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部门整体支出自评统计表 " sheetId="6" r:id="rId1"/>
    <sheet name="项目支出自评统计表" sheetId="2" r:id="rId2"/>
  </sheets>
  <definedNames>
    <definedName name="_xlnm.Print_Titles" localSheetId="0">'部门整体支出自评统计表 '!$1:$4</definedName>
    <definedName name="_xlnm.Print_Titles" localSheetId="1">项目支出自评统计表!$3:$4</definedName>
  </definedNames>
  <calcPr calcId="144525"/>
</workbook>
</file>

<file path=xl/sharedStrings.xml><?xml version="1.0" encoding="utf-8"?>
<sst xmlns="http://schemas.openxmlformats.org/spreadsheetml/2006/main" count="88" uniqueCount="45">
  <si>
    <t>2019年度部门整体支出绩效自评统计表</t>
  </si>
  <si>
    <t>填报单位名称（公章）：富民县自然资源局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</si>
  <si>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</si>
  <si>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</si>
  <si>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</si>
  <si>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</si>
  <si>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</si>
  <si>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</si>
  <si>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</si>
  <si>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</si>
  <si>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</si>
  <si>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</si>
  <si>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富民县自然资源局</t>
  </si>
  <si>
    <t>自评</t>
  </si>
  <si>
    <t>说明：评价方式：填写“自评”或“主管部组织评价”。</t>
  </si>
  <si>
    <t>负责人：</t>
  </si>
  <si>
    <t>填表人：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</si>
  <si>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</si>
  <si>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</si>
  <si>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</si>
  <si>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</si>
  <si>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</si>
  <si>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</si>
  <si>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</si>
  <si>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富财预〔2019〕63号归还银行商贸中心区土地收储项目贷款本金及利息</t>
  </si>
  <si>
    <t>富民县土地开发复垦收购储备交易中心</t>
  </si>
  <si>
    <t>富财预〔2019〕50号川心营项目新增建设用地土地有偿使用费</t>
  </si>
  <si>
    <t>富民县住建局</t>
  </si>
  <si>
    <t>富财预〔2019〕54号武昆高速匝道联络线18米支路建设部分工程款</t>
  </si>
  <si>
    <t>富财预〔2019〕56号富民县2015年第一批城镇建设用地报批规费</t>
  </si>
  <si>
    <t>富财预〔2019〕77号J2016-01号地块收储成本</t>
  </si>
  <si>
    <t>富财预〔2019〕57号J2019-01号至06号地块收储成本</t>
  </si>
  <si>
    <t>富财预〔2019〕43号退还富民公路分局用地预申请资金</t>
  </si>
  <si>
    <t>富财预〔2019〕25号富民县J2017-34号地块收储成本</t>
  </si>
  <si>
    <t>富财预〔2019〕1号富民县J2016-06-07-08号地块收储成本</t>
  </si>
  <si>
    <t>昆财非税〔2019〕42号2019年昆明市第三次全国国土调查市对下补助经费</t>
  </si>
  <si>
    <t>富财预〔2019〕50号川心营项目失地农民社会保障金</t>
  </si>
  <si>
    <t>昆财非税〔2019〕64号2019年地质灾害群测群防员补助经费</t>
  </si>
  <si>
    <t>昆财非税〔2019〕93号2019年市级地质灾害防治切块资金</t>
  </si>
  <si>
    <t>富财预〔2019〕1号2018年度昆明市不动产统一登记存量数据整合工作市级补助经费</t>
  </si>
  <si>
    <t>财政拨款2019年新增土地储备专项债券资金</t>
  </si>
  <si>
    <t>昆财非税〔2019〕53号2019年土地变更调查与遥感监测工作省对下专项转移支付资金</t>
  </si>
  <si>
    <t>昆财非税〔2019〕52号2019年第三次全国土地调查工作省对下专项转移支付资金</t>
  </si>
  <si>
    <t>昆财非税〔2019〕69号2019年国土资源卫片执法补助经费（省对下专项转移）</t>
  </si>
  <si>
    <t>昆财非税〔2019〕55号省返2016年、2017年探矿权采矿权价款及2016年探矿权采矿权使用费县级部份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</si>
</sst>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00"/>
  </numFmts>
  <fonts count="3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0" borderId="12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176" fontId="10" fillId="0" borderId="8" xfId="0" applyNumberFormat="1" applyFont="1" applyFill="1" applyBorder="1" applyAlignment="1">
      <alignment horizontal="left" vertical="center" wrapText="1" shrinkToFit="1"/>
    </xf>
    <xf numFmtId="176" fontId="11" fillId="0" borderId="8" xfId="0" applyNumberFormat="1" applyFont="1" applyFill="1" applyBorder="1" applyAlignment="1">
      <alignment horizontal="left" vertical="center" wrapText="1" shrinkToFit="1"/>
    </xf>
    <xf numFmtId="0" fontId="9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4" fontId="13" fillId="0" borderId="7" xfId="0" applyNumberFormat="1" applyFont="1" applyBorder="1" applyAlignment="1"/>
    <xf numFmtId="0" fontId="13" fillId="0" borderId="7" xfId="0" applyFont="1" applyBorder="1" applyAlignment="1"/>
    <xf numFmtId="0" fontId="14" fillId="0" borderId="7" xfId="0" applyFont="1" applyBorder="1" applyAlignment="1"/>
    <xf numFmtId="177" fontId="13" fillId="0" borderId="7" xfId="0" applyNumberFormat="1" applyFont="1" applyBorder="1" applyAlignment="1"/>
    <xf numFmtId="0" fontId="15" fillId="0" borderId="7" xfId="0" applyFont="1" applyBorder="1" applyAlignment="1"/>
    <xf numFmtId="0" fontId="14" fillId="0" borderId="9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pane ySplit="4" topLeftCell="A5" activePane="bottomLeft" state="frozen"/>
      <selection/>
      <selection pane="bottomLeft" activeCell="H26" sqref="H26"/>
    </sheetView>
  </sheetViews>
  <sheetFormatPr defaultColWidth="9" defaultRowHeight="14.25" outlineLevelCol="6"/>
  <cols>
    <col min="1" max="1" width="6.875" customWidth="1"/>
    <col min="2" max="2" width="34.375" customWidth="1"/>
    <col min="3" max="3" width="15.5" customWidth="1"/>
    <col min="4" max="4" width="19.875" customWidth="1"/>
    <col min="5" max="5" width="17" customWidth="1"/>
    <col min="6" max="6" width="12.375" customWidth="1"/>
    <col min="7" max="7" width="14.5" customWidth="1"/>
  </cols>
  <sheetData>
    <row r="1" ht="26.25" customHeight="1" spans="1:7">
      <c r="A1" s="37" t="s">
        <v>0</v>
      </c>
      <c r="B1" s="37"/>
      <c r="C1" s="37"/>
      <c r="D1" s="37"/>
      <c r="E1" s="37"/>
      <c r="F1" s="37"/>
      <c r="G1" s="37"/>
    </row>
    <row r="2" s="1" customFormat="1" ht="24.75" customHeight="1" spans="1:7">
      <c r="A2" s="38" t="s">
        <v>1</v>
      </c>
      <c r="B2" s="38"/>
      <c r="C2" s="38"/>
      <c r="E2" s="39"/>
      <c r="F2" s="39"/>
      <c r="G2" s="40" t="s">
        <v>2</v>
      </c>
    </row>
    <row r="3" s="1" customFormat="1" ht="24.75" customHeight="1" spans="1:7">
      <c r="A3" s="41" t="s">
        <v>3</v>
      </c>
      <c r="B3" s="41" t="s">
        <v>4</v>
      </c>
      <c r="C3" s="41" t="s">
        <v>5</v>
      </c>
      <c r="D3" s="42" t="s">
        <v>6</v>
      </c>
      <c r="E3" s="42"/>
      <c r="F3" s="13" t="s">
        <v>7</v>
      </c>
      <c r="G3" s="43" t="s">
        <v>8</v>
      </c>
    </row>
    <row r="4" s="34" customFormat="1" ht="42" customHeight="1" spans="1:7">
      <c r="A4" s="41"/>
      <c r="B4" s="41"/>
      <c r="C4" s="41"/>
      <c r="D4" s="41" t="s">
        <v>9</v>
      </c>
      <c r="E4" s="44" t="s">
        <v>10</v>
      </c>
      <c r="F4" s="19"/>
      <c r="G4" s="45"/>
    </row>
    <row r="5" ht="18" customHeight="1" spans="1:7">
      <c r="A5" s="46"/>
      <c r="B5" s="47" t="s">
        <v>11</v>
      </c>
      <c r="C5" s="48"/>
      <c r="D5" s="49"/>
      <c r="E5" s="49"/>
      <c r="F5" s="49"/>
      <c r="G5" s="49"/>
    </row>
    <row r="6" ht="18" customHeight="1" spans="1:7">
      <c r="A6" s="46">
        <v>1</v>
      </c>
      <c r="B6" s="50" t="s">
        <v>12</v>
      </c>
      <c r="C6" s="48">
        <v>38999.41</v>
      </c>
      <c r="D6" s="51">
        <v>38781.63</v>
      </c>
      <c r="E6" s="49">
        <v>217.78</v>
      </c>
      <c r="F6" s="49" t="s">
        <v>13</v>
      </c>
      <c r="G6" s="49"/>
    </row>
    <row r="7" ht="18" customHeight="1" spans="1:7">
      <c r="A7" s="46">
        <v>2</v>
      </c>
      <c r="B7" s="50"/>
      <c r="C7" s="49">
        <f t="shared" ref="C5:C22" si="0">SUM(D7:E7)</f>
        <v>0</v>
      </c>
      <c r="D7" s="49"/>
      <c r="E7" s="49"/>
      <c r="F7" s="49"/>
      <c r="G7" s="49"/>
    </row>
    <row r="8" ht="18" customHeight="1" spans="1:7">
      <c r="A8" s="46">
        <v>4</v>
      </c>
      <c r="B8" s="50"/>
      <c r="C8" s="49">
        <f t="shared" si="0"/>
        <v>0</v>
      </c>
      <c r="D8" s="49"/>
      <c r="E8" s="49"/>
      <c r="F8" s="49"/>
      <c r="G8" s="49"/>
    </row>
    <row r="9" ht="18" customHeight="1" spans="1:7">
      <c r="A9" s="46">
        <v>5</v>
      </c>
      <c r="B9" s="50"/>
      <c r="C9" s="49">
        <f t="shared" si="0"/>
        <v>0</v>
      </c>
      <c r="D9" s="49"/>
      <c r="E9" s="49"/>
      <c r="F9" s="49"/>
      <c r="G9" s="49"/>
    </row>
    <row r="10" ht="18" customHeight="1" spans="1:7">
      <c r="A10" s="46">
        <v>6</v>
      </c>
      <c r="B10" s="50"/>
      <c r="C10" s="49">
        <f t="shared" si="0"/>
        <v>0</v>
      </c>
      <c r="D10" s="49"/>
      <c r="E10" s="49"/>
      <c r="F10" s="49"/>
      <c r="G10" s="49"/>
    </row>
    <row r="11" ht="18" customHeight="1" spans="1:7">
      <c r="A11" s="46">
        <v>7</v>
      </c>
      <c r="B11" s="50"/>
      <c r="C11" s="49">
        <f t="shared" si="0"/>
        <v>0</v>
      </c>
      <c r="D11" s="49"/>
      <c r="E11" s="49"/>
      <c r="F11" s="49"/>
      <c r="G11" s="49"/>
    </row>
    <row r="12" ht="18" customHeight="1" spans="1:7">
      <c r="A12" s="46">
        <v>8</v>
      </c>
      <c r="B12" s="50"/>
      <c r="C12" s="49">
        <f t="shared" si="0"/>
        <v>0</v>
      </c>
      <c r="D12" s="49"/>
      <c r="E12" s="49"/>
      <c r="F12" s="49"/>
      <c r="G12" s="49"/>
    </row>
    <row r="13" ht="18" customHeight="1" spans="1:7">
      <c r="A13" s="46">
        <v>9</v>
      </c>
      <c r="B13" s="50"/>
      <c r="C13" s="49">
        <f t="shared" si="0"/>
        <v>0</v>
      </c>
      <c r="D13" s="52"/>
      <c r="E13" s="49"/>
      <c r="F13" s="49"/>
      <c r="G13" s="49"/>
    </row>
    <row r="14" ht="18" customHeight="1" spans="1:7">
      <c r="A14" s="46">
        <v>10</v>
      </c>
      <c r="B14" s="50"/>
      <c r="C14" s="49">
        <f t="shared" si="0"/>
        <v>0</v>
      </c>
      <c r="D14" s="49"/>
      <c r="E14" s="49"/>
      <c r="F14" s="49"/>
      <c r="G14" s="49"/>
    </row>
    <row r="15" ht="18" customHeight="1" spans="1:7">
      <c r="A15" s="46">
        <v>11</v>
      </c>
      <c r="B15" s="50"/>
      <c r="C15" s="49">
        <f t="shared" si="0"/>
        <v>0</v>
      </c>
      <c r="D15" s="49"/>
      <c r="E15" s="49"/>
      <c r="F15" s="49"/>
      <c r="G15" s="49"/>
    </row>
    <row r="16" ht="18" customHeight="1" spans="1:7">
      <c r="A16" s="46">
        <v>12</v>
      </c>
      <c r="B16" s="50"/>
      <c r="C16" s="49">
        <f t="shared" si="0"/>
        <v>0</v>
      </c>
      <c r="D16" s="49"/>
      <c r="E16" s="49"/>
      <c r="F16" s="49"/>
      <c r="G16" s="49"/>
    </row>
    <row r="17" ht="18" customHeight="1" spans="1:7">
      <c r="A17" s="46">
        <v>13</v>
      </c>
      <c r="B17" s="50"/>
      <c r="C17" s="49">
        <f t="shared" si="0"/>
        <v>0</v>
      </c>
      <c r="D17" s="49"/>
      <c r="E17" s="49"/>
      <c r="F17" s="49"/>
      <c r="G17" s="49"/>
    </row>
    <row r="18" ht="18" customHeight="1" spans="1:7">
      <c r="A18" s="46">
        <v>14</v>
      </c>
      <c r="B18" s="50"/>
      <c r="C18" s="49">
        <f t="shared" si="0"/>
        <v>0</v>
      </c>
      <c r="D18" s="49"/>
      <c r="E18" s="49"/>
      <c r="F18" s="49"/>
      <c r="G18" s="49"/>
    </row>
    <row r="19" ht="18" customHeight="1" spans="1:7">
      <c r="A19" s="46">
        <v>15</v>
      </c>
      <c r="B19" s="50"/>
      <c r="C19" s="49">
        <f t="shared" si="0"/>
        <v>0</v>
      </c>
      <c r="D19" s="49"/>
      <c r="E19" s="49"/>
      <c r="F19" s="49"/>
      <c r="G19" s="49"/>
    </row>
    <row r="20" ht="18" customHeight="1" spans="1:7">
      <c r="A20" s="46">
        <v>16</v>
      </c>
      <c r="B20" s="50"/>
      <c r="C20" s="49">
        <f t="shared" si="0"/>
        <v>0</v>
      </c>
      <c r="D20" s="49"/>
      <c r="E20" s="49"/>
      <c r="F20" s="49"/>
      <c r="G20" s="49"/>
    </row>
    <row r="21" ht="18" customHeight="1" spans="1:7">
      <c r="A21" s="46">
        <v>17</v>
      </c>
      <c r="B21" s="50"/>
      <c r="C21" s="49">
        <f t="shared" si="0"/>
        <v>0</v>
      </c>
      <c r="D21" s="49"/>
      <c r="E21" s="49"/>
      <c r="F21" s="49"/>
      <c r="G21" s="49"/>
    </row>
    <row r="22" ht="18" customHeight="1" spans="1:7">
      <c r="A22" s="46">
        <v>18</v>
      </c>
      <c r="B22" s="50"/>
      <c r="C22" s="49">
        <f t="shared" si="0"/>
        <v>0</v>
      </c>
      <c r="D22" s="49"/>
      <c r="E22" s="49"/>
      <c r="F22" s="49"/>
      <c r="G22" s="49"/>
    </row>
    <row r="23" s="35" customFormat="1" ht="22.5" customHeight="1" spans="1:7">
      <c r="A23" s="53" t="s">
        <v>14</v>
      </c>
      <c r="B23" s="53"/>
      <c r="C23" s="53"/>
      <c r="D23" s="53"/>
      <c r="E23" s="53"/>
      <c r="F23" s="53"/>
      <c r="G23" s="53"/>
    </row>
    <row r="24" s="36" customFormat="1" ht="22.5" customHeight="1" spans="2:7">
      <c r="B24" s="54" t="s">
        <v>15</v>
      </c>
      <c r="C24" s="55"/>
      <c r="D24" s="55"/>
      <c r="E24" s="55" t="s">
        <v>16</v>
      </c>
      <c r="F24" s="55"/>
      <c r="G24" s="55"/>
    </row>
    <row r="25" s="35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244094488189" right="0.511811023622047" top="0.62992125984252" bottom="0.590551181102362" header="0.31496062992126" footer="0.275590551181102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P22" sqref="P22"/>
    </sheetView>
  </sheetViews>
  <sheetFormatPr defaultColWidth="9" defaultRowHeight="14.25"/>
  <cols>
    <col min="1" max="1" width="5.75" customWidth="1"/>
    <col min="2" max="2" width="35.125" style="6" customWidth="1"/>
    <col min="3" max="3" width="17.75" customWidth="1"/>
    <col min="4" max="4" width="11.375" customWidth="1"/>
    <col min="5" max="5" width="10.875" customWidth="1"/>
    <col min="6" max="6" width="10.125" customWidth="1"/>
    <col min="7" max="7" width="7.875" customWidth="1"/>
    <col min="8" max="8" width="7.125" customWidth="1"/>
    <col min="9" max="9" width="6.875" customWidth="1"/>
  </cols>
  <sheetData>
    <row r="1" ht="25.5" spans="1:9">
      <c r="A1" s="7" t="s">
        <v>17</v>
      </c>
      <c r="B1" s="7"/>
      <c r="C1" s="7"/>
      <c r="D1" s="7"/>
      <c r="E1" s="7"/>
      <c r="F1" s="7"/>
      <c r="G1" s="7"/>
      <c r="H1" s="7"/>
      <c r="I1" s="7"/>
    </row>
    <row r="2" s="1" customFormat="1" ht="21.75" customHeight="1" spans="1:9">
      <c r="A2" s="8" t="s">
        <v>1</v>
      </c>
      <c r="B2" s="8"/>
      <c r="C2" s="8"/>
      <c r="D2" s="8"/>
      <c r="E2" s="9"/>
      <c r="F2" s="9"/>
      <c r="G2" s="10" t="s">
        <v>18</v>
      </c>
      <c r="H2" s="10"/>
      <c r="I2" s="10"/>
    </row>
    <row r="3" s="2" customFormat="1" ht="21.75" customHeight="1" spans="1:9">
      <c r="A3" s="11" t="s">
        <v>3</v>
      </c>
      <c r="B3" s="11" t="s">
        <v>19</v>
      </c>
      <c r="C3" s="12" t="s">
        <v>20</v>
      </c>
      <c r="D3" s="13" t="s">
        <v>5</v>
      </c>
      <c r="E3" s="14" t="s">
        <v>6</v>
      </c>
      <c r="F3" s="15"/>
      <c r="G3" s="16"/>
      <c r="H3" s="11" t="s">
        <v>7</v>
      </c>
      <c r="I3" s="11" t="s">
        <v>21</v>
      </c>
    </row>
    <row r="4" s="3" customFormat="1" ht="27" customHeight="1" spans="1:9">
      <c r="A4" s="17"/>
      <c r="B4" s="17"/>
      <c r="C4" s="18"/>
      <c r="D4" s="19"/>
      <c r="E4" s="20" t="s">
        <v>9</v>
      </c>
      <c r="F4" s="20" t="s">
        <v>10</v>
      </c>
      <c r="G4" s="20" t="s">
        <v>22</v>
      </c>
      <c r="H4" s="17"/>
      <c r="I4" s="17"/>
    </row>
    <row r="5" s="3" customFormat="1" ht="28" customHeight="1" spans="1:9">
      <c r="A5" s="21"/>
      <c r="B5" s="22" t="s">
        <v>23</v>
      </c>
      <c r="C5" s="23"/>
      <c r="D5" s="24">
        <f t="shared" ref="D5:D14" si="0">E5+F5+G5</f>
        <v>38158.5535</v>
      </c>
      <c r="E5" s="24">
        <f>E6+E7+E8+E9+E10+E11+E12+E13+E14+F15+E16+F17+F18+E19+E20+F21+F22+F23+F24</f>
        <v>37940.7735</v>
      </c>
      <c r="F5" s="24">
        <f>F15+F17+F18+F21+F22+F23+F24</f>
        <v>217.78</v>
      </c>
      <c r="G5" s="24"/>
      <c r="H5" s="25"/>
      <c r="I5" s="25"/>
    </row>
    <row r="6" s="4" customFormat="1" ht="32" customHeight="1" spans="1:9">
      <c r="A6" s="26">
        <v>1</v>
      </c>
      <c r="B6" s="27" t="s">
        <v>24</v>
      </c>
      <c r="C6" s="27" t="s">
        <v>25</v>
      </c>
      <c r="D6" s="24">
        <f t="shared" si="0"/>
        <v>500</v>
      </c>
      <c r="E6" s="24">
        <v>500</v>
      </c>
      <c r="F6" s="24"/>
      <c r="G6" s="28"/>
      <c r="H6" s="26" t="s">
        <v>13</v>
      </c>
      <c r="I6" s="24"/>
    </row>
    <row r="7" s="4" customFormat="1" ht="32" customHeight="1" spans="1:9">
      <c r="A7" s="26">
        <v>2</v>
      </c>
      <c r="B7" s="27" t="s">
        <v>26</v>
      </c>
      <c r="C7" s="27" t="s">
        <v>27</v>
      </c>
      <c r="D7" s="24">
        <f t="shared" si="0"/>
        <v>80.038</v>
      </c>
      <c r="E7" s="24">
        <v>80.038</v>
      </c>
      <c r="F7" s="24"/>
      <c r="G7" s="28"/>
      <c r="H7" s="26" t="s">
        <v>13</v>
      </c>
      <c r="I7" s="24"/>
    </row>
    <row r="8" s="4" customFormat="1" ht="32" customHeight="1" spans="1:9">
      <c r="A8" s="26">
        <v>3</v>
      </c>
      <c r="B8" s="29" t="s">
        <v>28</v>
      </c>
      <c r="C8" s="27" t="s">
        <v>25</v>
      </c>
      <c r="D8" s="24">
        <f t="shared" si="0"/>
        <v>100</v>
      </c>
      <c r="E8" s="24">
        <v>100</v>
      </c>
      <c r="F8" s="24"/>
      <c r="G8" s="28"/>
      <c r="H8" s="26" t="s">
        <v>13</v>
      </c>
      <c r="I8" s="24"/>
    </row>
    <row r="9" s="4" customFormat="1" ht="32" customHeight="1" spans="1:9">
      <c r="A9" s="26">
        <v>4</v>
      </c>
      <c r="B9" s="30" t="s">
        <v>29</v>
      </c>
      <c r="C9" s="27" t="s">
        <v>25</v>
      </c>
      <c r="D9" s="24">
        <f t="shared" si="0"/>
        <v>2497.8455</v>
      </c>
      <c r="E9" s="24">
        <v>2497.8455</v>
      </c>
      <c r="F9" s="24"/>
      <c r="G9" s="28"/>
      <c r="H9" s="26" t="s">
        <v>13</v>
      </c>
      <c r="I9" s="24"/>
    </row>
    <row r="10" s="4" customFormat="1" ht="32" customHeight="1" spans="1:9">
      <c r="A10" s="26">
        <v>5</v>
      </c>
      <c r="B10" s="30" t="s">
        <v>30</v>
      </c>
      <c r="C10" s="27" t="s">
        <v>25</v>
      </c>
      <c r="D10" s="24">
        <f t="shared" si="0"/>
        <v>500</v>
      </c>
      <c r="E10" s="24">
        <v>500</v>
      </c>
      <c r="F10" s="24"/>
      <c r="G10" s="28"/>
      <c r="H10" s="26" t="s">
        <v>13</v>
      </c>
      <c r="I10" s="24"/>
    </row>
    <row r="11" s="4" customFormat="1" ht="32" customHeight="1" spans="1:9">
      <c r="A11" s="26">
        <v>6</v>
      </c>
      <c r="B11" s="30" t="s">
        <v>31</v>
      </c>
      <c r="C11" s="27" t="s">
        <v>25</v>
      </c>
      <c r="D11" s="24">
        <f t="shared" si="0"/>
        <v>3000</v>
      </c>
      <c r="E11" s="24">
        <v>3000</v>
      </c>
      <c r="F11" s="24"/>
      <c r="G11" s="28"/>
      <c r="H11" s="26" t="s">
        <v>13</v>
      </c>
      <c r="I11" s="24"/>
    </row>
    <row r="12" s="4" customFormat="1" ht="32" customHeight="1" spans="1:9">
      <c r="A12" s="26">
        <v>7</v>
      </c>
      <c r="B12" s="30" t="s">
        <v>32</v>
      </c>
      <c r="C12" s="27" t="s">
        <v>25</v>
      </c>
      <c r="D12" s="24">
        <f t="shared" si="0"/>
        <v>50</v>
      </c>
      <c r="E12" s="24">
        <v>50</v>
      </c>
      <c r="F12" s="24"/>
      <c r="G12" s="28"/>
      <c r="H12" s="26" t="s">
        <v>13</v>
      </c>
      <c r="I12" s="24"/>
    </row>
    <row r="13" s="4" customFormat="1" ht="32" customHeight="1" spans="1:9">
      <c r="A13" s="26">
        <v>8</v>
      </c>
      <c r="B13" s="30" t="s">
        <v>33</v>
      </c>
      <c r="C13" s="27" t="s">
        <v>25</v>
      </c>
      <c r="D13" s="24">
        <f t="shared" si="0"/>
        <v>1000</v>
      </c>
      <c r="E13" s="24">
        <v>1000</v>
      </c>
      <c r="F13" s="24"/>
      <c r="G13" s="28"/>
      <c r="H13" s="26" t="s">
        <v>13</v>
      </c>
      <c r="I13" s="24"/>
    </row>
    <row r="14" s="4" customFormat="1" ht="32" customHeight="1" spans="1:9">
      <c r="A14" s="26">
        <v>9</v>
      </c>
      <c r="B14" s="30" t="s">
        <v>34</v>
      </c>
      <c r="C14" s="27" t="s">
        <v>25</v>
      </c>
      <c r="D14" s="24">
        <f t="shared" si="0"/>
        <v>3700</v>
      </c>
      <c r="E14" s="24">
        <v>3700</v>
      </c>
      <c r="F14" s="24"/>
      <c r="G14" s="28"/>
      <c r="H14" s="26" t="s">
        <v>13</v>
      </c>
      <c r="I14" s="24"/>
    </row>
    <row r="15" s="4" customFormat="1" ht="32" customHeight="1" spans="1:9">
      <c r="A15" s="26">
        <v>10</v>
      </c>
      <c r="B15" s="27" t="s">
        <v>35</v>
      </c>
      <c r="C15" s="27" t="s">
        <v>12</v>
      </c>
      <c r="D15" s="24">
        <v>28.05</v>
      </c>
      <c r="E15" s="28"/>
      <c r="F15" s="24">
        <v>28.05</v>
      </c>
      <c r="G15" s="28"/>
      <c r="H15" s="26" t="s">
        <v>13</v>
      </c>
      <c r="I15" s="24"/>
    </row>
    <row r="16" s="4" customFormat="1" ht="32" customHeight="1" spans="1:9">
      <c r="A16" s="26">
        <v>11</v>
      </c>
      <c r="B16" s="27" t="s">
        <v>36</v>
      </c>
      <c r="C16" s="27" t="s">
        <v>27</v>
      </c>
      <c r="D16" s="24">
        <f>E16+F16+G16</f>
        <v>171.51</v>
      </c>
      <c r="E16" s="24">
        <v>171.51</v>
      </c>
      <c r="F16" s="24"/>
      <c r="G16" s="28"/>
      <c r="H16" s="26" t="s">
        <v>13</v>
      </c>
      <c r="I16" s="24"/>
    </row>
    <row r="17" s="4" customFormat="1" ht="39" customHeight="1" spans="1:9">
      <c r="A17" s="26">
        <v>12</v>
      </c>
      <c r="B17" s="30" t="s">
        <v>37</v>
      </c>
      <c r="C17" s="27" t="s">
        <v>12</v>
      </c>
      <c r="D17" s="24">
        <v>26.2</v>
      </c>
      <c r="E17" s="28"/>
      <c r="F17" s="24">
        <v>26.2</v>
      </c>
      <c r="G17" s="28"/>
      <c r="H17" s="26" t="s">
        <v>13</v>
      </c>
      <c r="I17" s="24"/>
    </row>
    <row r="18" s="4" customFormat="1" ht="32" customHeight="1" spans="1:9">
      <c r="A18" s="26">
        <v>13</v>
      </c>
      <c r="B18" s="30" t="s">
        <v>38</v>
      </c>
      <c r="C18" s="27" t="s">
        <v>12</v>
      </c>
      <c r="D18" s="24">
        <v>80</v>
      </c>
      <c r="E18" s="28"/>
      <c r="F18" s="24">
        <v>80</v>
      </c>
      <c r="G18" s="28"/>
      <c r="H18" s="26" t="s">
        <v>13</v>
      </c>
      <c r="I18" s="24"/>
    </row>
    <row r="19" s="5" customFormat="1" ht="32" customHeight="1" spans="1:9">
      <c r="A19" s="26">
        <v>14</v>
      </c>
      <c r="B19" s="29" t="s">
        <v>39</v>
      </c>
      <c r="C19" s="27" t="s">
        <v>12</v>
      </c>
      <c r="D19" s="24">
        <f>E19+F19+G19</f>
        <v>123.6</v>
      </c>
      <c r="E19" s="31">
        <v>123.6</v>
      </c>
      <c r="F19" s="24"/>
      <c r="G19" s="32"/>
      <c r="H19" s="26" t="s">
        <v>13</v>
      </c>
      <c r="I19" s="31"/>
    </row>
    <row r="20" s="5" customFormat="1" ht="32" customHeight="1" spans="1:9">
      <c r="A20" s="26">
        <v>15</v>
      </c>
      <c r="B20" s="33" t="s">
        <v>40</v>
      </c>
      <c r="C20" s="27" t="s">
        <v>25</v>
      </c>
      <c r="D20" s="24">
        <f>E20+F20+G20</f>
        <v>26000</v>
      </c>
      <c r="E20" s="31">
        <v>26000</v>
      </c>
      <c r="F20" s="24"/>
      <c r="G20" s="32"/>
      <c r="H20" s="26" t="s">
        <v>13</v>
      </c>
      <c r="I20" s="31"/>
    </row>
    <row r="21" s="5" customFormat="1" ht="32" customHeight="1" spans="1:9">
      <c r="A21" s="26">
        <v>16</v>
      </c>
      <c r="B21" s="29" t="s">
        <v>41</v>
      </c>
      <c r="C21" s="27" t="s">
        <v>12</v>
      </c>
      <c r="D21" s="24">
        <v>11</v>
      </c>
      <c r="E21" s="32"/>
      <c r="F21" s="31">
        <v>11</v>
      </c>
      <c r="G21" s="32"/>
      <c r="H21" s="26" t="s">
        <v>13</v>
      </c>
      <c r="I21" s="31"/>
    </row>
    <row r="22" s="5" customFormat="1" ht="32" customHeight="1" spans="1:9">
      <c r="A22" s="26">
        <v>17</v>
      </c>
      <c r="B22" s="29" t="s">
        <v>42</v>
      </c>
      <c r="C22" s="27" t="s">
        <v>12</v>
      </c>
      <c r="D22" s="24">
        <v>65.6</v>
      </c>
      <c r="E22" s="32"/>
      <c r="F22" s="31">
        <v>65.6</v>
      </c>
      <c r="G22" s="32"/>
      <c r="H22" s="26" t="s">
        <v>13</v>
      </c>
      <c r="I22" s="31"/>
    </row>
    <row r="23" s="5" customFormat="1" ht="32" customHeight="1" spans="1:9">
      <c r="A23" s="26">
        <v>18</v>
      </c>
      <c r="B23" s="29" t="s">
        <v>43</v>
      </c>
      <c r="C23" s="27" t="s">
        <v>12</v>
      </c>
      <c r="D23" s="24">
        <v>6.9</v>
      </c>
      <c r="E23" s="32"/>
      <c r="F23" s="31">
        <v>6.9</v>
      </c>
      <c r="G23" s="32"/>
      <c r="H23" s="26" t="s">
        <v>13</v>
      </c>
      <c r="I23" s="31"/>
    </row>
    <row r="24" s="5" customFormat="1" ht="39" customHeight="1" spans="1:9">
      <c r="A24" s="26">
        <v>19</v>
      </c>
      <c r="B24" s="29" t="s">
        <v>44</v>
      </c>
      <c r="C24" s="27" t="s">
        <v>12</v>
      </c>
      <c r="D24" s="24">
        <v>0.03</v>
      </c>
      <c r="E24" s="32"/>
      <c r="F24" s="31">
        <v>0.03</v>
      </c>
      <c r="G24" s="32"/>
      <c r="H24" s="26" t="s">
        <v>13</v>
      </c>
      <c r="I24" s="31"/>
    </row>
  </sheetData>
  <mergeCells count="9">
    <mergeCell ref="A1:I1"/>
    <mergeCell ref="A2:D2"/>
    <mergeCell ref="E3:G3"/>
    <mergeCell ref="A3:A4"/>
    <mergeCell ref="B3:B4"/>
    <mergeCell ref="C3:C4"/>
    <mergeCell ref="D3:D4"/>
    <mergeCell ref="H3:H4"/>
    <mergeCell ref="I3:I4"/>
  </mergeCells>
  <pageMargins left="0.747916666666667" right="0.747916666666667" top="0.708333333333333" bottom="0.708333333333333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部门整体支出自评统计表 </vt:lpstr>
      <vt:lpstr>项目支出自评统计表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杨海丽-昆明富民</cp:lastModifiedBy>
  <dcterms:created xsi:type="dcterms:W3CDTF">2017-02-09T02:14:00Z</dcterms:created>
  <cp:lastPrinted>2019-05-06T00:56:00Z</cp:lastPrinted>
  <dcterms:modified xsi:type="dcterms:W3CDTF">2020-05-07T02:13:46Z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