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6290" windowHeight="6210" tabRatio="816" firstSheet="5" activeTab="10"/>
  </bookViews>
  <sheets>
    <sheet name="封面" sheetId="15" r:id="rId1"/>
    <sheet name="目录" sheetId="14" r:id="rId2"/>
    <sheet name="1-1 部门收支总表" sheetId="1" r:id="rId3"/>
    <sheet name="1-2 部门收入总表" sheetId="2" r:id="rId4"/>
    <sheet name="1-3 部门支出总表" sheetId="3" r:id="rId5"/>
    <sheet name="1-4 财政拨款收支预算总表" sheetId="4" r:id="rId6"/>
    <sheet name="1-5 一般公共预算支出表" sheetId="5" r:id="rId7"/>
    <sheet name="1-6 基本支出预算表" sheetId="6" r:id="rId8"/>
    <sheet name="1-7 基金预算支出情况表" sheetId="7" r:id="rId9"/>
    <sheet name="1-8 财政拨款支出明细表（按经济分类科目）" sheetId="8" r:id="rId10"/>
    <sheet name="1-9 “三公”经费公共预算财政拨款支出情况表" sheetId="9" r:id="rId11"/>
    <sheet name="1-10 整体支出绩效目标" sheetId="16" r:id="rId12"/>
    <sheet name="1-11 部门项目支出绩效目标表" sheetId="10" r:id="rId13"/>
    <sheet name="1-12 对下绩效目标表" sheetId="19" r:id="rId14"/>
    <sheet name="1-13 部门基本情况表" sheetId="17" r:id="rId15"/>
    <sheet name="1-14行政事业单位资产情况表" sheetId="18" r:id="rId16"/>
    <sheet name="1-15 政府采购表" sheetId="13" r:id="rId17"/>
  </sheets>
  <definedNames>
    <definedName name="_xlnm.Print_Titles" localSheetId="7">'1-6 基本支出预算表'!$2:$8</definedName>
    <definedName name="_xlnm.Print_Titles" localSheetId="8">'1-7 基金预算支出情况表'!$2:$5</definedName>
    <definedName name="_xlnm.Print_Titles" localSheetId="9">'1-8 财政拨款支出明细表（按经济分类科目）'!$2:$7</definedName>
    <definedName name="地区名称">#REF!</definedName>
  </definedNames>
  <calcPr calcId="124519" concurrentCalc="0"/>
</workbook>
</file>

<file path=xl/calcChain.xml><?xml version="1.0" encoding="utf-8"?>
<calcChain xmlns="http://schemas.openxmlformats.org/spreadsheetml/2006/main">
  <c r="D9" i="9"/>
  <c r="E9"/>
  <c r="D10"/>
  <c r="E10"/>
  <c r="D12"/>
  <c r="E12"/>
  <c r="D7"/>
  <c r="E7"/>
  <c r="D8"/>
  <c r="D11"/>
  <c r="I24" i="13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J23"/>
  <c r="I23"/>
  <c r="H42" i="16"/>
  <c r="D30" i="1"/>
  <c r="C35" i="3"/>
  <c r="C14" i="2"/>
</calcChain>
</file>

<file path=xl/sharedStrings.xml><?xml version="1.0" encoding="utf-8"?>
<sst xmlns="http://schemas.openxmlformats.org/spreadsheetml/2006/main" count="920" uniqueCount="554">
  <si>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</si>
  <si>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</si>
  <si>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</si>
  <si>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</si>
  <si>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</si>
  <si>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</si>
  <si>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</si>
  <si>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</si>
  <si>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</si>
  <si>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</si>
  <si>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</si>
  <si>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</si>
  <si>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</si>
  <si>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</si>
  <si>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</si>
  <si>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</si>
  <si>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</si>
  <si>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</si>
  <si>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</si>
  <si>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七、文化旅游体育与传媒支出</t>
  </si>
  <si>
    <t>八、社会保障和就业支出</t>
  </si>
  <si>
    <t>九、卫生健康支出</t>
  </si>
  <si>
    <t>收 入 总 计</t>
  </si>
  <si>
    <t>支 出 总 计</t>
  </si>
  <si>
    <t>单位：万元</t>
  </si>
  <si>
    <t>2019年预算数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</si>
  <si>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</si>
  <si>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</si>
  <si>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</si>
  <si>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</si>
  <si>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</si>
  <si>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</si>
  <si>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</si>
  <si>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</si>
  <si>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</si>
  <si>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</si>
  <si>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</si>
  <si>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</si>
  <si>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</si>
  <si>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</si>
  <si>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</si>
  <si>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</si>
  <si>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</si>
  <si>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</si>
  <si>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</si>
  <si>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</si>
  <si>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</si>
  <si>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</si>
  <si>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</si>
  <si>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（七）、文化旅游体育与传媒支出</t>
  </si>
  <si>
    <t>（二）政府性基金拨款</t>
  </si>
  <si>
    <t>（八)、社会保障和就业支出</t>
  </si>
  <si>
    <t>（三）国有资本经营预算收入</t>
  </si>
  <si>
    <t xml:space="preserve"> (九)、卫生健康支出</t>
  </si>
  <si>
    <t>二、上年结转</t>
  </si>
  <si>
    <t>二、结转下年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</si>
  <si>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</si>
  <si>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</si>
  <si>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</si>
  <si>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</si>
  <si>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</si>
  <si>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</si>
  <si>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</si>
  <si>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</si>
  <si>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</si>
  <si>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</si>
  <si>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</si>
  <si>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</si>
  <si>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</si>
  <si>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</si>
  <si>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</si>
  <si>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</si>
  <si>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</si>
  <si>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</si>
  <si>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</si>
  <si>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</si>
  <si>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</si>
  <si>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</si>
  <si>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</si>
  <si>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</si>
  <si>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</si>
  <si>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</si>
  <si>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</si>
  <si>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</si>
  <si>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</si>
  <si>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</si>
  <si>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</si>
  <si>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</si>
  <si>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</si>
  <si>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</si>
  <si>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</si>
  <si>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</si>
  <si>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</si>
  <si>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</si>
  <si>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</si>
  <si>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</si>
  <si>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</si>
  <si>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</si>
  <si>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</si>
  <si>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</si>
  <si>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</si>
  <si>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</si>
  <si>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</si>
  <si>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</si>
  <si>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</si>
  <si>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</si>
  <si>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</si>
  <si>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</si>
  <si>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</si>
  <si>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</si>
  <si>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</si>
  <si>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</si>
  <si>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</si>
  <si>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</si>
  <si>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</si>
  <si>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</si>
  <si>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</si>
  <si>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</si>
  <si>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</si>
  <si>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</si>
  <si>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</si>
  <si>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</si>
  <si>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</si>
  <si>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</si>
  <si>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</si>
  <si>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</si>
  <si>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</si>
  <si>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>单位名称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</si>
  <si>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</si>
  <si>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</si>
  <si>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</si>
  <si>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</si>
  <si>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</si>
  <si>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</si>
  <si>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</si>
  <si>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</si>
  <si>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</si>
  <si>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</si>
  <si>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</si>
  <si>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</si>
  <si>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</si>
  <si>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</si>
  <si>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</si>
  <si>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</si>
  <si>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</si>
  <si>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  办公费</t>
  </si>
  <si>
    <t xml:space="preserve">05  </t>
  </si>
  <si>
    <t xml:space="preserve">29  </t>
  </si>
  <si>
    <t xml:space="preserve">39  </t>
  </si>
  <si>
    <t xml:space="preserve">  其他交通费用</t>
  </si>
  <si>
    <t xml:space="preserve">  生活补助</t>
  </si>
  <si>
    <t>功能科目</t>
  </si>
  <si>
    <t>政府性基金预算支出</t>
  </si>
  <si>
    <t>科目名称</t>
  </si>
  <si>
    <t>支出总计</t>
  </si>
  <si>
    <t>政府预算支出经济分类科目</t>
  </si>
  <si>
    <r>
      <rPr>
        <sz val="11"/>
        <color indexed="8"/>
        <rFont val="宋体"/>
        <family val="3"/>
        <charset val="134"/>
      </rPr>
      <t>政府性基金</t>
    </r>
    <r>
      <rPr>
        <sz val="11"/>
        <color indexed="8"/>
        <rFont val="宋体"/>
        <family val="3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</si>
  <si>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</si>
  <si>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</si>
  <si>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</si>
  <si>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</si>
  <si>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</si>
  <si>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基本工资</t>
  </si>
  <si>
    <t>津贴补贴</t>
  </si>
  <si>
    <t>住房公积金</t>
  </si>
  <si>
    <t>奖金</t>
  </si>
  <si>
    <t xml:space="preserve">502 </t>
  </si>
  <si>
    <t>机关商品和服务支出</t>
  </si>
  <si>
    <t>机关事业单位基本养老保险缴费</t>
  </si>
  <si>
    <t>职业年金缴费</t>
  </si>
  <si>
    <t>职工基本医疗保险缴费</t>
  </si>
  <si>
    <t>其他社会保障缴费</t>
  </si>
  <si>
    <t>办公费</t>
  </si>
  <si>
    <t xml:space="preserve">503 </t>
  </si>
  <si>
    <t>机关资本性支出（一）</t>
  </si>
  <si>
    <t xml:space="preserve">504 </t>
  </si>
  <si>
    <t>机关资本性支出（二）</t>
  </si>
  <si>
    <t xml:space="preserve">505 </t>
  </si>
  <si>
    <t>对事业单位经常性补助</t>
  </si>
  <si>
    <t xml:space="preserve">506 </t>
  </si>
  <si>
    <t>对事业单位资本性补助</t>
  </si>
  <si>
    <t>福利费</t>
  </si>
  <si>
    <t xml:space="preserve">507 </t>
  </si>
  <si>
    <t>对企业补助</t>
  </si>
  <si>
    <t>其他交通费用</t>
  </si>
  <si>
    <t xml:space="preserve">508 </t>
  </si>
  <si>
    <t>对企业资本性支出</t>
  </si>
  <si>
    <t xml:space="preserve">509 </t>
  </si>
  <si>
    <t>生活补助</t>
  </si>
  <si>
    <t xml:space="preserve">510 </t>
  </si>
  <si>
    <t>对社会保障基金补助</t>
  </si>
  <si>
    <t xml:space="preserve">511 </t>
  </si>
  <si>
    <t>债务利息及费用支出</t>
  </si>
  <si>
    <t xml:space="preserve">512 </t>
  </si>
  <si>
    <t>债务还本支出</t>
  </si>
  <si>
    <t>资本性支出（基本建设）</t>
  </si>
  <si>
    <t xml:space="preserve">513 </t>
  </si>
  <si>
    <t>转移性支出</t>
  </si>
  <si>
    <t xml:space="preserve">514 </t>
  </si>
  <si>
    <t>预备费及预留</t>
  </si>
  <si>
    <t xml:space="preserve">599 </t>
  </si>
  <si>
    <t>其他支出</t>
  </si>
  <si>
    <t xml:space="preserve">310 </t>
  </si>
  <si>
    <t>资本性支出</t>
  </si>
  <si>
    <t xml:space="preserve">311 </t>
  </si>
  <si>
    <t>对企业补助（基本建设）</t>
  </si>
  <si>
    <t xml:space="preserve">312 </t>
  </si>
  <si>
    <t xml:space="preserve">313 </t>
  </si>
  <si>
    <t xml:space="preserve">399 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</si>
  <si>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</si>
  <si>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</si>
  <si>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</si>
  <si>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</si>
  <si>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</si>
  <si>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</si>
  <si>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</si>
  <si>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</si>
  <si>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</si>
  <si>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</si>
  <si>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</si>
  <si>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</si>
  <si>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</si>
  <si>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</si>
  <si>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</si>
  <si>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</si>
  <si>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</si>
  <si>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</si>
  <si>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</si>
  <si>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</si>
  <si>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</si>
  <si>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</si>
  <si>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</si>
  <si>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</si>
  <si>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</si>
  <si>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</si>
  <si>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</si>
  <si>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</si>
  <si>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</si>
  <si>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序号</t>
    <phoneticPr fontId="26" type="noConversion"/>
  </si>
  <si>
    <t>目录</t>
  </si>
  <si>
    <t>封面</t>
  </si>
  <si>
    <t>财务负责人：</t>
    <phoneticPr fontId="26" type="noConversion"/>
  </si>
  <si>
    <t>2019年部门预算</t>
    <phoneticPr fontId="26" type="noConversion"/>
  </si>
  <si>
    <t xml:space="preserve"> 2019年部门收支总体情况表</t>
    <phoneticPr fontId="25" type="noConversion"/>
  </si>
  <si>
    <t>附件1-3</t>
    <phoneticPr fontId="25" type="noConversion"/>
  </si>
  <si>
    <t>附件1-4</t>
    <phoneticPr fontId="25" type="noConversion"/>
  </si>
  <si>
    <r>
      <t>附件1-</t>
    </r>
    <r>
      <rPr>
        <sz val="11"/>
        <color theme="1"/>
        <rFont val="宋体"/>
        <family val="3"/>
        <charset val="134"/>
        <scheme val="minor"/>
      </rPr>
      <t>5</t>
    </r>
    <phoneticPr fontId="25" type="noConversion"/>
  </si>
  <si>
    <t xml:space="preserve"> 2019年部门支出总体情况表</t>
    <phoneticPr fontId="25" type="noConversion"/>
  </si>
  <si>
    <t>2019年部门财政拨款收支总体情况表</t>
    <phoneticPr fontId="25" type="noConversion"/>
  </si>
  <si>
    <t>2019年部门一般公共预算本级财力安排支出情况表</t>
    <phoneticPr fontId="25" type="noConversion"/>
  </si>
  <si>
    <t>2019年部门基本支出情况表</t>
    <phoneticPr fontId="25" type="noConversion"/>
  </si>
  <si>
    <t>附件1-6</t>
    <phoneticPr fontId="25" type="noConversion"/>
  </si>
  <si>
    <r>
      <t>附件1-</t>
    </r>
    <r>
      <rPr>
        <sz val="11"/>
        <color theme="1"/>
        <rFont val="宋体"/>
        <family val="3"/>
        <charset val="134"/>
        <scheme val="minor"/>
      </rPr>
      <t>7</t>
    </r>
    <phoneticPr fontId="25" type="noConversion"/>
  </si>
  <si>
    <t>2019年部门政府性基金预算支出情况表</t>
    <phoneticPr fontId="25" type="noConversion"/>
  </si>
  <si>
    <t>附件1-8</t>
    <phoneticPr fontId="25" type="noConversion"/>
  </si>
  <si>
    <t>2019年 财政拨款支出明细表（按经济科目分类）</t>
    <phoneticPr fontId="25" type="noConversion"/>
  </si>
  <si>
    <t>附件1-9</t>
  </si>
  <si>
    <t>2019年部门“三公”经费公共预算财政拨款支出情况表</t>
    <phoneticPr fontId="26" type="noConversion"/>
  </si>
  <si>
    <t>部门（单位）整体支出绩效目标</t>
  </si>
  <si>
    <t>单位编码</t>
  </si>
  <si>
    <t>主管部门编码</t>
  </si>
  <si>
    <t>主管部门名称</t>
  </si>
  <si>
    <t>单位负责人</t>
  </si>
  <si>
    <t xml:space="preserve"> 联系电话</t>
  </si>
  <si>
    <t>人员编制数</t>
  </si>
  <si>
    <t xml:space="preserve"> 实有人数</t>
  </si>
  <si>
    <t>部门（单位）职责</t>
  </si>
  <si>
    <t>总体绩效目标            （2018年-2020年期间）</t>
  </si>
  <si>
    <t>部门（单位）年度重点工作任务</t>
  </si>
  <si>
    <t>年度绩效目标</t>
  </si>
  <si>
    <t>主要内容</t>
  </si>
  <si>
    <t>预算金额（万元）</t>
  </si>
  <si>
    <t>总额</t>
  </si>
  <si>
    <t>其他资金</t>
  </si>
  <si>
    <t>指标值设定依据及数据来源</t>
  </si>
  <si>
    <t>指标说明</t>
  </si>
  <si>
    <t>产出指标</t>
  </si>
  <si>
    <t>数量指标</t>
  </si>
  <si>
    <t>……</t>
  </si>
  <si>
    <t>质量指标</t>
  </si>
  <si>
    <t>时效指标</t>
  </si>
  <si>
    <t>成本指标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</si>
  <si>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</si>
  <si>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</si>
  <si>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</si>
  <si>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</si>
  <si>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</si>
  <si>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</si>
  <si>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</si>
  <si>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填报人：</t>
  </si>
  <si>
    <t>填报日期：</t>
  </si>
  <si>
    <t>（2019）年度</t>
    <phoneticPr fontId="25" type="noConversion"/>
  </si>
  <si>
    <t>附件1-10</t>
  </si>
  <si>
    <t>2019年部门项目支出绩效目标表</t>
    <phoneticPr fontId="25" type="noConversion"/>
  </si>
  <si>
    <t>退休人数</t>
  </si>
  <si>
    <t>离休人数</t>
  </si>
  <si>
    <t>自收自支（实有）</t>
  </si>
  <si>
    <t>差额补助（实有）</t>
  </si>
  <si>
    <t>全额补助（实有）</t>
  </si>
  <si>
    <t>纳入公务员管理（实有）</t>
  </si>
  <si>
    <t>工勤（实有)</t>
  </si>
  <si>
    <t>行政（实有）</t>
  </si>
  <si>
    <t>自收自支（编制）</t>
  </si>
  <si>
    <t>差额补助（编制）</t>
  </si>
  <si>
    <t>全额补助（编制）</t>
  </si>
  <si>
    <t>纳入公务员管理（编制）</t>
  </si>
  <si>
    <t>工勤（编制）</t>
  </si>
  <si>
    <t>行政（编制）</t>
  </si>
  <si>
    <t>其他实有人数</t>
  </si>
  <si>
    <t>离退休人数</t>
  </si>
  <si>
    <t>实有人数</t>
  </si>
  <si>
    <t>编制人数</t>
  </si>
  <si>
    <t>单位所在地</t>
  </si>
  <si>
    <t>财政供给政策</t>
  </si>
  <si>
    <t>单位类别</t>
  </si>
  <si>
    <t>单位性质</t>
  </si>
  <si>
    <t>预算单位</t>
  </si>
  <si>
    <r>
      <t>　　　　</t>
    </r>
    <r>
      <rPr>
        <sz val="10"/>
        <rFont val="Arial"/>
        <family val="2"/>
      </rPr>
      <t>2.</t>
    </r>
    <r>
      <rPr>
        <sz val="10"/>
        <rFont val="宋体"/>
        <family val="3"/>
        <charset val="134"/>
      </rPr>
      <t>固定资产＝房屋构筑物＋汽车＋单价</t>
    </r>
    <r>
      <rPr>
        <sz val="10"/>
        <rFont val="Arial"/>
        <family val="2"/>
      </rPr>
      <t>200</t>
    </r>
    <r>
      <rPr>
        <sz val="10"/>
        <rFont val="宋体"/>
        <family val="3"/>
        <charset val="134"/>
      </rPr>
      <t>万元以上大型设备＋其他固定资产</t>
    </r>
  </si>
  <si>
    <t>　　　　1.资产总额＝流动资产＋固定资产＋对外投资／有价证券＋在建工程＋无形资产＋其他资产</t>
  </si>
  <si>
    <t>填报说明：</t>
  </si>
  <si>
    <t>栏次</t>
  </si>
  <si>
    <t>其他固定资产</t>
  </si>
  <si>
    <t>单价200万以上大型设备</t>
  </si>
  <si>
    <t>汽车</t>
  </si>
  <si>
    <t>房屋构筑物</t>
  </si>
  <si>
    <t>其他资产</t>
  </si>
  <si>
    <t>无形资产</t>
  </si>
  <si>
    <t>在建工程</t>
  </si>
  <si>
    <t>对外投资/有价证券</t>
  </si>
  <si>
    <t>固定资产</t>
  </si>
  <si>
    <t>流动资产</t>
  </si>
  <si>
    <t>资产总额</t>
  </si>
  <si>
    <t>行次</t>
  </si>
  <si>
    <t>单位：万元</t>
    <phoneticPr fontId="26" type="noConversion"/>
  </si>
  <si>
    <t>2019年部门单位基本信息表</t>
    <phoneticPr fontId="26" type="noConversion"/>
  </si>
  <si>
    <t>2019年部门单位基本信息表</t>
    <phoneticPr fontId="26" type="noConversion"/>
  </si>
  <si>
    <t>附件1-13</t>
  </si>
  <si>
    <t>附件1-14</t>
    <phoneticPr fontId="25" type="noConversion"/>
  </si>
  <si>
    <t>1-1  部门收支总表</t>
    <phoneticPr fontId="26" type="noConversion"/>
  </si>
  <si>
    <t>1-2  部门收入总表</t>
    <phoneticPr fontId="26" type="noConversion"/>
  </si>
  <si>
    <t>1-3  部门支出总表</t>
    <phoneticPr fontId="26" type="noConversion"/>
  </si>
  <si>
    <t>1-4  财政拨款收支预算总表</t>
    <phoneticPr fontId="26" type="noConversion"/>
  </si>
  <si>
    <t>1-5  一般公共预算支出表</t>
    <phoneticPr fontId="26" type="noConversion"/>
  </si>
  <si>
    <t>1-6  基本支出预算表</t>
    <phoneticPr fontId="26" type="noConversion"/>
  </si>
  <si>
    <t>1-7  政府性基金预算支出表</t>
    <phoneticPr fontId="26" type="noConversion"/>
  </si>
  <si>
    <t>1-8  财政拨款支出明细表（按经济分类科目）</t>
    <phoneticPr fontId="25" type="noConversion"/>
  </si>
  <si>
    <t>1-9  “三公”经费公共预算财政拨款支出情况表</t>
    <phoneticPr fontId="25" type="noConversion"/>
  </si>
  <si>
    <t>1-10  整体支出绩效目标</t>
    <phoneticPr fontId="25" type="noConversion"/>
  </si>
  <si>
    <t>1-11  部门项目支出绩效目标表</t>
    <phoneticPr fontId="25" type="noConversion"/>
  </si>
  <si>
    <t>2019年部门收入总体情况表</t>
    <phoneticPr fontId="25" type="noConversion"/>
  </si>
  <si>
    <t>项目（按功能分类）</t>
    <phoneticPr fontId="25" type="noConversion"/>
  </si>
  <si>
    <r>
      <t>0</t>
    </r>
    <r>
      <rPr>
        <sz val="11"/>
        <color theme="1"/>
        <rFont val="宋体"/>
        <family val="3"/>
        <charset val="134"/>
        <scheme val="minor"/>
      </rPr>
      <t>1</t>
    </r>
    <phoneticPr fontId="25" type="noConversion"/>
  </si>
  <si>
    <r>
      <t>2</t>
    </r>
    <r>
      <rPr>
        <sz val="11"/>
        <color theme="1"/>
        <rFont val="宋体"/>
        <family val="3"/>
        <charset val="134"/>
        <scheme val="minor"/>
      </rPr>
      <t>04</t>
    </r>
    <phoneticPr fontId="25" type="noConversion"/>
  </si>
  <si>
    <t>公共安全支出</t>
    <phoneticPr fontId="25" type="noConversion"/>
  </si>
  <si>
    <t>公安</t>
    <phoneticPr fontId="25" type="noConversion"/>
  </si>
  <si>
    <t>行政运行</t>
    <phoneticPr fontId="25" type="noConversion"/>
  </si>
  <si>
    <t>分别列出类、款、项</t>
    <phoneticPr fontId="25" type="noConversion"/>
  </si>
  <si>
    <t>1-15  政府采购表</t>
    <phoneticPr fontId="25" type="noConversion"/>
  </si>
  <si>
    <t>对下二级项目1</t>
    <phoneticPr fontId="25" type="noConversion"/>
  </si>
  <si>
    <t>对下二级项目2</t>
    <phoneticPr fontId="25" type="noConversion"/>
  </si>
  <si>
    <t>1-12  对下绩效目标表</t>
    <phoneticPr fontId="25" type="noConversion"/>
  </si>
  <si>
    <t>1-13  部门基本情况表</t>
    <phoneticPr fontId="25" type="noConversion"/>
  </si>
  <si>
    <t>1-14  行政事业单位资产情况表</t>
    <phoneticPr fontId="25" type="noConversion"/>
  </si>
  <si>
    <t>6-12  2019年对下转移支付绩效目标表</t>
    <phoneticPr fontId="25" type="noConversion"/>
  </si>
  <si>
    <t>富民县公安局</t>
    <phoneticPr fontId="26" type="noConversion"/>
  </si>
  <si>
    <t>（部门）负责人：李辉</t>
    <phoneticPr fontId="26" type="noConversion"/>
  </si>
  <si>
    <t>单位名称：富民县公安局</t>
    <phoneticPr fontId="25" type="noConversion"/>
  </si>
  <si>
    <t>部门：富民县公安局</t>
    <phoneticPr fontId="25" type="noConversion"/>
  </si>
  <si>
    <t>富民县公安局</t>
    <phoneticPr fontId="25" type="noConversion"/>
  </si>
  <si>
    <t>行政运行</t>
    <phoneticPr fontId="25" type="noConversion"/>
  </si>
  <si>
    <t>机关事业单位基本养老保险缴费支出</t>
    <phoneticPr fontId="25" type="noConversion"/>
  </si>
  <si>
    <t>机关事业单位职业年金缴费支出</t>
    <phoneticPr fontId="25" type="noConversion"/>
  </si>
  <si>
    <t>行政单位医疗</t>
    <phoneticPr fontId="25" type="noConversion"/>
  </si>
  <si>
    <t>住房公积金</t>
    <phoneticPr fontId="25" type="noConversion"/>
  </si>
  <si>
    <t xml:space="preserve"> (十)、节能环保支出</t>
    <phoneticPr fontId="25" type="noConversion"/>
  </si>
  <si>
    <r>
      <t>2</t>
    </r>
    <r>
      <rPr>
        <sz val="11"/>
        <color theme="1"/>
        <rFont val="宋体"/>
        <family val="3"/>
        <charset val="134"/>
        <scheme val="minor"/>
      </rPr>
      <t>08</t>
    </r>
    <phoneticPr fontId="25" type="noConversion"/>
  </si>
  <si>
    <t>08</t>
    <phoneticPr fontId="25" type="noConversion"/>
  </si>
  <si>
    <r>
      <t>0</t>
    </r>
    <r>
      <rPr>
        <sz val="11"/>
        <color theme="1"/>
        <rFont val="宋体"/>
        <family val="3"/>
        <charset val="134"/>
        <scheme val="minor"/>
      </rPr>
      <t>5</t>
    </r>
    <phoneticPr fontId="25" type="noConversion"/>
  </si>
  <si>
    <r>
      <t>0</t>
    </r>
    <r>
      <rPr>
        <sz val="11"/>
        <color theme="1"/>
        <rFont val="宋体"/>
        <family val="3"/>
        <charset val="134"/>
        <scheme val="minor"/>
      </rPr>
      <t>6</t>
    </r>
    <phoneticPr fontId="25" type="noConversion"/>
  </si>
  <si>
    <t>社会保障和就业支出</t>
    <phoneticPr fontId="25" type="noConversion"/>
  </si>
  <si>
    <t>行政事业单位离退休</t>
    <phoneticPr fontId="25" type="noConversion"/>
  </si>
  <si>
    <t>机关事业单位基本养老保险缴费支出</t>
    <phoneticPr fontId="25" type="noConversion"/>
  </si>
  <si>
    <t>机关事业单位职业年金缴费支出</t>
    <phoneticPr fontId="25" type="noConversion"/>
  </si>
  <si>
    <r>
      <t>2</t>
    </r>
    <r>
      <rPr>
        <sz val="11"/>
        <color theme="1"/>
        <rFont val="宋体"/>
        <family val="3"/>
        <charset val="134"/>
        <scheme val="minor"/>
      </rPr>
      <t>10</t>
    </r>
    <phoneticPr fontId="25" type="noConversion"/>
  </si>
  <si>
    <r>
      <t>1</t>
    </r>
    <r>
      <rPr>
        <sz val="11"/>
        <color theme="1"/>
        <rFont val="宋体"/>
        <family val="3"/>
        <charset val="134"/>
        <scheme val="minor"/>
      </rPr>
      <t>1</t>
    </r>
    <phoneticPr fontId="25" type="noConversion"/>
  </si>
  <si>
    <t>01</t>
    <phoneticPr fontId="25" type="noConversion"/>
  </si>
  <si>
    <t>卫生健康支出</t>
    <phoneticPr fontId="25" type="noConversion"/>
  </si>
  <si>
    <t>十、节能环保支出</t>
    <phoneticPr fontId="25" type="noConversion"/>
  </si>
  <si>
    <t>十一、城乡社区支出</t>
    <phoneticPr fontId="25" type="noConversion"/>
  </si>
  <si>
    <t>十二、农林水支出</t>
    <phoneticPr fontId="25" type="noConversion"/>
  </si>
  <si>
    <t>十三、交通运输支出</t>
    <phoneticPr fontId="25" type="noConversion"/>
  </si>
  <si>
    <t>十四、资源勘探信息等支出</t>
    <phoneticPr fontId="25" type="noConversion"/>
  </si>
  <si>
    <t>十五、商业服务业等支出</t>
    <phoneticPr fontId="25" type="noConversion"/>
  </si>
  <si>
    <t>十六、金融支出</t>
    <phoneticPr fontId="25" type="noConversion"/>
  </si>
  <si>
    <t>十七、援助其他地区支出</t>
    <phoneticPr fontId="25" type="noConversion"/>
  </si>
  <si>
    <t>十八、自然资源海洋气象等支出</t>
    <phoneticPr fontId="25" type="noConversion"/>
  </si>
  <si>
    <t>十九、住房保障支出</t>
    <phoneticPr fontId="25" type="noConversion"/>
  </si>
  <si>
    <t>二十、粮油物资储备支出</t>
    <phoneticPr fontId="25" type="noConversion"/>
  </si>
  <si>
    <t>二十一、灾害防治及应急管理支出</t>
    <phoneticPr fontId="25" type="noConversion"/>
  </si>
  <si>
    <t>二十二、预备费</t>
    <phoneticPr fontId="25" type="noConversion"/>
  </si>
  <si>
    <t>二十三、其他支出</t>
    <phoneticPr fontId="25" type="noConversion"/>
  </si>
  <si>
    <t xml:space="preserve"> (十一)、城乡社区支出</t>
    <phoneticPr fontId="25" type="noConversion"/>
  </si>
  <si>
    <t xml:space="preserve"> (十二)、农林水支出</t>
    <phoneticPr fontId="25" type="noConversion"/>
  </si>
  <si>
    <t xml:space="preserve"> (十三)、交通运输支出</t>
    <phoneticPr fontId="25" type="noConversion"/>
  </si>
  <si>
    <t xml:space="preserve"> (十四)、资源勘探信息等支出</t>
    <phoneticPr fontId="25" type="noConversion"/>
  </si>
  <si>
    <t xml:space="preserve"> (十五)、商业服务业等支出</t>
    <phoneticPr fontId="25" type="noConversion"/>
  </si>
  <si>
    <t xml:space="preserve"> (十六)、金融支出</t>
    <phoneticPr fontId="25" type="noConversion"/>
  </si>
  <si>
    <t xml:space="preserve"> (十七）、援助其他地区支出</t>
    <phoneticPr fontId="25" type="noConversion"/>
  </si>
  <si>
    <t>（十八）、自然资源海洋气象等支出</t>
    <phoneticPr fontId="25" type="noConversion"/>
  </si>
  <si>
    <t>（十九）、住房保障支出</t>
    <phoneticPr fontId="25" type="noConversion"/>
  </si>
  <si>
    <t>（二十）、粮油物资储备支出</t>
    <phoneticPr fontId="25" type="noConversion"/>
  </si>
  <si>
    <t>（二十一）、灾害防治及应急管理支出</t>
    <phoneticPr fontId="25" type="noConversion"/>
  </si>
  <si>
    <t>（二十二）、预备费</t>
    <phoneticPr fontId="25" type="noConversion"/>
  </si>
  <si>
    <t>（二十三）、其他支出</t>
    <phoneticPr fontId="25" type="noConversion"/>
  </si>
  <si>
    <t>行政单位医疗</t>
    <phoneticPr fontId="25" type="noConversion"/>
  </si>
  <si>
    <t>行政事业单位医疗</t>
    <phoneticPr fontId="25" type="noConversion"/>
  </si>
  <si>
    <r>
      <t>2</t>
    </r>
    <r>
      <rPr>
        <sz val="11"/>
        <color theme="1"/>
        <rFont val="宋体"/>
        <family val="3"/>
        <charset val="134"/>
        <scheme val="minor"/>
      </rPr>
      <t>21</t>
    </r>
    <phoneticPr fontId="25" type="noConversion"/>
  </si>
  <si>
    <t>02</t>
    <phoneticPr fontId="25" type="noConversion"/>
  </si>
  <si>
    <t>住房保障支出</t>
    <phoneticPr fontId="25" type="noConversion"/>
  </si>
  <si>
    <t>住房改革支出</t>
    <phoneticPr fontId="25" type="noConversion"/>
  </si>
  <si>
    <t>单位名称：富民县公安局</t>
    <phoneticPr fontId="25" type="noConversion"/>
  </si>
  <si>
    <t>富民县公安局2019年无政府性基金预算支出。</t>
    <phoneticPr fontId="25" type="noConversion"/>
  </si>
  <si>
    <t>309</t>
    <phoneticPr fontId="25" type="noConversion"/>
  </si>
  <si>
    <t>307</t>
    <phoneticPr fontId="25" type="noConversion"/>
  </si>
  <si>
    <t>303</t>
    <phoneticPr fontId="25" type="noConversion"/>
  </si>
  <si>
    <t>302</t>
    <phoneticPr fontId="25" type="noConversion"/>
  </si>
  <si>
    <t>118301</t>
    <phoneticPr fontId="25" type="noConversion"/>
  </si>
  <si>
    <t>富民县公安局</t>
    <phoneticPr fontId="25" type="noConversion"/>
  </si>
  <si>
    <t>68811816</t>
    <phoneticPr fontId="25" type="noConversion"/>
  </si>
  <si>
    <t>245</t>
    <phoneticPr fontId="25" type="noConversion"/>
  </si>
  <si>
    <t>李辉</t>
    <phoneticPr fontId="25" type="noConversion"/>
  </si>
  <si>
    <t>机关事业单位基本养老保险缴费支出</t>
  </si>
  <si>
    <t>行政单位医疗</t>
  </si>
  <si>
    <t>工伤保险缴费</t>
  </si>
  <si>
    <t>生育保险缴费</t>
  </si>
  <si>
    <t>失业保险缴费</t>
  </si>
  <si>
    <t>职工福利费</t>
  </si>
  <si>
    <t>定额公务费</t>
  </si>
  <si>
    <t>公务交通补贴</t>
  </si>
  <si>
    <t>公务交通专项经费</t>
  </si>
  <si>
    <t>乡镇人员工作岗位补贴</t>
  </si>
  <si>
    <t>遗属生活补助</t>
  </si>
  <si>
    <t>网格员经费</t>
  </si>
  <si>
    <t>文职人员经费</t>
  </si>
  <si>
    <t>文职人员定额公务费</t>
  </si>
  <si>
    <t>办案（业务）经费</t>
  </si>
  <si>
    <t>警务辅助人员经费</t>
  </si>
  <si>
    <t>业务装备经费</t>
  </si>
  <si>
    <t>改革性津贴</t>
  </si>
  <si>
    <t>公安加班补贴</t>
  </si>
  <si>
    <t>职业年金</t>
  </si>
  <si>
    <t>一次性奖金</t>
  </si>
  <si>
    <t>残疾人就业保障金缴费</t>
  </si>
  <si>
    <t>年度绩效指标</t>
    <phoneticPr fontId="25" type="noConversion"/>
  </si>
  <si>
    <t>贯彻执行国家制定的方针政策，根据全县经济发展及社会治安形势，对社会治安进行综合分析，制定治安规划和方案，维护辖区社会治安和谐稳定。查处各类案件，做到重特大案件发生率下降，重特大案件破获率上升，创建无毒县城。</t>
    <phoneticPr fontId="25" type="noConversion"/>
  </si>
  <si>
    <t>100%</t>
  </si>
  <si>
    <t>抓获嫌疑人数量、缴获毒品数量、抓获吸毒人员数量</t>
    <phoneticPr fontId="25" type="noConversion"/>
  </si>
  <si>
    <t>重点人口管控率</t>
    <phoneticPr fontId="25" type="noConversion"/>
  </si>
  <si>
    <t>重大安保任务完成率</t>
    <phoneticPr fontId="25" type="noConversion"/>
  </si>
  <si>
    <t>涉稳舆情处置率</t>
    <phoneticPr fontId="25" type="noConversion"/>
  </si>
  <si>
    <t>群众性时间成功处置率</t>
    <phoneticPr fontId="25" type="noConversion"/>
  </si>
  <si>
    <t>吸毒人员管控比例率、有组织犯罪案件数降低率</t>
    <phoneticPr fontId="25" type="noConversion"/>
  </si>
  <si>
    <t xml:space="preserve"> </t>
    <phoneticPr fontId="25" type="noConversion"/>
  </si>
  <si>
    <t>居民身份证持有率、出入境证件废品率</t>
    <phoneticPr fontId="25" type="noConversion"/>
  </si>
  <si>
    <t>重大活动突然事件发生率</t>
    <phoneticPr fontId="25" type="noConversion"/>
  </si>
  <si>
    <t>立体化社会治安防控体系覆盖率</t>
    <phoneticPr fontId="25" type="noConversion"/>
  </si>
  <si>
    <t>公共安全感指数</t>
    <phoneticPr fontId="25" type="noConversion"/>
  </si>
  <si>
    <t>100%</t>
    <phoneticPr fontId="25" type="noConversion"/>
  </si>
  <si>
    <t>行政单位</t>
    <phoneticPr fontId="25" type="noConversion"/>
  </si>
  <si>
    <t>公检法</t>
    <phoneticPr fontId="25" type="noConversion"/>
  </si>
  <si>
    <t>云南省富民县</t>
    <phoneticPr fontId="25" type="noConversion"/>
  </si>
  <si>
    <t>打印机</t>
    <phoneticPr fontId="26" type="noConversion"/>
  </si>
  <si>
    <t>执法执勤用车</t>
  </si>
  <si>
    <t>照相机、摄像机</t>
  </si>
  <si>
    <t>会议音视频系统</t>
  </si>
  <si>
    <t>扫描仪</t>
  </si>
  <si>
    <t>机动车保险服务</t>
  </si>
  <si>
    <t>办公家具</t>
  </si>
  <si>
    <t>服务器</t>
  </si>
  <si>
    <t>投影仪</t>
  </si>
  <si>
    <t>刑侦技术设备</t>
  </si>
  <si>
    <t>办公电脑</t>
  </si>
  <si>
    <t>多功能一体机</t>
  </si>
  <si>
    <t>警用服装</t>
  </si>
  <si>
    <t>警用设备和用品</t>
  </si>
  <si>
    <t>打印机</t>
  </si>
  <si>
    <t>台</t>
  </si>
  <si>
    <t>辆</t>
  </si>
  <si>
    <t>套</t>
  </si>
  <si>
    <t>杨俊源</t>
    <phoneticPr fontId="25" type="noConversion"/>
  </si>
  <si>
    <t>其他公安支出</t>
    <phoneticPr fontId="25" type="noConversion"/>
  </si>
  <si>
    <t>99</t>
    <phoneticPr fontId="25" type="noConversion"/>
  </si>
  <si>
    <t>其他公安支出</t>
    <phoneticPr fontId="25" type="noConversion"/>
  </si>
  <si>
    <t xml:space="preserve"> 29</t>
    <phoneticPr fontId="25" type="noConversion"/>
  </si>
  <si>
    <t xml:space="preserve">  福利费</t>
    <phoneticPr fontId="25" type="noConversion"/>
  </si>
  <si>
    <t xml:space="preserve"> 06</t>
    <phoneticPr fontId="25" type="noConversion"/>
  </si>
  <si>
    <t xml:space="preserve">  电费</t>
    <phoneticPr fontId="25" type="noConversion"/>
  </si>
  <si>
    <t>电费</t>
    <phoneticPr fontId="25" type="noConversion"/>
  </si>
  <si>
    <t>预防、制止和侦查违法犯罪活动；维护社会治安秩序，制止危害社会治安秩序行为；管理全县道路交通，维护交通安全和交通秩序，处理交通事故；组织实施消防工作，实行消防监督；管理枪支弹药、管制刀具和易燃易爆、剧毒等危险性物品；对法律、法规规定的特种行业进行管理；警卫国家规定的特定人员，守卫重要场所设施；管理户政、居民身份证、出入境等事物；开展毒品查缉工作；法律法规规定的其它情形；负责全县道路交通安全工作。</t>
    <phoneticPr fontId="25" type="noConversion"/>
  </si>
  <si>
    <t>贯彻执行国家制定的方针政策，根据全县经济发展及社会治安形势，对社会治安进行综合分析，制定治安规划和方案，维护辖区社会治安和谐稳定。查处各类案件，做到重特大案件发生率下降，重特大案件破获率上升，创建无毒县城。紧紧围绕“降事故、保安全、保畅通、促和谐、保稳定”的工作目标，认真履行交通管理工作职能，积极深化交通安全隐患排查整治，不断强化队伍教育管理，努力推进各项工作措施的贯彻落实，积极完成上级交办的各项工作任务，确保全县道路交通安全形势平稳有序。</t>
    <phoneticPr fontId="25" type="noConversion"/>
  </si>
  <si>
    <t>243</t>
    <phoneticPr fontId="25" type="noConversion"/>
  </si>
  <si>
    <t>交警大队办案业务费及业务装备费</t>
    <phoneticPr fontId="25" type="noConversion"/>
  </si>
  <si>
    <t>交警大队日常公用开支</t>
    <phoneticPr fontId="25" type="noConversion"/>
  </si>
  <si>
    <t>交警大队在职人员工资</t>
    <phoneticPr fontId="25" type="noConversion"/>
  </si>
  <si>
    <t>交警大队协勤人员及推丘交通协管员劳务费</t>
    <phoneticPr fontId="25" type="noConversion"/>
  </si>
  <si>
    <t>重特大刑事案件、重特大治安案件破案率</t>
    <phoneticPr fontId="25" type="noConversion"/>
  </si>
  <si>
    <t>工作相关培训合格率</t>
    <phoneticPr fontId="25" type="noConversion"/>
  </si>
  <si>
    <t>道路交通五小工程项目验收通过率</t>
    <phoneticPr fontId="25" type="noConversion"/>
  </si>
  <si>
    <t>参加交警总队法制员、检验员、考试员等与交通工作相关的培训10次</t>
    <phoneticPr fontId="25" type="noConversion"/>
  </si>
  <si>
    <t>深入学校、企业组织交通安全讲座10次</t>
    <phoneticPr fontId="25" type="noConversion"/>
  </si>
  <si>
    <t>100%</t>
    <phoneticPr fontId="25" type="noConversion"/>
  </si>
  <si>
    <t>对道路交通安全满意度提高</t>
    <phoneticPr fontId="25" type="noConversion"/>
  </si>
  <si>
    <t>辖区道路安全畅通、道路隐患及时排查、治理整顿</t>
    <phoneticPr fontId="25" type="noConversion"/>
  </si>
  <si>
    <t>制作交通标识牌5批</t>
    <phoneticPr fontId="25" type="noConversion"/>
  </si>
  <si>
    <t>印发交通安全宣传材料10批</t>
    <phoneticPr fontId="25" type="noConversion"/>
  </si>
  <si>
    <t>财政全额供给</t>
    <phoneticPr fontId="25" type="noConversion"/>
  </si>
  <si>
    <t>台式计算机</t>
  </si>
  <si>
    <t>计算机</t>
  </si>
  <si>
    <t>激光打印机</t>
  </si>
  <si>
    <t>笔记本电脑</t>
  </si>
  <si>
    <t>数码相机</t>
  </si>
  <si>
    <t>其他办公设备</t>
  </si>
  <si>
    <t>沙发</t>
  </si>
  <si>
    <t>组</t>
  </si>
  <si>
    <t>办公桌</t>
  </si>
  <si>
    <t>张</t>
  </si>
  <si>
    <t>椅子</t>
  </si>
  <si>
    <t>把</t>
  </si>
  <si>
    <t>茶水柜</t>
  </si>
  <si>
    <t>个</t>
  </si>
  <si>
    <t>书柜</t>
  </si>
  <si>
    <t>档案柜</t>
  </si>
  <si>
    <t>厨具</t>
  </si>
  <si>
    <t>厨卫用具</t>
  </si>
  <si>
    <t>复印机</t>
  </si>
  <si>
    <t>对讲机</t>
  </si>
  <si>
    <t>政法公安专用设备</t>
  </si>
  <si>
    <t>批</t>
  </si>
  <si>
    <t>监控设备</t>
  </si>
  <si>
    <t>身份证阅读器</t>
  </si>
  <si>
    <t>执法记录仪</t>
  </si>
  <si>
    <t>摩托车</t>
  </si>
  <si>
    <t>公务用机动车辆</t>
  </si>
  <si>
    <t>小型汽车</t>
  </si>
  <si>
    <t>段亚林</t>
    <phoneticPr fontId="25" type="noConversion"/>
  </si>
  <si>
    <t>经办人：杨俊源</t>
    <phoneticPr fontId="26" type="noConversion"/>
  </si>
  <si>
    <t>工资奖金津补贴</t>
  </si>
  <si>
    <t>社会保障缴费</t>
  </si>
  <si>
    <t>办公经费</t>
  </si>
  <si>
    <t>社会福利和救助</t>
  </si>
  <si>
    <t>注：鉴于截至2019年12月31日的国有资产占有使用情况需在完成2019年决算编制后才能统计汇总相关数据，因此，将在公开2018年度部门决算时一并公开部门截至2018年12月31日的国有资产占有使用情况。</t>
    <phoneticPr fontId="26" type="noConversion"/>
  </si>
  <si>
    <t>无</t>
    <phoneticPr fontId="25" type="noConversion"/>
  </si>
  <si>
    <t>富民县公安局</t>
    <phoneticPr fontId="25" type="noConversion"/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</si>
  <si>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二、“三公”经费增减变化原因说明:2019年“三公”经费预算增幅%，原因在2019年增加了公务用车购置费预算。</t>
    <phoneticPr fontId="25" type="noConversion"/>
  </si>
</sst>
</file>

<file path=xl/styles.xml><?xml version="1.0" encoding="utf-8"?>
<styleSheet xmlns="http://schemas.openxmlformats.org/spreadsheetml/2006/main">
  <numFmts count="6">
    <numFmt numFmtId="176" formatCode="yyyy\-mm\-dd"/>
    <numFmt numFmtId="177" formatCode="#,##0.00_ ;[Red]\-#,##0.00\ "/>
    <numFmt numFmtId="178" formatCode="[$-10804]#,##0.00#;\-#,##0.00#;\ "/>
    <numFmt numFmtId="179" formatCode="#,##0.00_ "/>
    <numFmt numFmtId="180" formatCode="#,##0.00_ ;[Red]\-#,##0.00\ ;;"/>
    <numFmt numFmtId="181" formatCode="0_ ;[Red]\-0\ ;;"/>
  </numFmts>
  <fonts count="38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6"/>
      <name val="方正小标宋简体"/>
      <family val="3"/>
      <charset val="134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8"/>
      <color indexed="8"/>
      <name val="方正小标宋简体"/>
      <family val="3"/>
      <charset val="134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name val="Arial"/>
      <family val="2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b/>
      <sz val="11"/>
      <color theme="1"/>
      <name val="宋体"/>
      <family val="3"/>
      <charset val="134"/>
      <scheme val="minor"/>
    </font>
    <font>
      <b/>
      <sz val="18"/>
      <color theme="1"/>
      <name val="方正小标宋_GBK"/>
      <family val="4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20"/>
      <color theme="1"/>
      <name val="黑体"/>
      <family val="3"/>
      <charset val="134"/>
    </font>
    <font>
      <sz val="28"/>
      <color theme="1"/>
      <name val="方正小标宋_GBK"/>
      <family val="4"/>
      <charset val="134"/>
    </font>
    <font>
      <sz val="28"/>
      <color theme="1"/>
      <name val="华文行楷"/>
      <family val="3"/>
      <charset val="134"/>
    </font>
    <font>
      <sz val="48"/>
      <color theme="1"/>
      <name val="方正小标宋_GBK"/>
      <family val="4"/>
      <charset val="134"/>
    </font>
    <font>
      <sz val="18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sz val="16"/>
      <color indexed="8"/>
      <name val="方正小标宋_GBK"/>
      <family val="4"/>
      <charset val="134"/>
    </font>
    <font>
      <sz val="18"/>
      <color indexed="8"/>
      <name val="方正小标宋_GBK"/>
      <family val="4"/>
      <charset val="134"/>
    </font>
    <font>
      <sz val="8"/>
      <name val="宋体"/>
      <family val="3"/>
      <charset val="134"/>
    </font>
    <font>
      <sz val="9"/>
      <color indexed="8"/>
      <name val="楷体_GB2312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17" fillId="0" borderId="0"/>
    <xf numFmtId="0" fontId="4" fillId="0" borderId="0">
      <alignment vertical="center"/>
    </xf>
    <xf numFmtId="0" fontId="22" fillId="0" borderId="0"/>
    <xf numFmtId="0" fontId="17" fillId="0" borderId="0">
      <alignment vertical="center"/>
    </xf>
    <xf numFmtId="0" fontId="1" fillId="0" borderId="0"/>
    <xf numFmtId="0" fontId="21" fillId="0" borderId="0"/>
    <xf numFmtId="0" fontId="1" fillId="0" borderId="0"/>
    <xf numFmtId="0" fontId="17" fillId="0" borderId="0"/>
    <xf numFmtId="0" fontId="15" fillId="0" borderId="0"/>
    <xf numFmtId="0" fontId="1" fillId="0" borderId="0"/>
    <xf numFmtId="0" fontId="6" fillId="0" borderId="0"/>
  </cellStyleXfs>
  <cellXfs count="348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center" wrapTex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/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3" applyNumberFormat="1" applyFont="1" applyFill="1" applyBorder="1" applyAlignment="1">
      <alignment horizontal="center" vertical="center"/>
    </xf>
    <xf numFmtId="49" fontId="6" fillId="0" borderId="1" xfId="3" applyNumberFormat="1" applyFont="1" applyFill="1" applyBorder="1" applyAlignment="1">
      <alignment horizontal="center" vertical="center"/>
    </xf>
    <xf numFmtId="49" fontId="13" fillId="0" borderId="1" xfId="3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3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0" fontId="1" fillId="0" borderId="0" xfId="1" applyFont="1" applyFill="1" applyAlignment="1">
      <alignment horizontal="center" wrapText="1"/>
    </xf>
    <xf numFmtId="0" fontId="1" fillId="0" borderId="0" xfId="1" applyFont="1" applyFill="1" applyAlignment="1">
      <alignment wrapText="1"/>
    </xf>
    <xf numFmtId="0" fontId="1" fillId="0" borderId="0" xfId="1" applyFont="1" applyFill="1"/>
    <xf numFmtId="0" fontId="15" fillId="0" borderId="0" xfId="3" applyFont="1" applyFill="1" applyBorder="1" applyAlignment="1"/>
    <xf numFmtId="0" fontId="17" fillId="0" borderId="1" xfId="1" applyFont="1" applyFill="1" applyBorder="1" applyAlignment="1">
      <alignment horizontal="center" vertical="center" wrapText="1"/>
    </xf>
    <xf numFmtId="0" fontId="17" fillId="0" borderId="7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vertical="center"/>
    </xf>
    <xf numFmtId="0" fontId="17" fillId="0" borderId="1" xfId="1" applyFill="1" applyBorder="1"/>
    <xf numFmtId="0" fontId="6" fillId="0" borderId="1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vertical="center"/>
    </xf>
    <xf numFmtId="0" fontId="2" fillId="0" borderId="11" xfId="3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3" applyFont="1" applyFill="1" applyBorder="1" applyAlignment="1" applyProtection="1">
      <alignment horizontal="center" vertical="center" wrapText="1" readingOrder="1"/>
      <protection locked="0"/>
    </xf>
    <xf numFmtId="0" fontId="18" fillId="0" borderId="1" xfId="3" applyFont="1" applyFill="1" applyBorder="1" applyAlignment="1" applyProtection="1">
      <alignment horizontal="right" vertical="center" wrapText="1" readingOrder="1"/>
      <protection locked="0"/>
    </xf>
    <xf numFmtId="0" fontId="0" fillId="0" borderId="1" xfId="0" applyBorder="1"/>
    <xf numFmtId="178" fontId="18" fillId="0" borderId="1" xfId="3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0" xfId="3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vertical="center"/>
    </xf>
    <xf numFmtId="179" fontId="4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177" fontId="14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179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vertical="center"/>
    </xf>
    <xf numFmtId="0" fontId="3" fillId="2" borderId="0" xfId="0" applyFont="1" applyFill="1" applyAlignment="1">
      <alignment vertical="center" wrapText="1"/>
    </xf>
    <xf numFmtId="0" fontId="20" fillId="0" borderId="1" xfId="5" applyNumberFormat="1" applyFont="1" applyFill="1" applyBorder="1" applyAlignment="1" applyProtection="1">
      <alignment vertical="center"/>
    </xf>
    <xf numFmtId="0" fontId="2" fillId="0" borderId="1" xfId="5" applyNumberFormat="1" applyFont="1" applyFill="1" applyBorder="1" applyAlignment="1" applyProtection="1">
      <alignment vertical="center"/>
    </xf>
    <xf numFmtId="0" fontId="20" fillId="0" borderId="1" xfId="0" applyNumberFormat="1" applyFont="1" applyFill="1" applyBorder="1" applyAlignment="1" applyProtection="1">
      <alignment vertical="center"/>
    </xf>
    <xf numFmtId="179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4" fillId="0" borderId="6" xfId="0" applyNumberFormat="1" applyFont="1" applyFill="1" applyBorder="1" applyAlignment="1" applyProtection="1">
      <alignment horizontal="center" vertical="center"/>
    </xf>
    <xf numFmtId="177" fontId="14" fillId="0" borderId="25" xfId="0" applyNumberFormat="1" applyFont="1" applyFill="1" applyBorder="1" applyAlignment="1" applyProtection="1">
      <alignment horizontal="right" vertical="center"/>
    </xf>
    <xf numFmtId="0" fontId="24" fillId="0" borderId="0" xfId="6" applyFont="1" applyAlignment="1">
      <alignment horizontal="center" vertical="center"/>
    </xf>
    <xf numFmtId="0" fontId="23" fillId="0" borderId="0" xfId="6" applyFont="1"/>
    <xf numFmtId="0" fontId="27" fillId="0" borderId="0" xfId="6" applyFont="1" applyAlignment="1">
      <alignment horizontal="center" vertical="center"/>
    </xf>
    <xf numFmtId="0" fontId="27" fillId="0" borderId="0" xfId="6" applyFont="1" applyAlignment="1">
      <alignment horizontal="left" vertical="center"/>
    </xf>
    <xf numFmtId="0" fontId="21" fillId="0" borderId="0" xfId="6"/>
    <xf numFmtId="0" fontId="28" fillId="0" borderId="0" xfId="6" applyFont="1"/>
    <xf numFmtId="0" fontId="30" fillId="0" borderId="0" xfId="6" applyFont="1" applyBorder="1" applyAlignment="1">
      <alignment horizontal="center" vertical="center"/>
    </xf>
    <xf numFmtId="0" fontId="32" fillId="0" borderId="0" xfId="6" applyFont="1"/>
    <xf numFmtId="0" fontId="33" fillId="0" borderId="0" xfId="6" applyFont="1"/>
    <xf numFmtId="0" fontId="21" fillId="0" borderId="0" xfId="0" applyFont="1"/>
    <xf numFmtId="0" fontId="7" fillId="0" borderId="0" xfId="0" applyFont="1" applyAlignment="1">
      <alignment vertical="center"/>
    </xf>
    <xf numFmtId="0" fontId="1" fillId="3" borderId="0" xfId="7" applyFill="1" applyAlignment="1">
      <alignment vertical="center"/>
    </xf>
    <xf numFmtId="0" fontId="2" fillId="3" borderId="19" xfId="7" applyNumberFormat="1" applyFont="1" applyFill="1" applyBorder="1" applyAlignment="1" applyProtection="1">
      <alignment horizontal="center" vertical="center"/>
    </xf>
    <xf numFmtId="0" fontId="2" fillId="3" borderId="19" xfId="7" applyNumberFormat="1" applyFont="1" applyFill="1" applyBorder="1" applyAlignment="1" applyProtection="1">
      <alignment horizontal="left" vertical="center" wrapText="1"/>
    </xf>
    <xf numFmtId="0" fontId="2" fillId="3" borderId="11" xfId="7" applyNumberFormat="1" applyFont="1" applyFill="1" applyBorder="1" applyAlignment="1" applyProtection="1">
      <alignment horizontal="left" vertical="center" wrapText="1"/>
    </xf>
    <xf numFmtId="0" fontId="2" fillId="3" borderId="31" xfId="7" applyNumberFormat="1" applyFont="1" applyFill="1" applyBorder="1" applyAlignment="1" applyProtection="1">
      <alignment horizontal="center" vertical="center" wrapText="1"/>
    </xf>
    <xf numFmtId="0" fontId="2" fillId="3" borderId="31" xfId="7" applyNumberFormat="1" applyFont="1" applyFill="1" applyBorder="1" applyAlignment="1" applyProtection="1">
      <alignment vertical="center" wrapText="1"/>
    </xf>
    <xf numFmtId="0" fontId="1" fillId="3" borderId="31" xfId="7" applyFill="1" applyBorder="1" applyAlignment="1">
      <alignment horizontal="center" vertical="center"/>
    </xf>
    <xf numFmtId="49" fontId="2" fillId="3" borderId="31" xfId="7" applyNumberFormat="1" applyFont="1" applyFill="1" applyBorder="1" applyAlignment="1" applyProtection="1">
      <alignment vertical="center" wrapText="1"/>
    </xf>
    <xf numFmtId="0" fontId="2" fillId="3" borderId="11" xfId="7" applyNumberFormat="1" applyFont="1" applyFill="1" applyBorder="1" applyAlignment="1" applyProtection="1">
      <alignment horizontal="center" vertical="center" wrapText="1"/>
    </xf>
    <xf numFmtId="49" fontId="2" fillId="3" borderId="19" xfId="7" applyNumberFormat="1" applyFont="1" applyFill="1" applyBorder="1" applyAlignment="1" applyProtection="1">
      <alignment vertical="center"/>
    </xf>
    <xf numFmtId="4" fontId="21" fillId="4" borderId="31" xfId="6" applyNumberFormat="1" applyFill="1" applyBorder="1" applyAlignment="1">
      <alignment horizontal="right" vertical="center"/>
    </xf>
    <xf numFmtId="0" fontId="21" fillId="0" borderId="31" xfId="6" applyFill="1" applyBorder="1"/>
    <xf numFmtId="0" fontId="23" fillId="4" borderId="31" xfId="6" applyFont="1" applyFill="1" applyBorder="1" applyAlignment="1">
      <alignment horizontal="center" vertical="center" wrapText="1"/>
    </xf>
    <xf numFmtId="0" fontId="17" fillId="0" borderId="0" xfId="8" applyFont="1" applyFill="1" applyAlignment="1">
      <alignment horizontal="center" vertical="center"/>
    </xf>
    <xf numFmtId="0" fontId="6" fillId="0" borderId="0" xfId="8" applyFont="1" applyFill="1" applyAlignment="1">
      <alignment vertical="center"/>
    </xf>
    <xf numFmtId="0" fontId="6" fillId="0" borderId="0" xfId="8" quotePrefix="1" applyFont="1" applyFill="1" applyAlignment="1">
      <alignment vertical="center"/>
    </xf>
    <xf numFmtId="0" fontId="36" fillId="0" borderId="0" xfId="8" applyFont="1" applyFill="1" applyAlignment="1">
      <alignment horizontal="right" vertical="center"/>
    </xf>
    <xf numFmtId="0" fontId="36" fillId="0" borderId="0" xfId="8" applyFont="1" applyFill="1" applyAlignment="1">
      <alignment vertical="center"/>
    </xf>
    <xf numFmtId="0" fontId="17" fillId="0" borderId="0" xfId="6" applyFont="1" applyFill="1" applyAlignment="1">
      <alignment vertical="center"/>
    </xf>
    <xf numFmtId="0" fontId="37" fillId="0" borderId="0" xfId="9" applyFont="1" applyAlignment="1" applyProtection="1">
      <alignment horizontal="left" vertical="center" wrapText="1" readingOrder="1"/>
      <protection locked="0"/>
    </xf>
    <xf numFmtId="0" fontId="15" fillId="0" borderId="0" xfId="9"/>
    <xf numFmtId="0" fontId="15" fillId="0" borderId="0" xfId="9" applyFont="1"/>
    <xf numFmtId="179" fontId="2" fillId="0" borderId="31" xfId="9" applyNumberFormat="1" applyFont="1" applyFill="1" applyBorder="1" applyAlignment="1">
      <alignment horizontal="right" vertical="center"/>
    </xf>
    <xf numFmtId="0" fontId="2" fillId="0" borderId="31" xfId="9" applyFont="1" applyFill="1" applyBorder="1" applyAlignment="1">
      <alignment horizontal="center" vertical="center" wrapText="1"/>
    </xf>
    <xf numFmtId="0" fontId="2" fillId="0" borderId="31" xfId="9" applyFont="1" applyFill="1" applyBorder="1" applyAlignment="1">
      <alignment vertical="center" wrapText="1"/>
    </xf>
    <xf numFmtId="0" fontId="37" fillId="0" borderId="0" xfId="9" applyFont="1" applyAlignment="1" applyProtection="1">
      <alignment horizontal="right" vertical="center" wrapText="1" readingOrder="1"/>
      <protection locked="0"/>
    </xf>
    <xf numFmtId="0" fontId="2" fillId="5" borderId="0" xfId="9" applyFont="1" applyFill="1" applyBorder="1" applyAlignment="1">
      <alignment vertical="center"/>
    </xf>
    <xf numFmtId="0" fontId="15" fillId="0" borderId="0" xfId="9" applyAlignment="1">
      <alignment horizontal="center"/>
    </xf>
    <xf numFmtId="49" fontId="2" fillId="0" borderId="0" xfId="0" applyNumberFormat="1" applyFont="1" applyFill="1" applyBorder="1" applyAlignment="1" applyProtection="1"/>
    <xf numFmtId="0" fontId="2" fillId="0" borderId="31" xfId="0" applyNumberFormat="1" applyFont="1" applyFill="1" applyBorder="1" applyAlignment="1" applyProtection="1">
      <alignment horizontal="left" vertical="center"/>
    </xf>
    <xf numFmtId="179" fontId="2" fillId="0" borderId="31" xfId="0" applyNumberFormat="1" applyFont="1" applyFill="1" applyBorder="1" applyAlignment="1" applyProtection="1">
      <alignment horizontal="right" vertical="center"/>
    </xf>
    <xf numFmtId="49" fontId="0" fillId="0" borderId="1" xfId="0" applyNumberFormat="1" applyBorder="1"/>
    <xf numFmtId="49" fontId="21" fillId="0" borderId="1" xfId="0" applyNumberFormat="1" applyFont="1" applyBorder="1"/>
    <xf numFmtId="0" fontId="0" fillId="0" borderId="31" xfId="0" applyBorder="1"/>
    <xf numFmtId="0" fontId="21" fillId="0" borderId="1" xfId="0" applyFont="1" applyBorder="1"/>
    <xf numFmtId="49" fontId="0" fillId="0" borderId="31" xfId="0" applyNumberFormat="1" applyBorder="1"/>
    <xf numFmtId="49" fontId="21" fillId="0" borderId="31" xfId="0" applyNumberFormat="1" applyFont="1" applyBorder="1"/>
    <xf numFmtId="0" fontId="21" fillId="0" borderId="31" xfId="0" applyFont="1" applyBorder="1"/>
    <xf numFmtId="0" fontId="7" fillId="0" borderId="0" xfId="6" applyFont="1"/>
    <xf numFmtId="0" fontId="21" fillId="0" borderId="0" xfId="6" applyFont="1"/>
    <xf numFmtId="0" fontId="1" fillId="0" borderId="0" xfId="6" applyFont="1" applyFill="1" applyBorder="1" applyAlignment="1">
      <alignment vertical="center"/>
    </xf>
    <xf numFmtId="0" fontId="4" fillId="0" borderId="0" xfId="6" applyNumberFormat="1" applyFont="1" applyFill="1" applyBorder="1" applyAlignment="1" applyProtection="1">
      <alignment horizontal="left" vertical="center"/>
    </xf>
    <xf numFmtId="0" fontId="8" fillId="0" borderId="31" xfId="4" applyFont="1" applyFill="1" applyBorder="1" applyAlignment="1">
      <alignment horizontal="center" vertical="center" wrapText="1"/>
    </xf>
    <xf numFmtId="0" fontId="8" fillId="0" borderId="31" xfId="4" applyFont="1" applyFill="1" applyBorder="1" applyAlignment="1">
      <alignment vertical="center" wrapText="1"/>
    </xf>
    <xf numFmtId="0" fontId="8" fillId="0" borderId="31" xfId="4" applyFont="1" applyFill="1" applyBorder="1" applyAlignment="1">
      <alignment horizontal="left" vertical="center" wrapText="1" indent="1"/>
    </xf>
    <xf numFmtId="49" fontId="27" fillId="0" borderId="0" xfId="6" applyNumberFormat="1" applyFont="1" applyAlignment="1">
      <alignment horizontal="left" vertical="center"/>
    </xf>
    <xf numFmtId="0" fontId="1" fillId="0" borderId="0" xfId="3" applyFont="1" applyFill="1" applyBorder="1" applyAlignment="1"/>
    <xf numFmtId="0" fontId="4" fillId="0" borderId="1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49" fontId="2" fillId="3" borderId="31" xfId="7" applyNumberFormat="1" applyFont="1" applyFill="1" applyBorder="1" applyAlignment="1" applyProtection="1">
      <alignment horizontal="center" vertical="center" wrapText="1"/>
    </xf>
    <xf numFmtId="0" fontId="2" fillId="3" borderId="11" xfId="7" applyNumberFormat="1" applyFont="1" applyFill="1" applyBorder="1" applyAlignment="1" applyProtection="1">
      <alignment horizontal="center" vertical="center" wrapText="1"/>
    </xf>
    <xf numFmtId="0" fontId="2" fillId="0" borderId="31" xfId="0" applyNumberFormat="1" applyFont="1" applyFill="1" applyBorder="1" applyAlignment="1" applyProtection="1">
      <alignment vertical="center"/>
    </xf>
    <xf numFmtId="0" fontId="4" fillId="0" borderId="31" xfId="0" applyNumberFormat="1" applyFont="1" applyFill="1" applyBorder="1" applyAlignment="1" applyProtection="1">
      <alignment vertical="center"/>
    </xf>
    <xf numFmtId="179" fontId="4" fillId="0" borderId="31" xfId="0" applyNumberFormat="1" applyFont="1" applyFill="1" applyBorder="1" applyAlignment="1" applyProtection="1">
      <alignment horizontal="right" vertical="center"/>
    </xf>
    <xf numFmtId="0" fontId="4" fillId="0" borderId="1" xfId="3" applyFont="1" applyFill="1" applyBorder="1" applyAlignment="1" applyProtection="1">
      <alignment horizontal="right" vertical="center" wrapText="1" readingOrder="1"/>
      <protection locked="0"/>
    </xf>
    <xf numFmtId="0" fontId="6" fillId="0" borderId="31" xfId="0" applyFont="1" applyFill="1" applyBorder="1" applyAlignment="1"/>
    <xf numFmtId="49" fontId="13" fillId="0" borderId="1" xfId="3" applyNumberFormat="1" applyFont="1" applyFill="1" applyBorder="1" applyAlignment="1">
      <alignment horizontal="left" vertical="center"/>
    </xf>
    <xf numFmtId="49" fontId="13" fillId="0" borderId="1" xfId="0" applyNumberFormat="1" applyFont="1" applyFill="1" applyBorder="1" applyAlignment="1">
      <alignment horizontal="left"/>
    </xf>
    <xf numFmtId="0" fontId="2" fillId="3" borderId="22" xfId="7" applyNumberFormat="1" applyFont="1" applyFill="1" applyBorder="1" applyAlignment="1" applyProtection="1">
      <alignment horizontal="center" vertical="center" wrapText="1"/>
    </xf>
    <xf numFmtId="0" fontId="2" fillId="3" borderId="29" xfId="7" applyNumberFormat="1" applyFont="1" applyFill="1" applyBorder="1" applyAlignment="1" applyProtection="1">
      <alignment horizontal="center" vertical="center" wrapText="1"/>
    </xf>
    <xf numFmtId="0" fontId="0" fillId="0" borderId="23" xfId="0" applyBorder="1" applyAlignment="1">
      <alignment vertical="center"/>
    </xf>
    <xf numFmtId="0" fontId="0" fillId="0" borderId="31" xfId="0" applyBorder="1" applyAlignment="1">
      <alignment vertical="center"/>
    </xf>
    <xf numFmtId="49" fontId="2" fillId="3" borderId="19" xfId="0" applyNumberFormat="1" applyFont="1" applyFill="1" applyBorder="1" applyAlignment="1" applyProtection="1">
      <alignment horizontal="center" vertical="center" wrapText="1"/>
    </xf>
    <xf numFmtId="180" fontId="2" fillId="3" borderId="19" xfId="0" applyNumberFormat="1" applyFont="1" applyFill="1" applyBorder="1" applyAlignment="1" applyProtection="1">
      <alignment horizontal="right" vertical="center" wrapText="1"/>
    </xf>
    <xf numFmtId="0" fontId="1" fillId="3" borderId="19" xfId="0" applyNumberFormat="1" applyFont="1" applyFill="1" applyBorder="1" applyAlignment="1" applyProtection="1">
      <alignment horizontal="center" vertical="center" wrapText="1"/>
    </xf>
    <xf numFmtId="49" fontId="2" fillId="3" borderId="30" xfId="7" applyNumberFormat="1" applyFont="1" applyFill="1" applyBorder="1" applyAlignment="1" applyProtection="1">
      <alignment vertical="center"/>
    </xf>
    <xf numFmtId="49" fontId="2" fillId="3" borderId="20" xfId="7" applyNumberFormat="1" applyFont="1" applyFill="1" applyBorder="1" applyAlignment="1" applyProtection="1">
      <alignment vertical="center"/>
    </xf>
    <xf numFmtId="49" fontId="2" fillId="3" borderId="21" xfId="7" applyNumberFormat="1" applyFont="1" applyFill="1" applyBorder="1" applyAlignment="1" applyProtection="1">
      <alignment vertical="center"/>
    </xf>
    <xf numFmtId="0" fontId="8" fillId="4" borderId="31" xfId="0" applyFont="1" applyFill="1" applyBorder="1" applyAlignment="1">
      <alignment horizontal="center" vertical="center" wrapText="1"/>
    </xf>
    <xf numFmtId="0" fontId="8" fillId="4" borderId="31" xfId="0" applyFont="1" applyFill="1" applyBorder="1" applyAlignment="1">
      <alignment horizontal="left" vertical="center" wrapText="1"/>
    </xf>
    <xf numFmtId="0" fontId="1" fillId="0" borderId="31" xfId="0" applyFont="1" applyFill="1" applyBorder="1" applyAlignment="1"/>
    <xf numFmtId="0" fontId="4" fillId="0" borderId="31" xfId="0" applyNumberFormat="1" applyFont="1" applyFill="1" applyBorder="1" applyAlignment="1" applyProtection="1">
      <alignment horizontal="center" vertical="center"/>
    </xf>
    <xf numFmtId="4" fontId="8" fillId="4" borderId="31" xfId="0" applyNumberFormat="1" applyFont="1" applyFill="1" applyBorder="1" applyAlignment="1">
      <alignment horizontal="left" vertical="center" wrapText="1"/>
    </xf>
    <xf numFmtId="177" fontId="8" fillId="0" borderId="1" xfId="0" applyNumberFormat="1" applyFont="1" applyFill="1" applyBorder="1" applyAlignment="1" applyProtection="1">
      <alignment horizontal="right" vertical="center"/>
    </xf>
    <xf numFmtId="4" fontId="8" fillId="4" borderId="31" xfId="0" applyNumberFormat="1" applyFont="1" applyFill="1" applyBorder="1" applyAlignment="1">
      <alignment horizontal="right" vertical="center" wrapText="1"/>
    </xf>
    <xf numFmtId="0" fontId="17" fillId="0" borderId="1" xfId="0" applyFont="1" applyFill="1" applyBorder="1" applyAlignment="1"/>
    <xf numFmtId="0" fontId="17" fillId="0" borderId="31" xfId="0" applyFont="1" applyFill="1" applyBorder="1" applyAlignment="1"/>
    <xf numFmtId="0" fontId="2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>
      <alignment horizontal="center"/>
    </xf>
    <xf numFmtId="180" fontId="2" fillId="3" borderId="19" xfId="0" applyNumberFormat="1" applyFont="1" applyFill="1" applyBorder="1" applyAlignment="1" applyProtection="1">
      <alignment horizontal="right" vertical="center" wrapText="1"/>
    </xf>
    <xf numFmtId="0" fontId="6" fillId="0" borderId="31" xfId="1" applyFont="1" applyFill="1" applyBorder="1" applyAlignment="1">
      <alignment horizontal="center" vertical="center"/>
    </xf>
    <xf numFmtId="0" fontId="17" fillId="0" borderId="31" xfId="1" applyFill="1" applyBorder="1"/>
    <xf numFmtId="49" fontId="6" fillId="0" borderId="31" xfId="1" applyNumberFormat="1" applyFont="1" applyFill="1" applyBorder="1" applyAlignment="1">
      <alignment horizontal="left" vertical="center"/>
    </xf>
    <xf numFmtId="49" fontId="13" fillId="0" borderId="31" xfId="3" applyNumberFormat="1" applyFont="1" applyFill="1" applyBorder="1" applyAlignment="1">
      <alignment horizontal="left" vertical="center"/>
    </xf>
    <xf numFmtId="49" fontId="6" fillId="0" borderId="31" xfId="3" applyNumberFormat="1" applyFont="1" applyFill="1" applyBorder="1" applyAlignment="1">
      <alignment vertical="center"/>
    </xf>
    <xf numFmtId="49" fontId="6" fillId="0" borderId="31" xfId="3" applyNumberFormat="1" applyFont="1" applyFill="1" applyBorder="1" applyAlignment="1">
      <alignment horizontal="left" vertical="center"/>
    </xf>
    <xf numFmtId="49" fontId="2" fillId="3" borderId="35" xfId="7" applyNumberFormat="1" applyFont="1" applyFill="1" applyBorder="1" applyAlignment="1" applyProtection="1">
      <alignment horizontal="center" vertical="center" wrapText="1"/>
    </xf>
    <xf numFmtId="49" fontId="2" fillId="3" borderId="36" xfId="7" applyNumberFormat="1" applyFont="1" applyFill="1" applyBorder="1" applyAlignment="1" applyProtection="1">
      <alignment horizontal="center" vertical="center" wrapText="1"/>
    </xf>
    <xf numFmtId="49" fontId="2" fillId="3" borderId="37" xfId="7" applyNumberFormat="1" applyFont="1" applyFill="1" applyBorder="1" applyAlignment="1" applyProtection="1">
      <alignment horizontal="center" vertical="center" wrapText="1"/>
    </xf>
    <xf numFmtId="49" fontId="2" fillId="3" borderId="31" xfId="7" applyNumberFormat="1" applyFont="1" applyFill="1" applyBorder="1" applyAlignment="1" applyProtection="1">
      <alignment horizontal="center" vertical="center" wrapText="1"/>
    </xf>
    <xf numFmtId="49" fontId="2" fillId="3" borderId="45" xfId="7" applyNumberFormat="1" applyFont="1" applyFill="1" applyBorder="1" applyAlignment="1" applyProtection="1">
      <alignment horizontal="center" vertical="center" wrapText="1"/>
    </xf>
    <xf numFmtId="49" fontId="2" fillId="3" borderId="40" xfId="7" applyNumberFormat="1" applyFont="1" applyFill="1" applyBorder="1" applyAlignment="1" applyProtection="1">
      <alignment horizontal="center" vertical="center" wrapText="1"/>
    </xf>
    <xf numFmtId="49" fontId="2" fillId="3" borderId="46" xfId="7" applyNumberFormat="1" applyFont="1" applyFill="1" applyBorder="1" applyAlignment="1" applyProtection="1">
      <alignment horizontal="center" vertical="center" wrapText="1"/>
    </xf>
    <xf numFmtId="180" fontId="1" fillId="0" borderId="0" xfId="0" applyNumberFormat="1" applyFont="1" applyFill="1" applyBorder="1" applyAlignment="1"/>
    <xf numFmtId="4" fontId="1" fillId="0" borderId="0" xfId="0" applyNumberFormat="1" applyFont="1" applyFill="1" applyBorder="1" applyAlignment="1"/>
    <xf numFmtId="49" fontId="17" fillId="0" borderId="31" xfId="11" applyNumberFormat="1" applyFont="1" applyFill="1" applyBorder="1" applyAlignment="1" applyProtection="1">
      <alignment horizontal="center" vertical="center" shrinkToFit="1"/>
    </xf>
    <xf numFmtId="181" fontId="17" fillId="0" borderId="31" xfId="11" applyNumberFormat="1" applyFont="1" applyFill="1" applyBorder="1" applyAlignment="1" applyProtection="1">
      <alignment horizontal="center" vertical="center" shrinkToFit="1"/>
    </xf>
    <xf numFmtId="0" fontId="17" fillId="0" borderId="31" xfId="0" applyNumberFormat="1" applyFont="1" applyFill="1" applyBorder="1" applyAlignment="1" applyProtection="1">
      <alignment horizontal="center" vertical="center"/>
    </xf>
    <xf numFmtId="180" fontId="17" fillId="0" borderId="31" xfId="0" applyNumberFormat="1" applyFont="1" applyFill="1" applyBorder="1" applyAlignment="1" applyProtection="1">
      <alignment horizontal="center" vertical="center"/>
    </xf>
    <xf numFmtId="180" fontId="17" fillId="0" borderId="31" xfId="0" applyNumberFormat="1" applyFont="1" applyFill="1" applyBorder="1" applyAlignment="1" applyProtection="1">
      <alignment horizontal="right" vertical="center"/>
    </xf>
    <xf numFmtId="180" fontId="17" fillId="0" borderId="31" xfId="11" applyNumberFormat="1" applyFont="1" applyFill="1" applyBorder="1" applyAlignment="1" applyProtection="1">
      <alignment horizontal="right" vertical="center" shrinkToFit="1"/>
    </xf>
    <xf numFmtId="49" fontId="13" fillId="0" borderId="31" xfId="3" applyNumberFormat="1" applyFont="1" applyFill="1" applyBorder="1" applyAlignment="1">
      <alignment horizontal="center" vertical="center"/>
    </xf>
    <xf numFmtId="49" fontId="6" fillId="0" borderId="31" xfId="9" applyNumberFormat="1" applyFont="1" applyFill="1" applyBorder="1" applyAlignment="1">
      <alignment horizontal="center" vertical="center"/>
    </xf>
    <xf numFmtId="49" fontId="6" fillId="0" borderId="31" xfId="9" applyNumberFormat="1" applyFont="1" applyFill="1" applyBorder="1" applyAlignment="1">
      <alignment vertical="center"/>
    </xf>
    <xf numFmtId="0" fontId="29" fillId="0" borderId="0" xfId="6" applyFont="1" applyBorder="1" applyAlignment="1">
      <alignment horizontal="center" vertical="center"/>
    </xf>
    <xf numFmtId="0" fontId="31" fillId="0" borderId="0" xfId="6" applyFont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0" borderId="1" xfId="5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5" applyNumberFormat="1" applyFont="1" applyFill="1" applyBorder="1" applyAlignment="1" applyProtection="1">
      <alignment horizontal="center" vertical="center" wrapText="1"/>
    </xf>
    <xf numFmtId="0" fontId="2" fillId="0" borderId="30" xfId="3" applyFont="1" applyFill="1" applyBorder="1" applyAlignment="1" applyProtection="1">
      <alignment horizontal="center" vertical="center" wrapText="1" readingOrder="1"/>
      <protection locked="0"/>
    </xf>
    <xf numFmtId="0" fontId="2" fillId="0" borderId="25" xfId="3" applyFont="1" applyFill="1" applyBorder="1" applyAlignment="1" applyProtection="1">
      <alignment horizontal="center" vertical="center" wrapText="1" readingOrder="1"/>
      <protection locked="0"/>
    </xf>
    <xf numFmtId="0" fontId="2" fillId="0" borderId="11" xfId="3" applyFont="1" applyFill="1" applyBorder="1" applyAlignment="1" applyProtection="1">
      <alignment horizontal="center" vertical="center" wrapText="1" readingOrder="1"/>
      <protection locked="0"/>
    </xf>
    <xf numFmtId="0" fontId="2" fillId="0" borderId="4" xfId="3" applyFont="1" applyFill="1" applyBorder="1" applyAlignment="1" applyProtection="1">
      <alignment horizontal="center" vertical="center" wrapText="1" readingOrder="1"/>
      <protection locked="0"/>
    </xf>
    <xf numFmtId="0" fontId="2" fillId="0" borderId="6" xfId="3" applyFont="1" applyFill="1" applyBorder="1" applyAlignment="1" applyProtection="1">
      <alignment horizontal="center" vertical="center" wrapText="1" readingOrder="1"/>
      <protection locked="0"/>
    </xf>
    <xf numFmtId="0" fontId="2" fillId="0" borderId="19" xfId="3" applyFont="1" applyFill="1" applyBorder="1" applyAlignment="1" applyProtection="1">
      <alignment horizontal="center" vertical="center" wrapText="1" readingOrder="1"/>
      <protection locked="0"/>
    </xf>
    <xf numFmtId="0" fontId="15" fillId="0" borderId="22" xfId="3" applyFont="1" applyFill="1" applyBorder="1" applyAlignment="1" applyProtection="1">
      <alignment vertical="top" wrapText="1"/>
      <protection locked="0"/>
    </xf>
    <xf numFmtId="0" fontId="15" fillId="0" borderId="29" xfId="3" applyFont="1" applyFill="1" applyBorder="1" applyAlignment="1" applyProtection="1">
      <alignment vertical="top" wrapText="1"/>
      <protection locked="0"/>
    </xf>
    <xf numFmtId="0" fontId="2" fillId="0" borderId="28" xfId="3" applyFont="1" applyFill="1" applyBorder="1" applyAlignment="1" applyProtection="1">
      <alignment horizontal="center" vertical="center" wrapText="1" readingOrder="1"/>
      <protection locked="0"/>
    </xf>
    <xf numFmtId="0" fontId="2" fillId="0" borderId="22" xfId="3" applyFont="1" applyFill="1" applyBorder="1" applyAlignment="1" applyProtection="1">
      <alignment horizontal="center" vertical="center" wrapText="1" readingOrder="1"/>
      <protection locked="0"/>
    </xf>
    <xf numFmtId="0" fontId="2" fillId="0" borderId="29" xfId="3" applyFont="1" applyFill="1" applyBorder="1" applyAlignment="1" applyProtection="1">
      <alignment horizontal="center" vertical="center" wrapText="1" readingOrder="1"/>
      <protection locked="0"/>
    </xf>
    <xf numFmtId="0" fontId="2" fillId="0" borderId="21" xfId="3" applyFont="1" applyFill="1" applyBorder="1" applyAlignment="1" applyProtection="1">
      <alignment horizontal="center" vertical="center" wrapText="1" readingOrder="1"/>
      <protection locked="0"/>
    </xf>
    <xf numFmtId="0" fontId="2" fillId="0" borderId="27" xfId="3" applyFont="1" applyFill="1" applyBorder="1" applyAlignment="1" applyProtection="1">
      <alignment horizontal="center" vertical="center" wrapText="1" readingOrder="1"/>
      <protection locked="0"/>
    </xf>
    <xf numFmtId="0" fontId="15" fillId="0" borderId="20" xfId="3" applyFont="1" applyFill="1" applyBorder="1" applyAlignment="1" applyProtection="1">
      <alignment vertical="top" wrapText="1"/>
      <protection locked="0"/>
    </xf>
    <xf numFmtId="0" fontId="15" fillId="0" borderId="21" xfId="3" applyFont="1" applyFill="1" applyBorder="1" applyAlignment="1" applyProtection="1">
      <alignment vertical="top" wrapText="1"/>
      <protection locked="0"/>
    </xf>
    <xf numFmtId="0" fontId="15" fillId="0" borderId="23" xfId="3" applyFont="1" applyFill="1" applyBorder="1" applyAlignment="1" applyProtection="1">
      <alignment vertical="top" wrapText="1"/>
      <protection locked="0"/>
    </xf>
    <xf numFmtId="0" fontId="15" fillId="0" borderId="0" xfId="3" applyFont="1" applyFill="1" applyBorder="1" applyAlignment="1"/>
    <xf numFmtId="0" fontId="15" fillId="0" borderId="24" xfId="3" applyFont="1" applyFill="1" applyBorder="1" applyAlignment="1" applyProtection="1">
      <alignment vertical="top" wrapText="1"/>
      <protection locked="0"/>
    </xf>
    <xf numFmtId="0" fontId="15" fillId="0" borderId="25" xfId="3" applyFont="1" applyFill="1" applyBorder="1" applyAlignment="1" applyProtection="1">
      <alignment vertical="top" wrapText="1"/>
      <protection locked="0"/>
    </xf>
    <xf numFmtId="0" fontId="15" fillId="0" borderId="26" xfId="3" applyFont="1" applyFill="1" applyBorder="1" applyAlignment="1" applyProtection="1">
      <alignment vertical="top" wrapText="1"/>
      <protection locked="0"/>
    </xf>
    <xf numFmtId="0" fontId="15" fillId="0" borderId="27" xfId="3" applyFont="1" applyFill="1" applyBorder="1" applyAlignment="1" applyProtection="1">
      <alignment vertical="top" wrapText="1"/>
      <protection locked="0"/>
    </xf>
    <xf numFmtId="0" fontId="1" fillId="0" borderId="0" xfId="1" applyFont="1" applyFill="1" applyAlignment="1">
      <alignment horizontal="center" wrapText="1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16" fillId="0" borderId="7" xfId="1" applyFont="1" applyFill="1" applyBorder="1" applyAlignment="1">
      <alignment horizontal="left" vertical="center" wrapText="1"/>
    </xf>
    <xf numFmtId="0" fontId="16" fillId="0" borderId="13" xfId="1" applyFont="1" applyFill="1" applyBorder="1" applyAlignment="1">
      <alignment horizontal="left" vertical="center" wrapText="1"/>
    </xf>
    <xf numFmtId="0" fontId="16" fillId="0" borderId="14" xfId="1" applyFont="1" applyFill="1" applyBorder="1" applyAlignment="1">
      <alignment horizontal="left" vertical="center" wrapText="1"/>
    </xf>
    <xf numFmtId="0" fontId="16" fillId="0" borderId="2" xfId="1" applyFont="1" applyFill="1" applyBorder="1" applyAlignment="1">
      <alignment horizontal="center" vertical="center" wrapText="1"/>
    </xf>
    <xf numFmtId="0" fontId="16" fillId="0" borderId="5" xfId="1" applyFont="1" applyFill="1" applyBorder="1" applyAlignment="1">
      <alignment horizontal="center" vertical="center" wrapText="1"/>
    </xf>
    <xf numFmtId="0" fontId="16" fillId="0" borderId="15" xfId="1" applyFont="1" applyFill="1" applyBorder="1" applyAlignment="1">
      <alignment horizontal="center" vertical="center" wrapText="1"/>
    </xf>
    <xf numFmtId="0" fontId="16" fillId="0" borderId="18" xfId="1" applyFont="1" applyFill="1" applyBorder="1" applyAlignment="1">
      <alignment horizontal="center" vertical="center" wrapText="1"/>
    </xf>
    <xf numFmtId="0" fontId="16" fillId="0" borderId="16" xfId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6" fillId="0" borderId="10" xfId="1" applyFont="1" applyFill="1" applyBorder="1" applyAlignment="1">
      <alignment horizontal="center" vertical="center" wrapText="1"/>
    </xf>
    <xf numFmtId="0" fontId="16" fillId="0" borderId="17" xfId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21" fillId="0" borderId="35" xfId="0" applyFont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34" fillId="0" borderId="0" xfId="3" applyFont="1" applyAlignment="1" applyProtection="1">
      <alignment horizontal="center" vertical="center" wrapText="1" readingOrder="1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180" fontId="2" fillId="3" borderId="19" xfId="0" applyNumberFormat="1" applyFont="1" applyFill="1" applyBorder="1" applyAlignment="1" applyProtection="1">
      <alignment horizontal="right" vertical="center" wrapText="1"/>
    </xf>
    <xf numFmtId="0" fontId="1" fillId="3" borderId="19" xfId="0" applyNumberFormat="1" applyFont="1" applyFill="1" applyBorder="1" applyAlignment="1" applyProtection="1">
      <alignment wrapText="1"/>
    </xf>
    <xf numFmtId="49" fontId="2" fillId="3" borderId="28" xfId="7" applyNumberFormat="1" applyFont="1" applyFill="1" applyBorder="1" applyAlignment="1" applyProtection="1">
      <alignment horizontal="left" vertical="center" wrapText="1"/>
    </xf>
    <xf numFmtId="49" fontId="2" fillId="3" borderId="22" xfId="7" applyNumberFormat="1" applyFont="1" applyFill="1" applyBorder="1" applyAlignment="1" applyProtection="1">
      <alignment horizontal="left" vertical="center" wrapText="1"/>
    </xf>
    <xf numFmtId="49" fontId="2" fillId="3" borderId="29" xfId="7" applyNumberFormat="1" applyFont="1" applyFill="1" applyBorder="1" applyAlignment="1" applyProtection="1">
      <alignment horizontal="left" vertical="center" wrapText="1"/>
    </xf>
    <xf numFmtId="0" fontId="8" fillId="3" borderId="19" xfId="7" applyNumberFormat="1" applyFont="1" applyFill="1" applyBorder="1" applyAlignment="1" applyProtection="1">
      <alignment horizontal="center" vertical="center"/>
    </xf>
    <xf numFmtId="0" fontId="1" fillId="3" borderId="19" xfId="7" applyNumberFormat="1" applyFont="1" applyFill="1" applyBorder="1" applyAlignment="1" applyProtection="1">
      <alignment vertical="center"/>
    </xf>
    <xf numFmtId="49" fontId="2" fillId="3" borderId="19" xfId="7" applyNumberFormat="1" applyFont="1" applyFill="1" applyBorder="1" applyAlignment="1" applyProtection="1">
      <alignment horizontal="center" vertical="center" wrapText="1"/>
    </xf>
    <xf numFmtId="49" fontId="2" fillId="3" borderId="28" xfId="7" applyNumberFormat="1" applyFont="1" applyFill="1" applyBorder="1" applyAlignment="1" applyProtection="1">
      <alignment horizontal="center" vertical="center" wrapText="1"/>
    </xf>
    <xf numFmtId="49" fontId="2" fillId="3" borderId="22" xfId="7" applyNumberFormat="1" applyFont="1" applyFill="1" applyBorder="1" applyAlignment="1" applyProtection="1">
      <alignment horizontal="center" vertical="center" wrapText="1"/>
    </xf>
    <xf numFmtId="49" fontId="2" fillId="3" borderId="29" xfId="7" applyNumberFormat="1" applyFont="1" applyFill="1" applyBorder="1" applyAlignment="1" applyProtection="1">
      <alignment horizontal="center" vertical="center" wrapText="1"/>
    </xf>
    <xf numFmtId="49" fontId="2" fillId="3" borderId="19" xfId="7" applyNumberFormat="1" applyFont="1" applyFill="1" applyBorder="1" applyAlignment="1" applyProtection="1">
      <alignment horizontal="left" vertical="center" wrapText="1"/>
    </xf>
    <xf numFmtId="0" fontId="0" fillId="0" borderId="22" xfId="0" applyBorder="1"/>
    <xf numFmtId="0" fontId="0" fillId="0" borderId="29" xfId="0" applyBorder="1"/>
    <xf numFmtId="0" fontId="2" fillId="3" borderId="20" xfId="7" applyNumberFormat="1" applyFont="1" applyFill="1" applyBorder="1" applyAlignment="1" applyProtection="1">
      <alignment horizontal="center" vertical="center"/>
    </xf>
    <xf numFmtId="0" fontId="2" fillId="3" borderId="21" xfId="7" applyNumberFormat="1" applyFont="1" applyFill="1" applyBorder="1" applyAlignment="1" applyProtection="1">
      <alignment horizontal="center" vertical="center"/>
    </xf>
    <xf numFmtId="0" fontId="2" fillId="3" borderId="26" xfId="7" applyNumberFormat="1" applyFont="1" applyFill="1" applyBorder="1" applyAlignment="1" applyProtection="1">
      <alignment horizontal="center" vertical="center"/>
    </xf>
    <xf numFmtId="0" fontId="2" fillId="3" borderId="27" xfId="7" applyNumberFormat="1" applyFont="1" applyFill="1" applyBorder="1" applyAlignment="1" applyProtection="1">
      <alignment horizontal="center" vertical="center"/>
    </xf>
    <xf numFmtId="0" fontId="2" fillId="3" borderId="19" xfId="7" applyNumberFormat="1" applyFont="1" applyFill="1" applyBorder="1" applyAlignment="1" applyProtection="1">
      <alignment horizontal="center" vertical="center"/>
    </xf>
    <xf numFmtId="49" fontId="2" fillId="3" borderId="29" xfId="0" applyNumberFormat="1" applyFont="1" applyFill="1" applyBorder="1" applyAlignment="1" applyProtection="1">
      <alignment horizontal="center" vertical="center" wrapText="1"/>
    </xf>
    <xf numFmtId="0" fontId="1" fillId="3" borderId="28" xfId="7" applyNumberFormat="1" applyFont="1" applyFill="1" applyBorder="1" applyAlignment="1" applyProtection="1">
      <alignment horizontal="center" vertical="center"/>
    </xf>
    <xf numFmtId="0" fontId="1" fillId="3" borderId="29" xfId="7" applyNumberFormat="1" applyFont="1" applyFill="1" applyBorder="1" applyAlignment="1" applyProtection="1">
      <alignment horizontal="center" vertical="center"/>
    </xf>
    <xf numFmtId="0" fontId="2" fillId="3" borderId="28" xfId="7" applyNumberFormat="1" applyFont="1" applyFill="1" applyBorder="1" applyAlignment="1" applyProtection="1">
      <alignment horizontal="center" vertical="center"/>
    </xf>
    <xf numFmtId="0" fontId="2" fillId="3" borderId="29" xfId="7" applyNumberFormat="1" applyFont="1" applyFill="1" applyBorder="1" applyAlignment="1" applyProtection="1">
      <alignment horizontal="center" vertical="center"/>
    </xf>
    <xf numFmtId="176" fontId="2" fillId="3" borderId="28" xfId="7" applyNumberFormat="1" applyFont="1" applyFill="1" applyBorder="1" applyAlignment="1" applyProtection="1">
      <alignment horizontal="center" vertical="center" wrapText="1"/>
    </xf>
    <xf numFmtId="176" fontId="2" fillId="3" borderId="22" xfId="7" applyNumberFormat="1" applyFont="1" applyFill="1" applyBorder="1" applyAlignment="1" applyProtection="1">
      <alignment horizontal="center" vertical="center" wrapText="1"/>
    </xf>
    <xf numFmtId="176" fontId="2" fillId="3" borderId="29" xfId="7" applyNumberFormat="1" applyFont="1" applyFill="1" applyBorder="1" applyAlignment="1" applyProtection="1">
      <alignment horizontal="center" vertical="center" wrapText="1"/>
    </xf>
    <xf numFmtId="0" fontId="2" fillId="3" borderId="19" xfId="7" applyNumberFormat="1" applyFont="1" applyFill="1" applyBorder="1" applyAlignment="1" applyProtection="1">
      <alignment horizontal="center" vertical="center" wrapText="1"/>
    </xf>
    <xf numFmtId="49" fontId="2" fillId="3" borderId="31" xfId="7" applyNumberFormat="1" applyFont="1" applyFill="1" applyBorder="1" applyAlignment="1" applyProtection="1">
      <alignment horizontal="center" vertical="center" wrapText="1"/>
    </xf>
    <xf numFmtId="0" fontId="2" fillId="3" borderId="32" xfId="7" applyNumberFormat="1" applyFont="1" applyFill="1" applyBorder="1" applyAlignment="1" applyProtection="1">
      <alignment horizontal="center" vertical="center" wrapText="1"/>
    </xf>
    <xf numFmtId="0" fontId="2" fillId="3" borderId="33" xfId="7" applyNumberFormat="1" applyFont="1" applyFill="1" applyBorder="1" applyAlignment="1" applyProtection="1">
      <alignment horizontal="center" vertical="center" wrapText="1"/>
    </xf>
    <xf numFmtId="0" fontId="2" fillId="3" borderId="34" xfId="7" applyNumberFormat="1" applyFont="1" applyFill="1" applyBorder="1" applyAlignment="1" applyProtection="1">
      <alignment horizontal="center" vertical="center" wrapText="1"/>
    </xf>
    <xf numFmtId="0" fontId="2" fillId="3" borderId="0" xfId="7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0" fontId="2" fillId="3" borderId="26" xfId="0" applyNumberFormat="1" applyFont="1" applyFill="1" applyBorder="1" applyAlignment="1" applyProtection="1">
      <alignment wrapText="1"/>
    </xf>
    <xf numFmtId="0" fontId="1" fillId="3" borderId="26" xfId="0" applyNumberFormat="1" applyFont="1" applyFill="1" applyBorder="1" applyAlignment="1" applyProtection="1">
      <alignment wrapText="1"/>
    </xf>
    <xf numFmtId="0" fontId="1" fillId="3" borderId="27" xfId="0" applyNumberFormat="1" applyFont="1" applyFill="1" applyBorder="1" applyAlignment="1" applyProtection="1">
      <alignment wrapText="1"/>
    </xf>
    <xf numFmtId="180" fontId="2" fillId="3" borderId="19" xfId="0" applyNumberFormat="1" applyFont="1" applyFill="1" applyBorder="1" applyAlignment="1" applyProtection="1">
      <alignment horizontal="center" vertical="center" wrapText="1"/>
    </xf>
    <xf numFmtId="49" fontId="2" fillId="3" borderId="44" xfId="0" applyNumberFormat="1" applyFont="1" applyFill="1" applyBorder="1" applyAlignment="1" applyProtection="1">
      <alignment horizontal="center" vertical="center" wrapText="1"/>
    </xf>
    <xf numFmtId="0" fontId="1" fillId="3" borderId="22" xfId="0" applyNumberFormat="1" applyFont="1" applyFill="1" applyBorder="1" applyAlignment="1" applyProtection="1">
      <alignment wrapText="1"/>
    </xf>
    <xf numFmtId="0" fontId="0" fillId="0" borderId="29" xfId="0" applyBorder="1" applyAlignment="1">
      <alignment wrapText="1"/>
    </xf>
    <xf numFmtId="180" fontId="2" fillId="5" borderId="19" xfId="10" applyNumberFormat="1" applyFont="1" applyFill="1" applyBorder="1" applyAlignment="1" applyProtection="1">
      <alignment horizontal="right" vertical="center"/>
    </xf>
    <xf numFmtId="0" fontId="1" fillId="6" borderId="19" xfId="10" applyNumberFormat="1" applyFont="1" applyFill="1" applyBorder="1" applyAlignment="1" applyProtection="1"/>
    <xf numFmtId="0" fontId="0" fillId="0" borderId="22" xfId="0" applyBorder="1" applyAlignment="1">
      <alignment wrapText="1"/>
    </xf>
    <xf numFmtId="49" fontId="2" fillId="3" borderId="35" xfId="7" applyNumberFormat="1" applyFont="1" applyFill="1" applyBorder="1" applyAlignment="1" applyProtection="1">
      <alignment horizontal="center" vertical="center" wrapText="1"/>
    </xf>
    <xf numFmtId="49" fontId="2" fillId="3" borderId="36" xfId="7" applyNumberFormat="1" applyFont="1" applyFill="1" applyBorder="1" applyAlignment="1" applyProtection="1">
      <alignment horizontal="center" vertical="center" wrapText="1"/>
    </xf>
    <xf numFmtId="49" fontId="2" fillId="3" borderId="37" xfId="7" applyNumberFormat="1" applyFont="1" applyFill="1" applyBorder="1" applyAlignment="1" applyProtection="1">
      <alignment horizontal="center" vertical="center" wrapText="1"/>
    </xf>
    <xf numFmtId="0" fontId="2" fillId="3" borderId="31" xfId="7" applyNumberFormat="1" applyFont="1" applyFill="1" applyBorder="1" applyAlignment="1" applyProtection="1">
      <alignment horizontal="center" vertical="center" wrapText="1"/>
    </xf>
    <xf numFmtId="0" fontId="0" fillId="0" borderId="31" xfId="0" applyBorder="1" applyAlignment="1">
      <alignment vertical="center"/>
    </xf>
    <xf numFmtId="49" fontId="2" fillId="3" borderId="42" xfId="7" applyNumberFormat="1" applyFont="1" applyFill="1" applyBorder="1" applyAlignment="1" applyProtection="1">
      <alignment horizontal="center" vertical="center" wrapText="1"/>
    </xf>
    <xf numFmtId="49" fontId="2" fillId="3" borderId="39" xfId="7" applyNumberFormat="1" applyFont="1" applyFill="1" applyBorder="1" applyAlignment="1" applyProtection="1">
      <alignment horizontal="center" vertical="center" wrapText="1"/>
    </xf>
    <xf numFmtId="49" fontId="2" fillId="3" borderId="43" xfId="7" applyNumberFormat="1" applyFont="1" applyFill="1" applyBorder="1" applyAlignment="1" applyProtection="1">
      <alignment horizontal="center" vertical="center" wrapText="1"/>
    </xf>
    <xf numFmtId="49" fontId="2" fillId="3" borderId="38" xfId="7" applyNumberFormat="1" applyFont="1" applyFill="1" applyBorder="1" applyAlignment="1" applyProtection="1">
      <alignment horizontal="left" vertical="center" wrapText="1"/>
    </xf>
    <xf numFmtId="49" fontId="2" fillId="3" borderId="39" xfId="7" applyNumberFormat="1" applyFont="1" applyFill="1" applyBorder="1" applyAlignment="1" applyProtection="1">
      <alignment horizontal="left" vertical="center" wrapText="1"/>
    </xf>
    <xf numFmtId="49" fontId="2" fillId="3" borderId="40" xfId="7" applyNumberFormat="1" applyFont="1" applyFill="1" applyBorder="1" applyAlignment="1" applyProtection="1">
      <alignment horizontal="left" vertical="center" wrapText="1"/>
    </xf>
    <xf numFmtId="49" fontId="2" fillId="3" borderId="41" xfId="7" applyNumberFormat="1" applyFont="1" applyFill="1" applyBorder="1" applyAlignment="1" applyProtection="1">
      <alignment horizontal="left" vertical="center" wrapText="1"/>
    </xf>
    <xf numFmtId="0" fontId="1" fillId="3" borderId="31" xfId="7" applyNumberFormat="1" applyFont="1" applyFill="1" applyBorder="1" applyAlignment="1" applyProtection="1">
      <alignment horizontal="center" vertical="center"/>
    </xf>
    <xf numFmtId="0" fontId="2" fillId="3" borderId="6" xfId="7" applyNumberFormat="1" applyFont="1" applyFill="1" applyBorder="1" applyAlignment="1" applyProtection="1">
      <alignment horizontal="center" vertical="center"/>
    </xf>
    <xf numFmtId="0" fontId="2" fillId="3" borderId="25" xfId="7" applyNumberFormat="1" applyFont="1" applyFill="1" applyBorder="1" applyAlignment="1" applyProtection="1">
      <alignment horizontal="center" vertical="center" wrapText="1"/>
    </xf>
    <xf numFmtId="180" fontId="2" fillId="5" borderId="19" xfId="10" applyNumberFormat="1" applyFont="1" applyFill="1" applyBorder="1" applyAlignment="1" applyProtection="1">
      <alignment horizontal="right" vertical="center" wrapText="1"/>
    </xf>
    <xf numFmtId="0" fontId="8" fillId="0" borderId="7" xfId="4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3" fillId="2" borderId="0" xfId="6" applyFont="1" applyFill="1" applyAlignment="1">
      <alignment horizontal="center" vertical="center" wrapText="1"/>
    </xf>
    <xf numFmtId="0" fontId="17" fillId="0" borderId="31" xfId="6" applyFont="1" applyFill="1" applyBorder="1" applyAlignment="1">
      <alignment horizontal="center" vertical="center"/>
    </xf>
    <xf numFmtId="0" fontId="23" fillId="4" borderId="31" xfId="6" applyFont="1" applyFill="1" applyBorder="1" applyAlignment="1">
      <alignment horizontal="center" vertical="center" wrapText="1"/>
    </xf>
    <xf numFmtId="0" fontId="35" fillId="0" borderId="0" xfId="9" applyFont="1" applyAlignment="1" applyProtection="1">
      <alignment horizontal="center" vertical="center" wrapText="1" readingOrder="1"/>
      <protection locked="0"/>
    </xf>
    <xf numFmtId="0" fontId="23" fillId="4" borderId="31" xfId="6" applyFont="1" applyFill="1" applyBorder="1" applyAlignment="1">
      <alignment horizontal="center" vertical="center"/>
    </xf>
    <xf numFmtId="0" fontId="2" fillId="5" borderId="0" xfId="9" applyFont="1" applyFill="1" applyBorder="1" applyAlignment="1">
      <alignment horizontal="left" vertical="center"/>
    </xf>
    <xf numFmtId="0" fontId="34" fillId="0" borderId="0" xfId="9" applyFont="1" applyAlignment="1" applyProtection="1">
      <alignment horizontal="center" vertical="center" wrapText="1" readingOrder="1"/>
      <protection locked="0"/>
    </xf>
    <xf numFmtId="0" fontId="14" fillId="0" borderId="31" xfId="9" applyFont="1" applyFill="1" applyBorder="1" applyAlignment="1">
      <alignment horizontal="center" vertical="center" wrapText="1"/>
    </xf>
    <xf numFmtId="0" fontId="14" fillId="0" borderId="31" xfId="9" applyFont="1" applyFill="1" applyBorder="1" applyAlignment="1">
      <alignment horizontal="center" vertical="center"/>
    </xf>
    <xf numFmtId="0" fontId="5" fillId="0" borderId="0" xfId="9" applyNumberFormat="1" applyFont="1" applyFill="1" applyBorder="1" applyAlignment="1">
      <alignment horizontal="left" wrapText="1"/>
    </xf>
    <xf numFmtId="0" fontId="1" fillId="0" borderId="0" xfId="9" applyNumberFormat="1" applyFont="1" applyFill="1" applyBorder="1" applyAlignment="1"/>
    <xf numFmtId="0" fontId="15" fillId="0" borderId="0" xfId="9" applyNumberFormat="1" applyFont="1" applyFill="1" applyBorder="1" applyAlignment="1"/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</cellXfs>
  <cellStyles count="12">
    <cellStyle name="常规" xfId="0" builtinId="0"/>
    <cellStyle name="常规 16" xfId="2"/>
    <cellStyle name="常规 2" xfId="3"/>
    <cellStyle name="常规 2 11" xfId="1"/>
    <cellStyle name="常规 2 2" xfId="9"/>
    <cellStyle name="常规 3" xfId="4"/>
    <cellStyle name="常规 4" xfId="6"/>
    <cellStyle name="常规 4 2" xfId="7"/>
    <cellStyle name="常规 5" xfId="5"/>
    <cellStyle name="常规 6" xfId="10"/>
    <cellStyle name="常规 7" xfId="11"/>
    <cellStyle name="常规_04-分类改革-预算表" xfId="8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10"/>
  <sheetViews>
    <sheetView workbookViewId="0">
      <selection activeCell="J13" sqref="J13"/>
    </sheetView>
  </sheetViews>
  <sheetFormatPr defaultRowHeight="13.5"/>
  <cols>
    <col min="1" max="1" width="11.625" style="84" bestFit="1" customWidth="1"/>
    <col min="2" max="256" width="9" style="84"/>
    <col min="257" max="257" width="11.625" style="84" bestFit="1" customWidth="1"/>
    <col min="258" max="512" width="9" style="84"/>
    <col min="513" max="513" width="11.625" style="84" bestFit="1" customWidth="1"/>
    <col min="514" max="768" width="9" style="84"/>
    <col min="769" max="769" width="11.625" style="84" bestFit="1" customWidth="1"/>
    <col min="770" max="1024" width="9" style="84"/>
    <col min="1025" max="1025" width="11.625" style="84" bestFit="1" customWidth="1"/>
    <col min="1026" max="1280" width="9" style="84"/>
    <col min="1281" max="1281" width="11.625" style="84" bestFit="1" customWidth="1"/>
    <col min="1282" max="1536" width="9" style="84"/>
    <col min="1537" max="1537" width="11.625" style="84" bestFit="1" customWidth="1"/>
    <col min="1538" max="1792" width="9" style="84"/>
    <col min="1793" max="1793" width="11.625" style="84" bestFit="1" customWidth="1"/>
    <col min="1794" max="2048" width="9" style="84"/>
    <col min="2049" max="2049" width="11.625" style="84" bestFit="1" customWidth="1"/>
    <col min="2050" max="2304" width="9" style="84"/>
    <col min="2305" max="2305" width="11.625" style="84" bestFit="1" customWidth="1"/>
    <col min="2306" max="2560" width="9" style="84"/>
    <col min="2561" max="2561" width="11.625" style="84" bestFit="1" customWidth="1"/>
    <col min="2562" max="2816" width="9" style="84"/>
    <col min="2817" max="2817" width="11.625" style="84" bestFit="1" customWidth="1"/>
    <col min="2818" max="3072" width="9" style="84"/>
    <col min="3073" max="3073" width="11.625" style="84" bestFit="1" customWidth="1"/>
    <col min="3074" max="3328" width="9" style="84"/>
    <col min="3329" max="3329" width="11.625" style="84" bestFit="1" customWidth="1"/>
    <col min="3330" max="3584" width="9" style="84"/>
    <col min="3585" max="3585" width="11.625" style="84" bestFit="1" customWidth="1"/>
    <col min="3586" max="3840" width="9" style="84"/>
    <col min="3841" max="3841" width="11.625" style="84" bestFit="1" customWidth="1"/>
    <col min="3842" max="4096" width="9" style="84"/>
    <col min="4097" max="4097" width="11.625" style="84" bestFit="1" customWidth="1"/>
    <col min="4098" max="4352" width="9" style="84"/>
    <col min="4353" max="4353" width="11.625" style="84" bestFit="1" customWidth="1"/>
    <col min="4354" max="4608" width="9" style="84"/>
    <col min="4609" max="4609" width="11.625" style="84" bestFit="1" customWidth="1"/>
    <col min="4610" max="4864" width="9" style="84"/>
    <col min="4865" max="4865" width="11.625" style="84" bestFit="1" customWidth="1"/>
    <col min="4866" max="5120" width="9" style="84"/>
    <col min="5121" max="5121" width="11.625" style="84" bestFit="1" customWidth="1"/>
    <col min="5122" max="5376" width="9" style="84"/>
    <col min="5377" max="5377" width="11.625" style="84" bestFit="1" customWidth="1"/>
    <col min="5378" max="5632" width="9" style="84"/>
    <col min="5633" max="5633" width="11.625" style="84" bestFit="1" customWidth="1"/>
    <col min="5634" max="5888" width="9" style="84"/>
    <col min="5889" max="5889" width="11.625" style="84" bestFit="1" customWidth="1"/>
    <col min="5890" max="6144" width="9" style="84"/>
    <col min="6145" max="6145" width="11.625" style="84" bestFit="1" customWidth="1"/>
    <col min="6146" max="6400" width="9" style="84"/>
    <col min="6401" max="6401" width="11.625" style="84" bestFit="1" customWidth="1"/>
    <col min="6402" max="6656" width="9" style="84"/>
    <col min="6657" max="6657" width="11.625" style="84" bestFit="1" customWidth="1"/>
    <col min="6658" max="6912" width="9" style="84"/>
    <col min="6913" max="6913" width="11.625" style="84" bestFit="1" customWidth="1"/>
    <col min="6914" max="7168" width="9" style="84"/>
    <col min="7169" max="7169" width="11.625" style="84" bestFit="1" customWidth="1"/>
    <col min="7170" max="7424" width="9" style="84"/>
    <col min="7425" max="7425" width="11.625" style="84" bestFit="1" customWidth="1"/>
    <col min="7426" max="7680" width="9" style="84"/>
    <col min="7681" max="7681" width="11.625" style="84" bestFit="1" customWidth="1"/>
    <col min="7682" max="7936" width="9" style="84"/>
    <col min="7937" max="7937" width="11.625" style="84" bestFit="1" customWidth="1"/>
    <col min="7938" max="8192" width="9" style="84"/>
    <col min="8193" max="8193" width="11.625" style="84" bestFit="1" customWidth="1"/>
    <col min="8194" max="8448" width="9" style="84"/>
    <col min="8449" max="8449" width="11.625" style="84" bestFit="1" customWidth="1"/>
    <col min="8450" max="8704" width="9" style="84"/>
    <col min="8705" max="8705" width="11.625" style="84" bestFit="1" customWidth="1"/>
    <col min="8706" max="8960" width="9" style="84"/>
    <col min="8961" max="8961" width="11.625" style="84" bestFit="1" customWidth="1"/>
    <col min="8962" max="9216" width="9" style="84"/>
    <col min="9217" max="9217" width="11.625" style="84" bestFit="1" customWidth="1"/>
    <col min="9218" max="9472" width="9" style="84"/>
    <col min="9473" max="9473" width="11.625" style="84" bestFit="1" customWidth="1"/>
    <col min="9474" max="9728" width="9" style="84"/>
    <col min="9729" max="9729" width="11.625" style="84" bestFit="1" customWidth="1"/>
    <col min="9730" max="9984" width="9" style="84"/>
    <col min="9985" max="9985" width="11.625" style="84" bestFit="1" customWidth="1"/>
    <col min="9986" max="10240" width="9" style="84"/>
    <col min="10241" max="10241" width="11.625" style="84" bestFit="1" customWidth="1"/>
    <col min="10242" max="10496" width="9" style="84"/>
    <col min="10497" max="10497" width="11.625" style="84" bestFit="1" customWidth="1"/>
    <col min="10498" max="10752" width="9" style="84"/>
    <col min="10753" max="10753" width="11.625" style="84" bestFit="1" customWidth="1"/>
    <col min="10754" max="11008" width="9" style="84"/>
    <col min="11009" max="11009" width="11.625" style="84" bestFit="1" customWidth="1"/>
    <col min="11010" max="11264" width="9" style="84"/>
    <col min="11265" max="11265" width="11.625" style="84" bestFit="1" customWidth="1"/>
    <col min="11266" max="11520" width="9" style="84"/>
    <col min="11521" max="11521" width="11.625" style="84" bestFit="1" customWidth="1"/>
    <col min="11522" max="11776" width="9" style="84"/>
    <col min="11777" max="11777" width="11.625" style="84" bestFit="1" customWidth="1"/>
    <col min="11778" max="12032" width="9" style="84"/>
    <col min="12033" max="12033" width="11.625" style="84" bestFit="1" customWidth="1"/>
    <col min="12034" max="12288" width="9" style="84"/>
    <col min="12289" max="12289" width="11.625" style="84" bestFit="1" customWidth="1"/>
    <col min="12290" max="12544" width="9" style="84"/>
    <col min="12545" max="12545" width="11.625" style="84" bestFit="1" customWidth="1"/>
    <col min="12546" max="12800" width="9" style="84"/>
    <col min="12801" max="12801" width="11.625" style="84" bestFit="1" customWidth="1"/>
    <col min="12802" max="13056" width="9" style="84"/>
    <col min="13057" max="13057" width="11.625" style="84" bestFit="1" customWidth="1"/>
    <col min="13058" max="13312" width="9" style="84"/>
    <col min="13313" max="13313" width="11.625" style="84" bestFit="1" customWidth="1"/>
    <col min="13314" max="13568" width="9" style="84"/>
    <col min="13569" max="13569" width="11.625" style="84" bestFit="1" customWidth="1"/>
    <col min="13570" max="13824" width="9" style="84"/>
    <col min="13825" max="13825" width="11.625" style="84" bestFit="1" customWidth="1"/>
    <col min="13826" max="14080" width="9" style="84"/>
    <col min="14081" max="14081" width="11.625" style="84" bestFit="1" customWidth="1"/>
    <col min="14082" max="14336" width="9" style="84"/>
    <col min="14337" max="14337" width="11.625" style="84" bestFit="1" customWidth="1"/>
    <col min="14338" max="14592" width="9" style="84"/>
    <col min="14593" max="14593" width="11.625" style="84" bestFit="1" customWidth="1"/>
    <col min="14594" max="14848" width="9" style="84"/>
    <col min="14849" max="14849" width="11.625" style="84" bestFit="1" customWidth="1"/>
    <col min="14850" max="15104" width="9" style="84"/>
    <col min="15105" max="15105" width="11.625" style="84" bestFit="1" customWidth="1"/>
    <col min="15106" max="15360" width="9" style="84"/>
    <col min="15361" max="15361" width="11.625" style="84" bestFit="1" customWidth="1"/>
    <col min="15362" max="15616" width="9" style="84"/>
    <col min="15617" max="15617" width="11.625" style="84" bestFit="1" customWidth="1"/>
    <col min="15618" max="15872" width="9" style="84"/>
    <col min="15873" max="15873" width="11.625" style="84" bestFit="1" customWidth="1"/>
    <col min="15874" max="16128" width="9" style="84"/>
    <col min="16129" max="16129" width="11.625" style="84" bestFit="1" customWidth="1"/>
    <col min="16130" max="16384" width="9" style="84"/>
  </cols>
  <sheetData>
    <row r="2" spans="1:13" ht="25.5">
      <c r="A2" s="85"/>
    </row>
    <row r="3" spans="1:13" ht="35.450000000000003" customHeight="1"/>
    <row r="4" spans="1:13" ht="35.25">
      <c r="B4" s="196" t="s">
        <v>364</v>
      </c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</row>
    <row r="5" spans="1:13" ht="36.75"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</row>
    <row r="6" spans="1:13" ht="61.5">
      <c r="B6" s="197" t="s">
        <v>242</v>
      </c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</row>
    <row r="7" spans="1:13" ht="25.5">
      <c r="B7" s="85"/>
    </row>
    <row r="8" spans="1:13" ht="25.5">
      <c r="B8" s="85"/>
    </row>
    <row r="9" spans="1:13" ht="77.45" customHeight="1"/>
    <row r="10" spans="1:13" ht="25.5">
      <c r="A10" s="87" t="s">
        <v>365</v>
      </c>
      <c r="B10" s="88"/>
      <c r="D10" s="88"/>
      <c r="F10" s="87" t="s">
        <v>241</v>
      </c>
      <c r="H10" s="87" t="s">
        <v>544</v>
      </c>
      <c r="K10" s="87" t="s">
        <v>545</v>
      </c>
    </row>
  </sheetData>
  <mergeCells count="2">
    <mergeCell ref="B4:M4"/>
    <mergeCell ref="B6:M6"/>
  </mergeCells>
  <phoneticPr fontId="25" type="noConversion"/>
  <printOptions horizontalCentered="1" verticalCentered="1"/>
  <pageMargins left="0.59055118110236215" right="0.39370078740157483" top="0.59055118110236215" bottom="0.39370078740157483" header="0.31496062992125984" footer="0.31496062992125984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1"/>
  <sheetViews>
    <sheetView workbookViewId="0">
      <selection activeCell="L38" sqref="L38"/>
    </sheetView>
  </sheetViews>
  <sheetFormatPr defaultColWidth="9" defaultRowHeight="13.5"/>
  <cols>
    <col min="1" max="1" width="7.5" customWidth="1"/>
    <col min="2" max="2" width="6.25" customWidth="1"/>
    <col min="3" max="3" width="22" customWidth="1"/>
    <col min="4" max="4" width="7.75" customWidth="1"/>
    <col min="5" max="5" width="11.25" customWidth="1"/>
    <col min="7" max="7" width="7.125" customWidth="1"/>
    <col min="8" max="8" width="8.125" customWidth="1"/>
    <col min="10" max="10" width="5" customWidth="1"/>
    <col min="11" max="11" width="5.125" customWidth="1"/>
    <col min="12" max="12" width="26.875" customWidth="1"/>
  </cols>
  <sheetData>
    <row r="1" spans="1:18" ht="20.100000000000001" customHeight="1">
      <c r="A1" s="90" t="s">
        <v>254</v>
      </c>
      <c r="B1" s="90"/>
      <c r="C1" s="90"/>
      <c r="D1" s="90"/>
      <c r="E1" s="90"/>
    </row>
    <row r="2" spans="1:18" ht="39.950000000000003" customHeight="1">
      <c r="A2" s="198" t="s">
        <v>255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</row>
    <row r="3" spans="1:18" ht="39.950000000000003" customHeight="1">
      <c r="A3" s="3" t="s">
        <v>366</v>
      </c>
      <c r="B3" s="30"/>
      <c r="C3" s="30"/>
      <c r="D3" s="1"/>
      <c r="E3" s="1"/>
      <c r="F3" s="1"/>
      <c r="G3" s="1"/>
      <c r="H3" s="1"/>
      <c r="I3" s="1"/>
      <c r="J3" s="30"/>
      <c r="K3" s="30"/>
      <c r="L3" s="30"/>
      <c r="M3" s="1"/>
      <c r="N3" s="1"/>
      <c r="O3" s="1"/>
      <c r="P3" s="1"/>
      <c r="Q3" s="1"/>
      <c r="R3" s="14" t="s">
        <v>0</v>
      </c>
    </row>
    <row r="4" spans="1:18" ht="20.100000000000001" customHeight="1">
      <c r="A4" s="226" t="s">
        <v>2</v>
      </c>
      <c r="B4" s="227"/>
      <c r="C4" s="227"/>
      <c r="D4" s="227"/>
      <c r="E4" s="227"/>
      <c r="F4" s="227"/>
      <c r="G4" s="227"/>
      <c r="H4" s="227"/>
      <c r="I4" s="228"/>
      <c r="J4" s="202" t="s">
        <v>2</v>
      </c>
      <c r="K4" s="202"/>
      <c r="L4" s="202"/>
      <c r="M4" s="202"/>
      <c r="N4" s="202"/>
      <c r="O4" s="202"/>
      <c r="P4" s="202"/>
      <c r="Q4" s="202"/>
      <c r="R4" s="202"/>
    </row>
    <row r="5" spans="1:18" ht="30" customHeight="1">
      <c r="A5" s="254" t="s">
        <v>155</v>
      </c>
      <c r="B5" s="254"/>
      <c r="C5" s="254"/>
      <c r="D5" s="226" t="s">
        <v>114</v>
      </c>
      <c r="E5" s="227"/>
      <c r="F5" s="228"/>
      <c r="G5" s="226" t="s">
        <v>156</v>
      </c>
      <c r="H5" s="227"/>
      <c r="I5" s="228"/>
      <c r="J5" s="254" t="s">
        <v>157</v>
      </c>
      <c r="K5" s="254"/>
      <c r="L5" s="254"/>
      <c r="M5" s="226" t="s">
        <v>114</v>
      </c>
      <c r="N5" s="227"/>
      <c r="O5" s="228"/>
      <c r="P5" s="226" t="s">
        <v>156</v>
      </c>
      <c r="Q5" s="227"/>
      <c r="R5" s="228"/>
    </row>
    <row r="6" spans="1:18">
      <c r="A6" s="31" t="s">
        <v>70</v>
      </c>
      <c r="B6" s="31" t="s">
        <v>71</v>
      </c>
      <c r="C6" s="31" t="s">
        <v>153</v>
      </c>
      <c r="D6" s="6" t="s">
        <v>68</v>
      </c>
      <c r="E6" s="6" t="s">
        <v>58</v>
      </c>
      <c r="F6" s="6" t="s">
        <v>59</v>
      </c>
      <c r="G6" s="6" t="s">
        <v>68</v>
      </c>
      <c r="H6" s="6" t="s">
        <v>58</v>
      </c>
      <c r="I6" s="6" t="s">
        <v>59</v>
      </c>
      <c r="J6" s="31" t="s">
        <v>70</v>
      </c>
      <c r="K6" s="31" t="s">
        <v>71</v>
      </c>
      <c r="L6" s="31" t="s">
        <v>153</v>
      </c>
      <c r="M6" s="6" t="s">
        <v>68</v>
      </c>
      <c r="N6" s="6" t="s">
        <v>58</v>
      </c>
      <c r="O6" s="6" t="s">
        <v>59</v>
      </c>
      <c r="P6" s="6" t="s">
        <v>68</v>
      </c>
      <c r="Q6" s="6" t="s">
        <v>58</v>
      </c>
      <c r="R6" s="6" t="s">
        <v>59</v>
      </c>
    </row>
    <row r="7" spans="1:18">
      <c r="A7" s="31" t="s">
        <v>80</v>
      </c>
      <c r="B7" s="31" t="s">
        <v>81</v>
      </c>
      <c r="C7" s="31" t="s">
        <v>82</v>
      </c>
      <c r="D7" s="31" t="s">
        <v>83</v>
      </c>
      <c r="E7" s="31" t="s">
        <v>84</v>
      </c>
      <c r="F7" s="31" t="s">
        <v>85</v>
      </c>
      <c r="G7" s="31" t="s">
        <v>86</v>
      </c>
      <c r="H7" s="31" t="s">
        <v>87</v>
      </c>
      <c r="I7" s="31" t="s">
        <v>88</v>
      </c>
      <c r="J7" s="31" t="s">
        <v>89</v>
      </c>
      <c r="K7" s="31" t="s">
        <v>90</v>
      </c>
      <c r="L7" s="31" t="s">
        <v>91</v>
      </c>
      <c r="M7" s="31" t="s">
        <v>92</v>
      </c>
      <c r="N7" s="31" t="s">
        <v>93</v>
      </c>
      <c r="O7" s="31" t="s">
        <v>94</v>
      </c>
      <c r="P7" s="31" t="s">
        <v>95</v>
      </c>
      <c r="Q7" s="31" t="s">
        <v>96</v>
      </c>
      <c r="R7" s="31" t="s">
        <v>97</v>
      </c>
    </row>
    <row r="8" spans="1:18">
      <c r="A8" s="32" t="s">
        <v>158</v>
      </c>
      <c r="B8" s="33" t="s">
        <v>159</v>
      </c>
      <c r="C8" s="34" t="s">
        <v>160</v>
      </c>
      <c r="D8" s="35"/>
      <c r="E8" s="35">
        <v>4681.8</v>
      </c>
      <c r="F8" s="35"/>
      <c r="G8" s="35"/>
      <c r="H8" s="35"/>
      <c r="I8" s="35"/>
      <c r="J8" s="147" t="s">
        <v>161</v>
      </c>
      <c r="K8" s="32" t="s">
        <v>159</v>
      </c>
      <c r="L8" s="34" t="s">
        <v>65</v>
      </c>
      <c r="M8" s="124">
        <v>4681.8</v>
      </c>
      <c r="N8" s="124"/>
      <c r="O8" s="35"/>
      <c r="P8" s="35"/>
      <c r="Q8" s="35"/>
      <c r="R8" s="35"/>
    </row>
    <row r="9" spans="1:18" ht="14.25">
      <c r="A9" s="193"/>
      <c r="B9" s="194" t="s">
        <v>129</v>
      </c>
      <c r="C9" s="195" t="s">
        <v>546</v>
      </c>
      <c r="D9" s="146"/>
      <c r="E9" s="146">
        <v>3268.88</v>
      </c>
      <c r="F9" s="146"/>
      <c r="G9" s="146"/>
      <c r="H9" s="146"/>
      <c r="I9" s="146"/>
      <c r="J9" s="147"/>
      <c r="K9" s="33" t="s">
        <v>129</v>
      </c>
      <c r="L9" s="36" t="s">
        <v>162</v>
      </c>
      <c r="M9" s="124"/>
      <c r="N9" s="50">
        <v>825.62</v>
      </c>
      <c r="O9" s="35"/>
      <c r="P9" s="35"/>
      <c r="Q9" s="35"/>
      <c r="R9" s="35"/>
    </row>
    <row r="10" spans="1:18" ht="14.25">
      <c r="A10" s="193"/>
      <c r="B10" s="194" t="s">
        <v>131</v>
      </c>
      <c r="C10" s="195" t="s">
        <v>547</v>
      </c>
      <c r="D10" s="146"/>
      <c r="E10" s="146">
        <v>1041.9000000000001</v>
      </c>
      <c r="F10" s="146"/>
      <c r="G10" s="146"/>
      <c r="H10" s="146"/>
      <c r="I10" s="146"/>
      <c r="J10" s="147"/>
      <c r="K10" s="33" t="s">
        <v>131</v>
      </c>
      <c r="L10" s="36" t="s">
        <v>163</v>
      </c>
      <c r="M10" s="124"/>
      <c r="N10" s="50">
        <v>2374.46</v>
      </c>
      <c r="O10" s="35"/>
      <c r="P10" s="35"/>
      <c r="Q10" s="35"/>
      <c r="R10" s="35"/>
    </row>
    <row r="11" spans="1:18" ht="14.25">
      <c r="A11" s="193"/>
      <c r="B11" s="194" t="s">
        <v>133</v>
      </c>
      <c r="C11" s="195" t="s">
        <v>164</v>
      </c>
      <c r="D11" s="146"/>
      <c r="E11" s="146">
        <v>371.02</v>
      </c>
      <c r="F11" s="146"/>
      <c r="G11" s="146"/>
      <c r="H11" s="146"/>
      <c r="I11" s="146"/>
      <c r="J11" s="147"/>
      <c r="K11" s="33" t="s">
        <v>133</v>
      </c>
      <c r="L11" s="36" t="s">
        <v>165</v>
      </c>
      <c r="M11" s="124"/>
      <c r="N11" s="50">
        <v>68.8</v>
      </c>
      <c r="O11" s="35"/>
      <c r="P11" s="35"/>
      <c r="Q11" s="35"/>
      <c r="R11" s="35"/>
    </row>
    <row r="12" spans="1:18" ht="14.25">
      <c r="A12" s="32" t="s">
        <v>166</v>
      </c>
      <c r="B12" s="32" t="s">
        <v>159</v>
      </c>
      <c r="C12" s="34" t="s">
        <v>167</v>
      </c>
      <c r="D12" s="35"/>
      <c r="E12" s="35">
        <v>1024.01</v>
      </c>
      <c r="F12" s="35"/>
      <c r="G12" s="35"/>
      <c r="H12" s="35"/>
      <c r="I12" s="35"/>
      <c r="J12" s="147"/>
      <c r="K12" s="33" t="s">
        <v>135</v>
      </c>
      <c r="L12" s="36" t="s">
        <v>168</v>
      </c>
      <c r="M12" s="124"/>
      <c r="N12" s="50">
        <v>557.91999999999996</v>
      </c>
      <c r="O12" s="35"/>
      <c r="P12" s="35"/>
      <c r="Q12" s="35"/>
      <c r="R12" s="35"/>
    </row>
    <row r="13" spans="1:18" ht="14.25">
      <c r="A13" s="193"/>
      <c r="B13" s="194" t="s">
        <v>129</v>
      </c>
      <c r="C13" s="195" t="s">
        <v>548</v>
      </c>
      <c r="D13" s="146"/>
      <c r="E13" s="146">
        <v>1024.01</v>
      </c>
      <c r="F13" s="146"/>
      <c r="G13" s="146"/>
      <c r="H13" s="146"/>
      <c r="I13" s="146"/>
      <c r="J13" s="147"/>
      <c r="K13" s="33" t="s">
        <v>137</v>
      </c>
      <c r="L13" s="36" t="s">
        <v>169</v>
      </c>
      <c r="M13" s="124"/>
      <c r="N13" s="50">
        <v>6.83</v>
      </c>
      <c r="O13" s="35"/>
      <c r="P13" s="35"/>
      <c r="Q13" s="35"/>
      <c r="R13" s="35"/>
    </row>
    <row r="14" spans="1:18" ht="14.25">
      <c r="A14" s="32" t="s">
        <v>173</v>
      </c>
      <c r="B14" s="32" t="s">
        <v>159</v>
      </c>
      <c r="C14" s="34" t="s">
        <v>174</v>
      </c>
      <c r="D14" s="35"/>
      <c r="E14" s="35"/>
      <c r="F14" s="35"/>
      <c r="G14" s="35"/>
      <c r="H14" s="35"/>
      <c r="I14" s="35"/>
      <c r="J14" s="147"/>
      <c r="K14" s="33" t="s">
        <v>139</v>
      </c>
      <c r="L14" s="36" t="s">
        <v>170</v>
      </c>
      <c r="M14" s="124"/>
      <c r="N14" s="50">
        <v>440.91</v>
      </c>
      <c r="O14" s="35"/>
      <c r="P14" s="35"/>
      <c r="Q14" s="35"/>
      <c r="R14" s="35"/>
    </row>
    <row r="15" spans="1:18" ht="14.25">
      <c r="A15" s="32" t="s">
        <v>175</v>
      </c>
      <c r="B15" s="32" t="s">
        <v>159</v>
      </c>
      <c r="C15" s="34" t="s">
        <v>176</v>
      </c>
      <c r="D15" s="35"/>
      <c r="E15" s="35"/>
      <c r="F15" s="35"/>
      <c r="G15" s="35"/>
      <c r="H15" s="35"/>
      <c r="I15" s="35"/>
      <c r="J15" s="147"/>
      <c r="K15" s="33" t="s">
        <v>141</v>
      </c>
      <c r="L15" s="36" t="s">
        <v>171</v>
      </c>
      <c r="M15" s="124"/>
      <c r="N15" s="50">
        <v>36.229999999999997</v>
      </c>
      <c r="O15" s="35"/>
      <c r="P15" s="35"/>
      <c r="Q15" s="35"/>
      <c r="R15" s="35"/>
    </row>
    <row r="16" spans="1:18" ht="14.25">
      <c r="A16" s="32" t="s">
        <v>177</v>
      </c>
      <c r="B16" s="32" t="s">
        <v>159</v>
      </c>
      <c r="C16" s="34" t="s">
        <v>178</v>
      </c>
      <c r="D16" s="35"/>
      <c r="E16" s="35"/>
      <c r="F16" s="35"/>
      <c r="G16" s="35"/>
      <c r="H16" s="35"/>
      <c r="I16" s="35"/>
      <c r="J16" s="147"/>
      <c r="K16" s="33" t="s">
        <v>143</v>
      </c>
      <c r="L16" s="36" t="s">
        <v>164</v>
      </c>
      <c r="M16" s="124"/>
      <c r="N16" s="50">
        <v>371.02</v>
      </c>
      <c r="O16" s="35"/>
      <c r="P16" s="35"/>
      <c r="Q16" s="35"/>
      <c r="R16" s="35"/>
    </row>
    <row r="17" spans="1:18" ht="14.25">
      <c r="A17" s="32" t="s">
        <v>179</v>
      </c>
      <c r="B17" s="32" t="s">
        <v>159</v>
      </c>
      <c r="C17" s="34" t="s">
        <v>180</v>
      </c>
      <c r="D17" s="35"/>
      <c r="E17" s="35"/>
      <c r="F17" s="35"/>
      <c r="G17" s="35"/>
      <c r="H17" s="35"/>
      <c r="I17" s="35"/>
      <c r="J17" s="147" t="s">
        <v>425</v>
      </c>
      <c r="K17" s="32" t="s">
        <v>159</v>
      </c>
      <c r="L17" s="34" t="s">
        <v>66</v>
      </c>
      <c r="M17" s="50">
        <v>1024.01</v>
      </c>
      <c r="N17" s="35"/>
      <c r="O17" s="35"/>
      <c r="P17" s="35"/>
      <c r="Q17" s="35"/>
      <c r="R17" s="35"/>
    </row>
    <row r="18" spans="1:18" ht="14.25">
      <c r="A18" s="32" t="s">
        <v>182</v>
      </c>
      <c r="B18" s="32" t="s">
        <v>159</v>
      </c>
      <c r="C18" s="34" t="s">
        <v>183</v>
      </c>
      <c r="D18" s="35"/>
      <c r="E18" s="35"/>
      <c r="F18" s="35"/>
      <c r="G18" s="35"/>
      <c r="H18" s="35"/>
      <c r="I18" s="35"/>
      <c r="J18" s="147"/>
      <c r="K18" s="33" t="s">
        <v>129</v>
      </c>
      <c r="L18" s="36" t="s">
        <v>172</v>
      </c>
      <c r="M18" s="50"/>
      <c r="N18" s="50">
        <v>707.86</v>
      </c>
      <c r="O18" s="35"/>
      <c r="P18" s="35"/>
      <c r="Q18" s="35"/>
      <c r="R18" s="35"/>
    </row>
    <row r="19" spans="1:18" ht="14.25">
      <c r="A19" s="32" t="s">
        <v>185</v>
      </c>
      <c r="B19" s="33" t="s">
        <v>159</v>
      </c>
      <c r="C19" s="34" t="s">
        <v>186</v>
      </c>
      <c r="D19" s="35"/>
      <c r="E19" s="35"/>
      <c r="F19" s="35"/>
      <c r="G19" s="35"/>
      <c r="H19" s="35"/>
      <c r="I19" s="35"/>
      <c r="J19" s="175"/>
      <c r="K19" s="177" t="s">
        <v>495</v>
      </c>
      <c r="L19" s="176" t="s">
        <v>497</v>
      </c>
      <c r="M19" s="173"/>
      <c r="N19" s="173">
        <v>10</v>
      </c>
      <c r="O19" s="146"/>
      <c r="P19" s="146"/>
      <c r="Q19" s="146"/>
      <c r="R19" s="146"/>
    </row>
    <row r="20" spans="1:18" ht="14.25">
      <c r="A20" s="32" t="s">
        <v>187</v>
      </c>
      <c r="B20" s="32" t="s">
        <v>159</v>
      </c>
      <c r="C20" s="34" t="s">
        <v>67</v>
      </c>
      <c r="D20" s="35"/>
      <c r="E20" s="35">
        <v>1605.64</v>
      </c>
      <c r="F20" s="35"/>
      <c r="G20" s="35"/>
      <c r="H20" s="35"/>
      <c r="I20" s="35"/>
      <c r="J20" s="147"/>
      <c r="K20" s="33" t="s">
        <v>147</v>
      </c>
      <c r="L20" s="36" t="s">
        <v>181</v>
      </c>
      <c r="M20" s="173"/>
      <c r="N20" s="173">
        <v>57.73</v>
      </c>
      <c r="O20" s="35"/>
      <c r="P20" s="35"/>
      <c r="Q20" s="35"/>
      <c r="R20" s="35"/>
    </row>
    <row r="21" spans="1:18" ht="14.25">
      <c r="A21" s="193"/>
      <c r="B21" s="194" t="s">
        <v>129</v>
      </c>
      <c r="C21" s="195" t="s">
        <v>549</v>
      </c>
      <c r="D21" s="146"/>
      <c r="E21" s="146">
        <v>1605.64</v>
      </c>
      <c r="F21" s="146"/>
      <c r="G21" s="146"/>
      <c r="H21" s="146"/>
      <c r="I21" s="146"/>
      <c r="J21" s="147"/>
      <c r="K21" s="33" t="s">
        <v>148</v>
      </c>
      <c r="L21" s="36" t="s">
        <v>184</v>
      </c>
      <c r="M21" s="50"/>
      <c r="N21" s="50">
        <v>248.42</v>
      </c>
      <c r="O21" s="35"/>
      <c r="P21" s="35"/>
      <c r="Q21" s="35"/>
      <c r="R21" s="35"/>
    </row>
    <row r="22" spans="1:18" ht="14.25">
      <c r="A22" s="32" t="s">
        <v>189</v>
      </c>
      <c r="B22" s="32" t="s">
        <v>159</v>
      </c>
      <c r="C22" s="34" t="s">
        <v>190</v>
      </c>
      <c r="D22" s="35"/>
      <c r="E22" s="35"/>
      <c r="F22" s="35"/>
      <c r="G22" s="35"/>
      <c r="H22" s="35"/>
      <c r="I22" s="35"/>
      <c r="J22" s="147" t="s">
        <v>424</v>
      </c>
      <c r="K22" s="32" t="s">
        <v>159</v>
      </c>
      <c r="L22" s="34" t="s">
        <v>67</v>
      </c>
      <c r="M22" s="50">
        <v>1605.64</v>
      </c>
      <c r="N22" s="35"/>
      <c r="O22" s="35"/>
      <c r="P22" s="35"/>
      <c r="Q22" s="35"/>
      <c r="R22" s="35"/>
    </row>
    <row r="23" spans="1:18" ht="14.25">
      <c r="A23" s="32" t="s">
        <v>191</v>
      </c>
      <c r="B23" s="32" t="s">
        <v>159</v>
      </c>
      <c r="C23" s="34" t="s">
        <v>192</v>
      </c>
      <c r="D23" s="35"/>
      <c r="E23" s="35"/>
      <c r="F23" s="35"/>
      <c r="G23" s="35"/>
      <c r="H23" s="35"/>
      <c r="I23" s="35"/>
      <c r="K23" s="33" t="s">
        <v>146</v>
      </c>
      <c r="L23" s="36" t="s">
        <v>188</v>
      </c>
      <c r="M23" s="35"/>
      <c r="N23" s="50">
        <v>1605.64</v>
      </c>
      <c r="O23" s="35"/>
      <c r="P23" s="35"/>
      <c r="Q23" s="35"/>
      <c r="R23" s="35"/>
    </row>
    <row r="24" spans="1:18">
      <c r="A24" s="32" t="s">
        <v>193</v>
      </c>
      <c r="B24" s="32" t="s">
        <v>159</v>
      </c>
      <c r="C24" s="34" t="s">
        <v>194</v>
      </c>
      <c r="D24" s="35"/>
      <c r="E24" s="35"/>
      <c r="F24" s="35"/>
      <c r="G24" s="35"/>
      <c r="H24" s="35"/>
      <c r="I24" s="35"/>
      <c r="J24" s="147" t="s">
        <v>423</v>
      </c>
      <c r="K24" s="32" t="s">
        <v>159</v>
      </c>
      <c r="L24" s="34" t="s">
        <v>192</v>
      </c>
      <c r="M24" s="35"/>
      <c r="N24" s="35"/>
      <c r="O24" s="35"/>
      <c r="P24" s="35"/>
      <c r="Q24" s="35"/>
      <c r="R24" s="35"/>
    </row>
    <row r="25" spans="1:18">
      <c r="A25" s="32" t="s">
        <v>196</v>
      </c>
      <c r="B25" s="32" t="s">
        <v>159</v>
      </c>
      <c r="C25" s="34" t="s">
        <v>197</v>
      </c>
      <c r="D25" s="35"/>
      <c r="E25" s="35"/>
      <c r="F25" s="35"/>
      <c r="G25" s="35"/>
      <c r="H25" s="35"/>
      <c r="I25" s="35"/>
      <c r="J25" s="147" t="s">
        <v>422</v>
      </c>
      <c r="K25" s="32" t="s">
        <v>159</v>
      </c>
      <c r="L25" s="34" t="s">
        <v>195</v>
      </c>
      <c r="M25" s="35"/>
      <c r="N25" s="35"/>
      <c r="O25" s="35"/>
      <c r="P25" s="35"/>
      <c r="Q25" s="35"/>
      <c r="R25" s="35"/>
    </row>
    <row r="26" spans="1:18">
      <c r="A26" s="32" t="s">
        <v>198</v>
      </c>
      <c r="B26" s="32" t="s">
        <v>159</v>
      </c>
      <c r="C26" s="34" t="s">
        <v>199</v>
      </c>
      <c r="D26" s="35"/>
      <c r="E26" s="35"/>
      <c r="F26" s="35"/>
      <c r="G26" s="35"/>
      <c r="H26" s="35"/>
      <c r="I26" s="35"/>
      <c r="J26" s="147" t="s">
        <v>202</v>
      </c>
      <c r="K26" s="32" t="s">
        <v>159</v>
      </c>
      <c r="L26" s="34" t="s">
        <v>203</v>
      </c>
      <c r="M26" s="35"/>
      <c r="N26" s="35"/>
      <c r="O26" s="35"/>
      <c r="P26" s="35"/>
      <c r="Q26" s="35"/>
      <c r="R26" s="35"/>
    </row>
    <row r="27" spans="1:18" ht="12" customHeight="1">
      <c r="A27" s="32" t="s">
        <v>200</v>
      </c>
      <c r="B27" s="32" t="s">
        <v>159</v>
      </c>
      <c r="C27" s="34" t="s">
        <v>201</v>
      </c>
      <c r="D27" s="35"/>
      <c r="E27" s="35"/>
      <c r="F27" s="35"/>
      <c r="G27" s="35"/>
      <c r="H27" s="35"/>
      <c r="I27" s="35"/>
      <c r="J27" s="148" t="s">
        <v>204</v>
      </c>
      <c r="K27" s="39" t="s">
        <v>159</v>
      </c>
      <c r="L27" s="39" t="s">
        <v>205</v>
      </c>
      <c r="M27" s="35"/>
      <c r="N27" s="35"/>
      <c r="O27" s="35"/>
      <c r="P27" s="35"/>
      <c r="Q27" s="35"/>
      <c r="R27" s="35"/>
    </row>
    <row r="28" spans="1:18">
      <c r="A28" s="37"/>
      <c r="B28" s="37"/>
      <c r="C28" s="37"/>
      <c r="D28" s="35"/>
      <c r="E28" s="35"/>
      <c r="F28" s="35"/>
      <c r="G28" s="35"/>
      <c r="H28" s="35"/>
      <c r="I28" s="35"/>
      <c r="J28" s="148" t="s">
        <v>206</v>
      </c>
      <c r="K28" s="39" t="s">
        <v>159</v>
      </c>
      <c r="L28" s="39" t="s">
        <v>183</v>
      </c>
      <c r="M28" s="35"/>
      <c r="N28" s="35"/>
      <c r="O28" s="35"/>
      <c r="P28" s="35"/>
      <c r="Q28" s="35"/>
      <c r="R28" s="35"/>
    </row>
    <row r="29" spans="1:18">
      <c r="A29" s="37"/>
      <c r="B29" s="37"/>
      <c r="C29" s="37"/>
      <c r="D29" s="35"/>
      <c r="E29" s="35"/>
      <c r="F29" s="35"/>
      <c r="G29" s="35"/>
      <c r="H29" s="35"/>
      <c r="I29" s="35"/>
      <c r="J29" s="148" t="s">
        <v>207</v>
      </c>
      <c r="K29" s="39" t="s">
        <v>159</v>
      </c>
      <c r="L29" s="39" t="s">
        <v>190</v>
      </c>
      <c r="M29" s="35"/>
      <c r="N29" s="35"/>
      <c r="O29" s="35"/>
      <c r="P29" s="35"/>
      <c r="Q29" s="35"/>
      <c r="R29" s="35"/>
    </row>
    <row r="30" spans="1:18">
      <c r="A30" s="37"/>
      <c r="B30" s="37"/>
      <c r="C30" s="37"/>
      <c r="D30" s="35"/>
      <c r="E30" s="35"/>
      <c r="F30" s="35"/>
      <c r="G30" s="35"/>
      <c r="H30" s="35"/>
      <c r="I30" s="35"/>
      <c r="J30" s="148" t="s">
        <v>208</v>
      </c>
      <c r="K30" s="39" t="s">
        <v>159</v>
      </c>
      <c r="L30" s="39" t="s">
        <v>201</v>
      </c>
      <c r="M30" s="35"/>
      <c r="N30" s="35"/>
      <c r="O30" s="35"/>
      <c r="P30" s="35"/>
      <c r="Q30" s="35"/>
      <c r="R30" s="35"/>
    </row>
    <row r="31" spans="1:18">
      <c r="A31" s="258" t="s">
        <v>23</v>
      </c>
      <c r="B31" s="258"/>
      <c r="C31" s="258"/>
      <c r="D31" s="10"/>
      <c r="E31" s="10">
        <v>7311.45</v>
      </c>
      <c r="F31" s="10"/>
      <c r="G31" s="10"/>
      <c r="H31" s="10"/>
      <c r="I31" s="10"/>
      <c r="J31" s="33"/>
      <c r="K31" s="139"/>
      <c r="L31" s="139"/>
      <c r="M31" s="10">
        <v>7311.45</v>
      </c>
      <c r="N31" s="10">
        <v>7311.45</v>
      </c>
      <c r="O31" s="10"/>
      <c r="P31" s="10"/>
      <c r="Q31" s="10"/>
      <c r="R31" s="10"/>
    </row>
  </sheetData>
  <mergeCells count="10">
    <mergeCell ref="A31:C31"/>
    <mergeCell ref="A2:R2"/>
    <mergeCell ref="A4:I4"/>
    <mergeCell ref="J4:R4"/>
    <mergeCell ref="A5:C5"/>
    <mergeCell ref="D5:F5"/>
    <mergeCell ref="G5:I5"/>
    <mergeCell ref="J5:L5"/>
    <mergeCell ref="M5:O5"/>
    <mergeCell ref="P5:R5"/>
  </mergeCells>
  <phoneticPr fontId="25" type="noConversion"/>
  <printOptions horizontalCentered="1"/>
  <pageMargins left="3.8888888888888903E-2" right="3.8888888888888903E-2" top="0.74791666666666701" bottom="0.74791666666666701" header="0.31388888888888899" footer="0.31388888888888899"/>
  <pageSetup paperSize="9" scale="63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13"/>
  <sheetViews>
    <sheetView tabSelected="1" topLeftCell="A7" workbookViewId="0">
      <selection activeCell="A13" sqref="A13:E13"/>
    </sheetView>
  </sheetViews>
  <sheetFormatPr defaultColWidth="9" defaultRowHeight="13.5"/>
  <cols>
    <col min="1" max="1" width="31.375" style="21" customWidth="1"/>
    <col min="2" max="2" width="21.25" style="21" customWidth="1"/>
    <col min="3" max="3" width="21.375" style="21" customWidth="1"/>
    <col min="4" max="4" width="24.875" style="21" customWidth="1"/>
    <col min="5" max="5" width="23.5" style="21" customWidth="1"/>
    <col min="6" max="8" width="11.625" style="21" customWidth="1"/>
    <col min="9" max="16384" width="9" style="21"/>
  </cols>
  <sheetData>
    <row r="1" spans="1:8">
      <c r="A1" s="21" t="s">
        <v>256</v>
      </c>
    </row>
    <row r="2" spans="1:8" ht="39.950000000000003" customHeight="1">
      <c r="A2" s="259" t="s">
        <v>257</v>
      </c>
      <c r="B2" s="259"/>
      <c r="C2" s="259"/>
      <c r="D2" s="259"/>
      <c r="E2" s="259"/>
      <c r="F2" s="23"/>
      <c r="G2" s="23"/>
      <c r="H2" s="23"/>
    </row>
    <row r="3" spans="1:8" ht="12.75" customHeight="1"/>
    <row r="4" spans="1:8" s="22" customFormat="1" ht="28.5" customHeight="1">
      <c r="A4" s="24" t="s">
        <v>367</v>
      </c>
      <c r="B4" s="24"/>
      <c r="C4" s="24"/>
      <c r="D4" s="24"/>
      <c r="E4" s="25" t="s">
        <v>24</v>
      </c>
    </row>
    <row r="5" spans="1:8" ht="30" customHeight="1">
      <c r="A5" s="262" t="s">
        <v>209</v>
      </c>
      <c r="B5" s="262" t="s">
        <v>210</v>
      </c>
      <c r="C5" s="262" t="s">
        <v>211</v>
      </c>
      <c r="D5" s="260" t="s">
        <v>212</v>
      </c>
      <c r="E5" s="260"/>
    </row>
    <row r="6" spans="1:8" ht="30" customHeight="1">
      <c r="A6" s="263"/>
      <c r="B6" s="263"/>
      <c r="C6" s="263"/>
      <c r="D6" s="26" t="s">
        <v>213</v>
      </c>
      <c r="E6" s="26" t="s">
        <v>214</v>
      </c>
    </row>
    <row r="7" spans="1:8" ht="30" customHeight="1">
      <c r="A7" s="27" t="s">
        <v>64</v>
      </c>
      <c r="B7" s="28">
        <v>317.3</v>
      </c>
      <c r="C7" s="28">
        <v>131</v>
      </c>
      <c r="D7" s="28">
        <f>B7-C7</f>
        <v>186.3</v>
      </c>
      <c r="E7" s="29">
        <f>D7/C7</f>
        <v>1.4221374045801527</v>
      </c>
    </row>
    <row r="8" spans="1:8" ht="30" customHeight="1">
      <c r="A8" s="28" t="s">
        <v>215</v>
      </c>
      <c r="B8" s="28">
        <v>0</v>
      </c>
      <c r="C8" s="28">
        <v>0</v>
      </c>
      <c r="D8" s="28">
        <f t="shared" ref="D8:D12" si="0">B8-C8</f>
        <v>0</v>
      </c>
      <c r="E8" s="29">
        <v>0</v>
      </c>
    </row>
    <row r="9" spans="1:8" ht="30" customHeight="1">
      <c r="A9" s="28" t="s">
        <v>216</v>
      </c>
      <c r="B9" s="28">
        <v>6</v>
      </c>
      <c r="C9" s="28">
        <v>6</v>
      </c>
      <c r="D9" s="28">
        <f t="shared" si="0"/>
        <v>0</v>
      </c>
      <c r="E9" s="29">
        <f t="shared" ref="E9:E12" si="1">D9/C9</f>
        <v>0</v>
      </c>
    </row>
    <row r="10" spans="1:8" ht="30" customHeight="1">
      <c r="A10" s="28" t="s">
        <v>217</v>
      </c>
      <c r="B10" s="28">
        <v>311.3</v>
      </c>
      <c r="C10" s="28">
        <v>125</v>
      </c>
      <c r="D10" s="28">
        <f t="shared" si="0"/>
        <v>186.3</v>
      </c>
      <c r="E10" s="29">
        <f t="shared" si="1"/>
        <v>1.4904000000000002</v>
      </c>
    </row>
    <row r="11" spans="1:8" ht="30" customHeight="1">
      <c r="A11" s="28" t="s">
        <v>218</v>
      </c>
      <c r="B11" s="28">
        <v>158</v>
      </c>
      <c r="C11" s="28">
        <v>0</v>
      </c>
      <c r="D11" s="28">
        <f t="shared" si="0"/>
        <v>158</v>
      </c>
      <c r="E11" s="29">
        <v>1</v>
      </c>
    </row>
    <row r="12" spans="1:8" ht="30" customHeight="1">
      <c r="A12" s="28" t="s">
        <v>219</v>
      </c>
      <c r="B12" s="28">
        <v>153.30000000000001</v>
      </c>
      <c r="C12" s="28">
        <v>125</v>
      </c>
      <c r="D12" s="28">
        <f t="shared" si="0"/>
        <v>28.300000000000011</v>
      </c>
      <c r="E12" s="29">
        <f t="shared" si="1"/>
        <v>0.2264000000000001</v>
      </c>
    </row>
    <row r="13" spans="1:8" ht="132" customHeight="1">
      <c r="A13" s="261" t="s">
        <v>553</v>
      </c>
      <c r="B13" s="261"/>
      <c r="C13" s="261"/>
      <c r="D13" s="261"/>
      <c r="E13" s="261"/>
    </row>
  </sheetData>
  <mergeCells count="6">
    <mergeCell ref="A2:E2"/>
    <mergeCell ref="D5:E5"/>
    <mergeCell ref="A13:E13"/>
    <mergeCell ref="A5:A6"/>
    <mergeCell ref="B5:B6"/>
    <mergeCell ref="C5:C6"/>
  </mergeCells>
  <phoneticPr fontId="25" type="noConversion"/>
  <pageMargins left="0.75138888888888899" right="0.75138888888888899" top="1" bottom="1" header="0.51180555555555596" footer="0.51180555555555596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J75"/>
  <sheetViews>
    <sheetView workbookViewId="0">
      <selection activeCell="H15" sqref="H15:I15"/>
    </sheetView>
  </sheetViews>
  <sheetFormatPr defaultColWidth="8" defaultRowHeight="14.25" customHeight="1"/>
  <cols>
    <col min="1" max="1" width="21" style="91" bestFit="1" customWidth="1"/>
    <col min="2" max="2" width="12.5" style="91" bestFit="1" customWidth="1"/>
    <col min="3" max="3" width="12.875" style="91" customWidth="1"/>
    <col min="4" max="4" width="22.375" style="91" customWidth="1"/>
    <col min="5" max="5" width="16.875" style="91" customWidth="1"/>
    <col min="6" max="6" width="13.625" style="91" bestFit="1" customWidth="1"/>
    <col min="7" max="7" width="9.25" style="91" bestFit="1" customWidth="1"/>
    <col min="8" max="8" width="9.375" style="91" bestFit="1" customWidth="1"/>
    <col min="9" max="9" width="6.375" style="91" bestFit="1" customWidth="1"/>
    <col min="10" max="10" width="18" style="91" bestFit="1" customWidth="1"/>
    <col min="11" max="256" width="8" style="91"/>
    <col min="257" max="257" width="21" style="91" bestFit="1" customWidth="1"/>
    <col min="258" max="258" width="12.5" style="91" bestFit="1" customWidth="1"/>
    <col min="259" max="259" width="10.625" style="91" bestFit="1" customWidth="1"/>
    <col min="260" max="260" width="15.375" style="91" bestFit="1" customWidth="1"/>
    <col min="261" max="261" width="27.625" style="91" bestFit="1" customWidth="1"/>
    <col min="262" max="262" width="13.625" style="91" bestFit="1" customWidth="1"/>
    <col min="263" max="263" width="9.25" style="91" bestFit="1" customWidth="1"/>
    <col min="264" max="264" width="9.375" style="91" bestFit="1" customWidth="1"/>
    <col min="265" max="265" width="6.375" style="91" bestFit="1" customWidth="1"/>
    <col min="266" max="266" width="18" style="91" bestFit="1" customWidth="1"/>
    <col min="267" max="512" width="8" style="91"/>
    <col min="513" max="513" width="21" style="91" bestFit="1" customWidth="1"/>
    <col min="514" max="514" width="12.5" style="91" bestFit="1" customWidth="1"/>
    <col min="515" max="515" width="10.625" style="91" bestFit="1" customWidth="1"/>
    <col min="516" max="516" width="15.375" style="91" bestFit="1" customWidth="1"/>
    <col min="517" max="517" width="27.625" style="91" bestFit="1" customWidth="1"/>
    <col min="518" max="518" width="13.625" style="91" bestFit="1" customWidth="1"/>
    <col min="519" max="519" width="9.25" style="91" bestFit="1" customWidth="1"/>
    <col min="520" max="520" width="9.375" style="91" bestFit="1" customWidth="1"/>
    <col min="521" max="521" width="6.375" style="91" bestFit="1" customWidth="1"/>
    <col min="522" max="522" width="18" style="91" bestFit="1" customWidth="1"/>
    <col min="523" max="768" width="8" style="91"/>
    <col min="769" max="769" width="21" style="91" bestFit="1" customWidth="1"/>
    <col min="770" max="770" width="12.5" style="91" bestFit="1" customWidth="1"/>
    <col min="771" max="771" width="10.625" style="91" bestFit="1" customWidth="1"/>
    <col min="772" max="772" width="15.375" style="91" bestFit="1" customWidth="1"/>
    <col min="773" max="773" width="27.625" style="91" bestFit="1" customWidth="1"/>
    <col min="774" max="774" width="13.625" style="91" bestFit="1" customWidth="1"/>
    <col min="775" max="775" width="9.25" style="91" bestFit="1" customWidth="1"/>
    <col min="776" max="776" width="9.375" style="91" bestFit="1" customWidth="1"/>
    <col min="777" max="777" width="6.375" style="91" bestFit="1" customWidth="1"/>
    <col min="778" max="778" width="18" style="91" bestFit="1" customWidth="1"/>
    <col min="779" max="1024" width="8" style="91"/>
    <col min="1025" max="1025" width="21" style="91" bestFit="1" customWidth="1"/>
    <col min="1026" max="1026" width="12.5" style="91" bestFit="1" customWidth="1"/>
    <col min="1027" max="1027" width="10.625" style="91" bestFit="1" customWidth="1"/>
    <col min="1028" max="1028" width="15.375" style="91" bestFit="1" customWidth="1"/>
    <col min="1029" max="1029" width="27.625" style="91" bestFit="1" customWidth="1"/>
    <col min="1030" max="1030" width="13.625" style="91" bestFit="1" customWidth="1"/>
    <col min="1031" max="1031" width="9.25" style="91" bestFit="1" customWidth="1"/>
    <col min="1032" max="1032" width="9.375" style="91" bestFit="1" customWidth="1"/>
    <col min="1033" max="1033" width="6.375" style="91" bestFit="1" customWidth="1"/>
    <col min="1034" max="1034" width="18" style="91" bestFit="1" customWidth="1"/>
    <col min="1035" max="1280" width="8" style="91"/>
    <col min="1281" max="1281" width="21" style="91" bestFit="1" customWidth="1"/>
    <col min="1282" max="1282" width="12.5" style="91" bestFit="1" customWidth="1"/>
    <col min="1283" max="1283" width="10.625" style="91" bestFit="1" customWidth="1"/>
    <col min="1284" max="1284" width="15.375" style="91" bestFit="1" customWidth="1"/>
    <col min="1285" max="1285" width="27.625" style="91" bestFit="1" customWidth="1"/>
    <col min="1286" max="1286" width="13.625" style="91" bestFit="1" customWidth="1"/>
    <col min="1287" max="1287" width="9.25" style="91" bestFit="1" customWidth="1"/>
    <col min="1288" max="1288" width="9.375" style="91" bestFit="1" customWidth="1"/>
    <col min="1289" max="1289" width="6.375" style="91" bestFit="1" customWidth="1"/>
    <col min="1290" max="1290" width="18" style="91" bestFit="1" customWidth="1"/>
    <col min="1291" max="1536" width="8" style="91"/>
    <col min="1537" max="1537" width="21" style="91" bestFit="1" customWidth="1"/>
    <col min="1538" max="1538" width="12.5" style="91" bestFit="1" customWidth="1"/>
    <col min="1539" max="1539" width="10.625" style="91" bestFit="1" customWidth="1"/>
    <col min="1540" max="1540" width="15.375" style="91" bestFit="1" customWidth="1"/>
    <col min="1541" max="1541" width="27.625" style="91" bestFit="1" customWidth="1"/>
    <col min="1542" max="1542" width="13.625" style="91" bestFit="1" customWidth="1"/>
    <col min="1543" max="1543" width="9.25" style="91" bestFit="1" customWidth="1"/>
    <col min="1544" max="1544" width="9.375" style="91" bestFit="1" customWidth="1"/>
    <col min="1545" max="1545" width="6.375" style="91" bestFit="1" customWidth="1"/>
    <col min="1546" max="1546" width="18" style="91" bestFit="1" customWidth="1"/>
    <col min="1547" max="1792" width="8" style="91"/>
    <col min="1793" max="1793" width="21" style="91" bestFit="1" customWidth="1"/>
    <col min="1794" max="1794" width="12.5" style="91" bestFit="1" customWidth="1"/>
    <col min="1795" max="1795" width="10.625" style="91" bestFit="1" customWidth="1"/>
    <col min="1796" max="1796" width="15.375" style="91" bestFit="1" customWidth="1"/>
    <col min="1797" max="1797" width="27.625" style="91" bestFit="1" customWidth="1"/>
    <col min="1798" max="1798" width="13.625" style="91" bestFit="1" customWidth="1"/>
    <col min="1799" max="1799" width="9.25" style="91" bestFit="1" customWidth="1"/>
    <col min="1800" max="1800" width="9.375" style="91" bestFit="1" customWidth="1"/>
    <col min="1801" max="1801" width="6.375" style="91" bestFit="1" customWidth="1"/>
    <col min="1802" max="1802" width="18" style="91" bestFit="1" customWidth="1"/>
    <col min="1803" max="2048" width="8" style="91"/>
    <col min="2049" max="2049" width="21" style="91" bestFit="1" customWidth="1"/>
    <col min="2050" max="2050" width="12.5" style="91" bestFit="1" customWidth="1"/>
    <col min="2051" max="2051" width="10.625" style="91" bestFit="1" customWidth="1"/>
    <col min="2052" max="2052" width="15.375" style="91" bestFit="1" customWidth="1"/>
    <col min="2053" max="2053" width="27.625" style="91" bestFit="1" customWidth="1"/>
    <col min="2054" max="2054" width="13.625" style="91" bestFit="1" customWidth="1"/>
    <col min="2055" max="2055" width="9.25" style="91" bestFit="1" customWidth="1"/>
    <col min="2056" max="2056" width="9.375" style="91" bestFit="1" customWidth="1"/>
    <col min="2057" max="2057" width="6.375" style="91" bestFit="1" customWidth="1"/>
    <col min="2058" max="2058" width="18" style="91" bestFit="1" customWidth="1"/>
    <col min="2059" max="2304" width="8" style="91"/>
    <col min="2305" max="2305" width="21" style="91" bestFit="1" customWidth="1"/>
    <col min="2306" max="2306" width="12.5" style="91" bestFit="1" customWidth="1"/>
    <col min="2307" max="2307" width="10.625" style="91" bestFit="1" customWidth="1"/>
    <col min="2308" max="2308" width="15.375" style="91" bestFit="1" customWidth="1"/>
    <col min="2309" max="2309" width="27.625" style="91" bestFit="1" customWidth="1"/>
    <col min="2310" max="2310" width="13.625" style="91" bestFit="1" customWidth="1"/>
    <col min="2311" max="2311" width="9.25" style="91" bestFit="1" customWidth="1"/>
    <col min="2312" max="2312" width="9.375" style="91" bestFit="1" customWidth="1"/>
    <col min="2313" max="2313" width="6.375" style="91" bestFit="1" customWidth="1"/>
    <col min="2314" max="2314" width="18" style="91" bestFit="1" customWidth="1"/>
    <col min="2315" max="2560" width="8" style="91"/>
    <col min="2561" max="2561" width="21" style="91" bestFit="1" customWidth="1"/>
    <col min="2562" max="2562" width="12.5" style="91" bestFit="1" customWidth="1"/>
    <col min="2563" max="2563" width="10.625" style="91" bestFit="1" customWidth="1"/>
    <col min="2564" max="2564" width="15.375" style="91" bestFit="1" customWidth="1"/>
    <col min="2565" max="2565" width="27.625" style="91" bestFit="1" customWidth="1"/>
    <col min="2566" max="2566" width="13.625" style="91" bestFit="1" customWidth="1"/>
    <col min="2567" max="2567" width="9.25" style="91" bestFit="1" customWidth="1"/>
    <col min="2568" max="2568" width="9.375" style="91" bestFit="1" customWidth="1"/>
    <col min="2569" max="2569" width="6.375" style="91" bestFit="1" customWidth="1"/>
    <col min="2570" max="2570" width="18" style="91" bestFit="1" customWidth="1"/>
    <col min="2571" max="2816" width="8" style="91"/>
    <col min="2817" max="2817" width="21" style="91" bestFit="1" customWidth="1"/>
    <col min="2818" max="2818" width="12.5" style="91" bestFit="1" customWidth="1"/>
    <col min="2819" max="2819" width="10.625" style="91" bestFit="1" customWidth="1"/>
    <col min="2820" max="2820" width="15.375" style="91" bestFit="1" customWidth="1"/>
    <col min="2821" max="2821" width="27.625" style="91" bestFit="1" customWidth="1"/>
    <col min="2822" max="2822" width="13.625" style="91" bestFit="1" customWidth="1"/>
    <col min="2823" max="2823" width="9.25" style="91" bestFit="1" customWidth="1"/>
    <col min="2824" max="2824" width="9.375" style="91" bestFit="1" customWidth="1"/>
    <col min="2825" max="2825" width="6.375" style="91" bestFit="1" customWidth="1"/>
    <col min="2826" max="2826" width="18" style="91" bestFit="1" customWidth="1"/>
    <col min="2827" max="3072" width="8" style="91"/>
    <col min="3073" max="3073" width="21" style="91" bestFit="1" customWidth="1"/>
    <col min="3074" max="3074" width="12.5" style="91" bestFit="1" customWidth="1"/>
    <col min="3075" max="3075" width="10.625" style="91" bestFit="1" customWidth="1"/>
    <col min="3076" max="3076" width="15.375" style="91" bestFit="1" customWidth="1"/>
    <col min="3077" max="3077" width="27.625" style="91" bestFit="1" customWidth="1"/>
    <col min="3078" max="3078" width="13.625" style="91" bestFit="1" customWidth="1"/>
    <col min="3079" max="3079" width="9.25" style="91" bestFit="1" customWidth="1"/>
    <col min="3080" max="3080" width="9.375" style="91" bestFit="1" customWidth="1"/>
    <col min="3081" max="3081" width="6.375" style="91" bestFit="1" customWidth="1"/>
    <col min="3082" max="3082" width="18" style="91" bestFit="1" customWidth="1"/>
    <col min="3083" max="3328" width="8" style="91"/>
    <col min="3329" max="3329" width="21" style="91" bestFit="1" customWidth="1"/>
    <col min="3330" max="3330" width="12.5" style="91" bestFit="1" customWidth="1"/>
    <col min="3331" max="3331" width="10.625" style="91" bestFit="1" customWidth="1"/>
    <col min="3332" max="3332" width="15.375" style="91" bestFit="1" customWidth="1"/>
    <col min="3333" max="3333" width="27.625" style="91" bestFit="1" customWidth="1"/>
    <col min="3334" max="3334" width="13.625" style="91" bestFit="1" customWidth="1"/>
    <col min="3335" max="3335" width="9.25" style="91" bestFit="1" customWidth="1"/>
    <col min="3336" max="3336" width="9.375" style="91" bestFit="1" customWidth="1"/>
    <col min="3337" max="3337" width="6.375" style="91" bestFit="1" customWidth="1"/>
    <col min="3338" max="3338" width="18" style="91" bestFit="1" customWidth="1"/>
    <col min="3339" max="3584" width="8" style="91"/>
    <col min="3585" max="3585" width="21" style="91" bestFit="1" customWidth="1"/>
    <col min="3586" max="3586" width="12.5" style="91" bestFit="1" customWidth="1"/>
    <col min="3587" max="3587" width="10.625" style="91" bestFit="1" customWidth="1"/>
    <col min="3588" max="3588" width="15.375" style="91" bestFit="1" customWidth="1"/>
    <col min="3589" max="3589" width="27.625" style="91" bestFit="1" customWidth="1"/>
    <col min="3590" max="3590" width="13.625" style="91" bestFit="1" customWidth="1"/>
    <col min="3591" max="3591" width="9.25" style="91" bestFit="1" customWidth="1"/>
    <col min="3592" max="3592" width="9.375" style="91" bestFit="1" customWidth="1"/>
    <col min="3593" max="3593" width="6.375" style="91" bestFit="1" customWidth="1"/>
    <col min="3594" max="3594" width="18" style="91" bestFit="1" customWidth="1"/>
    <col min="3595" max="3840" width="8" style="91"/>
    <col min="3841" max="3841" width="21" style="91" bestFit="1" customWidth="1"/>
    <col min="3842" max="3842" width="12.5" style="91" bestFit="1" customWidth="1"/>
    <col min="3843" max="3843" width="10.625" style="91" bestFit="1" customWidth="1"/>
    <col min="3844" max="3844" width="15.375" style="91" bestFit="1" customWidth="1"/>
    <col min="3845" max="3845" width="27.625" style="91" bestFit="1" customWidth="1"/>
    <col min="3846" max="3846" width="13.625" style="91" bestFit="1" customWidth="1"/>
    <col min="3847" max="3847" width="9.25" style="91" bestFit="1" customWidth="1"/>
    <col min="3848" max="3848" width="9.375" style="91" bestFit="1" customWidth="1"/>
    <col min="3849" max="3849" width="6.375" style="91" bestFit="1" customWidth="1"/>
    <col min="3850" max="3850" width="18" style="91" bestFit="1" customWidth="1"/>
    <col min="3851" max="4096" width="8" style="91"/>
    <col min="4097" max="4097" width="21" style="91" bestFit="1" customWidth="1"/>
    <col min="4098" max="4098" width="12.5" style="91" bestFit="1" customWidth="1"/>
    <col min="4099" max="4099" width="10.625" style="91" bestFit="1" customWidth="1"/>
    <col min="4100" max="4100" width="15.375" style="91" bestFit="1" customWidth="1"/>
    <col min="4101" max="4101" width="27.625" style="91" bestFit="1" customWidth="1"/>
    <col min="4102" max="4102" width="13.625" style="91" bestFit="1" customWidth="1"/>
    <col min="4103" max="4103" width="9.25" style="91" bestFit="1" customWidth="1"/>
    <col min="4104" max="4104" width="9.375" style="91" bestFit="1" customWidth="1"/>
    <col min="4105" max="4105" width="6.375" style="91" bestFit="1" customWidth="1"/>
    <col min="4106" max="4106" width="18" style="91" bestFit="1" customWidth="1"/>
    <col min="4107" max="4352" width="8" style="91"/>
    <col min="4353" max="4353" width="21" style="91" bestFit="1" customWidth="1"/>
    <col min="4354" max="4354" width="12.5" style="91" bestFit="1" customWidth="1"/>
    <col min="4355" max="4355" width="10.625" style="91" bestFit="1" customWidth="1"/>
    <col min="4356" max="4356" width="15.375" style="91" bestFit="1" customWidth="1"/>
    <col min="4357" max="4357" width="27.625" style="91" bestFit="1" customWidth="1"/>
    <col min="4358" max="4358" width="13.625" style="91" bestFit="1" customWidth="1"/>
    <col min="4359" max="4359" width="9.25" style="91" bestFit="1" customWidth="1"/>
    <col min="4360" max="4360" width="9.375" style="91" bestFit="1" customWidth="1"/>
    <col min="4361" max="4361" width="6.375" style="91" bestFit="1" customWidth="1"/>
    <col min="4362" max="4362" width="18" style="91" bestFit="1" customWidth="1"/>
    <col min="4363" max="4608" width="8" style="91"/>
    <col min="4609" max="4609" width="21" style="91" bestFit="1" customWidth="1"/>
    <col min="4610" max="4610" width="12.5" style="91" bestFit="1" customWidth="1"/>
    <col min="4611" max="4611" width="10.625" style="91" bestFit="1" customWidth="1"/>
    <col min="4612" max="4612" width="15.375" style="91" bestFit="1" customWidth="1"/>
    <col min="4613" max="4613" width="27.625" style="91" bestFit="1" customWidth="1"/>
    <col min="4614" max="4614" width="13.625" style="91" bestFit="1" customWidth="1"/>
    <col min="4615" max="4615" width="9.25" style="91" bestFit="1" customWidth="1"/>
    <col min="4616" max="4616" width="9.375" style="91" bestFit="1" customWidth="1"/>
    <col min="4617" max="4617" width="6.375" style="91" bestFit="1" customWidth="1"/>
    <col min="4618" max="4618" width="18" style="91" bestFit="1" customWidth="1"/>
    <col min="4619" max="4864" width="8" style="91"/>
    <col min="4865" max="4865" width="21" style="91" bestFit="1" customWidth="1"/>
    <col min="4866" max="4866" width="12.5" style="91" bestFit="1" customWidth="1"/>
    <col min="4867" max="4867" width="10.625" style="91" bestFit="1" customWidth="1"/>
    <col min="4868" max="4868" width="15.375" style="91" bestFit="1" customWidth="1"/>
    <col min="4869" max="4869" width="27.625" style="91" bestFit="1" customWidth="1"/>
    <col min="4870" max="4870" width="13.625" style="91" bestFit="1" customWidth="1"/>
    <col min="4871" max="4871" width="9.25" style="91" bestFit="1" customWidth="1"/>
    <col min="4872" max="4872" width="9.375" style="91" bestFit="1" customWidth="1"/>
    <col min="4873" max="4873" width="6.375" style="91" bestFit="1" customWidth="1"/>
    <col min="4874" max="4874" width="18" style="91" bestFit="1" customWidth="1"/>
    <col min="4875" max="5120" width="8" style="91"/>
    <col min="5121" max="5121" width="21" style="91" bestFit="1" customWidth="1"/>
    <col min="5122" max="5122" width="12.5" style="91" bestFit="1" customWidth="1"/>
    <col min="5123" max="5123" width="10.625" style="91" bestFit="1" customWidth="1"/>
    <col min="5124" max="5124" width="15.375" style="91" bestFit="1" customWidth="1"/>
    <col min="5125" max="5125" width="27.625" style="91" bestFit="1" customWidth="1"/>
    <col min="5126" max="5126" width="13.625" style="91" bestFit="1" customWidth="1"/>
    <col min="5127" max="5127" width="9.25" style="91" bestFit="1" customWidth="1"/>
    <col min="5128" max="5128" width="9.375" style="91" bestFit="1" customWidth="1"/>
    <col min="5129" max="5129" width="6.375" style="91" bestFit="1" customWidth="1"/>
    <col min="5130" max="5130" width="18" style="91" bestFit="1" customWidth="1"/>
    <col min="5131" max="5376" width="8" style="91"/>
    <col min="5377" max="5377" width="21" style="91" bestFit="1" customWidth="1"/>
    <col min="5378" max="5378" width="12.5" style="91" bestFit="1" customWidth="1"/>
    <col min="5379" max="5379" width="10.625" style="91" bestFit="1" customWidth="1"/>
    <col min="5380" max="5380" width="15.375" style="91" bestFit="1" customWidth="1"/>
    <col min="5381" max="5381" width="27.625" style="91" bestFit="1" customWidth="1"/>
    <col min="5382" max="5382" width="13.625" style="91" bestFit="1" customWidth="1"/>
    <col min="5383" max="5383" width="9.25" style="91" bestFit="1" customWidth="1"/>
    <col min="5384" max="5384" width="9.375" style="91" bestFit="1" customWidth="1"/>
    <col min="5385" max="5385" width="6.375" style="91" bestFit="1" customWidth="1"/>
    <col min="5386" max="5386" width="18" style="91" bestFit="1" customWidth="1"/>
    <col min="5387" max="5632" width="8" style="91"/>
    <col min="5633" max="5633" width="21" style="91" bestFit="1" customWidth="1"/>
    <col min="5634" max="5634" width="12.5" style="91" bestFit="1" customWidth="1"/>
    <col min="5635" max="5635" width="10.625" style="91" bestFit="1" customWidth="1"/>
    <col min="5636" max="5636" width="15.375" style="91" bestFit="1" customWidth="1"/>
    <col min="5637" max="5637" width="27.625" style="91" bestFit="1" customWidth="1"/>
    <col min="5638" max="5638" width="13.625" style="91" bestFit="1" customWidth="1"/>
    <col min="5639" max="5639" width="9.25" style="91" bestFit="1" customWidth="1"/>
    <col min="5640" max="5640" width="9.375" style="91" bestFit="1" customWidth="1"/>
    <col min="5641" max="5641" width="6.375" style="91" bestFit="1" customWidth="1"/>
    <col min="5642" max="5642" width="18" style="91" bestFit="1" customWidth="1"/>
    <col min="5643" max="5888" width="8" style="91"/>
    <col min="5889" max="5889" width="21" style="91" bestFit="1" customWidth="1"/>
    <col min="5890" max="5890" width="12.5" style="91" bestFit="1" customWidth="1"/>
    <col min="5891" max="5891" width="10.625" style="91" bestFit="1" customWidth="1"/>
    <col min="5892" max="5892" width="15.375" style="91" bestFit="1" customWidth="1"/>
    <col min="5893" max="5893" width="27.625" style="91" bestFit="1" customWidth="1"/>
    <col min="5894" max="5894" width="13.625" style="91" bestFit="1" customWidth="1"/>
    <col min="5895" max="5895" width="9.25" style="91" bestFit="1" customWidth="1"/>
    <col min="5896" max="5896" width="9.375" style="91" bestFit="1" customWidth="1"/>
    <col min="5897" max="5897" width="6.375" style="91" bestFit="1" customWidth="1"/>
    <col min="5898" max="5898" width="18" style="91" bestFit="1" customWidth="1"/>
    <col min="5899" max="6144" width="8" style="91"/>
    <col min="6145" max="6145" width="21" style="91" bestFit="1" customWidth="1"/>
    <col min="6146" max="6146" width="12.5" style="91" bestFit="1" customWidth="1"/>
    <col min="6147" max="6147" width="10.625" style="91" bestFit="1" customWidth="1"/>
    <col min="6148" max="6148" width="15.375" style="91" bestFit="1" customWidth="1"/>
    <col min="6149" max="6149" width="27.625" style="91" bestFit="1" customWidth="1"/>
    <col min="6150" max="6150" width="13.625" style="91" bestFit="1" customWidth="1"/>
    <col min="6151" max="6151" width="9.25" style="91" bestFit="1" customWidth="1"/>
    <col min="6152" max="6152" width="9.375" style="91" bestFit="1" customWidth="1"/>
    <col min="6153" max="6153" width="6.375" style="91" bestFit="1" customWidth="1"/>
    <col min="6154" max="6154" width="18" style="91" bestFit="1" customWidth="1"/>
    <col min="6155" max="6400" width="8" style="91"/>
    <col min="6401" max="6401" width="21" style="91" bestFit="1" customWidth="1"/>
    <col min="6402" max="6402" width="12.5" style="91" bestFit="1" customWidth="1"/>
    <col min="6403" max="6403" width="10.625" style="91" bestFit="1" customWidth="1"/>
    <col min="6404" max="6404" width="15.375" style="91" bestFit="1" customWidth="1"/>
    <col min="6405" max="6405" width="27.625" style="91" bestFit="1" customWidth="1"/>
    <col min="6406" max="6406" width="13.625" style="91" bestFit="1" customWidth="1"/>
    <col min="6407" max="6407" width="9.25" style="91" bestFit="1" customWidth="1"/>
    <col min="6408" max="6408" width="9.375" style="91" bestFit="1" customWidth="1"/>
    <col min="6409" max="6409" width="6.375" style="91" bestFit="1" customWidth="1"/>
    <col min="6410" max="6410" width="18" style="91" bestFit="1" customWidth="1"/>
    <col min="6411" max="6656" width="8" style="91"/>
    <col min="6657" max="6657" width="21" style="91" bestFit="1" customWidth="1"/>
    <col min="6658" max="6658" width="12.5" style="91" bestFit="1" customWidth="1"/>
    <col min="6659" max="6659" width="10.625" style="91" bestFit="1" customWidth="1"/>
    <col min="6660" max="6660" width="15.375" style="91" bestFit="1" customWidth="1"/>
    <col min="6661" max="6661" width="27.625" style="91" bestFit="1" customWidth="1"/>
    <col min="6662" max="6662" width="13.625" style="91" bestFit="1" customWidth="1"/>
    <col min="6663" max="6663" width="9.25" style="91" bestFit="1" customWidth="1"/>
    <col min="6664" max="6664" width="9.375" style="91" bestFit="1" customWidth="1"/>
    <col min="6665" max="6665" width="6.375" style="91" bestFit="1" customWidth="1"/>
    <col min="6666" max="6666" width="18" style="91" bestFit="1" customWidth="1"/>
    <col min="6667" max="6912" width="8" style="91"/>
    <col min="6913" max="6913" width="21" style="91" bestFit="1" customWidth="1"/>
    <col min="6914" max="6914" width="12.5" style="91" bestFit="1" customWidth="1"/>
    <col min="6915" max="6915" width="10.625" style="91" bestFit="1" customWidth="1"/>
    <col min="6916" max="6916" width="15.375" style="91" bestFit="1" customWidth="1"/>
    <col min="6917" max="6917" width="27.625" style="91" bestFit="1" customWidth="1"/>
    <col min="6918" max="6918" width="13.625" style="91" bestFit="1" customWidth="1"/>
    <col min="6919" max="6919" width="9.25" style="91" bestFit="1" customWidth="1"/>
    <col min="6920" max="6920" width="9.375" style="91" bestFit="1" customWidth="1"/>
    <col min="6921" max="6921" width="6.375" style="91" bestFit="1" customWidth="1"/>
    <col min="6922" max="6922" width="18" style="91" bestFit="1" customWidth="1"/>
    <col min="6923" max="7168" width="8" style="91"/>
    <col min="7169" max="7169" width="21" style="91" bestFit="1" customWidth="1"/>
    <col min="7170" max="7170" width="12.5" style="91" bestFit="1" customWidth="1"/>
    <col min="7171" max="7171" width="10.625" style="91" bestFit="1" customWidth="1"/>
    <col min="7172" max="7172" width="15.375" style="91" bestFit="1" customWidth="1"/>
    <col min="7173" max="7173" width="27.625" style="91" bestFit="1" customWidth="1"/>
    <col min="7174" max="7174" width="13.625" style="91" bestFit="1" customWidth="1"/>
    <col min="7175" max="7175" width="9.25" style="91" bestFit="1" customWidth="1"/>
    <col min="7176" max="7176" width="9.375" style="91" bestFit="1" customWidth="1"/>
    <col min="7177" max="7177" width="6.375" style="91" bestFit="1" customWidth="1"/>
    <col min="7178" max="7178" width="18" style="91" bestFit="1" customWidth="1"/>
    <col min="7179" max="7424" width="8" style="91"/>
    <col min="7425" max="7425" width="21" style="91" bestFit="1" customWidth="1"/>
    <col min="7426" max="7426" width="12.5" style="91" bestFit="1" customWidth="1"/>
    <col min="7427" max="7427" width="10.625" style="91" bestFit="1" customWidth="1"/>
    <col min="7428" max="7428" width="15.375" style="91" bestFit="1" customWidth="1"/>
    <col min="7429" max="7429" width="27.625" style="91" bestFit="1" customWidth="1"/>
    <col min="7430" max="7430" width="13.625" style="91" bestFit="1" customWidth="1"/>
    <col min="7431" max="7431" width="9.25" style="91" bestFit="1" customWidth="1"/>
    <col min="7432" max="7432" width="9.375" style="91" bestFit="1" customWidth="1"/>
    <col min="7433" max="7433" width="6.375" style="91" bestFit="1" customWidth="1"/>
    <col min="7434" max="7434" width="18" style="91" bestFit="1" customWidth="1"/>
    <col min="7435" max="7680" width="8" style="91"/>
    <col min="7681" max="7681" width="21" style="91" bestFit="1" customWidth="1"/>
    <col min="7682" max="7682" width="12.5" style="91" bestFit="1" customWidth="1"/>
    <col min="7683" max="7683" width="10.625" style="91" bestFit="1" customWidth="1"/>
    <col min="7684" max="7684" width="15.375" style="91" bestFit="1" customWidth="1"/>
    <col min="7685" max="7685" width="27.625" style="91" bestFit="1" customWidth="1"/>
    <col min="7686" max="7686" width="13.625" style="91" bestFit="1" customWidth="1"/>
    <col min="7687" max="7687" width="9.25" style="91" bestFit="1" customWidth="1"/>
    <col min="7688" max="7688" width="9.375" style="91" bestFit="1" customWidth="1"/>
    <col min="7689" max="7689" width="6.375" style="91" bestFit="1" customWidth="1"/>
    <col min="7690" max="7690" width="18" style="91" bestFit="1" customWidth="1"/>
    <col min="7691" max="7936" width="8" style="91"/>
    <col min="7937" max="7937" width="21" style="91" bestFit="1" customWidth="1"/>
    <col min="7938" max="7938" width="12.5" style="91" bestFit="1" customWidth="1"/>
    <col min="7939" max="7939" width="10.625" style="91" bestFit="1" customWidth="1"/>
    <col min="7940" max="7940" width="15.375" style="91" bestFit="1" customWidth="1"/>
    <col min="7941" max="7941" width="27.625" style="91" bestFit="1" customWidth="1"/>
    <col min="7942" max="7942" width="13.625" style="91" bestFit="1" customWidth="1"/>
    <col min="7943" max="7943" width="9.25" style="91" bestFit="1" customWidth="1"/>
    <col min="7944" max="7944" width="9.375" style="91" bestFit="1" customWidth="1"/>
    <col min="7945" max="7945" width="6.375" style="91" bestFit="1" customWidth="1"/>
    <col min="7946" max="7946" width="18" style="91" bestFit="1" customWidth="1"/>
    <col min="7947" max="8192" width="8" style="91"/>
    <col min="8193" max="8193" width="21" style="91" bestFit="1" customWidth="1"/>
    <col min="8194" max="8194" width="12.5" style="91" bestFit="1" customWidth="1"/>
    <col min="8195" max="8195" width="10.625" style="91" bestFit="1" customWidth="1"/>
    <col min="8196" max="8196" width="15.375" style="91" bestFit="1" customWidth="1"/>
    <col min="8197" max="8197" width="27.625" style="91" bestFit="1" customWidth="1"/>
    <col min="8198" max="8198" width="13.625" style="91" bestFit="1" customWidth="1"/>
    <col min="8199" max="8199" width="9.25" style="91" bestFit="1" customWidth="1"/>
    <col min="8200" max="8200" width="9.375" style="91" bestFit="1" customWidth="1"/>
    <col min="8201" max="8201" width="6.375" style="91" bestFit="1" customWidth="1"/>
    <col min="8202" max="8202" width="18" style="91" bestFit="1" customWidth="1"/>
    <col min="8203" max="8448" width="8" style="91"/>
    <col min="8449" max="8449" width="21" style="91" bestFit="1" customWidth="1"/>
    <col min="8450" max="8450" width="12.5" style="91" bestFit="1" customWidth="1"/>
    <col min="8451" max="8451" width="10.625" style="91" bestFit="1" customWidth="1"/>
    <col min="8452" max="8452" width="15.375" style="91" bestFit="1" customWidth="1"/>
    <col min="8453" max="8453" width="27.625" style="91" bestFit="1" customWidth="1"/>
    <col min="8454" max="8454" width="13.625" style="91" bestFit="1" customWidth="1"/>
    <col min="8455" max="8455" width="9.25" style="91" bestFit="1" customWidth="1"/>
    <col min="8456" max="8456" width="9.375" style="91" bestFit="1" customWidth="1"/>
    <col min="8457" max="8457" width="6.375" style="91" bestFit="1" customWidth="1"/>
    <col min="8458" max="8458" width="18" style="91" bestFit="1" customWidth="1"/>
    <col min="8459" max="8704" width="8" style="91"/>
    <col min="8705" max="8705" width="21" style="91" bestFit="1" customWidth="1"/>
    <col min="8706" max="8706" width="12.5" style="91" bestFit="1" customWidth="1"/>
    <col min="8707" max="8707" width="10.625" style="91" bestFit="1" customWidth="1"/>
    <col min="8708" max="8708" width="15.375" style="91" bestFit="1" customWidth="1"/>
    <col min="8709" max="8709" width="27.625" style="91" bestFit="1" customWidth="1"/>
    <col min="8710" max="8710" width="13.625" style="91" bestFit="1" customWidth="1"/>
    <col min="8711" max="8711" width="9.25" style="91" bestFit="1" customWidth="1"/>
    <col min="8712" max="8712" width="9.375" style="91" bestFit="1" customWidth="1"/>
    <col min="8713" max="8713" width="6.375" style="91" bestFit="1" customWidth="1"/>
    <col min="8714" max="8714" width="18" style="91" bestFit="1" customWidth="1"/>
    <col min="8715" max="8960" width="8" style="91"/>
    <col min="8961" max="8961" width="21" style="91" bestFit="1" customWidth="1"/>
    <col min="8962" max="8962" width="12.5" style="91" bestFit="1" customWidth="1"/>
    <col min="8963" max="8963" width="10.625" style="91" bestFit="1" customWidth="1"/>
    <col min="8964" max="8964" width="15.375" style="91" bestFit="1" customWidth="1"/>
    <col min="8965" max="8965" width="27.625" style="91" bestFit="1" customWidth="1"/>
    <col min="8966" max="8966" width="13.625" style="91" bestFit="1" customWidth="1"/>
    <col min="8967" max="8967" width="9.25" style="91" bestFit="1" customWidth="1"/>
    <col min="8968" max="8968" width="9.375" style="91" bestFit="1" customWidth="1"/>
    <col min="8969" max="8969" width="6.375" style="91" bestFit="1" customWidth="1"/>
    <col min="8970" max="8970" width="18" style="91" bestFit="1" customWidth="1"/>
    <col min="8971" max="9216" width="8" style="91"/>
    <col min="9217" max="9217" width="21" style="91" bestFit="1" customWidth="1"/>
    <col min="9218" max="9218" width="12.5" style="91" bestFit="1" customWidth="1"/>
    <col min="9219" max="9219" width="10.625" style="91" bestFit="1" customWidth="1"/>
    <col min="9220" max="9220" width="15.375" style="91" bestFit="1" customWidth="1"/>
    <col min="9221" max="9221" width="27.625" style="91" bestFit="1" customWidth="1"/>
    <col min="9222" max="9222" width="13.625" style="91" bestFit="1" customWidth="1"/>
    <col min="9223" max="9223" width="9.25" style="91" bestFit="1" customWidth="1"/>
    <col min="9224" max="9224" width="9.375" style="91" bestFit="1" customWidth="1"/>
    <col min="9225" max="9225" width="6.375" style="91" bestFit="1" customWidth="1"/>
    <col min="9226" max="9226" width="18" style="91" bestFit="1" customWidth="1"/>
    <col min="9227" max="9472" width="8" style="91"/>
    <col min="9473" max="9473" width="21" style="91" bestFit="1" customWidth="1"/>
    <col min="9474" max="9474" width="12.5" style="91" bestFit="1" customWidth="1"/>
    <col min="9475" max="9475" width="10.625" style="91" bestFit="1" customWidth="1"/>
    <col min="9476" max="9476" width="15.375" style="91" bestFit="1" customWidth="1"/>
    <col min="9477" max="9477" width="27.625" style="91" bestFit="1" customWidth="1"/>
    <col min="9478" max="9478" width="13.625" style="91" bestFit="1" customWidth="1"/>
    <col min="9479" max="9479" width="9.25" style="91" bestFit="1" customWidth="1"/>
    <col min="9480" max="9480" width="9.375" style="91" bestFit="1" customWidth="1"/>
    <col min="9481" max="9481" width="6.375" style="91" bestFit="1" customWidth="1"/>
    <col min="9482" max="9482" width="18" style="91" bestFit="1" customWidth="1"/>
    <col min="9483" max="9728" width="8" style="91"/>
    <col min="9729" max="9729" width="21" style="91" bestFit="1" customWidth="1"/>
    <col min="9730" max="9730" width="12.5" style="91" bestFit="1" customWidth="1"/>
    <col min="9731" max="9731" width="10.625" style="91" bestFit="1" customWidth="1"/>
    <col min="9732" max="9732" width="15.375" style="91" bestFit="1" customWidth="1"/>
    <col min="9733" max="9733" width="27.625" style="91" bestFit="1" customWidth="1"/>
    <col min="9734" max="9734" width="13.625" style="91" bestFit="1" customWidth="1"/>
    <col min="9735" max="9735" width="9.25" style="91" bestFit="1" customWidth="1"/>
    <col min="9736" max="9736" width="9.375" style="91" bestFit="1" customWidth="1"/>
    <col min="9737" max="9737" width="6.375" style="91" bestFit="1" customWidth="1"/>
    <col min="9738" max="9738" width="18" style="91" bestFit="1" customWidth="1"/>
    <col min="9739" max="9984" width="8" style="91"/>
    <col min="9985" max="9985" width="21" style="91" bestFit="1" customWidth="1"/>
    <col min="9986" max="9986" width="12.5" style="91" bestFit="1" customWidth="1"/>
    <col min="9987" max="9987" width="10.625" style="91" bestFit="1" customWidth="1"/>
    <col min="9988" max="9988" width="15.375" style="91" bestFit="1" customWidth="1"/>
    <col min="9989" max="9989" width="27.625" style="91" bestFit="1" customWidth="1"/>
    <col min="9990" max="9990" width="13.625" style="91" bestFit="1" customWidth="1"/>
    <col min="9991" max="9991" width="9.25" style="91" bestFit="1" customWidth="1"/>
    <col min="9992" max="9992" width="9.375" style="91" bestFit="1" customWidth="1"/>
    <col min="9993" max="9993" width="6.375" style="91" bestFit="1" customWidth="1"/>
    <col min="9994" max="9994" width="18" style="91" bestFit="1" customWidth="1"/>
    <col min="9995" max="10240" width="8" style="91"/>
    <col min="10241" max="10241" width="21" style="91" bestFit="1" customWidth="1"/>
    <col min="10242" max="10242" width="12.5" style="91" bestFit="1" customWidth="1"/>
    <col min="10243" max="10243" width="10.625" style="91" bestFit="1" customWidth="1"/>
    <col min="10244" max="10244" width="15.375" style="91" bestFit="1" customWidth="1"/>
    <col min="10245" max="10245" width="27.625" style="91" bestFit="1" customWidth="1"/>
    <col min="10246" max="10246" width="13.625" style="91" bestFit="1" customWidth="1"/>
    <col min="10247" max="10247" width="9.25" style="91" bestFit="1" customWidth="1"/>
    <col min="10248" max="10248" width="9.375" style="91" bestFit="1" customWidth="1"/>
    <col min="10249" max="10249" width="6.375" style="91" bestFit="1" customWidth="1"/>
    <col min="10250" max="10250" width="18" style="91" bestFit="1" customWidth="1"/>
    <col min="10251" max="10496" width="8" style="91"/>
    <col min="10497" max="10497" width="21" style="91" bestFit="1" customWidth="1"/>
    <col min="10498" max="10498" width="12.5" style="91" bestFit="1" customWidth="1"/>
    <col min="10499" max="10499" width="10.625" style="91" bestFit="1" customWidth="1"/>
    <col min="10500" max="10500" width="15.375" style="91" bestFit="1" customWidth="1"/>
    <col min="10501" max="10501" width="27.625" style="91" bestFit="1" customWidth="1"/>
    <col min="10502" max="10502" width="13.625" style="91" bestFit="1" customWidth="1"/>
    <col min="10503" max="10503" width="9.25" style="91" bestFit="1" customWidth="1"/>
    <col min="10504" max="10504" width="9.375" style="91" bestFit="1" customWidth="1"/>
    <col min="10505" max="10505" width="6.375" style="91" bestFit="1" customWidth="1"/>
    <col min="10506" max="10506" width="18" style="91" bestFit="1" customWidth="1"/>
    <col min="10507" max="10752" width="8" style="91"/>
    <col min="10753" max="10753" width="21" style="91" bestFit="1" customWidth="1"/>
    <col min="10754" max="10754" width="12.5" style="91" bestFit="1" customWidth="1"/>
    <col min="10755" max="10755" width="10.625" style="91" bestFit="1" customWidth="1"/>
    <col min="10756" max="10756" width="15.375" style="91" bestFit="1" customWidth="1"/>
    <col min="10757" max="10757" width="27.625" style="91" bestFit="1" customWidth="1"/>
    <col min="10758" max="10758" width="13.625" style="91" bestFit="1" customWidth="1"/>
    <col min="10759" max="10759" width="9.25" style="91" bestFit="1" customWidth="1"/>
    <col min="10760" max="10760" width="9.375" style="91" bestFit="1" customWidth="1"/>
    <col min="10761" max="10761" width="6.375" style="91" bestFit="1" customWidth="1"/>
    <col min="10762" max="10762" width="18" style="91" bestFit="1" customWidth="1"/>
    <col min="10763" max="11008" width="8" style="91"/>
    <col min="11009" max="11009" width="21" style="91" bestFit="1" customWidth="1"/>
    <col min="11010" max="11010" width="12.5" style="91" bestFit="1" customWidth="1"/>
    <col min="11011" max="11011" width="10.625" style="91" bestFit="1" customWidth="1"/>
    <col min="11012" max="11012" width="15.375" style="91" bestFit="1" customWidth="1"/>
    <col min="11013" max="11013" width="27.625" style="91" bestFit="1" customWidth="1"/>
    <col min="11014" max="11014" width="13.625" style="91" bestFit="1" customWidth="1"/>
    <col min="11015" max="11015" width="9.25" style="91" bestFit="1" customWidth="1"/>
    <col min="11016" max="11016" width="9.375" style="91" bestFit="1" customWidth="1"/>
    <col min="11017" max="11017" width="6.375" style="91" bestFit="1" customWidth="1"/>
    <col min="11018" max="11018" width="18" style="91" bestFit="1" customWidth="1"/>
    <col min="11019" max="11264" width="8" style="91"/>
    <col min="11265" max="11265" width="21" style="91" bestFit="1" customWidth="1"/>
    <col min="11266" max="11266" width="12.5" style="91" bestFit="1" customWidth="1"/>
    <col min="11267" max="11267" width="10.625" style="91" bestFit="1" customWidth="1"/>
    <col min="11268" max="11268" width="15.375" style="91" bestFit="1" customWidth="1"/>
    <col min="11269" max="11269" width="27.625" style="91" bestFit="1" customWidth="1"/>
    <col min="11270" max="11270" width="13.625" style="91" bestFit="1" customWidth="1"/>
    <col min="11271" max="11271" width="9.25" style="91" bestFit="1" customWidth="1"/>
    <col min="11272" max="11272" width="9.375" style="91" bestFit="1" customWidth="1"/>
    <col min="11273" max="11273" width="6.375" style="91" bestFit="1" customWidth="1"/>
    <col min="11274" max="11274" width="18" style="91" bestFit="1" customWidth="1"/>
    <col min="11275" max="11520" width="8" style="91"/>
    <col min="11521" max="11521" width="21" style="91" bestFit="1" customWidth="1"/>
    <col min="11522" max="11522" width="12.5" style="91" bestFit="1" customWidth="1"/>
    <col min="11523" max="11523" width="10.625" style="91" bestFit="1" customWidth="1"/>
    <col min="11524" max="11524" width="15.375" style="91" bestFit="1" customWidth="1"/>
    <col min="11525" max="11525" width="27.625" style="91" bestFit="1" customWidth="1"/>
    <col min="11526" max="11526" width="13.625" style="91" bestFit="1" customWidth="1"/>
    <col min="11527" max="11527" width="9.25" style="91" bestFit="1" customWidth="1"/>
    <col min="11528" max="11528" width="9.375" style="91" bestFit="1" customWidth="1"/>
    <col min="11529" max="11529" width="6.375" style="91" bestFit="1" customWidth="1"/>
    <col min="11530" max="11530" width="18" style="91" bestFit="1" customWidth="1"/>
    <col min="11531" max="11776" width="8" style="91"/>
    <col min="11777" max="11777" width="21" style="91" bestFit="1" customWidth="1"/>
    <col min="11778" max="11778" width="12.5" style="91" bestFit="1" customWidth="1"/>
    <col min="11779" max="11779" width="10.625" style="91" bestFit="1" customWidth="1"/>
    <col min="11780" max="11780" width="15.375" style="91" bestFit="1" customWidth="1"/>
    <col min="11781" max="11781" width="27.625" style="91" bestFit="1" customWidth="1"/>
    <col min="11782" max="11782" width="13.625" style="91" bestFit="1" customWidth="1"/>
    <col min="11783" max="11783" width="9.25" style="91" bestFit="1" customWidth="1"/>
    <col min="11784" max="11784" width="9.375" style="91" bestFit="1" customWidth="1"/>
    <col min="11785" max="11785" width="6.375" style="91" bestFit="1" customWidth="1"/>
    <col min="11786" max="11786" width="18" style="91" bestFit="1" customWidth="1"/>
    <col min="11787" max="12032" width="8" style="91"/>
    <col min="12033" max="12033" width="21" style="91" bestFit="1" customWidth="1"/>
    <col min="12034" max="12034" width="12.5" style="91" bestFit="1" customWidth="1"/>
    <col min="12035" max="12035" width="10.625" style="91" bestFit="1" customWidth="1"/>
    <col min="12036" max="12036" width="15.375" style="91" bestFit="1" customWidth="1"/>
    <col min="12037" max="12037" width="27.625" style="91" bestFit="1" customWidth="1"/>
    <col min="12038" max="12038" width="13.625" style="91" bestFit="1" customWidth="1"/>
    <col min="12039" max="12039" width="9.25" style="91" bestFit="1" customWidth="1"/>
    <col min="12040" max="12040" width="9.375" style="91" bestFit="1" customWidth="1"/>
    <col min="12041" max="12041" width="6.375" style="91" bestFit="1" customWidth="1"/>
    <col min="12042" max="12042" width="18" style="91" bestFit="1" customWidth="1"/>
    <col min="12043" max="12288" width="8" style="91"/>
    <col min="12289" max="12289" width="21" style="91" bestFit="1" customWidth="1"/>
    <col min="12290" max="12290" width="12.5" style="91" bestFit="1" customWidth="1"/>
    <col min="12291" max="12291" width="10.625" style="91" bestFit="1" customWidth="1"/>
    <col min="12292" max="12292" width="15.375" style="91" bestFit="1" customWidth="1"/>
    <col min="12293" max="12293" width="27.625" style="91" bestFit="1" customWidth="1"/>
    <col min="12294" max="12294" width="13.625" style="91" bestFit="1" customWidth="1"/>
    <col min="12295" max="12295" width="9.25" style="91" bestFit="1" customWidth="1"/>
    <col min="12296" max="12296" width="9.375" style="91" bestFit="1" customWidth="1"/>
    <col min="12297" max="12297" width="6.375" style="91" bestFit="1" customWidth="1"/>
    <col min="12298" max="12298" width="18" style="91" bestFit="1" customWidth="1"/>
    <col min="12299" max="12544" width="8" style="91"/>
    <col min="12545" max="12545" width="21" style="91" bestFit="1" customWidth="1"/>
    <col min="12546" max="12546" width="12.5" style="91" bestFit="1" customWidth="1"/>
    <col min="12547" max="12547" width="10.625" style="91" bestFit="1" customWidth="1"/>
    <col min="12548" max="12548" width="15.375" style="91" bestFit="1" customWidth="1"/>
    <col min="12549" max="12549" width="27.625" style="91" bestFit="1" customWidth="1"/>
    <col min="12550" max="12550" width="13.625" style="91" bestFit="1" customWidth="1"/>
    <col min="12551" max="12551" width="9.25" style="91" bestFit="1" customWidth="1"/>
    <col min="12552" max="12552" width="9.375" style="91" bestFit="1" customWidth="1"/>
    <col min="12553" max="12553" width="6.375" style="91" bestFit="1" customWidth="1"/>
    <col min="12554" max="12554" width="18" style="91" bestFit="1" customWidth="1"/>
    <col min="12555" max="12800" width="8" style="91"/>
    <col min="12801" max="12801" width="21" style="91" bestFit="1" customWidth="1"/>
    <col min="12802" max="12802" width="12.5" style="91" bestFit="1" customWidth="1"/>
    <col min="12803" max="12803" width="10.625" style="91" bestFit="1" customWidth="1"/>
    <col min="12804" max="12804" width="15.375" style="91" bestFit="1" customWidth="1"/>
    <col min="12805" max="12805" width="27.625" style="91" bestFit="1" customWidth="1"/>
    <col min="12806" max="12806" width="13.625" style="91" bestFit="1" customWidth="1"/>
    <col min="12807" max="12807" width="9.25" style="91" bestFit="1" customWidth="1"/>
    <col min="12808" max="12808" width="9.375" style="91" bestFit="1" customWidth="1"/>
    <col min="12809" max="12809" width="6.375" style="91" bestFit="1" customWidth="1"/>
    <col min="12810" max="12810" width="18" style="91" bestFit="1" customWidth="1"/>
    <col min="12811" max="13056" width="8" style="91"/>
    <col min="13057" max="13057" width="21" style="91" bestFit="1" customWidth="1"/>
    <col min="13058" max="13058" width="12.5" style="91" bestFit="1" customWidth="1"/>
    <col min="13059" max="13059" width="10.625" style="91" bestFit="1" customWidth="1"/>
    <col min="13060" max="13060" width="15.375" style="91" bestFit="1" customWidth="1"/>
    <col min="13061" max="13061" width="27.625" style="91" bestFit="1" customWidth="1"/>
    <col min="13062" max="13062" width="13.625" style="91" bestFit="1" customWidth="1"/>
    <col min="13063" max="13063" width="9.25" style="91" bestFit="1" customWidth="1"/>
    <col min="13064" max="13064" width="9.375" style="91" bestFit="1" customWidth="1"/>
    <col min="13065" max="13065" width="6.375" style="91" bestFit="1" customWidth="1"/>
    <col min="13066" max="13066" width="18" style="91" bestFit="1" customWidth="1"/>
    <col min="13067" max="13312" width="8" style="91"/>
    <col min="13313" max="13313" width="21" style="91" bestFit="1" customWidth="1"/>
    <col min="13314" max="13314" width="12.5" style="91" bestFit="1" customWidth="1"/>
    <col min="13315" max="13315" width="10.625" style="91" bestFit="1" customWidth="1"/>
    <col min="13316" max="13316" width="15.375" style="91" bestFit="1" customWidth="1"/>
    <col min="13317" max="13317" width="27.625" style="91" bestFit="1" customWidth="1"/>
    <col min="13318" max="13318" width="13.625" style="91" bestFit="1" customWidth="1"/>
    <col min="13319" max="13319" width="9.25" style="91" bestFit="1" customWidth="1"/>
    <col min="13320" max="13320" width="9.375" style="91" bestFit="1" customWidth="1"/>
    <col min="13321" max="13321" width="6.375" style="91" bestFit="1" customWidth="1"/>
    <col min="13322" max="13322" width="18" style="91" bestFit="1" customWidth="1"/>
    <col min="13323" max="13568" width="8" style="91"/>
    <col min="13569" max="13569" width="21" style="91" bestFit="1" customWidth="1"/>
    <col min="13570" max="13570" width="12.5" style="91" bestFit="1" customWidth="1"/>
    <col min="13571" max="13571" width="10.625" style="91" bestFit="1" customWidth="1"/>
    <col min="13572" max="13572" width="15.375" style="91" bestFit="1" customWidth="1"/>
    <col min="13573" max="13573" width="27.625" style="91" bestFit="1" customWidth="1"/>
    <col min="13574" max="13574" width="13.625" style="91" bestFit="1" customWidth="1"/>
    <col min="13575" max="13575" width="9.25" style="91" bestFit="1" customWidth="1"/>
    <col min="13576" max="13576" width="9.375" style="91" bestFit="1" customWidth="1"/>
    <col min="13577" max="13577" width="6.375" style="91" bestFit="1" customWidth="1"/>
    <col min="13578" max="13578" width="18" style="91" bestFit="1" customWidth="1"/>
    <col min="13579" max="13824" width="8" style="91"/>
    <col min="13825" max="13825" width="21" style="91" bestFit="1" customWidth="1"/>
    <col min="13826" max="13826" width="12.5" style="91" bestFit="1" customWidth="1"/>
    <col min="13827" max="13827" width="10.625" style="91" bestFit="1" customWidth="1"/>
    <col min="13828" max="13828" width="15.375" style="91" bestFit="1" customWidth="1"/>
    <col min="13829" max="13829" width="27.625" style="91" bestFit="1" customWidth="1"/>
    <col min="13830" max="13830" width="13.625" style="91" bestFit="1" customWidth="1"/>
    <col min="13831" max="13831" width="9.25" style="91" bestFit="1" customWidth="1"/>
    <col min="13832" max="13832" width="9.375" style="91" bestFit="1" customWidth="1"/>
    <col min="13833" max="13833" width="6.375" style="91" bestFit="1" customWidth="1"/>
    <col min="13834" max="13834" width="18" style="91" bestFit="1" customWidth="1"/>
    <col min="13835" max="14080" width="8" style="91"/>
    <col min="14081" max="14081" width="21" style="91" bestFit="1" customWidth="1"/>
    <col min="14082" max="14082" width="12.5" style="91" bestFit="1" customWidth="1"/>
    <col min="14083" max="14083" width="10.625" style="91" bestFit="1" customWidth="1"/>
    <col min="14084" max="14084" width="15.375" style="91" bestFit="1" customWidth="1"/>
    <col min="14085" max="14085" width="27.625" style="91" bestFit="1" customWidth="1"/>
    <col min="14086" max="14086" width="13.625" style="91" bestFit="1" customWidth="1"/>
    <col min="14087" max="14087" width="9.25" style="91" bestFit="1" customWidth="1"/>
    <col min="14088" max="14088" width="9.375" style="91" bestFit="1" customWidth="1"/>
    <col min="14089" max="14089" width="6.375" style="91" bestFit="1" customWidth="1"/>
    <col min="14090" max="14090" width="18" style="91" bestFit="1" customWidth="1"/>
    <col min="14091" max="14336" width="8" style="91"/>
    <col min="14337" max="14337" width="21" style="91" bestFit="1" customWidth="1"/>
    <col min="14338" max="14338" width="12.5" style="91" bestFit="1" customWidth="1"/>
    <col min="14339" max="14339" width="10.625" style="91" bestFit="1" customWidth="1"/>
    <col min="14340" max="14340" width="15.375" style="91" bestFit="1" customWidth="1"/>
    <col min="14341" max="14341" width="27.625" style="91" bestFit="1" customWidth="1"/>
    <col min="14342" max="14342" width="13.625" style="91" bestFit="1" customWidth="1"/>
    <col min="14343" max="14343" width="9.25" style="91" bestFit="1" customWidth="1"/>
    <col min="14344" max="14344" width="9.375" style="91" bestFit="1" customWidth="1"/>
    <col min="14345" max="14345" width="6.375" style="91" bestFit="1" customWidth="1"/>
    <col min="14346" max="14346" width="18" style="91" bestFit="1" customWidth="1"/>
    <col min="14347" max="14592" width="8" style="91"/>
    <col min="14593" max="14593" width="21" style="91" bestFit="1" customWidth="1"/>
    <col min="14594" max="14594" width="12.5" style="91" bestFit="1" customWidth="1"/>
    <col min="14595" max="14595" width="10.625" style="91" bestFit="1" customWidth="1"/>
    <col min="14596" max="14596" width="15.375" style="91" bestFit="1" customWidth="1"/>
    <col min="14597" max="14597" width="27.625" style="91" bestFit="1" customWidth="1"/>
    <col min="14598" max="14598" width="13.625" style="91" bestFit="1" customWidth="1"/>
    <col min="14599" max="14599" width="9.25" style="91" bestFit="1" customWidth="1"/>
    <col min="14600" max="14600" width="9.375" style="91" bestFit="1" customWidth="1"/>
    <col min="14601" max="14601" width="6.375" style="91" bestFit="1" customWidth="1"/>
    <col min="14602" max="14602" width="18" style="91" bestFit="1" customWidth="1"/>
    <col min="14603" max="14848" width="8" style="91"/>
    <col min="14849" max="14849" width="21" style="91" bestFit="1" customWidth="1"/>
    <col min="14850" max="14850" width="12.5" style="91" bestFit="1" customWidth="1"/>
    <col min="14851" max="14851" width="10.625" style="91" bestFit="1" customWidth="1"/>
    <col min="14852" max="14852" width="15.375" style="91" bestFit="1" customWidth="1"/>
    <col min="14853" max="14853" width="27.625" style="91" bestFit="1" customWidth="1"/>
    <col min="14854" max="14854" width="13.625" style="91" bestFit="1" customWidth="1"/>
    <col min="14855" max="14855" width="9.25" style="91" bestFit="1" customWidth="1"/>
    <col min="14856" max="14856" width="9.375" style="91" bestFit="1" customWidth="1"/>
    <col min="14857" max="14857" width="6.375" style="91" bestFit="1" customWidth="1"/>
    <col min="14858" max="14858" width="18" style="91" bestFit="1" customWidth="1"/>
    <col min="14859" max="15104" width="8" style="91"/>
    <col min="15105" max="15105" width="21" style="91" bestFit="1" customWidth="1"/>
    <col min="15106" max="15106" width="12.5" style="91" bestFit="1" customWidth="1"/>
    <col min="15107" max="15107" width="10.625" style="91" bestFit="1" customWidth="1"/>
    <col min="15108" max="15108" width="15.375" style="91" bestFit="1" customWidth="1"/>
    <col min="15109" max="15109" width="27.625" style="91" bestFit="1" customWidth="1"/>
    <col min="15110" max="15110" width="13.625" style="91" bestFit="1" customWidth="1"/>
    <col min="15111" max="15111" width="9.25" style="91" bestFit="1" customWidth="1"/>
    <col min="15112" max="15112" width="9.375" style="91" bestFit="1" customWidth="1"/>
    <col min="15113" max="15113" width="6.375" style="91" bestFit="1" customWidth="1"/>
    <col min="15114" max="15114" width="18" style="91" bestFit="1" customWidth="1"/>
    <col min="15115" max="15360" width="8" style="91"/>
    <col min="15361" max="15361" width="21" style="91" bestFit="1" customWidth="1"/>
    <col min="15362" max="15362" width="12.5" style="91" bestFit="1" customWidth="1"/>
    <col min="15363" max="15363" width="10.625" style="91" bestFit="1" customWidth="1"/>
    <col min="15364" max="15364" width="15.375" style="91" bestFit="1" customWidth="1"/>
    <col min="15365" max="15365" width="27.625" style="91" bestFit="1" customWidth="1"/>
    <col min="15366" max="15366" width="13.625" style="91" bestFit="1" customWidth="1"/>
    <col min="15367" max="15367" width="9.25" style="91" bestFit="1" customWidth="1"/>
    <col min="15368" max="15368" width="9.375" style="91" bestFit="1" customWidth="1"/>
    <col min="15369" max="15369" width="6.375" style="91" bestFit="1" customWidth="1"/>
    <col min="15370" max="15370" width="18" style="91" bestFit="1" customWidth="1"/>
    <col min="15371" max="15616" width="8" style="91"/>
    <col min="15617" max="15617" width="21" style="91" bestFit="1" customWidth="1"/>
    <col min="15618" max="15618" width="12.5" style="91" bestFit="1" customWidth="1"/>
    <col min="15619" max="15619" width="10.625" style="91" bestFit="1" customWidth="1"/>
    <col min="15620" max="15620" width="15.375" style="91" bestFit="1" customWidth="1"/>
    <col min="15621" max="15621" width="27.625" style="91" bestFit="1" customWidth="1"/>
    <col min="15622" max="15622" width="13.625" style="91" bestFit="1" customWidth="1"/>
    <col min="15623" max="15623" width="9.25" style="91" bestFit="1" customWidth="1"/>
    <col min="15624" max="15624" width="9.375" style="91" bestFit="1" customWidth="1"/>
    <col min="15625" max="15625" width="6.375" style="91" bestFit="1" customWidth="1"/>
    <col min="15626" max="15626" width="18" style="91" bestFit="1" customWidth="1"/>
    <col min="15627" max="15872" width="8" style="91"/>
    <col min="15873" max="15873" width="21" style="91" bestFit="1" customWidth="1"/>
    <col min="15874" max="15874" width="12.5" style="91" bestFit="1" customWidth="1"/>
    <col min="15875" max="15875" width="10.625" style="91" bestFit="1" customWidth="1"/>
    <col min="15876" max="15876" width="15.375" style="91" bestFit="1" customWidth="1"/>
    <col min="15877" max="15877" width="27.625" style="91" bestFit="1" customWidth="1"/>
    <col min="15878" max="15878" width="13.625" style="91" bestFit="1" customWidth="1"/>
    <col min="15879" max="15879" width="9.25" style="91" bestFit="1" customWidth="1"/>
    <col min="15880" max="15880" width="9.375" style="91" bestFit="1" customWidth="1"/>
    <col min="15881" max="15881" width="6.375" style="91" bestFit="1" customWidth="1"/>
    <col min="15882" max="15882" width="18" style="91" bestFit="1" customWidth="1"/>
    <col min="15883" max="16128" width="8" style="91"/>
    <col min="16129" max="16129" width="21" style="91" bestFit="1" customWidth="1"/>
    <col min="16130" max="16130" width="12.5" style="91" bestFit="1" customWidth="1"/>
    <col min="16131" max="16131" width="10.625" style="91" bestFit="1" customWidth="1"/>
    <col min="16132" max="16132" width="15.375" style="91" bestFit="1" customWidth="1"/>
    <col min="16133" max="16133" width="27.625" style="91" bestFit="1" customWidth="1"/>
    <col min="16134" max="16134" width="13.625" style="91" bestFit="1" customWidth="1"/>
    <col min="16135" max="16135" width="9.25" style="91" bestFit="1" customWidth="1"/>
    <col min="16136" max="16136" width="9.375" style="91" bestFit="1" customWidth="1"/>
    <col min="16137" max="16137" width="6.375" style="91" bestFit="1" customWidth="1"/>
    <col min="16138" max="16138" width="18" style="91" bestFit="1" customWidth="1"/>
    <col min="16139" max="16384" width="8" style="91"/>
  </cols>
  <sheetData>
    <row r="1" spans="1:10" ht="14.25" customHeight="1">
      <c r="A1" s="91" t="s">
        <v>292</v>
      </c>
    </row>
    <row r="2" spans="1:10" ht="22.5" customHeight="1">
      <c r="A2" s="269" t="s">
        <v>258</v>
      </c>
      <c r="B2" s="270"/>
      <c r="C2" s="270"/>
      <c r="D2" s="270"/>
      <c r="E2" s="270"/>
      <c r="F2" s="270"/>
      <c r="G2" s="270"/>
      <c r="H2" s="270"/>
      <c r="I2" s="270"/>
      <c r="J2" s="270"/>
    </row>
    <row r="3" spans="1:10" ht="18" customHeight="1">
      <c r="A3" s="269" t="s">
        <v>291</v>
      </c>
      <c r="B3" s="270"/>
      <c r="C3" s="270"/>
      <c r="D3" s="270"/>
      <c r="E3" s="270"/>
      <c r="F3" s="270"/>
      <c r="G3" s="270"/>
      <c r="H3" s="270"/>
      <c r="I3" s="270"/>
      <c r="J3" s="270"/>
    </row>
    <row r="4" spans="1:10" ht="20.25" customHeight="1">
      <c r="A4" s="92" t="s">
        <v>259</v>
      </c>
      <c r="B4" s="271" t="s">
        <v>426</v>
      </c>
      <c r="C4" s="270"/>
      <c r="D4" s="270"/>
      <c r="E4" s="92" t="s">
        <v>127</v>
      </c>
      <c r="F4" s="271" t="s">
        <v>427</v>
      </c>
      <c r="G4" s="270"/>
      <c r="H4" s="270"/>
      <c r="I4" s="270"/>
      <c r="J4" s="270"/>
    </row>
    <row r="5" spans="1:10" ht="20.25" customHeight="1">
      <c r="A5" s="92" t="s">
        <v>260</v>
      </c>
      <c r="B5" s="271"/>
      <c r="C5" s="270"/>
      <c r="D5" s="270"/>
      <c r="E5" s="92" t="s">
        <v>261</v>
      </c>
      <c r="F5" s="271"/>
      <c r="G5" s="270"/>
      <c r="H5" s="270"/>
      <c r="I5" s="270"/>
      <c r="J5" s="270"/>
    </row>
    <row r="6" spans="1:10" ht="20.25" customHeight="1">
      <c r="A6" s="92" t="s">
        <v>262</v>
      </c>
      <c r="B6" s="272" t="s">
        <v>430</v>
      </c>
      <c r="C6" s="273"/>
      <c r="D6" s="274"/>
      <c r="E6" s="92" t="s">
        <v>263</v>
      </c>
      <c r="F6" s="271" t="s">
        <v>428</v>
      </c>
      <c r="G6" s="270"/>
      <c r="H6" s="270"/>
      <c r="I6" s="270"/>
      <c r="J6" s="270"/>
    </row>
    <row r="7" spans="1:10" ht="21" customHeight="1">
      <c r="A7" s="92" t="s">
        <v>264</v>
      </c>
      <c r="B7" s="271" t="s">
        <v>429</v>
      </c>
      <c r="C7" s="270"/>
      <c r="D7" s="270"/>
      <c r="E7" s="92" t="s">
        <v>265</v>
      </c>
      <c r="F7" s="271" t="s">
        <v>500</v>
      </c>
      <c r="G7" s="270"/>
      <c r="H7" s="270"/>
      <c r="I7" s="270"/>
      <c r="J7" s="270"/>
    </row>
    <row r="8" spans="1:10" ht="62.25" customHeight="1">
      <c r="A8" s="93" t="s">
        <v>266</v>
      </c>
      <c r="B8" s="275" t="s">
        <v>498</v>
      </c>
      <c r="C8" s="276"/>
      <c r="D8" s="276"/>
      <c r="E8" s="276"/>
      <c r="F8" s="276"/>
      <c r="G8" s="276"/>
      <c r="H8" s="276"/>
      <c r="I8" s="276"/>
      <c r="J8" s="277"/>
    </row>
    <row r="9" spans="1:10" ht="69" customHeight="1">
      <c r="A9" s="94" t="s">
        <v>267</v>
      </c>
      <c r="B9" s="266" t="s">
        <v>499</v>
      </c>
      <c r="C9" s="267"/>
      <c r="D9" s="267"/>
      <c r="E9" s="267"/>
      <c r="F9" s="267"/>
      <c r="G9" s="267"/>
      <c r="H9" s="267"/>
      <c r="I9" s="267"/>
      <c r="J9" s="268"/>
    </row>
    <row r="10" spans="1:10" ht="55.5" customHeight="1">
      <c r="A10" s="94" t="s">
        <v>268</v>
      </c>
      <c r="B10" s="266" t="s">
        <v>454</v>
      </c>
      <c r="C10" s="267"/>
      <c r="D10" s="267"/>
      <c r="E10" s="267"/>
      <c r="F10" s="267"/>
      <c r="G10" s="267"/>
      <c r="H10" s="267"/>
      <c r="I10" s="267"/>
      <c r="J10" s="268"/>
    </row>
    <row r="11" spans="1:10" ht="26.25" customHeight="1">
      <c r="A11" s="311" t="s">
        <v>269</v>
      </c>
      <c r="B11" s="278" t="s">
        <v>270</v>
      </c>
      <c r="C11" s="278"/>
      <c r="D11" s="278"/>
      <c r="E11" s="279"/>
      <c r="F11" s="282" t="s">
        <v>271</v>
      </c>
      <c r="G11" s="270"/>
      <c r="H11" s="270"/>
      <c r="I11" s="270"/>
      <c r="J11" s="270"/>
    </row>
    <row r="12" spans="1:10" ht="22.5" customHeight="1">
      <c r="A12" s="312"/>
      <c r="B12" s="280"/>
      <c r="C12" s="280"/>
      <c r="D12" s="280"/>
      <c r="E12" s="281"/>
      <c r="F12" s="282" t="s">
        <v>272</v>
      </c>
      <c r="G12" s="270"/>
      <c r="H12" s="282" t="s">
        <v>112</v>
      </c>
      <c r="I12" s="270"/>
      <c r="J12" s="92" t="s">
        <v>273</v>
      </c>
    </row>
    <row r="13" spans="1:10" ht="24.75" customHeight="1">
      <c r="A13" s="312"/>
      <c r="B13" s="302" t="s">
        <v>162</v>
      </c>
      <c r="C13" s="303"/>
      <c r="D13" s="303"/>
      <c r="E13" s="304"/>
      <c r="F13" s="264">
        <v>719.39</v>
      </c>
      <c r="G13" s="265"/>
      <c r="H13" s="264">
        <v>719.39</v>
      </c>
      <c r="I13" s="265"/>
      <c r="J13" s="154">
        <v>0</v>
      </c>
    </row>
    <row r="14" spans="1:10" ht="24.75" customHeight="1">
      <c r="A14" s="312"/>
      <c r="B14" s="302" t="s">
        <v>163</v>
      </c>
      <c r="C14" s="303"/>
      <c r="D14" s="303"/>
      <c r="E14" s="304"/>
      <c r="F14" s="264">
        <v>1643.9</v>
      </c>
      <c r="G14" s="265"/>
      <c r="H14" s="264">
        <v>1643.9</v>
      </c>
      <c r="I14" s="265"/>
      <c r="J14" s="154">
        <v>0</v>
      </c>
    </row>
    <row r="15" spans="1:10" ht="24.75" customHeight="1">
      <c r="A15" s="312"/>
      <c r="B15" s="302" t="s">
        <v>431</v>
      </c>
      <c r="C15" s="303"/>
      <c r="D15" s="303"/>
      <c r="E15" s="304"/>
      <c r="F15" s="264">
        <v>484.65</v>
      </c>
      <c r="G15" s="265"/>
      <c r="H15" s="264">
        <v>484.65</v>
      </c>
      <c r="I15" s="265"/>
      <c r="J15" s="154">
        <v>0</v>
      </c>
    </row>
    <row r="16" spans="1:10" ht="24.75" customHeight="1">
      <c r="A16" s="312"/>
      <c r="B16" s="302" t="s">
        <v>432</v>
      </c>
      <c r="C16" s="303"/>
      <c r="D16" s="303"/>
      <c r="E16" s="304"/>
      <c r="F16" s="264">
        <v>362.21</v>
      </c>
      <c r="G16" s="265"/>
      <c r="H16" s="264">
        <v>362.21</v>
      </c>
      <c r="I16" s="265"/>
      <c r="J16" s="154">
        <v>0</v>
      </c>
    </row>
    <row r="17" spans="1:10" ht="24.75" customHeight="1">
      <c r="A17" s="312"/>
      <c r="B17" s="302" t="s">
        <v>433</v>
      </c>
      <c r="C17" s="303"/>
      <c r="D17" s="303"/>
      <c r="E17" s="304"/>
      <c r="F17" s="264">
        <v>4.3600000000000003</v>
      </c>
      <c r="G17" s="265"/>
      <c r="H17" s="264">
        <v>4.3600000000000003</v>
      </c>
      <c r="I17" s="265"/>
      <c r="J17" s="154">
        <v>0</v>
      </c>
    </row>
    <row r="18" spans="1:10" ht="409.5" hidden="1" customHeight="1">
      <c r="A18" s="312"/>
      <c r="B18" s="283" t="s">
        <v>434</v>
      </c>
      <c r="C18" s="265"/>
      <c r="D18" s="265"/>
      <c r="E18" s="153"/>
      <c r="F18" s="264">
        <v>21.81</v>
      </c>
      <c r="G18" s="265"/>
      <c r="H18" s="264">
        <v>21.81</v>
      </c>
      <c r="I18" s="265"/>
      <c r="J18" s="154">
        <v>0</v>
      </c>
    </row>
    <row r="19" spans="1:10" ht="24.75" customHeight="1">
      <c r="A19" s="312"/>
      <c r="B19" s="302" t="s">
        <v>435</v>
      </c>
      <c r="C19" s="303"/>
      <c r="D19" s="303"/>
      <c r="E19" s="304"/>
      <c r="F19" s="264">
        <v>0.1</v>
      </c>
      <c r="G19" s="265"/>
      <c r="H19" s="264">
        <v>0.1</v>
      </c>
      <c r="I19" s="265"/>
      <c r="J19" s="154">
        <v>0</v>
      </c>
    </row>
    <row r="20" spans="1:10" ht="409.5" hidden="1" customHeight="1">
      <c r="A20" s="312"/>
      <c r="B20" s="283" t="s">
        <v>164</v>
      </c>
      <c r="C20" s="265"/>
      <c r="D20" s="265"/>
      <c r="E20" s="153"/>
      <c r="F20" s="264">
        <v>322.3</v>
      </c>
      <c r="G20" s="265"/>
      <c r="H20" s="264">
        <v>322.3</v>
      </c>
      <c r="I20" s="265"/>
      <c r="J20" s="154">
        <v>0</v>
      </c>
    </row>
    <row r="21" spans="1:10" ht="32.25" customHeight="1">
      <c r="A21" s="312"/>
      <c r="B21" s="302" t="s">
        <v>436</v>
      </c>
      <c r="C21" s="303"/>
      <c r="D21" s="303"/>
      <c r="E21" s="304"/>
      <c r="F21" s="264">
        <v>50.14</v>
      </c>
      <c r="G21" s="265"/>
      <c r="H21" s="264">
        <v>50.14</v>
      </c>
      <c r="I21" s="265"/>
      <c r="J21" s="154">
        <v>0</v>
      </c>
    </row>
    <row r="22" spans="1:10" ht="24.75" customHeight="1">
      <c r="A22" s="312"/>
      <c r="B22" s="302" t="s">
        <v>437</v>
      </c>
      <c r="C22" s="303"/>
      <c r="D22" s="303"/>
      <c r="E22" s="304"/>
      <c r="F22" s="264">
        <v>98.1</v>
      </c>
      <c r="G22" s="265"/>
      <c r="H22" s="264">
        <v>98.1</v>
      </c>
      <c r="I22" s="265"/>
      <c r="J22" s="154">
        <v>0</v>
      </c>
    </row>
    <row r="23" spans="1:10" ht="24.75" customHeight="1">
      <c r="A23" s="312"/>
      <c r="B23" s="302" t="s">
        <v>438</v>
      </c>
      <c r="C23" s="303"/>
      <c r="D23" s="303"/>
      <c r="E23" s="304"/>
      <c r="F23" s="264">
        <v>196.14</v>
      </c>
      <c r="G23" s="265"/>
      <c r="H23" s="264">
        <v>196.14</v>
      </c>
      <c r="I23" s="265"/>
      <c r="J23" s="154">
        <v>0</v>
      </c>
    </row>
    <row r="24" spans="1:10" ht="24.75" customHeight="1">
      <c r="A24" s="312"/>
      <c r="B24" s="302" t="s">
        <v>439</v>
      </c>
      <c r="C24" s="303"/>
      <c r="D24" s="303"/>
      <c r="E24" s="304"/>
      <c r="F24" s="264">
        <v>19.61</v>
      </c>
      <c r="G24" s="265"/>
      <c r="H24" s="264">
        <v>19.61</v>
      </c>
      <c r="I24" s="265"/>
      <c r="J24" s="154">
        <v>0</v>
      </c>
    </row>
    <row r="25" spans="1:10" ht="24.75" customHeight="1">
      <c r="A25" s="312"/>
      <c r="B25" s="302" t="s">
        <v>440</v>
      </c>
      <c r="C25" s="303"/>
      <c r="D25" s="303"/>
      <c r="E25" s="304"/>
      <c r="F25" s="264">
        <v>51</v>
      </c>
      <c r="G25" s="265"/>
      <c r="H25" s="264">
        <v>51</v>
      </c>
      <c r="I25" s="265"/>
      <c r="J25" s="154">
        <v>0</v>
      </c>
    </row>
    <row r="26" spans="1:10" ht="409.5" hidden="1" customHeight="1">
      <c r="A26" s="312"/>
      <c r="B26" s="283" t="s">
        <v>441</v>
      </c>
      <c r="C26" s="265"/>
      <c r="D26" s="265"/>
      <c r="E26" s="153"/>
      <c r="F26" s="264">
        <v>14.41</v>
      </c>
      <c r="G26" s="265"/>
      <c r="H26" s="264">
        <v>14.41</v>
      </c>
      <c r="I26" s="265"/>
      <c r="J26" s="154">
        <v>0</v>
      </c>
    </row>
    <row r="27" spans="1:10" ht="24.75" customHeight="1">
      <c r="A27" s="312"/>
      <c r="B27" s="302" t="s">
        <v>442</v>
      </c>
      <c r="C27" s="303"/>
      <c r="D27" s="303"/>
      <c r="E27" s="304"/>
      <c r="F27" s="264">
        <v>7.92</v>
      </c>
      <c r="G27" s="265"/>
      <c r="H27" s="264">
        <v>7.92</v>
      </c>
      <c r="I27" s="265"/>
      <c r="J27" s="154">
        <v>0</v>
      </c>
    </row>
    <row r="28" spans="1:10" ht="24.75" customHeight="1">
      <c r="A28" s="312"/>
      <c r="B28" s="302" t="s">
        <v>443</v>
      </c>
      <c r="C28" s="303"/>
      <c r="D28" s="303"/>
      <c r="E28" s="304"/>
      <c r="F28" s="264">
        <v>228.64</v>
      </c>
      <c r="G28" s="265"/>
      <c r="H28" s="264">
        <v>228.64</v>
      </c>
      <c r="I28" s="265"/>
      <c r="J28" s="154">
        <v>0</v>
      </c>
    </row>
    <row r="29" spans="1:10" ht="24.75" customHeight="1">
      <c r="A29" s="312"/>
      <c r="B29" s="302" t="s">
        <v>444</v>
      </c>
      <c r="C29" s="303"/>
      <c r="D29" s="303"/>
      <c r="E29" s="304"/>
      <c r="F29" s="264">
        <v>26.26</v>
      </c>
      <c r="G29" s="265"/>
      <c r="H29" s="264">
        <v>26.26</v>
      </c>
      <c r="I29" s="265"/>
      <c r="J29" s="154">
        <v>0</v>
      </c>
    </row>
    <row r="30" spans="1:10" ht="24.75" customHeight="1">
      <c r="A30" s="312"/>
      <c r="B30" s="302" t="s">
        <v>445</v>
      </c>
      <c r="C30" s="303"/>
      <c r="D30" s="303"/>
      <c r="E30" s="304"/>
      <c r="F30" s="264">
        <v>141.69999999999999</v>
      </c>
      <c r="G30" s="265"/>
      <c r="H30" s="264">
        <v>141.69999999999999</v>
      </c>
      <c r="I30" s="265"/>
      <c r="J30" s="154">
        <v>0</v>
      </c>
    </row>
    <row r="31" spans="1:10" ht="409.5" hidden="1" customHeight="1">
      <c r="A31" s="312"/>
      <c r="B31" s="283" t="s">
        <v>446</v>
      </c>
      <c r="C31" s="265"/>
      <c r="D31" s="265"/>
      <c r="E31" s="153"/>
      <c r="F31" s="264">
        <v>735</v>
      </c>
      <c r="G31" s="265"/>
      <c r="H31" s="264">
        <v>735</v>
      </c>
      <c r="I31" s="265"/>
      <c r="J31" s="154">
        <v>0</v>
      </c>
    </row>
    <row r="32" spans="1:10" ht="24.75" customHeight="1">
      <c r="A32" s="312"/>
      <c r="B32" s="302" t="s">
        <v>447</v>
      </c>
      <c r="C32" s="303"/>
      <c r="D32" s="303"/>
      <c r="E32" s="304"/>
      <c r="F32" s="264">
        <v>109</v>
      </c>
      <c r="G32" s="265"/>
      <c r="H32" s="264">
        <v>109</v>
      </c>
      <c r="I32" s="265"/>
      <c r="J32" s="154">
        <v>0</v>
      </c>
    </row>
    <row r="33" spans="1:10" ht="24.75" customHeight="1">
      <c r="A33" s="312"/>
      <c r="B33" s="302" t="s">
        <v>448</v>
      </c>
      <c r="C33" s="303"/>
      <c r="D33" s="303"/>
      <c r="E33" s="304"/>
      <c r="F33" s="264">
        <v>244.44</v>
      </c>
      <c r="G33" s="265"/>
      <c r="H33" s="264">
        <v>244.44</v>
      </c>
      <c r="I33" s="265"/>
      <c r="J33" s="154">
        <v>0</v>
      </c>
    </row>
    <row r="34" spans="1:10" ht="24.75" customHeight="1">
      <c r="A34" s="312"/>
      <c r="B34" s="302" t="s">
        <v>449</v>
      </c>
      <c r="C34" s="303"/>
      <c r="D34" s="303"/>
      <c r="E34" s="304"/>
      <c r="F34" s="264">
        <v>123.84</v>
      </c>
      <c r="G34" s="265"/>
      <c r="H34" s="264">
        <v>123.84</v>
      </c>
      <c r="I34" s="265"/>
      <c r="J34" s="154">
        <v>0</v>
      </c>
    </row>
    <row r="35" spans="1:10" ht="24.75" customHeight="1">
      <c r="A35" s="312"/>
      <c r="B35" s="302" t="s">
        <v>450</v>
      </c>
      <c r="C35" s="303"/>
      <c r="D35" s="303"/>
      <c r="E35" s="304"/>
      <c r="F35" s="264">
        <v>6.83</v>
      </c>
      <c r="G35" s="265"/>
      <c r="H35" s="264">
        <v>6.83</v>
      </c>
      <c r="I35" s="265"/>
      <c r="J35" s="154">
        <v>0</v>
      </c>
    </row>
    <row r="36" spans="1:10" ht="409.5" hidden="1" customHeight="1">
      <c r="A36" s="312"/>
      <c r="B36" s="283" t="s">
        <v>451</v>
      </c>
      <c r="C36" s="265"/>
      <c r="D36" s="265"/>
      <c r="E36" s="153"/>
      <c r="F36" s="264">
        <v>59.95</v>
      </c>
      <c r="G36" s="265"/>
      <c r="H36" s="264">
        <v>59.95</v>
      </c>
      <c r="I36" s="265"/>
      <c r="J36" s="154">
        <v>0</v>
      </c>
    </row>
    <row r="37" spans="1:10" ht="24.75" customHeight="1">
      <c r="A37" s="312"/>
      <c r="B37" s="302" t="s">
        <v>452</v>
      </c>
      <c r="C37" s="303"/>
      <c r="D37" s="303"/>
      <c r="E37" s="304"/>
      <c r="F37" s="264">
        <v>26.39</v>
      </c>
      <c r="G37" s="265"/>
      <c r="H37" s="264">
        <v>26.39</v>
      </c>
      <c r="I37" s="265"/>
      <c r="J37" s="154">
        <v>0</v>
      </c>
    </row>
    <row r="38" spans="1:10" ht="24.75" customHeight="1">
      <c r="A38" s="312"/>
      <c r="B38" s="302" t="s">
        <v>503</v>
      </c>
      <c r="C38" s="307"/>
      <c r="D38" s="307"/>
      <c r="E38" s="304"/>
      <c r="F38" s="323">
        <v>647.91</v>
      </c>
      <c r="G38" s="306"/>
      <c r="H38" s="323">
        <v>647.91</v>
      </c>
      <c r="I38" s="306"/>
      <c r="J38" s="171"/>
    </row>
    <row r="39" spans="1:10" ht="24.75" customHeight="1">
      <c r="A39" s="312"/>
      <c r="B39" s="302" t="s">
        <v>504</v>
      </c>
      <c r="C39" s="307"/>
      <c r="D39" s="307"/>
      <c r="E39" s="304"/>
      <c r="F39" s="305">
        <v>619.67999999999995</v>
      </c>
      <c r="G39" s="306"/>
      <c r="H39" s="305">
        <v>619.67999999999995</v>
      </c>
      <c r="I39" s="306"/>
      <c r="J39" s="171"/>
    </row>
    <row r="40" spans="1:10" ht="24.75" customHeight="1">
      <c r="A40" s="312"/>
      <c r="B40" s="302" t="s">
        <v>501</v>
      </c>
      <c r="C40" s="307"/>
      <c r="D40" s="307"/>
      <c r="E40" s="304"/>
      <c r="F40" s="305">
        <v>227.95</v>
      </c>
      <c r="G40" s="306"/>
      <c r="H40" s="305">
        <v>227.95</v>
      </c>
      <c r="I40" s="306"/>
      <c r="J40" s="171"/>
    </row>
    <row r="41" spans="1:10" ht="24.75" customHeight="1">
      <c r="A41" s="312"/>
      <c r="B41" s="302" t="s">
        <v>502</v>
      </c>
      <c r="C41" s="307"/>
      <c r="D41" s="307"/>
      <c r="E41" s="304"/>
      <c r="F41" s="305">
        <v>117.82</v>
      </c>
      <c r="G41" s="306"/>
      <c r="H41" s="305">
        <v>117.82</v>
      </c>
      <c r="I41" s="306"/>
      <c r="J41" s="171"/>
    </row>
    <row r="42" spans="1:10" ht="24.75" customHeight="1">
      <c r="A42" s="312"/>
      <c r="B42" s="298" t="s">
        <v>64</v>
      </c>
      <c r="C42" s="299"/>
      <c r="D42" s="299"/>
      <c r="E42" s="300"/>
      <c r="F42" s="264">
        <v>7311.45</v>
      </c>
      <c r="G42" s="265"/>
      <c r="H42" s="301">
        <f>SUM(H13:H41)</f>
        <v>7311.45</v>
      </c>
      <c r="I42" s="265"/>
      <c r="J42" s="155"/>
    </row>
    <row r="43" spans="1:10" ht="409.5" hidden="1" customHeight="1">
      <c r="A43" s="151"/>
      <c r="B43" s="316"/>
      <c r="C43" s="317"/>
      <c r="D43" s="317"/>
      <c r="E43" s="317"/>
      <c r="F43" s="318"/>
      <c r="G43" s="318"/>
      <c r="H43" s="318"/>
      <c r="I43" s="318"/>
      <c r="J43" s="319"/>
    </row>
    <row r="44" spans="1:10" ht="24.75" customHeight="1">
      <c r="A44" s="296" t="s">
        <v>453</v>
      </c>
      <c r="B44" s="95" t="s">
        <v>222</v>
      </c>
      <c r="C44" s="95" t="s">
        <v>223</v>
      </c>
      <c r="D44" s="96" t="s">
        <v>224</v>
      </c>
      <c r="E44" s="95" t="s">
        <v>225</v>
      </c>
      <c r="F44" s="320" t="s">
        <v>274</v>
      </c>
      <c r="G44" s="320"/>
      <c r="H44" s="320"/>
      <c r="I44" s="320"/>
      <c r="J44" s="97" t="s">
        <v>275</v>
      </c>
    </row>
    <row r="45" spans="1:10" ht="33.75" customHeight="1">
      <c r="A45" s="297"/>
      <c r="B45" s="321" t="s">
        <v>276</v>
      </c>
      <c r="C45" s="322" t="s">
        <v>277</v>
      </c>
      <c r="D45" s="98" t="s">
        <v>505</v>
      </c>
      <c r="E45" s="140" t="s">
        <v>467</v>
      </c>
      <c r="F45" s="308"/>
      <c r="G45" s="309"/>
      <c r="H45" s="309"/>
      <c r="I45" s="310"/>
      <c r="J45" s="98"/>
    </row>
    <row r="46" spans="1:10" ht="36" customHeight="1">
      <c r="A46" s="297"/>
      <c r="B46" s="270"/>
      <c r="C46" s="270"/>
      <c r="D46" s="98" t="s">
        <v>456</v>
      </c>
      <c r="E46" s="140" t="s">
        <v>467</v>
      </c>
      <c r="F46" s="308"/>
      <c r="G46" s="309"/>
      <c r="H46" s="309"/>
      <c r="I46" s="310"/>
      <c r="J46" s="98"/>
    </row>
    <row r="47" spans="1:10" ht="36" customHeight="1">
      <c r="A47" s="297"/>
      <c r="B47" s="270"/>
      <c r="C47" s="270"/>
      <c r="D47" s="98" t="s">
        <v>508</v>
      </c>
      <c r="E47" s="181" t="s">
        <v>455</v>
      </c>
      <c r="F47" s="178"/>
      <c r="G47" s="179"/>
      <c r="H47" s="179"/>
      <c r="I47" s="180"/>
      <c r="J47" s="98"/>
    </row>
    <row r="48" spans="1:10" ht="27.75" customHeight="1">
      <c r="A48" s="297"/>
      <c r="B48" s="270"/>
      <c r="C48" s="270"/>
      <c r="D48" s="98" t="s">
        <v>513</v>
      </c>
      <c r="E48" s="181" t="s">
        <v>455</v>
      </c>
      <c r="F48" s="178"/>
      <c r="G48" s="179"/>
      <c r="H48" s="179"/>
      <c r="I48" s="180"/>
      <c r="J48" s="98"/>
    </row>
    <row r="49" spans="1:10" ht="27" customHeight="1">
      <c r="A49" s="297"/>
      <c r="B49" s="270"/>
      <c r="C49" s="270"/>
      <c r="D49" s="98" t="s">
        <v>514</v>
      </c>
      <c r="E49" s="181" t="s">
        <v>455</v>
      </c>
      <c r="F49" s="178"/>
      <c r="G49" s="179"/>
      <c r="H49" s="179"/>
      <c r="I49" s="180"/>
      <c r="J49" s="98"/>
    </row>
    <row r="50" spans="1:10" ht="27.75" customHeight="1">
      <c r="A50" s="297"/>
      <c r="B50" s="270"/>
      <c r="C50" s="270"/>
      <c r="D50" s="98" t="s">
        <v>509</v>
      </c>
      <c r="E50" s="181" t="s">
        <v>455</v>
      </c>
      <c r="F50" s="178"/>
      <c r="G50" s="179"/>
      <c r="H50" s="179"/>
      <c r="I50" s="180"/>
      <c r="J50" s="98"/>
    </row>
    <row r="51" spans="1:10" ht="24.75" customHeight="1">
      <c r="A51" s="297"/>
      <c r="B51" s="270"/>
      <c r="C51" s="270"/>
      <c r="D51" s="98" t="s">
        <v>457</v>
      </c>
      <c r="E51" s="140" t="s">
        <v>455</v>
      </c>
      <c r="F51" s="308"/>
      <c r="G51" s="309"/>
      <c r="H51" s="309"/>
      <c r="I51" s="310"/>
      <c r="J51" s="98"/>
    </row>
    <row r="52" spans="1:10" ht="409.5" hidden="1" customHeight="1">
      <c r="A52" s="297"/>
      <c r="B52" s="270"/>
      <c r="C52" s="270"/>
      <c r="D52" s="141" t="s">
        <v>278</v>
      </c>
      <c r="E52" s="140" t="s">
        <v>455</v>
      </c>
      <c r="F52" s="293" t="s">
        <v>278</v>
      </c>
      <c r="G52" s="294"/>
      <c r="H52" s="294"/>
      <c r="I52" s="295"/>
      <c r="J52" s="99" t="s">
        <v>278</v>
      </c>
    </row>
    <row r="53" spans="1:10" ht="24.75" customHeight="1">
      <c r="A53" s="297"/>
      <c r="B53" s="270"/>
      <c r="C53" s="270"/>
      <c r="D53" s="156" t="s">
        <v>458</v>
      </c>
      <c r="E53" s="140" t="s">
        <v>455</v>
      </c>
      <c r="F53" s="157"/>
      <c r="G53" s="157"/>
      <c r="H53" s="157"/>
      <c r="I53" s="158"/>
      <c r="J53" s="100"/>
    </row>
    <row r="54" spans="1:10" ht="24.75" customHeight="1">
      <c r="A54" s="297"/>
      <c r="B54" s="270"/>
      <c r="C54" s="291" t="s">
        <v>279</v>
      </c>
      <c r="D54" s="98" t="s">
        <v>459</v>
      </c>
      <c r="E54" s="140" t="s">
        <v>455</v>
      </c>
      <c r="F54" s="313"/>
      <c r="G54" s="314"/>
      <c r="H54" s="314"/>
      <c r="I54" s="315"/>
      <c r="J54" s="98"/>
    </row>
    <row r="55" spans="1:10" ht="24.75" customHeight="1">
      <c r="A55" s="297"/>
      <c r="B55" s="270"/>
      <c r="C55" s="291"/>
      <c r="D55" s="98" t="s">
        <v>507</v>
      </c>
      <c r="E55" s="181" t="s">
        <v>510</v>
      </c>
      <c r="F55" s="182"/>
      <c r="G55" s="183"/>
      <c r="H55" s="183"/>
      <c r="I55" s="184"/>
      <c r="J55" s="98"/>
    </row>
    <row r="56" spans="1:10" ht="24.75" customHeight="1">
      <c r="A56" s="297"/>
      <c r="B56" s="270"/>
      <c r="C56" s="291"/>
      <c r="D56" s="98" t="s">
        <v>506</v>
      </c>
      <c r="E56" s="181" t="s">
        <v>510</v>
      </c>
      <c r="F56" s="182"/>
      <c r="G56" s="183"/>
      <c r="H56" s="183"/>
      <c r="I56" s="184"/>
      <c r="J56" s="98"/>
    </row>
    <row r="57" spans="1:10" ht="24.75" customHeight="1">
      <c r="A57" s="297"/>
      <c r="B57" s="270"/>
      <c r="C57" s="270"/>
      <c r="D57" s="98" t="s">
        <v>460</v>
      </c>
      <c r="E57" s="140" t="s">
        <v>455</v>
      </c>
      <c r="F57" s="308"/>
      <c r="G57" s="309"/>
      <c r="H57" s="309"/>
      <c r="I57" s="310"/>
      <c r="J57" s="98"/>
    </row>
    <row r="58" spans="1:10" ht="24.75" customHeight="1">
      <c r="A58" s="297"/>
      <c r="B58" s="270"/>
      <c r="C58" s="291" t="s">
        <v>280</v>
      </c>
      <c r="D58" s="98" t="s">
        <v>459</v>
      </c>
      <c r="E58" s="140" t="s">
        <v>455</v>
      </c>
      <c r="F58" s="292"/>
      <c r="G58" s="292"/>
      <c r="H58" s="292"/>
      <c r="I58" s="292"/>
      <c r="J58" s="98"/>
    </row>
    <row r="59" spans="1:10" ht="24.75" customHeight="1">
      <c r="A59" s="297"/>
      <c r="B59" s="270"/>
      <c r="C59" s="270"/>
      <c r="D59" s="98" t="s">
        <v>460</v>
      </c>
      <c r="E59" s="140" t="s">
        <v>455</v>
      </c>
      <c r="F59" s="292"/>
      <c r="G59" s="292"/>
      <c r="H59" s="292"/>
      <c r="I59" s="292"/>
      <c r="J59" s="98"/>
    </row>
    <row r="60" spans="1:10" ht="14.25" customHeight="1">
      <c r="A60" s="297"/>
      <c r="B60" s="270"/>
      <c r="C60" s="291" t="s">
        <v>281</v>
      </c>
      <c r="D60" s="98"/>
      <c r="E60" s="140"/>
      <c r="F60" s="292"/>
      <c r="G60" s="292"/>
      <c r="H60" s="292"/>
      <c r="I60" s="292"/>
      <c r="J60" s="98"/>
    </row>
    <row r="61" spans="1:10" ht="13.5" customHeight="1">
      <c r="A61" s="297"/>
      <c r="B61" s="270"/>
      <c r="C61" s="270"/>
      <c r="D61" s="98"/>
      <c r="E61" s="140"/>
      <c r="F61" s="292"/>
      <c r="G61" s="292"/>
      <c r="H61" s="292"/>
      <c r="I61" s="292"/>
      <c r="J61" s="98"/>
    </row>
    <row r="62" spans="1:10" ht="14.25" customHeight="1">
      <c r="A62" s="297"/>
      <c r="B62" s="282" t="s">
        <v>282</v>
      </c>
      <c r="C62" s="291" t="s">
        <v>283</v>
      </c>
      <c r="D62" s="98"/>
      <c r="E62" s="140"/>
      <c r="F62" s="292"/>
      <c r="G62" s="292"/>
      <c r="H62" s="292"/>
      <c r="I62" s="292"/>
      <c r="J62" s="98"/>
    </row>
    <row r="63" spans="1:10" ht="14.25" customHeight="1">
      <c r="A63" s="297"/>
      <c r="B63" s="270"/>
      <c r="C63" s="270"/>
      <c r="D63" s="98"/>
      <c r="E63" s="140"/>
      <c r="F63" s="292"/>
      <c r="G63" s="292"/>
      <c r="H63" s="292"/>
      <c r="I63" s="292"/>
      <c r="J63" s="98"/>
    </row>
    <row r="64" spans="1:10" ht="30.75" customHeight="1">
      <c r="A64" s="297"/>
      <c r="B64" s="270"/>
      <c r="C64" s="291" t="s">
        <v>284</v>
      </c>
      <c r="D64" s="98" t="s">
        <v>461</v>
      </c>
      <c r="E64" s="140" t="s">
        <v>467</v>
      </c>
      <c r="F64" s="292"/>
      <c r="G64" s="292"/>
      <c r="H64" s="292"/>
      <c r="I64" s="292"/>
      <c r="J64" s="98"/>
    </row>
    <row r="65" spans="1:10" ht="24.75" customHeight="1">
      <c r="A65" s="297"/>
      <c r="B65" s="270"/>
      <c r="C65" s="270"/>
      <c r="D65" s="98" t="s">
        <v>463</v>
      </c>
      <c r="E65" s="140" t="s">
        <v>467</v>
      </c>
      <c r="F65" s="292"/>
      <c r="G65" s="292"/>
      <c r="H65" s="292"/>
      <c r="I65" s="292"/>
      <c r="J65" s="98"/>
    </row>
    <row r="66" spans="1:10" ht="24.75" customHeight="1">
      <c r="A66" s="297"/>
      <c r="B66" s="270"/>
      <c r="C66" s="270"/>
      <c r="D66" s="98" t="s">
        <v>512</v>
      </c>
      <c r="E66" s="181" t="s">
        <v>455</v>
      </c>
      <c r="F66" s="308"/>
      <c r="G66" s="309"/>
      <c r="H66" s="309"/>
      <c r="I66" s="310"/>
      <c r="J66" s="98"/>
    </row>
    <row r="67" spans="1:10" ht="24" customHeight="1">
      <c r="A67" s="297"/>
      <c r="B67" s="270"/>
      <c r="C67" s="270"/>
      <c r="D67" s="98" t="s">
        <v>464</v>
      </c>
      <c r="E67" s="140" t="s">
        <v>467</v>
      </c>
      <c r="F67" s="292"/>
      <c r="G67" s="292"/>
      <c r="H67" s="292"/>
      <c r="I67" s="292"/>
      <c r="J67" s="98"/>
    </row>
    <row r="68" spans="1:10" ht="14.25" customHeight="1">
      <c r="A68" s="297"/>
      <c r="B68" s="270"/>
      <c r="C68" s="270"/>
      <c r="D68" s="94" t="s">
        <v>465</v>
      </c>
      <c r="E68" s="140" t="s">
        <v>455</v>
      </c>
      <c r="F68" s="293"/>
      <c r="G68" s="294"/>
      <c r="H68" s="294"/>
      <c r="I68" s="295"/>
      <c r="J68" s="99"/>
    </row>
    <row r="69" spans="1:10" ht="14.25" customHeight="1">
      <c r="A69" s="297"/>
      <c r="B69" s="270"/>
      <c r="C69" s="291" t="s">
        <v>285</v>
      </c>
      <c r="D69" s="98"/>
      <c r="E69" s="140"/>
      <c r="F69" s="292"/>
      <c r="G69" s="292"/>
      <c r="H69" s="292"/>
      <c r="I69" s="292"/>
      <c r="J69" s="98"/>
    </row>
    <row r="70" spans="1:10" ht="14.25" customHeight="1">
      <c r="A70" s="297"/>
      <c r="B70" s="270"/>
      <c r="C70" s="270"/>
      <c r="D70" s="98" t="s">
        <v>462</v>
      </c>
      <c r="E70" s="140"/>
      <c r="F70" s="292"/>
      <c r="G70" s="292"/>
      <c r="H70" s="292"/>
      <c r="I70" s="292"/>
      <c r="J70" s="98"/>
    </row>
    <row r="71" spans="1:10" ht="14.25" customHeight="1">
      <c r="A71" s="297"/>
      <c r="B71" s="270"/>
      <c r="C71" s="291" t="s">
        <v>286</v>
      </c>
      <c r="D71" s="98"/>
      <c r="E71" s="140"/>
      <c r="F71" s="292"/>
      <c r="G71" s="292"/>
      <c r="H71" s="292"/>
      <c r="I71" s="292"/>
      <c r="J71" s="98"/>
    </row>
    <row r="72" spans="1:10" ht="14.25" customHeight="1">
      <c r="A72" s="297"/>
      <c r="B72" s="270"/>
      <c r="C72" s="270"/>
      <c r="D72" s="98"/>
      <c r="E72" s="140"/>
      <c r="F72" s="292"/>
      <c r="G72" s="292"/>
      <c r="H72" s="292"/>
      <c r="I72" s="292"/>
      <c r="J72" s="98"/>
    </row>
    <row r="73" spans="1:10" ht="14.25" customHeight="1">
      <c r="A73" s="297"/>
      <c r="B73" s="282" t="s">
        <v>287</v>
      </c>
      <c r="C73" s="291" t="s">
        <v>288</v>
      </c>
      <c r="D73" s="98" t="s">
        <v>466</v>
      </c>
      <c r="E73" s="140" t="s">
        <v>467</v>
      </c>
      <c r="F73" s="292"/>
      <c r="G73" s="292"/>
      <c r="H73" s="292"/>
      <c r="I73" s="292"/>
      <c r="J73" s="98"/>
    </row>
    <row r="74" spans="1:10" ht="14.25" customHeight="1">
      <c r="A74" s="297"/>
      <c r="B74" s="270"/>
      <c r="C74" s="270"/>
      <c r="D74" s="98" t="s">
        <v>511</v>
      </c>
      <c r="E74" s="181" t="s">
        <v>510</v>
      </c>
      <c r="F74" s="292"/>
      <c r="G74" s="292"/>
      <c r="H74" s="292"/>
      <c r="I74" s="292"/>
      <c r="J74" s="98"/>
    </row>
    <row r="75" spans="1:10" ht="14.25" customHeight="1">
      <c r="A75" s="152" t="s">
        <v>289</v>
      </c>
      <c r="B75" s="149" t="s">
        <v>489</v>
      </c>
      <c r="C75" s="150"/>
      <c r="D75" s="284"/>
      <c r="E75" s="285"/>
      <c r="F75" s="286" t="s">
        <v>290</v>
      </c>
      <c r="G75" s="287"/>
      <c r="H75" s="288">
        <v>43579</v>
      </c>
      <c r="I75" s="289"/>
      <c r="J75" s="290"/>
    </row>
  </sheetData>
  <mergeCells count="149">
    <mergeCell ref="B34:E34"/>
    <mergeCell ref="B31:D31"/>
    <mergeCell ref="F31:G31"/>
    <mergeCell ref="H31:I31"/>
    <mergeCell ref="F32:G32"/>
    <mergeCell ref="H32:I32"/>
    <mergeCell ref="B32:E32"/>
    <mergeCell ref="F29:G29"/>
    <mergeCell ref="H29:I29"/>
    <mergeCell ref="F30:G30"/>
    <mergeCell ref="F21:G21"/>
    <mergeCell ref="B24:E24"/>
    <mergeCell ref="H22:I22"/>
    <mergeCell ref="F19:G19"/>
    <mergeCell ref="H19:I19"/>
    <mergeCell ref="F20:G20"/>
    <mergeCell ref="H20:I20"/>
    <mergeCell ref="H30:I30"/>
    <mergeCell ref="B29:E29"/>
    <mergeCell ref="B28:E28"/>
    <mergeCell ref="F25:G25"/>
    <mergeCell ref="H25:I25"/>
    <mergeCell ref="B26:D26"/>
    <mergeCell ref="F26:G26"/>
    <mergeCell ref="H26:I26"/>
    <mergeCell ref="F23:G23"/>
    <mergeCell ref="H23:I23"/>
    <mergeCell ref="F24:G24"/>
    <mergeCell ref="H24:I24"/>
    <mergeCell ref="B25:E25"/>
    <mergeCell ref="B27:E27"/>
    <mergeCell ref="B30:E30"/>
    <mergeCell ref="F27:G27"/>
    <mergeCell ref="H27:I27"/>
    <mergeCell ref="B10:J10"/>
    <mergeCell ref="F13:G13"/>
    <mergeCell ref="H13:I13"/>
    <mergeCell ref="F14:G14"/>
    <mergeCell ref="H14:I14"/>
    <mergeCell ref="H41:I41"/>
    <mergeCell ref="B16:E16"/>
    <mergeCell ref="B17:E17"/>
    <mergeCell ref="B19:E19"/>
    <mergeCell ref="B21:E21"/>
    <mergeCell ref="B22:E22"/>
    <mergeCell ref="B23:E23"/>
    <mergeCell ref="B20:D20"/>
    <mergeCell ref="F38:G38"/>
    <mergeCell ref="F39:G39"/>
    <mergeCell ref="H21:I21"/>
    <mergeCell ref="F22:G22"/>
    <mergeCell ref="H28:I28"/>
    <mergeCell ref="B13:E13"/>
    <mergeCell ref="B14:E14"/>
    <mergeCell ref="B15:E15"/>
    <mergeCell ref="F40:G40"/>
    <mergeCell ref="F41:G41"/>
    <mergeCell ref="H38:I38"/>
    <mergeCell ref="B35:E35"/>
    <mergeCell ref="C60:C61"/>
    <mergeCell ref="F60:I60"/>
    <mergeCell ref="F61:I61"/>
    <mergeCell ref="C58:C59"/>
    <mergeCell ref="F46:I46"/>
    <mergeCell ref="F51:I51"/>
    <mergeCell ref="F52:I52"/>
    <mergeCell ref="C54:C57"/>
    <mergeCell ref="F54:I54"/>
    <mergeCell ref="F57:I57"/>
    <mergeCell ref="B38:E38"/>
    <mergeCell ref="F59:I59"/>
    <mergeCell ref="B43:J43"/>
    <mergeCell ref="F44:I44"/>
    <mergeCell ref="B45:B61"/>
    <mergeCell ref="C45:C53"/>
    <mergeCell ref="F45:I45"/>
    <mergeCell ref="H39:I39"/>
    <mergeCell ref="A44:A74"/>
    <mergeCell ref="F37:G37"/>
    <mergeCell ref="H37:I37"/>
    <mergeCell ref="B42:E42"/>
    <mergeCell ref="F42:G42"/>
    <mergeCell ref="H42:I42"/>
    <mergeCell ref="B37:E37"/>
    <mergeCell ref="H40:I40"/>
    <mergeCell ref="F58:I58"/>
    <mergeCell ref="B39:E39"/>
    <mergeCell ref="B40:E40"/>
    <mergeCell ref="B41:E41"/>
    <mergeCell ref="F66:I66"/>
    <mergeCell ref="A11:A42"/>
    <mergeCell ref="F33:G33"/>
    <mergeCell ref="H33:I33"/>
    <mergeCell ref="F34:G34"/>
    <mergeCell ref="H34:I34"/>
    <mergeCell ref="B33:E33"/>
    <mergeCell ref="F35:G35"/>
    <mergeCell ref="H35:I35"/>
    <mergeCell ref="B36:D36"/>
    <mergeCell ref="F36:G36"/>
    <mergeCell ref="H36:I36"/>
    <mergeCell ref="F16:G16"/>
    <mergeCell ref="H16:I16"/>
    <mergeCell ref="D75:E75"/>
    <mergeCell ref="F75:G75"/>
    <mergeCell ref="H75:J75"/>
    <mergeCell ref="B73:B74"/>
    <mergeCell ref="C73:C74"/>
    <mergeCell ref="F73:I73"/>
    <mergeCell ref="F74:I74"/>
    <mergeCell ref="C71:C72"/>
    <mergeCell ref="F71:I71"/>
    <mergeCell ref="F72:I72"/>
    <mergeCell ref="B62:B72"/>
    <mergeCell ref="C62:C63"/>
    <mergeCell ref="F62:I62"/>
    <mergeCell ref="F63:I63"/>
    <mergeCell ref="C64:C68"/>
    <mergeCell ref="F64:I64"/>
    <mergeCell ref="F65:I65"/>
    <mergeCell ref="F67:I67"/>
    <mergeCell ref="F68:I68"/>
    <mergeCell ref="C69:C70"/>
    <mergeCell ref="F69:I69"/>
    <mergeCell ref="F70:I70"/>
    <mergeCell ref="F28:G28"/>
    <mergeCell ref="B9:J9"/>
    <mergeCell ref="A2:J2"/>
    <mergeCell ref="A3:J3"/>
    <mergeCell ref="B4:D4"/>
    <mergeCell ref="F4:J4"/>
    <mergeCell ref="B5:D5"/>
    <mergeCell ref="F5:J5"/>
    <mergeCell ref="B6:D6"/>
    <mergeCell ref="F6:J6"/>
    <mergeCell ref="B7:D7"/>
    <mergeCell ref="F7:J7"/>
    <mergeCell ref="B8:J8"/>
    <mergeCell ref="B11:E12"/>
    <mergeCell ref="F11:J11"/>
    <mergeCell ref="F12:G12"/>
    <mergeCell ref="H12:I12"/>
    <mergeCell ref="F17:G17"/>
    <mergeCell ref="H17:I17"/>
    <mergeCell ref="B18:D18"/>
    <mergeCell ref="F18:G18"/>
    <mergeCell ref="H18:I18"/>
    <mergeCell ref="F15:G15"/>
    <mergeCell ref="H15:I15"/>
  </mergeCells>
  <phoneticPr fontId="25" type="noConversion"/>
  <pageMargins left="0.9055118110236221" right="0.9055118110236221" top="0.98425196850393704" bottom="0.98425196850393704" header="0.51181102362204722" footer="0.51181102362204722"/>
  <pageSetup paperSize="9" scale="49" orientation="portrait" errors="blank" r:id="rId1"/>
  <headerFooter scaleWithDoc="0"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B6" sqref="B6"/>
    </sheetView>
  </sheetViews>
  <sheetFormatPr defaultColWidth="8" defaultRowHeight="12"/>
  <cols>
    <col min="1" max="1" width="25.375" style="16"/>
    <col min="2" max="2" width="25.375" style="16" customWidth="1"/>
    <col min="3" max="5" width="20.625" style="16" customWidth="1"/>
    <col min="6" max="6" width="22" style="16" customWidth="1"/>
    <col min="7" max="7" width="16.5" style="16" customWidth="1"/>
    <col min="8" max="8" width="17.625" style="16" customWidth="1"/>
    <col min="9" max="16384" width="8" style="16"/>
  </cols>
  <sheetData>
    <row r="1" spans="1:8" customFormat="1" ht="13.5">
      <c r="A1" s="17"/>
      <c r="B1" s="18"/>
      <c r="C1" s="18"/>
      <c r="D1" s="18"/>
      <c r="E1" s="18"/>
    </row>
    <row r="2" spans="1:8" ht="20.25">
      <c r="A2" s="198" t="s">
        <v>293</v>
      </c>
      <c r="B2" s="198"/>
      <c r="C2" s="198"/>
      <c r="D2" s="198"/>
      <c r="E2" s="198"/>
      <c r="F2" s="198"/>
      <c r="G2" s="198"/>
      <c r="H2" s="198"/>
    </row>
    <row r="3" spans="1:8" ht="13.5">
      <c r="A3" s="3" t="s">
        <v>366</v>
      </c>
    </row>
    <row r="4" spans="1:8" ht="44.25" customHeight="1">
      <c r="A4" s="19" t="s">
        <v>220</v>
      </c>
      <c r="B4" s="19" t="s">
        <v>221</v>
      </c>
      <c r="C4" s="19" t="s">
        <v>222</v>
      </c>
      <c r="D4" s="19" t="s">
        <v>223</v>
      </c>
      <c r="E4" s="19" t="s">
        <v>224</v>
      </c>
      <c r="F4" s="19" t="s">
        <v>225</v>
      </c>
      <c r="G4" s="19" t="s">
        <v>226</v>
      </c>
      <c r="H4" s="19" t="s">
        <v>227</v>
      </c>
    </row>
    <row r="5" spans="1:8" ht="14.25">
      <c r="A5" s="19">
        <v>1</v>
      </c>
      <c r="B5" s="19">
        <v>2</v>
      </c>
      <c r="C5" s="19">
        <v>3</v>
      </c>
      <c r="D5" s="19">
        <v>4</v>
      </c>
      <c r="E5" s="19">
        <v>5</v>
      </c>
      <c r="F5" s="19">
        <v>6</v>
      </c>
      <c r="G5" s="19">
        <v>7</v>
      </c>
      <c r="H5" s="19">
        <v>8</v>
      </c>
    </row>
    <row r="6" spans="1:8" ht="35.25" customHeight="1">
      <c r="A6" s="20" t="s">
        <v>552</v>
      </c>
      <c r="B6" s="20" t="s">
        <v>551</v>
      </c>
      <c r="C6" s="20"/>
      <c r="D6" s="20"/>
      <c r="E6" s="19"/>
      <c r="F6" s="19"/>
      <c r="G6" s="19"/>
      <c r="H6" s="19"/>
    </row>
    <row r="7" spans="1:8" ht="35.25" customHeight="1">
      <c r="A7" s="324"/>
      <c r="B7" s="325"/>
      <c r="C7" s="325"/>
      <c r="D7" s="325"/>
      <c r="E7" s="325"/>
      <c r="F7" s="325"/>
      <c r="G7" s="325"/>
      <c r="H7" s="326"/>
    </row>
    <row r="8" spans="1:8" ht="35.25" customHeight="1"/>
  </sheetData>
  <mergeCells count="2">
    <mergeCell ref="A2:H2"/>
    <mergeCell ref="A7:H7"/>
  </mergeCells>
  <phoneticPr fontId="25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9"/>
  <sheetViews>
    <sheetView workbookViewId="0">
      <selection activeCell="A8" sqref="A8"/>
    </sheetView>
  </sheetViews>
  <sheetFormatPr defaultColWidth="8" defaultRowHeight="12"/>
  <cols>
    <col min="1" max="1" width="20.75" style="131" customWidth="1"/>
    <col min="2" max="2" width="25.375" style="131" customWidth="1"/>
    <col min="3" max="5" width="20.625" style="131" customWidth="1"/>
    <col min="6" max="6" width="22" style="131" customWidth="1"/>
    <col min="7" max="7" width="16.5" style="131" customWidth="1"/>
    <col min="8" max="8" width="17.625" style="131" customWidth="1"/>
    <col min="9" max="16384" width="8" style="131"/>
  </cols>
  <sheetData>
    <row r="1" spans="1:8" s="84" customFormat="1" ht="13.5">
      <c r="A1" s="129"/>
      <c r="B1" s="130"/>
      <c r="C1" s="130"/>
      <c r="D1" s="130"/>
      <c r="E1" s="130"/>
    </row>
    <row r="2" spans="1:8" ht="20.25">
      <c r="A2" s="327" t="s">
        <v>363</v>
      </c>
      <c r="B2" s="327"/>
      <c r="C2" s="327"/>
      <c r="D2" s="327"/>
      <c r="E2" s="327"/>
      <c r="F2" s="327"/>
      <c r="G2" s="327"/>
      <c r="H2" s="327"/>
    </row>
    <row r="3" spans="1:8" ht="13.5">
      <c r="A3" s="132" t="s">
        <v>366</v>
      </c>
    </row>
    <row r="4" spans="1:8" ht="44.25" customHeight="1">
      <c r="A4" s="133" t="s">
        <v>220</v>
      </c>
      <c r="B4" s="133" t="s">
        <v>221</v>
      </c>
      <c r="C4" s="133" t="s">
        <v>222</v>
      </c>
      <c r="D4" s="133" t="s">
        <v>223</v>
      </c>
      <c r="E4" s="133" t="s">
        <v>224</v>
      </c>
      <c r="F4" s="133" t="s">
        <v>225</v>
      </c>
      <c r="G4" s="133" t="s">
        <v>226</v>
      </c>
      <c r="H4" s="133" t="s">
        <v>227</v>
      </c>
    </row>
    <row r="5" spans="1:8" ht="21" customHeight="1">
      <c r="A5" s="133">
        <v>1</v>
      </c>
      <c r="B5" s="133">
        <v>2</v>
      </c>
      <c r="C5" s="133">
        <v>3</v>
      </c>
      <c r="D5" s="133">
        <v>4</v>
      </c>
      <c r="E5" s="133">
        <v>5</v>
      </c>
      <c r="F5" s="133">
        <v>6</v>
      </c>
      <c r="G5" s="133">
        <v>7</v>
      </c>
      <c r="H5" s="133">
        <v>8</v>
      </c>
    </row>
    <row r="6" spans="1:8" ht="33" customHeight="1">
      <c r="A6" s="134" t="s">
        <v>368</v>
      </c>
      <c r="B6" s="134" t="s">
        <v>551</v>
      </c>
      <c r="C6" s="134"/>
      <c r="D6" s="134"/>
      <c r="E6" s="133"/>
      <c r="F6" s="133"/>
      <c r="G6" s="133"/>
      <c r="H6" s="133"/>
    </row>
    <row r="7" spans="1:8" ht="24" customHeight="1">
      <c r="A7" s="135" t="s">
        <v>358</v>
      </c>
      <c r="B7" s="135"/>
      <c r="C7" s="135"/>
      <c r="D7" s="135"/>
      <c r="E7" s="133"/>
      <c r="F7" s="133"/>
      <c r="G7" s="133"/>
      <c r="H7" s="133"/>
    </row>
    <row r="8" spans="1:8" ht="24" customHeight="1">
      <c r="A8" s="135" t="s">
        <v>359</v>
      </c>
      <c r="B8" s="135"/>
      <c r="C8" s="135"/>
      <c r="D8" s="135"/>
      <c r="E8" s="133"/>
      <c r="F8" s="133"/>
      <c r="G8" s="133"/>
      <c r="H8" s="133"/>
    </row>
    <row r="9" spans="1:8" ht="21.75" customHeight="1">
      <c r="A9" s="328"/>
      <c r="B9" s="328"/>
      <c r="C9" s="328"/>
      <c r="D9" s="328"/>
      <c r="E9" s="328"/>
      <c r="F9" s="328"/>
      <c r="G9" s="328"/>
      <c r="H9" s="328"/>
    </row>
  </sheetData>
  <mergeCells count="2">
    <mergeCell ref="A2:H2"/>
    <mergeCell ref="A9:H9"/>
  </mergeCells>
  <phoneticPr fontId="25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W6"/>
  <sheetViews>
    <sheetView workbookViewId="0">
      <selection activeCell="R16" sqref="R16"/>
    </sheetView>
  </sheetViews>
  <sheetFormatPr defaultColWidth="9" defaultRowHeight="13.5"/>
  <cols>
    <col min="1" max="1" width="13.25" style="84" customWidth="1"/>
    <col min="2" max="3" width="9.5" style="84" bestFit="1" customWidth="1"/>
    <col min="4" max="4" width="13.875" style="84" bestFit="1" customWidth="1"/>
    <col min="5" max="5" width="14" style="84" customWidth="1"/>
    <col min="6" max="8" width="9.625" style="84" customWidth="1"/>
    <col min="9" max="9" width="13.5" style="84" customWidth="1"/>
    <col min="10" max="13" width="9.625" style="84" customWidth="1"/>
    <col min="14" max="15" width="9" style="84"/>
    <col min="16" max="16" width="13.5" style="84" customWidth="1"/>
    <col min="17" max="16384" width="9" style="84"/>
  </cols>
  <sheetData>
    <row r="1" spans="1:23" ht="14.25">
      <c r="A1" s="110" t="s">
        <v>336</v>
      </c>
      <c r="B1" s="109"/>
      <c r="C1" s="109"/>
      <c r="D1" s="108"/>
      <c r="E1" s="108"/>
      <c r="F1" s="108"/>
      <c r="G1" s="107"/>
    </row>
    <row r="2" spans="1:23" ht="22.5">
      <c r="A2" s="330" t="s">
        <v>334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0"/>
      <c r="V2" s="330"/>
      <c r="W2" s="330"/>
    </row>
    <row r="3" spans="1:23" ht="14.25">
      <c r="A3" s="106"/>
      <c r="B3" s="106"/>
      <c r="C3" s="106"/>
      <c r="D3" s="105"/>
      <c r="E3" s="105"/>
      <c r="F3" s="105"/>
      <c r="G3" s="104"/>
    </row>
    <row r="4" spans="1:23" ht="29.25" customHeight="1">
      <c r="A4" s="331" t="s">
        <v>316</v>
      </c>
      <c r="B4" s="331" t="s">
        <v>315</v>
      </c>
      <c r="C4" s="331" t="s">
        <v>314</v>
      </c>
      <c r="D4" s="331" t="s">
        <v>313</v>
      </c>
      <c r="E4" s="331" t="s">
        <v>312</v>
      </c>
      <c r="F4" s="329" t="s">
        <v>311</v>
      </c>
      <c r="G4" s="329"/>
      <c r="H4" s="329"/>
      <c r="I4" s="329"/>
      <c r="J4" s="329"/>
      <c r="K4" s="329"/>
      <c r="L4" s="329"/>
      <c r="M4" s="329" t="s">
        <v>310</v>
      </c>
      <c r="N4" s="329"/>
      <c r="O4" s="329"/>
      <c r="P4" s="329"/>
      <c r="Q4" s="329"/>
      <c r="R4" s="329"/>
      <c r="S4" s="329"/>
      <c r="T4" s="329" t="s">
        <v>309</v>
      </c>
      <c r="U4" s="329"/>
      <c r="V4" s="329"/>
      <c r="W4" s="329" t="s">
        <v>308</v>
      </c>
    </row>
    <row r="5" spans="1:23" ht="27">
      <c r="A5" s="331"/>
      <c r="B5" s="331"/>
      <c r="C5" s="331"/>
      <c r="D5" s="331"/>
      <c r="E5" s="331"/>
      <c r="F5" s="103" t="s">
        <v>68</v>
      </c>
      <c r="G5" s="103" t="s">
        <v>307</v>
      </c>
      <c r="H5" s="103" t="s">
        <v>306</v>
      </c>
      <c r="I5" s="103" t="s">
        <v>305</v>
      </c>
      <c r="J5" s="103" t="s">
        <v>304</v>
      </c>
      <c r="K5" s="103" t="s">
        <v>303</v>
      </c>
      <c r="L5" s="103" t="s">
        <v>302</v>
      </c>
      <c r="M5" s="103" t="s">
        <v>68</v>
      </c>
      <c r="N5" s="103" t="s">
        <v>301</v>
      </c>
      <c r="O5" s="103" t="s">
        <v>300</v>
      </c>
      <c r="P5" s="103" t="s">
        <v>299</v>
      </c>
      <c r="Q5" s="103" t="s">
        <v>298</v>
      </c>
      <c r="R5" s="103" t="s">
        <v>297</v>
      </c>
      <c r="S5" s="103" t="s">
        <v>296</v>
      </c>
      <c r="T5" s="103" t="s">
        <v>68</v>
      </c>
      <c r="U5" s="103" t="s">
        <v>295</v>
      </c>
      <c r="V5" s="103" t="s">
        <v>294</v>
      </c>
      <c r="W5" s="329"/>
    </row>
    <row r="6" spans="1:23" ht="27.75" customHeight="1">
      <c r="A6" s="102" t="s">
        <v>368</v>
      </c>
      <c r="B6" s="102" t="s">
        <v>468</v>
      </c>
      <c r="C6" s="102" t="s">
        <v>469</v>
      </c>
      <c r="D6" s="102" t="s">
        <v>515</v>
      </c>
      <c r="E6" s="102" t="s">
        <v>470</v>
      </c>
      <c r="F6" s="101">
        <v>245</v>
      </c>
      <c r="G6" s="101">
        <v>243</v>
      </c>
      <c r="H6" s="101">
        <v>2</v>
      </c>
      <c r="I6" s="101">
        <v>243</v>
      </c>
      <c r="J6" s="101">
        <v>243</v>
      </c>
      <c r="K6" s="101"/>
      <c r="L6" s="101"/>
      <c r="M6" s="101">
        <v>243</v>
      </c>
      <c r="N6" s="101">
        <v>243</v>
      </c>
      <c r="O6" s="101">
        <v>2</v>
      </c>
      <c r="P6" s="101">
        <v>241</v>
      </c>
      <c r="Q6" s="101">
        <v>243</v>
      </c>
      <c r="R6" s="101"/>
      <c r="S6" s="101"/>
      <c r="T6" s="101">
        <v>38</v>
      </c>
      <c r="U6" s="101"/>
      <c r="V6" s="101">
        <v>38</v>
      </c>
      <c r="W6" s="101"/>
    </row>
  </sheetData>
  <mergeCells count="10">
    <mergeCell ref="T4:V4"/>
    <mergeCell ref="W4:W5"/>
    <mergeCell ref="A2:W2"/>
    <mergeCell ref="B4:B5"/>
    <mergeCell ref="C4:C5"/>
    <mergeCell ref="D4:D5"/>
    <mergeCell ref="E4:E5"/>
    <mergeCell ref="F4:L4"/>
    <mergeCell ref="M4:S4"/>
    <mergeCell ref="A4:A5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55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M13"/>
  <sheetViews>
    <sheetView workbookViewId="0">
      <selection activeCell="G8" sqref="G8"/>
    </sheetView>
  </sheetViews>
  <sheetFormatPr defaultColWidth="9.125" defaultRowHeight="12.75"/>
  <cols>
    <col min="1" max="1" width="13" style="111" customWidth="1"/>
    <col min="2" max="2" width="6.5" style="111" customWidth="1"/>
    <col min="3" max="3" width="15.375" style="111" customWidth="1"/>
    <col min="4" max="4" width="16.625" style="111" customWidth="1"/>
    <col min="5" max="5" width="15.5" style="111" customWidth="1"/>
    <col min="6" max="6" width="14" style="111" customWidth="1"/>
    <col min="7" max="7" width="14.375" style="111" customWidth="1"/>
    <col min="8" max="8" width="10.625" style="111" customWidth="1"/>
    <col min="9" max="9" width="14.5" style="111" customWidth="1"/>
    <col min="10" max="11" width="10.625" style="111" customWidth="1"/>
    <col min="12" max="13" width="9.625" style="111" customWidth="1"/>
    <col min="14" max="16384" width="9.125" style="111"/>
  </cols>
  <sheetData>
    <row r="1" spans="1:13" ht="24" customHeight="1">
      <c r="A1" s="110" t="s">
        <v>336</v>
      </c>
      <c r="B1" s="110"/>
      <c r="G1" s="118"/>
    </row>
    <row r="2" spans="1:13" ht="37.15" customHeight="1">
      <c r="A2" s="333" t="s">
        <v>335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</row>
    <row r="3" spans="1:13">
      <c r="A3" s="332" t="s">
        <v>366</v>
      </c>
      <c r="B3" s="332"/>
      <c r="C3" s="332"/>
      <c r="D3" s="332"/>
      <c r="E3" s="332"/>
      <c r="F3" s="332"/>
      <c r="G3" s="117"/>
      <c r="H3" s="117"/>
      <c r="I3" s="117"/>
      <c r="J3" s="117"/>
      <c r="K3" s="117"/>
      <c r="M3" s="116" t="s">
        <v>333</v>
      </c>
    </row>
    <row r="4" spans="1:13" ht="40.5" customHeight="1">
      <c r="A4" s="334" t="s">
        <v>209</v>
      </c>
      <c r="B4" s="334" t="s">
        <v>332</v>
      </c>
      <c r="C4" s="334" t="s">
        <v>331</v>
      </c>
      <c r="D4" s="334" t="s">
        <v>330</v>
      </c>
      <c r="E4" s="334" t="s">
        <v>329</v>
      </c>
      <c r="F4" s="335"/>
      <c r="G4" s="335"/>
      <c r="H4" s="335"/>
      <c r="I4" s="335"/>
      <c r="J4" s="334" t="s">
        <v>328</v>
      </c>
      <c r="K4" s="334" t="s">
        <v>327</v>
      </c>
      <c r="L4" s="334" t="s">
        <v>326</v>
      </c>
      <c r="M4" s="334" t="s">
        <v>325</v>
      </c>
    </row>
    <row r="5" spans="1:13" ht="32.25" customHeight="1">
      <c r="A5" s="335"/>
      <c r="B5" s="335"/>
      <c r="C5" s="335"/>
      <c r="D5" s="334"/>
      <c r="E5" s="334" t="s">
        <v>68</v>
      </c>
      <c r="F5" s="334" t="s">
        <v>324</v>
      </c>
      <c r="G5" s="334" t="s">
        <v>323</v>
      </c>
      <c r="H5" s="334" t="s">
        <v>322</v>
      </c>
      <c r="I5" s="334" t="s">
        <v>321</v>
      </c>
      <c r="J5" s="335"/>
      <c r="K5" s="335"/>
      <c r="L5" s="335"/>
      <c r="M5" s="335"/>
    </row>
    <row r="6" spans="1:13" ht="17.649999999999999" customHeight="1">
      <c r="A6" s="335"/>
      <c r="B6" s="335"/>
      <c r="C6" s="335"/>
      <c r="D6" s="334"/>
      <c r="E6" s="334"/>
      <c r="F6" s="334"/>
      <c r="G6" s="334"/>
      <c r="H6" s="334"/>
      <c r="I6" s="334"/>
      <c r="J6" s="335"/>
      <c r="K6" s="335"/>
      <c r="L6" s="335"/>
      <c r="M6" s="335"/>
    </row>
    <row r="7" spans="1:13" ht="33.75" customHeight="1">
      <c r="A7" s="114" t="s">
        <v>320</v>
      </c>
      <c r="B7" s="115"/>
      <c r="C7" s="114" t="s">
        <v>80</v>
      </c>
      <c r="D7" s="114" t="s">
        <v>81</v>
      </c>
      <c r="E7" s="114" t="s">
        <v>82</v>
      </c>
      <c r="F7" s="114" t="s">
        <v>83</v>
      </c>
      <c r="G7" s="114" t="s">
        <v>84</v>
      </c>
      <c r="H7" s="114" t="s">
        <v>85</v>
      </c>
      <c r="I7" s="114" t="s">
        <v>86</v>
      </c>
      <c r="J7" s="114" t="s">
        <v>87</v>
      </c>
      <c r="K7" s="114" t="s">
        <v>88</v>
      </c>
      <c r="L7" s="114" t="s">
        <v>89</v>
      </c>
      <c r="M7" s="114" t="s">
        <v>90</v>
      </c>
    </row>
    <row r="8" spans="1:13" ht="57.75" customHeight="1">
      <c r="A8" s="114" t="s">
        <v>64</v>
      </c>
      <c r="B8" s="114" t="s">
        <v>80</v>
      </c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</row>
    <row r="9" spans="1:13">
      <c r="A9" s="112"/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</row>
    <row r="10" spans="1:13">
      <c r="A10" s="337" t="s">
        <v>319</v>
      </c>
      <c r="B10" s="338"/>
      <c r="C10" s="338"/>
      <c r="D10" s="338"/>
      <c r="E10" s="338"/>
      <c r="F10" s="338"/>
      <c r="G10" s="338"/>
      <c r="H10" s="338"/>
      <c r="I10" s="112"/>
      <c r="J10" s="112"/>
      <c r="K10" s="112"/>
      <c r="L10" s="112"/>
      <c r="M10" s="112"/>
    </row>
    <row r="11" spans="1:13">
      <c r="A11" s="337" t="s">
        <v>318</v>
      </c>
      <c r="B11" s="337"/>
      <c r="C11" s="337"/>
      <c r="D11" s="337"/>
      <c r="E11" s="337"/>
      <c r="F11" s="337"/>
      <c r="G11" s="337"/>
      <c r="H11" s="337"/>
      <c r="I11" s="337"/>
      <c r="J11" s="112"/>
      <c r="K11" s="112"/>
      <c r="L11" s="112"/>
      <c r="M11" s="112"/>
    </row>
    <row r="12" spans="1:13">
      <c r="A12" s="337" t="s">
        <v>317</v>
      </c>
      <c r="B12" s="338"/>
      <c r="C12" s="338"/>
      <c r="D12" s="338"/>
      <c r="E12" s="338"/>
      <c r="F12" s="338"/>
      <c r="G12" s="338"/>
      <c r="H12" s="338"/>
      <c r="I12" s="338"/>
      <c r="J12" s="112"/>
      <c r="K12" s="112"/>
      <c r="L12" s="112"/>
      <c r="M12" s="112"/>
    </row>
    <row r="13" spans="1:13" ht="44.25" customHeight="1">
      <c r="A13" s="336" t="s">
        <v>550</v>
      </c>
      <c r="B13" s="336"/>
      <c r="C13" s="336"/>
      <c r="D13" s="336"/>
      <c r="E13" s="336"/>
      <c r="F13" s="336"/>
      <c r="G13" s="336"/>
      <c r="H13" s="336"/>
      <c r="I13" s="336"/>
      <c r="J13" s="336"/>
      <c r="K13" s="336"/>
      <c r="L13" s="336"/>
      <c r="M13" s="336"/>
    </row>
  </sheetData>
  <mergeCells count="20">
    <mergeCell ref="A13:M13"/>
    <mergeCell ref="A12:I12"/>
    <mergeCell ref="J4:J6"/>
    <mergeCell ref="A4:A6"/>
    <mergeCell ref="B4:B6"/>
    <mergeCell ref="C4:C6"/>
    <mergeCell ref="D4:D6"/>
    <mergeCell ref="E5:E6"/>
    <mergeCell ref="A10:H10"/>
    <mergeCell ref="A11:I11"/>
    <mergeCell ref="A3:F3"/>
    <mergeCell ref="A2:M2"/>
    <mergeCell ref="G5:G6"/>
    <mergeCell ref="H5:H6"/>
    <mergeCell ref="F5:F6"/>
    <mergeCell ref="E4:I4"/>
    <mergeCell ref="K4:K6"/>
    <mergeCell ref="L4:L6"/>
    <mergeCell ref="M4:M6"/>
    <mergeCell ref="I5:I6"/>
  </mergeCells>
  <phoneticPr fontId="25" type="noConversion"/>
  <printOptions horizontalCentered="1"/>
  <pageMargins left="0.3576388888888889" right="0.16111111111111112" top="1" bottom="1" header="0.5" footer="0.5"/>
  <pageSetup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3"/>
  <sheetViews>
    <sheetView topLeftCell="A4" workbookViewId="0">
      <selection activeCell="D13" sqref="D13"/>
    </sheetView>
  </sheetViews>
  <sheetFormatPr defaultColWidth="8" defaultRowHeight="14.25" customHeight="1"/>
  <cols>
    <col min="1" max="1" width="17.875" style="1" customWidth="1"/>
    <col min="2" max="2" width="17.125" style="1" customWidth="1"/>
    <col min="3" max="3" width="19.5" style="170" customWidth="1"/>
    <col min="4" max="4" width="9.625" style="170" customWidth="1"/>
    <col min="5" max="5" width="7.375" style="170" customWidth="1"/>
    <col min="6" max="6" width="9" style="1" customWidth="1"/>
    <col min="7" max="7" width="9.375" style="1" customWidth="1"/>
    <col min="8" max="8" width="13.5" style="1" customWidth="1"/>
    <col min="9" max="9" width="17.125" style="1" customWidth="1"/>
    <col min="10" max="10" width="17.875" style="1" customWidth="1"/>
    <col min="11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pans="1:22" ht="13.5" customHeight="1">
      <c r="A1" s="2" t="s">
        <v>337</v>
      </c>
      <c r="B1" s="2"/>
      <c r="C1" s="168"/>
      <c r="D1" s="168"/>
      <c r="E1" s="168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13"/>
    </row>
    <row r="2" spans="1:22" ht="27.75" customHeight="1">
      <c r="A2" s="198" t="s">
        <v>228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</row>
    <row r="3" spans="1:22" ht="15" customHeight="1">
      <c r="A3" s="3" t="s">
        <v>366</v>
      </c>
      <c r="B3" s="4"/>
      <c r="C3" s="169"/>
      <c r="D3" s="169"/>
      <c r="E3" s="169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V3" s="14" t="s">
        <v>24</v>
      </c>
    </row>
    <row r="4" spans="1:22" ht="15.75" customHeight="1">
      <c r="A4" s="234" t="s">
        <v>229</v>
      </c>
      <c r="B4" s="232" t="s">
        <v>230</v>
      </c>
      <c r="C4" s="232" t="s">
        <v>231</v>
      </c>
      <c r="D4" s="232" t="s">
        <v>232</v>
      </c>
      <c r="E4" s="232" t="s">
        <v>233</v>
      </c>
      <c r="F4" s="232" t="s">
        <v>234</v>
      </c>
      <c r="G4" s="234" t="s">
        <v>235</v>
      </c>
      <c r="H4" s="202" t="s">
        <v>110</v>
      </c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</row>
    <row r="5" spans="1:22" ht="17.25" customHeight="1">
      <c r="A5" s="234"/>
      <c r="B5" s="343"/>
      <c r="C5" s="343"/>
      <c r="D5" s="343"/>
      <c r="E5" s="343"/>
      <c r="F5" s="343"/>
      <c r="G5" s="234"/>
      <c r="H5" s="344" t="s">
        <v>64</v>
      </c>
      <c r="I5" s="339" t="s">
        <v>114</v>
      </c>
      <c r="J5" s="340"/>
      <c r="K5" s="340"/>
      <c r="L5" s="340"/>
      <c r="M5" s="340"/>
      <c r="N5" s="340"/>
      <c r="O5" s="340"/>
      <c r="P5" s="341"/>
      <c r="Q5" s="346" t="s">
        <v>236</v>
      </c>
      <c r="R5" s="234" t="s">
        <v>237</v>
      </c>
      <c r="S5" s="342" t="s">
        <v>113</v>
      </c>
      <c r="T5" s="342"/>
      <c r="U5" s="342"/>
      <c r="V5" s="342"/>
    </row>
    <row r="6" spans="1:22" ht="54">
      <c r="A6" s="234"/>
      <c r="B6" s="233"/>
      <c r="C6" s="233"/>
      <c r="D6" s="233"/>
      <c r="E6" s="233"/>
      <c r="F6" s="233"/>
      <c r="G6" s="234"/>
      <c r="H6" s="345"/>
      <c r="I6" s="12" t="s">
        <v>68</v>
      </c>
      <c r="J6" s="12" t="s">
        <v>117</v>
      </c>
      <c r="K6" s="12" t="s">
        <v>118</v>
      </c>
      <c r="L6" s="12" t="s">
        <v>119</v>
      </c>
      <c r="M6" s="12" t="s">
        <v>120</v>
      </c>
      <c r="N6" s="5" t="s">
        <v>121</v>
      </c>
      <c r="O6" s="5" t="s">
        <v>122</v>
      </c>
      <c r="P6" s="5" t="s">
        <v>123</v>
      </c>
      <c r="Q6" s="347"/>
      <c r="R6" s="234"/>
      <c r="S6" s="15" t="s">
        <v>68</v>
      </c>
      <c r="T6" s="15" t="s">
        <v>124</v>
      </c>
      <c r="U6" s="15" t="s">
        <v>125</v>
      </c>
      <c r="V6" s="15" t="s">
        <v>126</v>
      </c>
    </row>
    <row r="7" spans="1:22" ht="15" customHeight="1">
      <c r="A7" s="6">
        <v>1</v>
      </c>
      <c r="B7" s="6">
        <v>2</v>
      </c>
      <c r="C7" s="138">
        <v>3</v>
      </c>
      <c r="D7" s="138">
        <v>4</v>
      </c>
      <c r="E7" s="138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  <c r="M7" s="6">
        <v>13</v>
      </c>
      <c r="N7" s="6">
        <v>14</v>
      </c>
      <c r="O7" s="6">
        <v>15</v>
      </c>
      <c r="P7" s="6">
        <v>16</v>
      </c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</row>
    <row r="8" spans="1:22" ht="20.100000000000001" customHeight="1">
      <c r="A8" s="162"/>
      <c r="B8" s="162"/>
      <c r="C8" s="162"/>
      <c r="D8" s="162"/>
      <c r="E8" s="162"/>
      <c r="F8" s="162"/>
      <c r="G8" s="162"/>
      <c r="H8" s="163">
        <v>570.85</v>
      </c>
      <c r="I8" s="163">
        <v>570.85</v>
      </c>
      <c r="J8" s="163">
        <v>570.85</v>
      </c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</row>
    <row r="9" spans="1:22" ht="20.100000000000001" customHeight="1">
      <c r="A9" s="159" t="s">
        <v>485</v>
      </c>
      <c r="B9" s="160" t="s">
        <v>471</v>
      </c>
      <c r="C9" s="159" t="s">
        <v>485</v>
      </c>
      <c r="D9" s="159" t="s">
        <v>486</v>
      </c>
      <c r="E9" s="159">
        <v>20</v>
      </c>
      <c r="F9" s="8"/>
      <c r="G9" s="7"/>
      <c r="H9" s="164"/>
      <c r="I9" s="165">
        <v>7</v>
      </c>
      <c r="J9" s="165">
        <v>7</v>
      </c>
      <c r="K9" s="9"/>
      <c r="L9" s="9"/>
      <c r="M9" s="9"/>
      <c r="N9" s="9"/>
      <c r="O9" s="9"/>
      <c r="P9" s="9"/>
      <c r="Q9" s="9"/>
      <c r="R9" s="9"/>
      <c r="S9" s="10"/>
      <c r="T9" s="10"/>
      <c r="U9" s="10"/>
      <c r="V9" s="10"/>
    </row>
    <row r="10" spans="1:22" ht="20.100000000000001" customHeight="1">
      <c r="A10" s="159" t="s">
        <v>472</v>
      </c>
      <c r="B10" s="160" t="s">
        <v>472</v>
      </c>
      <c r="C10" s="159" t="s">
        <v>472</v>
      </c>
      <c r="D10" s="159" t="s">
        <v>487</v>
      </c>
      <c r="E10" s="159">
        <v>5</v>
      </c>
      <c r="F10" s="10"/>
      <c r="G10" s="10"/>
      <c r="H10" s="166"/>
      <c r="I10" s="165">
        <v>100</v>
      </c>
      <c r="J10" s="165">
        <v>100</v>
      </c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</row>
    <row r="11" spans="1:22" ht="20.100000000000001" customHeight="1">
      <c r="A11" s="159" t="s">
        <v>473</v>
      </c>
      <c r="B11" s="160" t="s">
        <v>473</v>
      </c>
      <c r="C11" s="159" t="s">
        <v>473</v>
      </c>
      <c r="D11" s="159" t="s">
        <v>486</v>
      </c>
      <c r="E11" s="159">
        <v>12</v>
      </c>
      <c r="F11" s="11"/>
      <c r="G11" s="11"/>
      <c r="H11" s="166"/>
      <c r="I11" s="165">
        <v>7</v>
      </c>
      <c r="J11" s="165">
        <v>7</v>
      </c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</row>
    <row r="12" spans="1:22" ht="20.100000000000001" customHeight="1">
      <c r="A12" s="159" t="s">
        <v>474</v>
      </c>
      <c r="B12" s="160" t="s">
        <v>474</v>
      </c>
      <c r="C12" s="159" t="s">
        <v>474</v>
      </c>
      <c r="D12" s="159" t="s">
        <v>486</v>
      </c>
      <c r="E12" s="159">
        <v>2</v>
      </c>
      <c r="F12" s="11"/>
      <c r="G12" s="11"/>
      <c r="H12" s="166"/>
      <c r="I12" s="165">
        <v>10</v>
      </c>
      <c r="J12" s="165">
        <v>10</v>
      </c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</row>
    <row r="13" spans="1:22" ht="20.100000000000001" customHeight="1">
      <c r="A13" s="159" t="s">
        <v>475</v>
      </c>
      <c r="B13" s="160" t="s">
        <v>475</v>
      </c>
      <c r="C13" s="159" t="s">
        <v>475</v>
      </c>
      <c r="D13" s="159" t="s">
        <v>486</v>
      </c>
      <c r="E13" s="159">
        <v>10</v>
      </c>
      <c r="F13" s="11"/>
      <c r="G13" s="11"/>
      <c r="H13" s="166"/>
      <c r="I13" s="165">
        <v>3</v>
      </c>
      <c r="J13" s="165">
        <v>3</v>
      </c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</row>
    <row r="14" spans="1:22" ht="20.100000000000001" customHeight="1">
      <c r="A14" s="159" t="s">
        <v>476</v>
      </c>
      <c r="B14" s="160" t="s">
        <v>476</v>
      </c>
      <c r="C14" s="159" t="s">
        <v>476</v>
      </c>
      <c r="D14" s="159" t="s">
        <v>487</v>
      </c>
      <c r="E14" s="159">
        <v>41</v>
      </c>
      <c r="F14" s="11"/>
      <c r="G14" s="11"/>
      <c r="H14" s="166"/>
      <c r="I14" s="165">
        <v>15</v>
      </c>
      <c r="J14" s="165">
        <v>15</v>
      </c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</row>
    <row r="15" spans="1:22" ht="20.100000000000001" customHeight="1">
      <c r="A15" s="159" t="s">
        <v>477</v>
      </c>
      <c r="B15" s="160" t="s">
        <v>477</v>
      </c>
      <c r="C15" s="159" t="s">
        <v>477</v>
      </c>
      <c r="D15" s="159" t="s">
        <v>488</v>
      </c>
      <c r="E15" s="159">
        <v>200</v>
      </c>
      <c r="F15" s="11"/>
      <c r="G15" s="11"/>
      <c r="H15" s="166"/>
      <c r="I15" s="165">
        <v>65</v>
      </c>
      <c r="J15" s="165">
        <v>65</v>
      </c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</row>
    <row r="16" spans="1:22" ht="20.100000000000001" customHeight="1">
      <c r="A16" s="159" t="s">
        <v>478</v>
      </c>
      <c r="B16" s="160" t="s">
        <v>478</v>
      </c>
      <c r="C16" s="159" t="s">
        <v>478</v>
      </c>
      <c r="D16" s="159" t="s">
        <v>486</v>
      </c>
      <c r="E16" s="159">
        <v>10</v>
      </c>
      <c r="F16" s="11"/>
      <c r="G16" s="11"/>
      <c r="H16" s="166"/>
      <c r="I16" s="165">
        <v>10</v>
      </c>
      <c r="J16" s="165">
        <v>10</v>
      </c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7" spans="1:22" ht="20.100000000000001" customHeight="1">
      <c r="A17" s="159" t="s">
        <v>479</v>
      </c>
      <c r="B17" s="160" t="s">
        <v>479</v>
      </c>
      <c r="C17" s="159" t="s">
        <v>479</v>
      </c>
      <c r="D17" s="159" t="s">
        <v>486</v>
      </c>
      <c r="E17" s="159">
        <v>50</v>
      </c>
      <c r="F17" s="11"/>
      <c r="G17" s="11"/>
      <c r="H17" s="166"/>
      <c r="I17" s="165">
        <v>15</v>
      </c>
      <c r="J17" s="165">
        <v>15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spans="1:22" ht="20.100000000000001" customHeight="1">
      <c r="A18" s="159" t="s">
        <v>480</v>
      </c>
      <c r="B18" s="160" t="s">
        <v>480</v>
      </c>
      <c r="C18" s="159" t="s">
        <v>480</v>
      </c>
      <c r="D18" s="159" t="s">
        <v>488</v>
      </c>
      <c r="E18" s="159">
        <v>1</v>
      </c>
      <c r="F18" s="11"/>
      <c r="G18" s="11"/>
      <c r="H18" s="166"/>
      <c r="I18" s="165">
        <v>50</v>
      </c>
      <c r="J18" s="165">
        <v>50</v>
      </c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</row>
    <row r="19" spans="1:22" ht="20.100000000000001" customHeight="1">
      <c r="A19" s="159" t="s">
        <v>481</v>
      </c>
      <c r="B19" s="160" t="s">
        <v>481</v>
      </c>
      <c r="C19" s="159" t="s">
        <v>481</v>
      </c>
      <c r="D19" s="159" t="s">
        <v>486</v>
      </c>
      <c r="E19" s="159">
        <v>25</v>
      </c>
      <c r="F19" s="11"/>
      <c r="G19" s="11"/>
      <c r="H19" s="166"/>
      <c r="I19" s="165">
        <v>15</v>
      </c>
      <c r="J19" s="165">
        <v>15</v>
      </c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</row>
    <row r="20" spans="1:22" ht="20.100000000000001" customHeight="1">
      <c r="A20" s="159" t="s">
        <v>482</v>
      </c>
      <c r="B20" s="160" t="s">
        <v>482</v>
      </c>
      <c r="C20" s="159" t="s">
        <v>482</v>
      </c>
      <c r="D20" s="159" t="s">
        <v>486</v>
      </c>
      <c r="E20" s="159">
        <v>20</v>
      </c>
      <c r="F20" s="161"/>
      <c r="G20" s="161"/>
      <c r="H20" s="167"/>
      <c r="I20" s="165">
        <v>4</v>
      </c>
      <c r="J20" s="165">
        <v>4</v>
      </c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61"/>
    </row>
    <row r="21" spans="1:22" ht="20.100000000000001" customHeight="1">
      <c r="A21" s="159" t="s">
        <v>483</v>
      </c>
      <c r="B21" s="160" t="s">
        <v>483</v>
      </c>
      <c r="C21" s="159" t="s">
        <v>483</v>
      </c>
      <c r="D21" s="159" t="s">
        <v>488</v>
      </c>
      <c r="E21" s="159">
        <v>200</v>
      </c>
      <c r="F21" s="161"/>
      <c r="G21" s="161"/>
      <c r="H21" s="167"/>
      <c r="I21" s="165">
        <v>15</v>
      </c>
      <c r="J21" s="165">
        <v>15</v>
      </c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161"/>
      <c r="V21" s="161"/>
    </row>
    <row r="22" spans="1:22" ht="20.100000000000001" customHeight="1">
      <c r="A22" s="159" t="s">
        <v>484</v>
      </c>
      <c r="B22" s="160" t="s">
        <v>484</v>
      </c>
      <c r="C22" s="159" t="s">
        <v>484</v>
      </c>
      <c r="D22" s="159" t="s">
        <v>486</v>
      </c>
      <c r="E22" s="159">
        <v>200</v>
      </c>
      <c r="F22" s="161"/>
      <c r="G22" s="161"/>
      <c r="H22" s="167"/>
      <c r="I22" s="165">
        <v>50</v>
      </c>
      <c r="J22" s="165">
        <v>50</v>
      </c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</row>
    <row r="23" spans="1:22" ht="20.100000000000001" customHeight="1">
      <c r="A23" s="187" t="s">
        <v>516</v>
      </c>
      <c r="B23" s="187" t="s">
        <v>517</v>
      </c>
      <c r="C23" s="187" t="s">
        <v>516</v>
      </c>
      <c r="D23" s="187" t="s">
        <v>486</v>
      </c>
      <c r="E23" s="188">
        <v>15</v>
      </c>
      <c r="F23" s="189"/>
      <c r="G23" s="189"/>
      <c r="H23" s="190"/>
      <c r="I23" s="191">
        <f>J23</f>
        <v>7.5</v>
      </c>
      <c r="J23" s="192">
        <f>75000/10000</f>
        <v>7.5</v>
      </c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</row>
    <row r="24" spans="1:22" ht="20.100000000000001" customHeight="1">
      <c r="A24" s="187" t="s">
        <v>518</v>
      </c>
      <c r="B24" s="187" t="s">
        <v>485</v>
      </c>
      <c r="C24" s="187" t="s">
        <v>518</v>
      </c>
      <c r="D24" s="187" t="s">
        <v>486</v>
      </c>
      <c r="E24" s="188">
        <v>10</v>
      </c>
      <c r="F24" s="189"/>
      <c r="G24" s="189"/>
      <c r="H24" s="190"/>
      <c r="I24" s="191">
        <f t="shared" ref="I24:I42" si="0">J24</f>
        <v>3</v>
      </c>
      <c r="J24" s="192">
        <v>3</v>
      </c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</row>
    <row r="25" spans="1:22" ht="20.100000000000001" customHeight="1">
      <c r="A25" s="187" t="s">
        <v>519</v>
      </c>
      <c r="B25" s="187" t="s">
        <v>517</v>
      </c>
      <c r="C25" s="187" t="s">
        <v>519</v>
      </c>
      <c r="D25" s="187" t="s">
        <v>486</v>
      </c>
      <c r="E25" s="188">
        <v>10</v>
      </c>
      <c r="F25" s="189"/>
      <c r="G25" s="189"/>
      <c r="H25" s="190"/>
      <c r="I25" s="191">
        <f t="shared" si="0"/>
        <v>5</v>
      </c>
      <c r="J25" s="192">
        <v>5</v>
      </c>
      <c r="K25" s="161"/>
      <c r="L25" s="161"/>
      <c r="M25" s="161"/>
      <c r="N25" s="161"/>
      <c r="O25" s="161"/>
      <c r="P25" s="161"/>
      <c r="Q25" s="161"/>
      <c r="R25" s="161"/>
      <c r="S25" s="161"/>
      <c r="T25" s="161"/>
      <c r="U25" s="161"/>
      <c r="V25" s="161"/>
    </row>
    <row r="26" spans="1:22" ht="20.100000000000001" customHeight="1">
      <c r="A26" s="187" t="s">
        <v>520</v>
      </c>
      <c r="B26" s="187" t="s">
        <v>521</v>
      </c>
      <c r="C26" s="187" t="s">
        <v>520</v>
      </c>
      <c r="D26" s="187" t="s">
        <v>486</v>
      </c>
      <c r="E26" s="188">
        <v>10</v>
      </c>
      <c r="F26" s="189"/>
      <c r="G26" s="189"/>
      <c r="H26" s="190"/>
      <c r="I26" s="191">
        <f t="shared" si="0"/>
        <v>6</v>
      </c>
      <c r="J26" s="192">
        <v>6</v>
      </c>
      <c r="K26" s="161"/>
      <c r="L26" s="161"/>
      <c r="M26" s="161"/>
      <c r="N26" s="161"/>
      <c r="O26" s="161"/>
      <c r="P26" s="161"/>
      <c r="Q26" s="161"/>
      <c r="R26" s="161"/>
      <c r="S26" s="161"/>
      <c r="T26" s="161"/>
      <c r="U26" s="161"/>
      <c r="V26" s="161"/>
    </row>
    <row r="27" spans="1:22" ht="20.100000000000001" customHeight="1">
      <c r="A27" s="187" t="s">
        <v>522</v>
      </c>
      <c r="B27" s="187" t="s">
        <v>477</v>
      </c>
      <c r="C27" s="187" t="s">
        <v>522</v>
      </c>
      <c r="D27" s="187" t="s">
        <v>523</v>
      </c>
      <c r="E27" s="188">
        <v>5</v>
      </c>
      <c r="F27" s="189"/>
      <c r="G27" s="189"/>
      <c r="H27" s="190"/>
      <c r="I27" s="191">
        <f t="shared" si="0"/>
        <v>2</v>
      </c>
      <c r="J27" s="192">
        <v>2</v>
      </c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</row>
    <row r="28" spans="1:22" ht="20.100000000000001" customHeight="1">
      <c r="A28" s="187" t="s">
        <v>524</v>
      </c>
      <c r="B28" s="187" t="s">
        <v>477</v>
      </c>
      <c r="C28" s="187" t="s">
        <v>524</v>
      </c>
      <c r="D28" s="187" t="s">
        <v>525</v>
      </c>
      <c r="E28" s="188">
        <v>10</v>
      </c>
      <c r="F28" s="189"/>
      <c r="G28" s="189"/>
      <c r="H28" s="190"/>
      <c r="I28" s="191">
        <f t="shared" si="0"/>
        <v>3</v>
      </c>
      <c r="J28" s="192">
        <v>3</v>
      </c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</row>
    <row r="29" spans="1:22" ht="20.100000000000001" customHeight="1">
      <c r="A29" s="187" t="s">
        <v>526</v>
      </c>
      <c r="B29" s="187" t="s">
        <v>477</v>
      </c>
      <c r="C29" s="187" t="s">
        <v>526</v>
      </c>
      <c r="D29" s="187" t="s">
        <v>527</v>
      </c>
      <c r="E29" s="188">
        <v>10</v>
      </c>
      <c r="F29" s="189"/>
      <c r="G29" s="189"/>
      <c r="H29" s="190"/>
      <c r="I29" s="191">
        <f t="shared" si="0"/>
        <v>0.8</v>
      </c>
      <c r="J29" s="192">
        <v>0.8</v>
      </c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161"/>
      <c r="V29" s="161"/>
    </row>
    <row r="30" spans="1:22" ht="20.100000000000001" customHeight="1">
      <c r="A30" s="187" t="s">
        <v>528</v>
      </c>
      <c r="B30" s="187" t="s">
        <v>477</v>
      </c>
      <c r="C30" s="187" t="s">
        <v>528</v>
      </c>
      <c r="D30" s="187" t="s">
        <v>529</v>
      </c>
      <c r="E30" s="188">
        <v>5</v>
      </c>
      <c r="F30" s="189"/>
      <c r="G30" s="189"/>
      <c r="H30" s="190"/>
      <c r="I30" s="191">
        <f t="shared" si="0"/>
        <v>0.35</v>
      </c>
      <c r="J30" s="192">
        <v>0.35</v>
      </c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1"/>
      <c r="V30" s="161"/>
    </row>
    <row r="31" spans="1:22" ht="20.100000000000001" customHeight="1">
      <c r="A31" s="187" t="s">
        <v>530</v>
      </c>
      <c r="B31" s="187" t="s">
        <v>477</v>
      </c>
      <c r="C31" s="187" t="s">
        <v>530</v>
      </c>
      <c r="D31" s="187" t="s">
        <v>529</v>
      </c>
      <c r="E31" s="188">
        <v>5</v>
      </c>
      <c r="F31" s="189"/>
      <c r="G31" s="189"/>
      <c r="H31" s="190"/>
      <c r="I31" s="191">
        <f t="shared" si="0"/>
        <v>1</v>
      </c>
      <c r="J31" s="192">
        <v>1</v>
      </c>
      <c r="K31" s="161"/>
      <c r="L31" s="161"/>
      <c r="M31" s="161"/>
      <c r="N31" s="161"/>
      <c r="O31" s="161"/>
      <c r="P31" s="161"/>
      <c r="Q31" s="161"/>
      <c r="R31" s="161"/>
      <c r="S31" s="161"/>
      <c r="T31" s="161"/>
      <c r="U31" s="161"/>
      <c r="V31" s="161"/>
    </row>
    <row r="32" spans="1:22" ht="20.100000000000001" customHeight="1">
      <c r="A32" s="187" t="s">
        <v>531</v>
      </c>
      <c r="B32" s="187" t="s">
        <v>521</v>
      </c>
      <c r="C32" s="187" t="s">
        <v>531</v>
      </c>
      <c r="D32" s="187" t="s">
        <v>529</v>
      </c>
      <c r="E32" s="188">
        <v>20</v>
      </c>
      <c r="F32" s="189"/>
      <c r="G32" s="189"/>
      <c r="H32" s="190"/>
      <c r="I32" s="191">
        <f t="shared" si="0"/>
        <v>1.6</v>
      </c>
      <c r="J32" s="192">
        <v>1.6</v>
      </c>
      <c r="K32" s="161"/>
      <c r="L32" s="161"/>
      <c r="M32" s="161"/>
      <c r="N32" s="161"/>
      <c r="O32" s="161"/>
      <c r="P32" s="161"/>
      <c r="Q32" s="161"/>
      <c r="R32" s="161"/>
      <c r="S32" s="161"/>
      <c r="T32" s="161"/>
      <c r="U32" s="161"/>
      <c r="V32" s="161"/>
    </row>
    <row r="33" spans="1:22" ht="20.100000000000001" customHeight="1">
      <c r="A33" s="187" t="s">
        <v>532</v>
      </c>
      <c r="B33" s="187" t="s">
        <v>533</v>
      </c>
      <c r="C33" s="187" t="s">
        <v>532</v>
      </c>
      <c r="D33" s="187" t="s">
        <v>488</v>
      </c>
      <c r="E33" s="188">
        <v>2</v>
      </c>
      <c r="F33" s="189"/>
      <c r="G33" s="189"/>
      <c r="H33" s="190"/>
      <c r="I33" s="191">
        <f t="shared" si="0"/>
        <v>6</v>
      </c>
      <c r="J33" s="192">
        <v>6</v>
      </c>
      <c r="K33" s="161"/>
      <c r="L33" s="161"/>
      <c r="M33" s="161"/>
      <c r="N33" s="161"/>
      <c r="O33" s="161"/>
      <c r="P33" s="161"/>
      <c r="Q33" s="161"/>
      <c r="R33" s="161"/>
      <c r="S33" s="161"/>
      <c r="T33" s="161"/>
      <c r="U33" s="161"/>
      <c r="V33" s="161"/>
    </row>
    <row r="34" spans="1:22" ht="20.100000000000001" customHeight="1">
      <c r="A34" s="187" t="s">
        <v>534</v>
      </c>
      <c r="B34" s="187" t="s">
        <v>534</v>
      </c>
      <c r="C34" s="187" t="s">
        <v>534</v>
      </c>
      <c r="D34" s="187" t="s">
        <v>486</v>
      </c>
      <c r="E34" s="188">
        <v>2</v>
      </c>
      <c r="F34" s="189"/>
      <c r="G34" s="189"/>
      <c r="H34" s="190"/>
      <c r="I34" s="191">
        <f t="shared" si="0"/>
        <v>8</v>
      </c>
      <c r="J34" s="192">
        <v>8</v>
      </c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1"/>
    </row>
    <row r="35" spans="1:22" ht="20.100000000000001" customHeight="1">
      <c r="A35" s="187" t="s">
        <v>476</v>
      </c>
      <c r="B35" s="187" t="s">
        <v>476</v>
      </c>
      <c r="C35" s="187" t="s">
        <v>476</v>
      </c>
      <c r="D35" s="187"/>
      <c r="E35" s="188">
        <v>9</v>
      </c>
      <c r="F35" s="189"/>
      <c r="G35" s="189"/>
      <c r="H35" s="190"/>
      <c r="I35" s="191">
        <f t="shared" si="0"/>
        <v>3.6</v>
      </c>
      <c r="J35" s="192">
        <v>3.6</v>
      </c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</row>
    <row r="36" spans="1:22" ht="20.100000000000001" customHeight="1">
      <c r="A36" s="187" t="s">
        <v>535</v>
      </c>
      <c r="B36" s="187" t="s">
        <v>536</v>
      </c>
      <c r="C36" s="187" t="s">
        <v>535</v>
      </c>
      <c r="D36" s="187" t="s">
        <v>486</v>
      </c>
      <c r="E36" s="188">
        <v>30</v>
      </c>
      <c r="F36" s="189"/>
      <c r="G36" s="189"/>
      <c r="H36" s="190"/>
      <c r="I36" s="191">
        <f t="shared" si="0"/>
        <v>6</v>
      </c>
      <c r="J36" s="192">
        <v>6</v>
      </c>
      <c r="K36" s="161"/>
      <c r="L36" s="161"/>
      <c r="M36" s="161"/>
      <c r="N36" s="161"/>
      <c r="O36" s="161"/>
      <c r="P36" s="161"/>
      <c r="Q36" s="161"/>
      <c r="R36" s="161"/>
      <c r="S36" s="161"/>
      <c r="T36" s="161"/>
      <c r="U36" s="161"/>
      <c r="V36" s="161"/>
    </row>
    <row r="37" spans="1:22" ht="20.100000000000001" customHeight="1">
      <c r="A37" s="187" t="s">
        <v>484</v>
      </c>
      <c r="B37" s="187" t="s">
        <v>536</v>
      </c>
      <c r="C37" s="187" t="s">
        <v>484</v>
      </c>
      <c r="D37" s="187" t="s">
        <v>537</v>
      </c>
      <c r="E37" s="188">
        <v>4</v>
      </c>
      <c r="F37" s="189"/>
      <c r="G37" s="189"/>
      <c r="H37" s="190"/>
      <c r="I37" s="191">
        <f t="shared" si="0"/>
        <v>60</v>
      </c>
      <c r="J37" s="192">
        <v>60</v>
      </c>
      <c r="K37" s="161"/>
      <c r="L37" s="161"/>
      <c r="M37" s="161"/>
      <c r="N37" s="161"/>
      <c r="O37" s="161"/>
      <c r="P37" s="161"/>
      <c r="Q37" s="161"/>
      <c r="R37" s="161"/>
      <c r="S37" s="161"/>
      <c r="T37" s="161"/>
      <c r="U37" s="161"/>
      <c r="V37" s="161"/>
    </row>
    <row r="38" spans="1:22" ht="20.100000000000001" customHeight="1">
      <c r="A38" s="187" t="s">
        <v>538</v>
      </c>
      <c r="B38" s="187" t="s">
        <v>538</v>
      </c>
      <c r="C38" s="187" t="s">
        <v>538</v>
      </c>
      <c r="D38" s="187" t="s">
        <v>537</v>
      </c>
      <c r="E38" s="188">
        <v>2</v>
      </c>
      <c r="F38" s="189"/>
      <c r="G38" s="189"/>
      <c r="H38" s="190"/>
      <c r="I38" s="191">
        <f t="shared" si="0"/>
        <v>20</v>
      </c>
      <c r="J38" s="192">
        <v>20</v>
      </c>
      <c r="K38" s="161"/>
      <c r="L38" s="161"/>
      <c r="M38" s="161"/>
      <c r="N38" s="161"/>
      <c r="O38" s="161"/>
      <c r="P38" s="161"/>
      <c r="Q38" s="161"/>
      <c r="R38" s="161"/>
      <c r="S38" s="161"/>
      <c r="T38" s="161"/>
      <c r="U38" s="161"/>
      <c r="V38" s="161"/>
    </row>
    <row r="39" spans="1:22" ht="20.100000000000001" customHeight="1">
      <c r="A39" s="187" t="s">
        <v>539</v>
      </c>
      <c r="B39" s="187" t="s">
        <v>521</v>
      </c>
      <c r="C39" s="187" t="s">
        <v>539</v>
      </c>
      <c r="D39" s="187" t="s">
        <v>486</v>
      </c>
      <c r="E39" s="188">
        <v>10</v>
      </c>
      <c r="F39" s="189"/>
      <c r="G39" s="189"/>
      <c r="H39" s="190"/>
      <c r="I39" s="191">
        <f t="shared" si="0"/>
        <v>3</v>
      </c>
      <c r="J39" s="192">
        <v>3</v>
      </c>
      <c r="K39" s="161"/>
      <c r="L39" s="161"/>
      <c r="M39" s="161"/>
      <c r="N39" s="161"/>
      <c r="O39" s="161"/>
      <c r="P39" s="161"/>
      <c r="Q39" s="161"/>
      <c r="R39" s="161"/>
      <c r="S39" s="161"/>
      <c r="T39" s="161"/>
      <c r="U39" s="161"/>
      <c r="V39" s="161"/>
    </row>
    <row r="40" spans="1:22" ht="20.100000000000001" customHeight="1">
      <c r="A40" s="187" t="s">
        <v>540</v>
      </c>
      <c r="B40" s="187" t="s">
        <v>536</v>
      </c>
      <c r="C40" s="187" t="s">
        <v>540</v>
      </c>
      <c r="D40" s="187" t="s">
        <v>486</v>
      </c>
      <c r="E40" s="188">
        <v>50</v>
      </c>
      <c r="F40" s="189"/>
      <c r="G40" s="189"/>
      <c r="H40" s="190"/>
      <c r="I40" s="191">
        <f t="shared" si="0"/>
        <v>10</v>
      </c>
      <c r="J40" s="192">
        <v>10</v>
      </c>
      <c r="K40" s="161"/>
      <c r="L40" s="161"/>
      <c r="M40" s="161"/>
      <c r="N40" s="161"/>
      <c r="O40" s="161"/>
      <c r="P40" s="161"/>
      <c r="Q40" s="161"/>
      <c r="R40" s="161"/>
      <c r="S40" s="161"/>
      <c r="T40" s="161"/>
      <c r="U40" s="161"/>
      <c r="V40" s="161"/>
    </row>
    <row r="41" spans="1:22" ht="20.100000000000001" customHeight="1">
      <c r="A41" s="187" t="s">
        <v>541</v>
      </c>
      <c r="B41" s="187" t="s">
        <v>542</v>
      </c>
      <c r="C41" s="187" t="s">
        <v>541</v>
      </c>
      <c r="D41" s="187" t="s">
        <v>487</v>
      </c>
      <c r="E41" s="188">
        <v>8</v>
      </c>
      <c r="F41" s="189"/>
      <c r="G41" s="189"/>
      <c r="H41" s="190"/>
      <c r="I41" s="191">
        <f t="shared" si="0"/>
        <v>8</v>
      </c>
      <c r="J41" s="192">
        <v>8</v>
      </c>
      <c r="K41" s="161"/>
      <c r="L41" s="161"/>
      <c r="M41" s="161"/>
      <c r="N41" s="161"/>
      <c r="O41" s="161"/>
      <c r="P41" s="161"/>
      <c r="Q41" s="161"/>
      <c r="R41" s="161"/>
      <c r="S41" s="161"/>
      <c r="T41" s="161"/>
      <c r="U41" s="161"/>
      <c r="V41" s="161"/>
    </row>
    <row r="42" spans="1:22" ht="20.100000000000001" customHeight="1">
      <c r="A42" s="187" t="s">
        <v>543</v>
      </c>
      <c r="B42" s="187" t="s">
        <v>542</v>
      </c>
      <c r="C42" s="187" t="s">
        <v>543</v>
      </c>
      <c r="D42" s="187" t="s">
        <v>487</v>
      </c>
      <c r="E42" s="188">
        <v>2</v>
      </c>
      <c r="F42" s="189"/>
      <c r="G42" s="189"/>
      <c r="H42" s="190"/>
      <c r="I42" s="191">
        <f t="shared" si="0"/>
        <v>50</v>
      </c>
      <c r="J42" s="192">
        <v>50</v>
      </c>
      <c r="K42" s="161"/>
      <c r="L42" s="161"/>
      <c r="M42" s="161"/>
      <c r="N42" s="161"/>
      <c r="O42" s="161"/>
      <c r="P42" s="161"/>
      <c r="Q42" s="161"/>
      <c r="R42" s="161"/>
      <c r="S42" s="161"/>
      <c r="T42" s="161"/>
      <c r="U42" s="161"/>
      <c r="V42" s="161"/>
    </row>
    <row r="43" spans="1:22" ht="14.25" customHeight="1">
      <c r="I43" s="185"/>
      <c r="J43" s="186"/>
    </row>
  </sheetData>
  <mergeCells count="14">
    <mergeCell ref="A2:V2"/>
    <mergeCell ref="H4:V4"/>
    <mergeCell ref="I5:P5"/>
    <mergeCell ref="S5:V5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honeticPr fontId="25" type="noConversion"/>
  <pageMargins left="0.75138888888888899" right="0.75138888888888899" top="1" bottom="1" header="0.51180555555555596" footer="0.51180555555555596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9"/>
  <sheetViews>
    <sheetView workbookViewId="0">
      <selection activeCell="D13" sqref="D13"/>
    </sheetView>
  </sheetViews>
  <sheetFormatPr defaultRowHeight="13.5"/>
  <cols>
    <col min="1" max="1" width="25.25" style="84" customWidth="1"/>
    <col min="2" max="2" width="62.125" style="84" customWidth="1"/>
    <col min="3" max="256" width="9" style="84"/>
    <col min="257" max="257" width="25.25" style="84" customWidth="1"/>
    <col min="258" max="258" width="62.125" style="84" customWidth="1"/>
    <col min="259" max="512" width="9" style="84"/>
    <col min="513" max="513" width="25.25" style="84" customWidth="1"/>
    <col min="514" max="514" width="62.125" style="84" customWidth="1"/>
    <col min="515" max="768" width="9" style="84"/>
    <col min="769" max="769" width="25.25" style="84" customWidth="1"/>
    <col min="770" max="770" width="62.125" style="84" customWidth="1"/>
    <col min="771" max="1024" width="9" style="84"/>
    <col min="1025" max="1025" width="25.25" style="84" customWidth="1"/>
    <col min="1026" max="1026" width="62.125" style="84" customWidth="1"/>
    <col min="1027" max="1280" width="9" style="84"/>
    <col min="1281" max="1281" width="25.25" style="84" customWidth="1"/>
    <col min="1282" max="1282" width="62.125" style="84" customWidth="1"/>
    <col min="1283" max="1536" width="9" style="84"/>
    <col min="1537" max="1537" width="25.25" style="84" customWidth="1"/>
    <col min="1538" max="1538" width="62.125" style="84" customWidth="1"/>
    <col min="1539" max="1792" width="9" style="84"/>
    <col min="1793" max="1793" width="25.25" style="84" customWidth="1"/>
    <col min="1794" max="1794" width="62.125" style="84" customWidth="1"/>
    <col min="1795" max="2048" width="9" style="84"/>
    <col min="2049" max="2049" width="25.25" style="84" customWidth="1"/>
    <col min="2050" max="2050" width="62.125" style="84" customWidth="1"/>
    <col min="2051" max="2304" width="9" style="84"/>
    <col min="2305" max="2305" width="25.25" style="84" customWidth="1"/>
    <col min="2306" max="2306" width="62.125" style="84" customWidth="1"/>
    <col min="2307" max="2560" width="9" style="84"/>
    <col min="2561" max="2561" width="25.25" style="84" customWidth="1"/>
    <col min="2562" max="2562" width="62.125" style="84" customWidth="1"/>
    <col min="2563" max="2816" width="9" style="84"/>
    <col min="2817" max="2817" width="25.25" style="84" customWidth="1"/>
    <col min="2818" max="2818" width="62.125" style="84" customWidth="1"/>
    <col min="2819" max="3072" width="9" style="84"/>
    <col min="3073" max="3073" width="25.25" style="84" customWidth="1"/>
    <col min="3074" max="3074" width="62.125" style="84" customWidth="1"/>
    <col min="3075" max="3328" width="9" style="84"/>
    <col min="3329" max="3329" width="25.25" style="84" customWidth="1"/>
    <col min="3330" max="3330" width="62.125" style="84" customWidth="1"/>
    <col min="3331" max="3584" width="9" style="84"/>
    <col min="3585" max="3585" width="25.25" style="84" customWidth="1"/>
    <col min="3586" max="3586" width="62.125" style="84" customWidth="1"/>
    <col min="3587" max="3840" width="9" style="84"/>
    <col min="3841" max="3841" width="25.25" style="84" customWidth="1"/>
    <col min="3842" max="3842" width="62.125" style="84" customWidth="1"/>
    <col min="3843" max="4096" width="9" style="84"/>
    <col min="4097" max="4097" width="25.25" style="84" customWidth="1"/>
    <col min="4098" max="4098" width="62.125" style="84" customWidth="1"/>
    <col min="4099" max="4352" width="9" style="84"/>
    <col min="4353" max="4353" width="25.25" style="84" customWidth="1"/>
    <col min="4354" max="4354" width="62.125" style="84" customWidth="1"/>
    <col min="4355" max="4608" width="9" style="84"/>
    <col min="4609" max="4609" width="25.25" style="84" customWidth="1"/>
    <col min="4610" max="4610" width="62.125" style="84" customWidth="1"/>
    <col min="4611" max="4864" width="9" style="84"/>
    <col min="4865" max="4865" width="25.25" style="84" customWidth="1"/>
    <col min="4866" max="4866" width="62.125" style="84" customWidth="1"/>
    <col min="4867" max="5120" width="9" style="84"/>
    <col min="5121" max="5121" width="25.25" style="84" customWidth="1"/>
    <col min="5122" max="5122" width="62.125" style="84" customWidth="1"/>
    <col min="5123" max="5376" width="9" style="84"/>
    <col min="5377" max="5377" width="25.25" style="84" customWidth="1"/>
    <col min="5378" max="5378" width="62.125" style="84" customWidth="1"/>
    <col min="5379" max="5632" width="9" style="84"/>
    <col min="5633" max="5633" width="25.25" style="84" customWidth="1"/>
    <col min="5634" max="5634" width="62.125" style="84" customWidth="1"/>
    <col min="5635" max="5888" width="9" style="84"/>
    <col min="5889" max="5889" width="25.25" style="84" customWidth="1"/>
    <col min="5890" max="5890" width="62.125" style="84" customWidth="1"/>
    <col min="5891" max="6144" width="9" style="84"/>
    <col min="6145" max="6145" width="25.25" style="84" customWidth="1"/>
    <col min="6146" max="6146" width="62.125" style="84" customWidth="1"/>
    <col min="6147" max="6400" width="9" style="84"/>
    <col min="6401" max="6401" width="25.25" style="84" customWidth="1"/>
    <col min="6402" max="6402" width="62.125" style="84" customWidth="1"/>
    <col min="6403" max="6656" width="9" style="84"/>
    <col min="6657" max="6657" width="25.25" style="84" customWidth="1"/>
    <col min="6658" max="6658" width="62.125" style="84" customWidth="1"/>
    <col min="6659" max="6912" width="9" style="84"/>
    <col min="6913" max="6913" width="25.25" style="84" customWidth="1"/>
    <col min="6914" max="6914" width="62.125" style="84" customWidth="1"/>
    <col min="6915" max="7168" width="9" style="84"/>
    <col min="7169" max="7169" width="25.25" style="84" customWidth="1"/>
    <col min="7170" max="7170" width="62.125" style="84" customWidth="1"/>
    <col min="7171" max="7424" width="9" style="84"/>
    <col min="7425" max="7425" width="25.25" style="84" customWidth="1"/>
    <col min="7426" max="7426" width="62.125" style="84" customWidth="1"/>
    <col min="7427" max="7680" width="9" style="84"/>
    <col min="7681" max="7681" width="25.25" style="84" customWidth="1"/>
    <col min="7682" max="7682" width="62.125" style="84" customWidth="1"/>
    <col min="7683" max="7936" width="9" style="84"/>
    <col min="7937" max="7937" width="25.25" style="84" customWidth="1"/>
    <col min="7938" max="7938" width="62.125" style="84" customWidth="1"/>
    <col min="7939" max="8192" width="9" style="84"/>
    <col min="8193" max="8193" width="25.25" style="84" customWidth="1"/>
    <col min="8194" max="8194" width="62.125" style="84" customWidth="1"/>
    <col min="8195" max="8448" width="9" style="84"/>
    <col min="8449" max="8449" width="25.25" style="84" customWidth="1"/>
    <col min="8450" max="8450" width="62.125" style="84" customWidth="1"/>
    <col min="8451" max="8704" width="9" style="84"/>
    <col min="8705" max="8705" width="25.25" style="84" customWidth="1"/>
    <col min="8706" max="8706" width="62.125" style="84" customWidth="1"/>
    <col min="8707" max="8960" width="9" style="84"/>
    <col min="8961" max="8961" width="25.25" style="84" customWidth="1"/>
    <col min="8962" max="8962" width="62.125" style="84" customWidth="1"/>
    <col min="8963" max="9216" width="9" style="84"/>
    <col min="9217" max="9217" width="25.25" style="84" customWidth="1"/>
    <col min="9218" max="9218" width="62.125" style="84" customWidth="1"/>
    <col min="9219" max="9472" width="9" style="84"/>
    <col min="9473" max="9473" width="25.25" style="84" customWidth="1"/>
    <col min="9474" max="9474" width="62.125" style="84" customWidth="1"/>
    <col min="9475" max="9728" width="9" style="84"/>
    <col min="9729" max="9729" width="25.25" style="84" customWidth="1"/>
    <col min="9730" max="9730" width="62.125" style="84" customWidth="1"/>
    <col min="9731" max="9984" width="9" style="84"/>
    <col min="9985" max="9985" width="25.25" style="84" customWidth="1"/>
    <col min="9986" max="9986" width="62.125" style="84" customWidth="1"/>
    <col min="9987" max="10240" width="9" style="84"/>
    <col min="10241" max="10241" width="25.25" style="84" customWidth="1"/>
    <col min="10242" max="10242" width="62.125" style="84" customWidth="1"/>
    <col min="10243" max="10496" width="9" style="84"/>
    <col min="10497" max="10497" width="25.25" style="84" customWidth="1"/>
    <col min="10498" max="10498" width="62.125" style="84" customWidth="1"/>
    <col min="10499" max="10752" width="9" style="84"/>
    <col min="10753" max="10753" width="25.25" style="84" customWidth="1"/>
    <col min="10754" max="10754" width="62.125" style="84" customWidth="1"/>
    <col min="10755" max="11008" width="9" style="84"/>
    <col min="11009" max="11009" width="25.25" style="84" customWidth="1"/>
    <col min="11010" max="11010" width="62.125" style="84" customWidth="1"/>
    <col min="11011" max="11264" width="9" style="84"/>
    <col min="11265" max="11265" width="25.25" style="84" customWidth="1"/>
    <col min="11266" max="11266" width="62.125" style="84" customWidth="1"/>
    <col min="11267" max="11520" width="9" style="84"/>
    <col min="11521" max="11521" width="25.25" style="84" customWidth="1"/>
    <col min="11522" max="11522" width="62.125" style="84" customWidth="1"/>
    <col min="11523" max="11776" width="9" style="84"/>
    <col min="11777" max="11777" width="25.25" style="84" customWidth="1"/>
    <col min="11778" max="11778" width="62.125" style="84" customWidth="1"/>
    <col min="11779" max="12032" width="9" style="84"/>
    <col min="12033" max="12033" width="25.25" style="84" customWidth="1"/>
    <col min="12034" max="12034" width="62.125" style="84" customWidth="1"/>
    <col min="12035" max="12288" width="9" style="84"/>
    <col min="12289" max="12289" width="25.25" style="84" customWidth="1"/>
    <col min="12290" max="12290" width="62.125" style="84" customWidth="1"/>
    <col min="12291" max="12544" width="9" style="84"/>
    <col min="12545" max="12545" width="25.25" style="84" customWidth="1"/>
    <col min="12546" max="12546" width="62.125" style="84" customWidth="1"/>
    <col min="12547" max="12800" width="9" style="84"/>
    <col min="12801" max="12801" width="25.25" style="84" customWidth="1"/>
    <col min="12802" max="12802" width="62.125" style="84" customWidth="1"/>
    <col min="12803" max="13056" width="9" style="84"/>
    <col min="13057" max="13057" width="25.25" style="84" customWidth="1"/>
    <col min="13058" max="13058" width="62.125" style="84" customWidth="1"/>
    <col min="13059" max="13312" width="9" style="84"/>
    <col min="13313" max="13313" width="25.25" style="84" customWidth="1"/>
    <col min="13314" max="13314" width="62.125" style="84" customWidth="1"/>
    <col min="13315" max="13568" width="9" style="84"/>
    <col min="13569" max="13569" width="25.25" style="84" customWidth="1"/>
    <col min="13570" max="13570" width="62.125" style="84" customWidth="1"/>
    <col min="13571" max="13824" width="9" style="84"/>
    <col min="13825" max="13825" width="25.25" style="84" customWidth="1"/>
    <col min="13826" max="13826" width="62.125" style="84" customWidth="1"/>
    <col min="13827" max="14080" width="9" style="84"/>
    <col min="14081" max="14081" width="25.25" style="84" customWidth="1"/>
    <col min="14082" max="14082" width="62.125" style="84" customWidth="1"/>
    <col min="14083" max="14336" width="9" style="84"/>
    <col min="14337" max="14337" width="25.25" style="84" customWidth="1"/>
    <col min="14338" max="14338" width="62.125" style="84" customWidth="1"/>
    <col min="14339" max="14592" width="9" style="84"/>
    <col min="14593" max="14593" width="25.25" style="84" customWidth="1"/>
    <col min="14594" max="14594" width="62.125" style="84" customWidth="1"/>
    <col min="14595" max="14848" width="9" style="84"/>
    <col min="14849" max="14849" width="25.25" style="84" customWidth="1"/>
    <col min="14850" max="14850" width="62.125" style="84" customWidth="1"/>
    <col min="14851" max="15104" width="9" style="84"/>
    <col min="15105" max="15105" width="25.25" style="84" customWidth="1"/>
    <col min="15106" max="15106" width="62.125" style="84" customWidth="1"/>
    <col min="15107" max="15360" width="9" style="84"/>
    <col min="15361" max="15361" width="25.25" style="84" customWidth="1"/>
    <col min="15362" max="15362" width="62.125" style="84" customWidth="1"/>
    <col min="15363" max="15616" width="9" style="84"/>
    <col min="15617" max="15617" width="25.25" style="84" customWidth="1"/>
    <col min="15618" max="15618" width="62.125" style="84" customWidth="1"/>
    <col min="15619" max="15872" width="9" style="84"/>
    <col min="15873" max="15873" width="25.25" style="84" customWidth="1"/>
    <col min="15874" max="15874" width="62.125" style="84" customWidth="1"/>
    <col min="15875" max="16128" width="9" style="84"/>
    <col min="16129" max="16129" width="25.25" style="84" customWidth="1"/>
    <col min="16130" max="16130" width="62.125" style="84" customWidth="1"/>
    <col min="16131" max="16384" width="9" style="84"/>
  </cols>
  <sheetData>
    <row r="1" spans="1:2" s="81" customFormat="1" ht="70.5" customHeight="1">
      <c r="A1" s="80" t="s">
        <v>238</v>
      </c>
      <c r="B1" s="80" t="s">
        <v>239</v>
      </c>
    </row>
    <row r="2" spans="1:2" ht="35.1" customHeight="1">
      <c r="A2" s="82">
        <v>1</v>
      </c>
      <c r="B2" s="83" t="s">
        <v>240</v>
      </c>
    </row>
    <row r="3" spans="1:2" ht="35.1" customHeight="1">
      <c r="A3" s="82">
        <v>2</v>
      </c>
      <c r="B3" s="83" t="s">
        <v>338</v>
      </c>
    </row>
    <row r="4" spans="1:2" ht="35.1" customHeight="1">
      <c r="A4" s="82">
        <v>3</v>
      </c>
      <c r="B4" s="83" t="s">
        <v>339</v>
      </c>
    </row>
    <row r="5" spans="1:2" ht="35.1" customHeight="1">
      <c r="A5" s="82">
        <v>4</v>
      </c>
      <c r="B5" s="83" t="s">
        <v>340</v>
      </c>
    </row>
    <row r="6" spans="1:2" ht="35.1" customHeight="1">
      <c r="A6" s="82">
        <v>5</v>
      </c>
      <c r="B6" s="83" t="s">
        <v>341</v>
      </c>
    </row>
    <row r="7" spans="1:2" ht="35.1" customHeight="1">
      <c r="A7" s="82">
        <v>6</v>
      </c>
      <c r="B7" s="83" t="s">
        <v>342</v>
      </c>
    </row>
    <row r="8" spans="1:2" ht="35.1" customHeight="1">
      <c r="A8" s="82">
        <v>7</v>
      </c>
      <c r="B8" s="83" t="s">
        <v>343</v>
      </c>
    </row>
    <row r="9" spans="1:2" ht="35.1" customHeight="1">
      <c r="A9" s="82">
        <v>8</v>
      </c>
      <c r="B9" s="83" t="s">
        <v>344</v>
      </c>
    </row>
    <row r="10" spans="1:2" ht="35.1" customHeight="1">
      <c r="A10" s="82">
        <v>9</v>
      </c>
      <c r="B10" s="83" t="s">
        <v>345</v>
      </c>
    </row>
    <row r="11" spans="1:2" ht="35.1" customHeight="1">
      <c r="A11" s="82">
        <v>10</v>
      </c>
      <c r="B11" s="83" t="s">
        <v>346</v>
      </c>
    </row>
    <row r="12" spans="1:2" ht="35.1" customHeight="1">
      <c r="A12" s="82">
        <v>11</v>
      </c>
      <c r="B12" s="83" t="s">
        <v>347</v>
      </c>
    </row>
    <row r="13" spans="1:2" ht="35.1" customHeight="1">
      <c r="A13" s="82">
        <v>12</v>
      </c>
      <c r="B13" s="83" t="s">
        <v>348</v>
      </c>
    </row>
    <row r="14" spans="1:2" ht="35.1" customHeight="1">
      <c r="A14" s="82">
        <v>13</v>
      </c>
      <c r="B14" s="136" t="s">
        <v>360</v>
      </c>
    </row>
    <row r="15" spans="1:2" ht="35.1" customHeight="1">
      <c r="A15" s="82">
        <v>14</v>
      </c>
      <c r="B15" s="83" t="s">
        <v>361</v>
      </c>
    </row>
    <row r="16" spans="1:2" ht="35.1" customHeight="1">
      <c r="A16" s="82">
        <v>15</v>
      </c>
      <c r="B16" s="83" t="s">
        <v>362</v>
      </c>
    </row>
    <row r="17" spans="1:2" ht="33.75" customHeight="1">
      <c r="A17" s="82">
        <v>16</v>
      </c>
      <c r="B17" s="83" t="s">
        <v>357</v>
      </c>
    </row>
    <row r="18" spans="1:2">
      <c r="B18" s="84" t="s">
        <v>128</v>
      </c>
    </row>
    <row r="19" spans="1:2">
      <c r="B19" s="84" t="s">
        <v>128</v>
      </c>
    </row>
    <row r="20" spans="1:2">
      <c r="B20" s="84" t="s">
        <v>128</v>
      </c>
    </row>
    <row r="21" spans="1:2">
      <c r="B21" s="84" t="s">
        <v>128</v>
      </c>
    </row>
    <row r="22" spans="1:2">
      <c r="B22" s="84" t="s">
        <v>128</v>
      </c>
    </row>
    <row r="23" spans="1:2">
      <c r="B23" s="84" t="s">
        <v>128</v>
      </c>
    </row>
    <row r="24" spans="1:2">
      <c r="B24" s="84" t="s">
        <v>128</v>
      </c>
    </row>
    <row r="25" spans="1:2">
      <c r="B25" s="84" t="s">
        <v>128</v>
      </c>
    </row>
    <row r="26" spans="1:2">
      <c r="B26" s="84" t="s">
        <v>128</v>
      </c>
    </row>
    <row r="27" spans="1:2">
      <c r="B27" s="84" t="s">
        <v>128</v>
      </c>
    </row>
    <row r="28" spans="1:2">
      <c r="B28" s="84" t="s">
        <v>128</v>
      </c>
    </row>
    <row r="29" spans="1:2">
      <c r="B29" s="84" t="s">
        <v>128</v>
      </c>
    </row>
  </sheetData>
  <phoneticPr fontId="25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5"/>
  <sheetViews>
    <sheetView showGridLines="0" topLeftCell="A22" workbookViewId="0">
      <selection activeCell="D28" sqref="D28"/>
    </sheetView>
  </sheetViews>
  <sheetFormatPr defaultColWidth="8" defaultRowHeight="14.25" customHeight="1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pans="1:4" ht="12">
      <c r="A1" s="119"/>
      <c r="B1" s="2"/>
      <c r="C1" s="2"/>
    </row>
    <row r="2" spans="1:4" ht="20.25">
      <c r="A2" s="198" t="s">
        <v>243</v>
      </c>
      <c r="B2" s="198"/>
      <c r="C2" s="198"/>
      <c r="D2" s="198"/>
    </row>
    <row r="3" spans="1:4" ht="19.5" customHeight="1">
      <c r="A3" s="3" t="s">
        <v>366</v>
      </c>
      <c r="B3" s="61"/>
      <c r="C3" s="61"/>
      <c r="D3" s="14" t="s">
        <v>0</v>
      </c>
    </row>
    <row r="4" spans="1:4" ht="19.5" customHeight="1">
      <c r="A4" s="199" t="s">
        <v>1</v>
      </c>
      <c r="B4" s="199"/>
      <c r="C4" s="199" t="s">
        <v>2</v>
      </c>
      <c r="D4" s="199"/>
    </row>
    <row r="5" spans="1:4" ht="19.5" customHeight="1">
      <c r="A5" s="199" t="s">
        <v>3</v>
      </c>
      <c r="B5" s="199" t="s">
        <v>4</v>
      </c>
      <c r="C5" s="199" t="s">
        <v>5</v>
      </c>
      <c r="D5" s="199" t="s">
        <v>4</v>
      </c>
    </row>
    <row r="6" spans="1:4" ht="19.5" customHeight="1">
      <c r="A6" s="199"/>
      <c r="B6" s="199"/>
      <c r="C6" s="199"/>
      <c r="D6" s="199"/>
    </row>
    <row r="7" spans="1:4" ht="17.25" customHeight="1">
      <c r="A7" s="74" t="s">
        <v>6</v>
      </c>
      <c r="B7" s="69">
        <v>7311.45</v>
      </c>
      <c r="C7" s="68" t="s">
        <v>7</v>
      </c>
      <c r="D7" s="69"/>
    </row>
    <row r="8" spans="1:4" ht="17.25" customHeight="1">
      <c r="A8" s="70" t="s">
        <v>8</v>
      </c>
      <c r="B8" s="69"/>
      <c r="C8" s="68" t="s">
        <v>9</v>
      </c>
      <c r="D8" s="69"/>
    </row>
    <row r="9" spans="1:4" ht="17.25" customHeight="1">
      <c r="A9" s="70" t="s">
        <v>10</v>
      </c>
      <c r="B9" s="69"/>
      <c r="C9" s="68" t="s">
        <v>11</v>
      </c>
      <c r="D9" s="69"/>
    </row>
    <row r="10" spans="1:4" ht="17.25" customHeight="1">
      <c r="A10" s="70" t="s">
        <v>12</v>
      </c>
      <c r="B10" s="69"/>
      <c r="C10" s="68" t="s">
        <v>13</v>
      </c>
      <c r="D10" s="69">
        <v>5934.77</v>
      </c>
    </row>
    <row r="11" spans="1:4" ht="17.25" customHeight="1">
      <c r="A11" s="70" t="s">
        <v>14</v>
      </c>
      <c r="B11" s="69"/>
      <c r="C11" s="68" t="s">
        <v>15</v>
      </c>
      <c r="D11" s="69"/>
    </row>
    <row r="12" spans="1:4" ht="17.25" customHeight="1">
      <c r="A12" s="70" t="s">
        <v>16</v>
      </c>
      <c r="B12" s="69"/>
      <c r="C12" s="68" t="s">
        <v>17</v>
      </c>
      <c r="D12" s="69"/>
    </row>
    <row r="13" spans="1:4" ht="17.25" customHeight="1">
      <c r="A13" s="70" t="s">
        <v>18</v>
      </c>
      <c r="B13" s="69"/>
      <c r="C13" s="68" t="s">
        <v>19</v>
      </c>
      <c r="D13" s="69"/>
    </row>
    <row r="14" spans="1:4" ht="17.25" customHeight="1">
      <c r="A14" s="10"/>
      <c r="B14" s="69"/>
      <c r="C14" s="68" t="s">
        <v>20</v>
      </c>
      <c r="D14" s="69">
        <v>564.75</v>
      </c>
    </row>
    <row r="15" spans="1:4" ht="17.25" customHeight="1">
      <c r="A15" s="10"/>
      <c r="B15" s="75"/>
      <c r="C15" s="68" t="s">
        <v>21</v>
      </c>
      <c r="D15" s="69">
        <v>440.91</v>
      </c>
    </row>
    <row r="16" spans="1:4" ht="17.25" customHeight="1">
      <c r="A16" s="10"/>
      <c r="B16" s="76"/>
      <c r="C16" s="68" t="s">
        <v>387</v>
      </c>
      <c r="D16" s="69"/>
    </row>
    <row r="17" spans="1:4" ht="17.25" customHeight="1">
      <c r="A17" s="10"/>
      <c r="B17" s="76"/>
      <c r="C17" s="68" t="s">
        <v>388</v>
      </c>
      <c r="D17" s="69"/>
    </row>
    <row r="18" spans="1:4" ht="17.25" customHeight="1">
      <c r="A18" s="10"/>
      <c r="B18" s="76"/>
      <c r="C18" s="68" t="s">
        <v>389</v>
      </c>
      <c r="D18" s="69"/>
    </row>
    <row r="19" spans="1:4" ht="17.25" customHeight="1">
      <c r="A19" s="77"/>
      <c r="B19" s="76"/>
      <c r="C19" s="68" t="s">
        <v>390</v>
      </c>
      <c r="D19" s="69"/>
    </row>
    <row r="20" spans="1:4" ht="17.25" customHeight="1">
      <c r="A20" s="68"/>
      <c r="B20" s="76"/>
      <c r="C20" s="70" t="s">
        <v>391</v>
      </c>
      <c r="D20" s="69"/>
    </row>
    <row r="21" spans="1:4" ht="17.25" customHeight="1">
      <c r="A21" s="68"/>
      <c r="B21" s="76"/>
      <c r="C21" s="70" t="s">
        <v>392</v>
      </c>
      <c r="D21" s="69"/>
    </row>
    <row r="22" spans="1:4" ht="17.25" customHeight="1">
      <c r="A22" s="68"/>
      <c r="B22" s="76"/>
      <c r="C22" s="70" t="s">
        <v>393</v>
      </c>
      <c r="D22" s="69"/>
    </row>
    <row r="23" spans="1:4" ht="17.25" customHeight="1">
      <c r="A23" s="68"/>
      <c r="B23" s="76"/>
      <c r="C23" s="70" t="s">
        <v>394</v>
      </c>
      <c r="D23" s="69"/>
    </row>
    <row r="24" spans="1:4" ht="17.25" customHeight="1">
      <c r="A24" s="68"/>
      <c r="B24" s="76"/>
      <c r="C24" s="70" t="s">
        <v>395</v>
      </c>
      <c r="D24" s="69"/>
    </row>
    <row r="25" spans="1:4" ht="17.25" customHeight="1">
      <c r="A25" s="120"/>
      <c r="B25" s="76"/>
      <c r="C25" s="70" t="s">
        <v>396</v>
      </c>
      <c r="D25" s="69">
        <v>371.02</v>
      </c>
    </row>
    <row r="26" spans="1:4" ht="17.25" customHeight="1">
      <c r="A26" s="120"/>
      <c r="B26" s="76"/>
      <c r="C26" s="70" t="s">
        <v>397</v>
      </c>
      <c r="D26" s="69"/>
    </row>
    <row r="27" spans="1:4" ht="17.25" customHeight="1">
      <c r="A27" s="68"/>
      <c r="B27" s="76"/>
      <c r="C27" s="70" t="s">
        <v>398</v>
      </c>
      <c r="D27" s="69"/>
    </row>
    <row r="28" spans="1:4" ht="17.25" customHeight="1">
      <c r="A28" s="68"/>
      <c r="B28" s="76"/>
      <c r="C28" s="70" t="s">
        <v>399</v>
      </c>
      <c r="D28" s="69"/>
    </row>
    <row r="29" spans="1:4" ht="17.25" customHeight="1">
      <c r="A29" s="68"/>
      <c r="B29" s="76"/>
      <c r="C29" s="70" t="s">
        <v>400</v>
      </c>
      <c r="D29" s="69"/>
    </row>
    <row r="30" spans="1:4" ht="17.25" customHeight="1">
      <c r="A30" s="78" t="s">
        <v>22</v>
      </c>
      <c r="B30" s="79">
        <v>7311.45</v>
      </c>
      <c r="C30" s="38" t="s">
        <v>23</v>
      </c>
      <c r="D30" s="67">
        <f>SUM(D10:D29)</f>
        <v>7311.4500000000007</v>
      </c>
    </row>
    <row r="31" spans="1:4" ht="17.25" customHeight="1">
      <c r="A31" s="200"/>
      <c r="B31" s="200"/>
    </row>
    <row r="32" spans="1:4" ht="17.25" customHeight="1"/>
    <row r="33" ht="17.25" customHeight="1"/>
    <row r="35" ht="29.25" customHeight="1"/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honeticPr fontId="25" type="noConversion"/>
  <pageMargins left="0.59027777777777801" right="0.59027777777777801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4"/>
  <sheetViews>
    <sheetView topLeftCell="A7" workbookViewId="0">
      <selection activeCell="C25" sqref="C25"/>
    </sheetView>
  </sheetViews>
  <sheetFormatPr defaultColWidth="9" defaultRowHeight="13.5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spans="1:8" ht="20.100000000000001" customHeight="1">
      <c r="A1" s="89"/>
      <c r="B1" s="201"/>
      <c r="C1" s="201"/>
      <c r="D1" s="201"/>
      <c r="E1" s="201"/>
      <c r="F1" s="201"/>
      <c r="G1" s="201"/>
      <c r="H1" s="201"/>
    </row>
    <row r="2" spans="1:8" ht="39.950000000000003" customHeight="1">
      <c r="B2" s="198" t="s">
        <v>349</v>
      </c>
      <c r="C2" s="198"/>
      <c r="D2" s="71"/>
      <c r="E2" s="71"/>
      <c r="F2" s="71"/>
      <c r="G2" s="71"/>
      <c r="H2" s="71"/>
    </row>
    <row r="3" spans="1:8" s="1" customFormat="1" ht="39" customHeight="1">
      <c r="B3" s="3" t="s">
        <v>366</v>
      </c>
      <c r="C3" s="13" t="s">
        <v>24</v>
      </c>
    </row>
    <row r="4" spans="1:8" s="1" customFormat="1" ht="27" customHeight="1">
      <c r="B4" s="202" t="s">
        <v>3</v>
      </c>
      <c r="C4" s="202" t="s">
        <v>25</v>
      </c>
    </row>
    <row r="5" spans="1:8" s="1" customFormat="1" ht="27" customHeight="1">
      <c r="B5" s="202"/>
      <c r="C5" s="202"/>
    </row>
    <row r="6" spans="1:8" s="1" customFormat="1" ht="32.1" customHeight="1">
      <c r="B6" s="72" t="s">
        <v>26</v>
      </c>
      <c r="C6" s="69">
        <v>7311.45</v>
      </c>
    </row>
    <row r="7" spans="1:8" s="1" customFormat="1" ht="32.1" customHeight="1">
      <c r="B7" s="73" t="s">
        <v>27</v>
      </c>
      <c r="C7" s="69"/>
    </row>
    <row r="8" spans="1:8" s="1" customFormat="1" ht="32.1" customHeight="1">
      <c r="B8" s="73" t="s">
        <v>28</v>
      </c>
      <c r="C8" s="69"/>
    </row>
    <row r="9" spans="1:8" s="1" customFormat="1" ht="32.1" customHeight="1">
      <c r="B9" s="73" t="s">
        <v>29</v>
      </c>
      <c r="C9" s="69"/>
    </row>
    <row r="10" spans="1:8" s="1" customFormat="1" ht="32.1" customHeight="1">
      <c r="B10" s="73" t="s">
        <v>30</v>
      </c>
      <c r="C10" s="69"/>
    </row>
    <row r="11" spans="1:8" s="1" customFormat="1" ht="32.1" customHeight="1">
      <c r="B11" s="73" t="s">
        <v>31</v>
      </c>
      <c r="C11" s="69"/>
    </row>
    <row r="12" spans="1:8" s="1" customFormat="1" ht="32.1" customHeight="1">
      <c r="B12" s="73" t="s">
        <v>32</v>
      </c>
      <c r="C12" s="69"/>
    </row>
    <row r="13" spans="1:8" s="1" customFormat="1" ht="32.1" customHeight="1">
      <c r="B13" s="10"/>
      <c r="C13" s="69"/>
    </row>
    <row r="14" spans="1:8" s="1" customFormat="1" ht="32.1" customHeight="1">
      <c r="B14" s="38" t="s">
        <v>22</v>
      </c>
      <c r="C14" s="67">
        <f>SUM(C6:C13)</f>
        <v>7311.45</v>
      </c>
    </row>
  </sheetData>
  <mergeCells count="4">
    <mergeCell ref="B1:H1"/>
    <mergeCell ref="B2:C2"/>
    <mergeCell ref="B4:B5"/>
    <mergeCell ref="C4:C5"/>
  </mergeCells>
  <phoneticPr fontId="25" type="noConversion"/>
  <printOptions horizontalCentered="1"/>
  <pageMargins left="0.39305555555555599" right="0.39305555555555599" top="0.74791666666666701" bottom="0.74791666666666701" header="0.31388888888888899" footer="0.31388888888888899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XFC36"/>
  <sheetViews>
    <sheetView topLeftCell="A31" workbookViewId="0">
      <selection activeCell="C35" sqref="C35"/>
    </sheetView>
  </sheetViews>
  <sheetFormatPr defaultColWidth="8" defaultRowHeight="14.25" customHeight="1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pans="1:3" s="1" customFormat="1" ht="12">
      <c r="A1" s="1" t="s">
        <v>244</v>
      </c>
      <c r="B1" s="2"/>
    </row>
    <row r="2" spans="1:3" s="1" customFormat="1" ht="35.25" customHeight="1">
      <c r="B2" s="198" t="s">
        <v>247</v>
      </c>
      <c r="C2" s="198"/>
    </row>
    <row r="3" spans="1:3" s="1" customFormat="1" ht="19.5" customHeight="1">
      <c r="B3" s="3" t="s">
        <v>366</v>
      </c>
      <c r="C3" s="14" t="s">
        <v>0</v>
      </c>
    </row>
    <row r="4" spans="1:3" s="1" customFormat="1" ht="27.95" customHeight="1">
      <c r="B4" s="202" t="s">
        <v>350</v>
      </c>
      <c r="C4" s="202" t="s">
        <v>25</v>
      </c>
    </row>
    <row r="5" spans="1:3" s="1" customFormat="1" ht="27.95" customHeight="1">
      <c r="B5" s="202"/>
      <c r="C5" s="202"/>
    </row>
    <row r="6" spans="1:3" s="1" customFormat="1" ht="24" customHeight="1">
      <c r="B6" s="68" t="s">
        <v>7</v>
      </c>
      <c r="C6" s="69"/>
    </row>
    <row r="7" spans="1:3" s="1" customFormat="1" ht="22.5" customHeight="1">
      <c r="B7" s="68" t="s">
        <v>9</v>
      </c>
      <c r="C7" s="69"/>
    </row>
    <row r="8" spans="1:3" s="1" customFormat="1" ht="24" customHeight="1">
      <c r="B8" s="68" t="s">
        <v>11</v>
      </c>
      <c r="C8" s="69"/>
    </row>
    <row r="9" spans="1:3" s="1" customFormat="1" ht="24" customHeight="1">
      <c r="B9" s="68" t="s">
        <v>13</v>
      </c>
      <c r="C9" s="69">
        <v>5934.77</v>
      </c>
    </row>
    <row r="10" spans="1:3" s="1" customFormat="1" ht="24" customHeight="1">
      <c r="B10" s="120" t="s">
        <v>369</v>
      </c>
      <c r="C10" s="121">
        <v>5043.57</v>
      </c>
    </row>
    <row r="11" spans="1:3" s="1" customFormat="1" ht="24" customHeight="1">
      <c r="B11" s="120" t="s">
        <v>490</v>
      </c>
      <c r="C11" s="121">
        <v>891.2</v>
      </c>
    </row>
    <row r="12" spans="1:3" s="1" customFormat="1" ht="24.75" customHeight="1">
      <c r="B12" s="68" t="s">
        <v>15</v>
      </c>
      <c r="C12" s="69"/>
    </row>
    <row r="13" spans="1:3" s="1" customFormat="1" ht="24" customHeight="1">
      <c r="B13" s="68" t="s">
        <v>17</v>
      </c>
      <c r="C13" s="69"/>
    </row>
    <row r="14" spans="1:3" s="1" customFormat="1" ht="24" customHeight="1">
      <c r="B14" s="68" t="s">
        <v>19</v>
      </c>
      <c r="C14" s="69"/>
    </row>
    <row r="15" spans="1:3" s="1" customFormat="1" ht="24" customHeight="1">
      <c r="B15" s="68" t="s">
        <v>20</v>
      </c>
      <c r="C15" s="69">
        <v>564.75</v>
      </c>
    </row>
    <row r="16" spans="1:3" s="1" customFormat="1" ht="24" customHeight="1">
      <c r="B16" s="120" t="s">
        <v>370</v>
      </c>
      <c r="C16" s="121">
        <v>557.91999999999996</v>
      </c>
    </row>
    <row r="17" spans="2:3" s="1" customFormat="1" ht="24" customHeight="1">
      <c r="B17" s="120" t="s">
        <v>371</v>
      </c>
      <c r="C17" s="121">
        <v>6.83</v>
      </c>
    </row>
    <row r="18" spans="2:3" s="1" customFormat="1" ht="24" customHeight="1">
      <c r="B18" s="68" t="s">
        <v>21</v>
      </c>
      <c r="C18" s="69">
        <v>440.91</v>
      </c>
    </row>
    <row r="19" spans="2:3" s="1" customFormat="1" ht="24" customHeight="1">
      <c r="B19" s="120" t="s">
        <v>372</v>
      </c>
      <c r="C19" s="121">
        <v>440.91</v>
      </c>
    </row>
    <row r="20" spans="2:3" s="1" customFormat="1" ht="24" customHeight="1">
      <c r="B20" s="68" t="s">
        <v>387</v>
      </c>
      <c r="C20" s="69"/>
    </row>
    <row r="21" spans="2:3" s="1" customFormat="1" ht="24" customHeight="1">
      <c r="B21" s="68" t="s">
        <v>388</v>
      </c>
      <c r="C21" s="69"/>
    </row>
    <row r="22" spans="2:3" s="1" customFormat="1" ht="24" customHeight="1">
      <c r="B22" s="68" t="s">
        <v>389</v>
      </c>
      <c r="C22" s="69"/>
    </row>
    <row r="23" spans="2:3" s="1" customFormat="1" ht="24" customHeight="1">
      <c r="B23" s="68" t="s">
        <v>390</v>
      </c>
      <c r="C23" s="69"/>
    </row>
    <row r="24" spans="2:3" s="1" customFormat="1" ht="24" customHeight="1">
      <c r="B24" s="70" t="s">
        <v>391</v>
      </c>
      <c r="C24" s="69"/>
    </row>
    <row r="25" spans="2:3" s="1" customFormat="1" ht="24" customHeight="1">
      <c r="B25" s="70" t="s">
        <v>392</v>
      </c>
      <c r="C25" s="69"/>
    </row>
    <row r="26" spans="2:3" s="1" customFormat="1" ht="24" customHeight="1">
      <c r="B26" s="70" t="s">
        <v>393</v>
      </c>
      <c r="C26" s="69"/>
    </row>
    <row r="27" spans="2:3" s="1" customFormat="1" ht="24" customHeight="1">
      <c r="B27" s="70" t="s">
        <v>394</v>
      </c>
      <c r="C27" s="69"/>
    </row>
    <row r="28" spans="2:3" s="1" customFormat="1" ht="24" customHeight="1">
      <c r="B28" s="70" t="s">
        <v>395</v>
      </c>
      <c r="C28" s="69"/>
    </row>
    <row r="29" spans="2:3" s="1" customFormat="1" ht="24" customHeight="1">
      <c r="B29" s="70" t="s">
        <v>396</v>
      </c>
      <c r="C29" s="69">
        <v>371.02</v>
      </c>
    </row>
    <row r="30" spans="2:3" s="1" customFormat="1" ht="24" customHeight="1">
      <c r="B30" s="142" t="s">
        <v>373</v>
      </c>
      <c r="C30" s="121">
        <v>371.02</v>
      </c>
    </row>
    <row r="31" spans="2:3" s="1" customFormat="1" ht="24" customHeight="1">
      <c r="B31" s="70" t="s">
        <v>397</v>
      </c>
      <c r="C31" s="69"/>
    </row>
    <row r="32" spans="2:3" s="1" customFormat="1" ht="24" customHeight="1">
      <c r="B32" s="70" t="s">
        <v>398</v>
      </c>
      <c r="C32" s="69"/>
    </row>
    <row r="33" spans="2:3" s="1" customFormat="1" ht="24" customHeight="1">
      <c r="B33" s="70" t="s">
        <v>399</v>
      </c>
      <c r="C33" s="69"/>
    </row>
    <row r="34" spans="2:3" s="1" customFormat="1" ht="24" customHeight="1">
      <c r="B34" s="70" t="s">
        <v>400</v>
      </c>
      <c r="C34" s="67"/>
    </row>
    <row r="35" spans="2:3" s="1" customFormat="1" ht="27" customHeight="1">
      <c r="B35" s="38" t="s">
        <v>23</v>
      </c>
      <c r="C35" s="67">
        <f>C9+C15+C29+C18</f>
        <v>7311.4500000000007</v>
      </c>
    </row>
    <row r="36" spans="2:3" s="1" customFormat="1" ht="29.25" customHeight="1"/>
  </sheetData>
  <mergeCells count="3">
    <mergeCell ref="B2:C2"/>
    <mergeCell ref="B4:B5"/>
    <mergeCell ref="C4:C5"/>
  </mergeCells>
  <phoneticPr fontId="25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2"/>
  <sheetViews>
    <sheetView showGridLines="0" workbookViewId="0">
      <selection activeCell="D32" sqref="D32"/>
    </sheetView>
  </sheetViews>
  <sheetFormatPr defaultColWidth="8" defaultRowHeight="14.25" customHeight="1"/>
  <cols>
    <col min="1" max="1" width="33.625" style="16" customWidth="1"/>
    <col min="2" max="2" width="34" style="16" customWidth="1"/>
    <col min="3" max="3" width="42.5" style="16" customWidth="1"/>
    <col min="4" max="4" width="31.875" style="16" customWidth="1"/>
    <col min="5" max="16384" width="8" style="16"/>
  </cols>
  <sheetData>
    <row r="1" spans="1:4" ht="12">
      <c r="A1" s="60" t="s">
        <v>245</v>
      </c>
      <c r="B1" s="60"/>
      <c r="C1" s="60"/>
    </row>
    <row r="2" spans="1:4" ht="33" customHeight="1">
      <c r="A2" s="198" t="s">
        <v>248</v>
      </c>
      <c r="B2" s="198"/>
      <c r="C2" s="198"/>
      <c r="D2" s="198"/>
    </row>
    <row r="3" spans="1:4" ht="13.5">
      <c r="A3" s="3" t="s">
        <v>366</v>
      </c>
      <c r="B3" s="61"/>
      <c r="C3" s="61"/>
      <c r="D3" s="14" t="s">
        <v>0</v>
      </c>
    </row>
    <row r="4" spans="1:4" ht="26.1" customHeight="1">
      <c r="A4" s="199" t="s">
        <v>1</v>
      </c>
      <c r="B4" s="199"/>
      <c r="C4" s="199" t="s">
        <v>2</v>
      </c>
      <c r="D4" s="199"/>
    </row>
    <row r="5" spans="1:4" ht="26.1" customHeight="1">
      <c r="A5" s="199" t="s">
        <v>3</v>
      </c>
      <c r="B5" s="203" t="s">
        <v>4</v>
      </c>
      <c r="C5" s="199" t="s">
        <v>33</v>
      </c>
      <c r="D5" s="203" t="s">
        <v>4</v>
      </c>
    </row>
    <row r="6" spans="1:4" ht="26.1" customHeight="1">
      <c r="A6" s="199"/>
      <c r="B6" s="203"/>
      <c r="C6" s="199"/>
      <c r="D6" s="203"/>
    </row>
    <row r="7" spans="1:4" ht="26.1" customHeight="1">
      <c r="A7" s="62" t="s">
        <v>34</v>
      </c>
      <c r="B7" s="63">
        <v>7311.45</v>
      </c>
      <c r="C7" s="64" t="s">
        <v>35</v>
      </c>
      <c r="D7" s="63">
        <v>7311.45</v>
      </c>
    </row>
    <row r="8" spans="1:4" ht="26.1" customHeight="1">
      <c r="A8" s="62" t="s">
        <v>36</v>
      </c>
      <c r="B8" s="63">
        <v>7311.45</v>
      </c>
      <c r="C8" s="65" t="s">
        <v>37</v>
      </c>
      <c r="D8" s="63"/>
    </row>
    <row r="9" spans="1:4" ht="26.1" customHeight="1">
      <c r="A9" s="62" t="s">
        <v>38</v>
      </c>
      <c r="B9" s="63"/>
      <c r="C9" s="65" t="s">
        <v>39</v>
      </c>
      <c r="D9" s="63"/>
    </row>
    <row r="10" spans="1:4" ht="26.1" customHeight="1">
      <c r="A10" s="62" t="s">
        <v>40</v>
      </c>
      <c r="B10" s="63"/>
      <c r="C10" s="65" t="s">
        <v>41</v>
      </c>
      <c r="D10" s="63"/>
    </row>
    <row r="11" spans="1:4" ht="26.1" customHeight="1">
      <c r="A11" s="62" t="s">
        <v>42</v>
      </c>
      <c r="B11" s="63"/>
      <c r="C11" s="65" t="s">
        <v>43</v>
      </c>
      <c r="D11" s="63">
        <v>5934.77</v>
      </c>
    </row>
    <row r="12" spans="1:4" ht="26.1" customHeight="1">
      <c r="A12" s="62" t="s">
        <v>44</v>
      </c>
      <c r="B12" s="63"/>
      <c r="C12" s="65" t="s">
        <v>45</v>
      </c>
      <c r="D12" s="63"/>
    </row>
    <row r="13" spans="1:4" ht="26.1" customHeight="1">
      <c r="A13" s="62" t="s">
        <v>46</v>
      </c>
      <c r="B13" s="63"/>
      <c r="C13" s="65" t="s">
        <v>47</v>
      </c>
      <c r="D13" s="63"/>
    </row>
    <row r="14" spans="1:4" ht="26.1" customHeight="1">
      <c r="A14" s="62" t="s">
        <v>48</v>
      </c>
      <c r="B14" s="63"/>
      <c r="C14" s="65" t="s">
        <v>49</v>
      </c>
      <c r="D14" s="63"/>
    </row>
    <row r="15" spans="1:4" ht="26.1" customHeight="1">
      <c r="A15" s="62" t="s">
        <v>50</v>
      </c>
      <c r="B15" s="64"/>
      <c r="C15" s="65" t="s">
        <v>51</v>
      </c>
      <c r="D15" s="63">
        <v>564.75</v>
      </c>
    </row>
    <row r="16" spans="1:4" ht="26.1" customHeight="1">
      <c r="A16" s="62" t="s">
        <v>52</v>
      </c>
      <c r="B16" s="63"/>
      <c r="C16" s="65" t="s">
        <v>53</v>
      </c>
      <c r="D16" s="63">
        <v>440.91</v>
      </c>
    </row>
    <row r="17" spans="1:4" ht="26.1" customHeight="1">
      <c r="A17" s="62" t="s">
        <v>54</v>
      </c>
      <c r="B17" s="63"/>
      <c r="C17" s="65" t="s">
        <v>374</v>
      </c>
      <c r="D17" s="144"/>
    </row>
    <row r="18" spans="1:4" ht="26.1" customHeight="1">
      <c r="A18" s="143"/>
      <c r="B18" s="144"/>
      <c r="C18" s="65" t="s">
        <v>401</v>
      </c>
      <c r="D18" s="63"/>
    </row>
    <row r="19" spans="1:4" ht="26.1" customHeight="1">
      <c r="A19" s="62"/>
      <c r="B19" s="63"/>
      <c r="C19" s="65" t="s">
        <v>402</v>
      </c>
      <c r="D19" s="63"/>
    </row>
    <row r="20" spans="1:4" ht="26.1" customHeight="1">
      <c r="A20" s="62"/>
      <c r="B20" s="63"/>
      <c r="C20" s="65" t="s">
        <v>403</v>
      </c>
      <c r="D20" s="63"/>
    </row>
    <row r="21" spans="1:4" ht="26.1" customHeight="1">
      <c r="A21" s="62"/>
      <c r="B21" s="63"/>
      <c r="C21" s="62" t="s">
        <v>404</v>
      </c>
      <c r="D21" s="63"/>
    </row>
    <row r="22" spans="1:4" ht="26.1" customHeight="1">
      <c r="A22" s="62"/>
      <c r="B22" s="63"/>
      <c r="C22" s="62" t="s">
        <v>405</v>
      </c>
      <c r="D22" s="63"/>
    </row>
    <row r="23" spans="1:4" ht="26.1" customHeight="1">
      <c r="A23" s="62"/>
      <c r="B23" s="66"/>
      <c r="C23" s="62" t="s">
        <v>406</v>
      </c>
      <c r="D23" s="63"/>
    </row>
    <row r="24" spans="1:4" ht="26.1" customHeight="1">
      <c r="A24" s="62"/>
      <c r="B24" s="66"/>
      <c r="C24" s="62" t="s">
        <v>407</v>
      </c>
      <c r="D24" s="63"/>
    </row>
    <row r="25" spans="1:4" ht="26.1" customHeight="1">
      <c r="A25" s="62"/>
      <c r="B25" s="66"/>
      <c r="C25" s="62" t="s">
        <v>408</v>
      </c>
      <c r="D25" s="63"/>
    </row>
    <row r="26" spans="1:4" ht="26.1" customHeight="1">
      <c r="A26" s="64"/>
      <c r="B26" s="66"/>
      <c r="C26" s="62" t="s">
        <v>409</v>
      </c>
      <c r="D26" s="63">
        <v>371.02</v>
      </c>
    </row>
    <row r="27" spans="1:4" ht="26.1" customHeight="1">
      <c r="A27" s="65"/>
      <c r="B27" s="66"/>
      <c r="C27" s="62" t="s">
        <v>410</v>
      </c>
      <c r="D27" s="63"/>
    </row>
    <row r="28" spans="1:4" ht="26.1" customHeight="1">
      <c r="A28" s="64"/>
      <c r="B28" s="66"/>
      <c r="C28" s="62" t="s">
        <v>411</v>
      </c>
      <c r="D28" s="63"/>
    </row>
    <row r="29" spans="1:4" ht="26.1" customHeight="1">
      <c r="A29" s="64"/>
      <c r="B29" s="66"/>
      <c r="C29" s="62" t="s">
        <v>412</v>
      </c>
      <c r="D29" s="63"/>
    </row>
    <row r="30" spans="1:4" ht="26.1" customHeight="1">
      <c r="A30" s="65"/>
      <c r="B30" s="66"/>
      <c r="C30" s="62" t="s">
        <v>413</v>
      </c>
      <c r="D30" s="63"/>
    </row>
    <row r="31" spans="1:4" ht="26.1" customHeight="1">
      <c r="A31" s="65"/>
      <c r="B31" s="66"/>
      <c r="C31" s="62" t="s">
        <v>55</v>
      </c>
      <c r="D31" s="63"/>
    </row>
    <row r="32" spans="1:4" ht="26.1" customHeight="1">
      <c r="A32" s="38" t="s">
        <v>22</v>
      </c>
      <c r="B32" s="67">
        <v>7311.45</v>
      </c>
      <c r="C32" s="38" t="s">
        <v>23</v>
      </c>
      <c r="D32" s="67">
        <v>7311.45</v>
      </c>
    </row>
  </sheetData>
  <mergeCells count="7">
    <mergeCell ref="A2:D2"/>
    <mergeCell ref="A4:B4"/>
    <mergeCell ref="C4:D4"/>
    <mergeCell ref="A5:A6"/>
    <mergeCell ref="B5:B6"/>
    <mergeCell ref="C5:C6"/>
    <mergeCell ref="D5:D6"/>
  </mergeCells>
  <phoneticPr fontId="25" type="noConversion"/>
  <printOptions horizontalCentered="1"/>
  <pageMargins left="0.59027777777777801" right="0.59027777777777801" top="0.196527777777778" bottom="0.196527777777778" header="0.196527777777778" footer="0.196527777777778"/>
  <pageSetup paperSize="9" scale="74" orientation="landscape" blackAndWhite="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25"/>
  <sheetViews>
    <sheetView workbookViewId="0">
      <selection activeCell="F16" sqref="F16"/>
    </sheetView>
  </sheetViews>
  <sheetFormatPr defaultColWidth="9" defaultRowHeight="13.5"/>
  <cols>
    <col min="1" max="1" width="4.375" customWidth="1"/>
    <col min="2" max="2" width="4.25" customWidth="1"/>
    <col min="3" max="3" width="3.75" customWidth="1"/>
    <col min="4" max="4" width="31.125" customWidth="1"/>
  </cols>
  <sheetData>
    <row r="1" spans="1:28">
      <c r="A1" s="89" t="s">
        <v>246</v>
      </c>
    </row>
    <row r="2" spans="1:28" ht="20.25">
      <c r="A2" s="198" t="s">
        <v>249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98"/>
      <c r="AB2" s="198"/>
    </row>
    <row r="3" spans="1:28" ht="14.25">
      <c r="A3" s="137" t="s">
        <v>366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59" t="s">
        <v>24</v>
      </c>
    </row>
    <row r="4" spans="1:28" ht="14.25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</row>
    <row r="5" spans="1:28">
      <c r="A5" s="209" t="s">
        <v>56</v>
      </c>
      <c r="B5" s="217"/>
      <c r="C5" s="218"/>
      <c r="D5" s="206" t="s">
        <v>57</v>
      </c>
      <c r="E5" s="209" t="s">
        <v>58</v>
      </c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210"/>
      <c r="W5" s="210"/>
      <c r="X5" s="210"/>
      <c r="Y5" s="210"/>
      <c r="Z5" s="211"/>
      <c r="AA5" s="209" t="s">
        <v>59</v>
      </c>
      <c r="AB5" s="218"/>
    </row>
    <row r="6" spans="1:28">
      <c r="A6" s="219"/>
      <c r="B6" s="220"/>
      <c r="C6" s="221"/>
      <c r="D6" s="207"/>
      <c r="E6" s="209" t="s">
        <v>60</v>
      </c>
      <c r="F6" s="210"/>
      <c r="G6" s="210"/>
      <c r="H6" s="210"/>
      <c r="I6" s="210"/>
      <c r="J6" s="210"/>
      <c r="K6" s="210"/>
      <c r="L6" s="210"/>
      <c r="M6" s="210"/>
      <c r="N6" s="211"/>
      <c r="O6" s="206" t="s">
        <v>61</v>
      </c>
      <c r="P6" s="206" t="s">
        <v>62</v>
      </c>
      <c r="Q6" s="209" t="s">
        <v>63</v>
      </c>
      <c r="R6" s="210"/>
      <c r="S6" s="210"/>
      <c r="T6" s="210"/>
      <c r="U6" s="210"/>
      <c r="V6" s="210"/>
      <c r="W6" s="210"/>
      <c r="X6" s="210"/>
      <c r="Y6" s="210"/>
      <c r="Z6" s="211"/>
      <c r="AA6" s="222"/>
      <c r="AB6" s="224"/>
    </row>
    <row r="7" spans="1:28">
      <c r="A7" s="222"/>
      <c r="B7" s="223"/>
      <c r="C7" s="224"/>
      <c r="D7" s="207"/>
      <c r="E7" s="206" t="s">
        <v>64</v>
      </c>
      <c r="F7" s="209" t="s">
        <v>65</v>
      </c>
      <c r="G7" s="210"/>
      <c r="H7" s="210"/>
      <c r="I7" s="211"/>
      <c r="J7" s="212" t="s">
        <v>66</v>
      </c>
      <c r="K7" s="213"/>
      <c r="L7" s="213"/>
      <c r="M7" s="214"/>
      <c r="N7" s="206" t="s">
        <v>67</v>
      </c>
      <c r="O7" s="207"/>
      <c r="P7" s="207"/>
      <c r="Q7" s="206" t="s">
        <v>64</v>
      </c>
      <c r="R7" s="209" t="s">
        <v>65</v>
      </c>
      <c r="S7" s="210"/>
      <c r="T7" s="210"/>
      <c r="U7" s="211"/>
      <c r="V7" s="209" t="s">
        <v>66</v>
      </c>
      <c r="W7" s="210"/>
      <c r="X7" s="210"/>
      <c r="Y7" s="211"/>
      <c r="Z7" s="206" t="s">
        <v>67</v>
      </c>
      <c r="AA7" s="206" t="s">
        <v>68</v>
      </c>
      <c r="AB7" s="206" t="s">
        <v>69</v>
      </c>
    </row>
    <row r="8" spans="1:28">
      <c r="A8" s="206" t="s">
        <v>70</v>
      </c>
      <c r="B8" s="206" t="s">
        <v>71</v>
      </c>
      <c r="C8" s="206" t="s">
        <v>72</v>
      </c>
      <c r="D8" s="207"/>
      <c r="E8" s="207"/>
      <c r="F8" s="206" t="s">
        <v>68</v>
      </c>
      <c r="G8" s="212" t="s">
        <v>73</v>
      </c>
      <c r="H8" s="214"/>
      <c r="I8" s="215" t="s">
        <v>74</v>
      </c>
      <c r="J8" s="206" t="s">
        <v>64</v>
      </c>
      <c r="K8" s="206" t="s">
        <v>75</v>
      </c>
      <c r="L8" s="206" t="s">
        <v>76</v>
      </c>
      <c r="M8" s="206" t="s">
        <v>77</v>
      </c>
      <c r="N8" s="207"/>
      <c r="O8" s="207"/>
      <c r="P8" s="207"/>
      <c r="Q8" s="207"/>
      <c r="R8" s="204" t="s">
        <v>68</v>
      </c>
      <c r="S8" s="212" t="s">
        <v>73</v>
      </c>
      <c r="T8" s="214"/>
      <c r="U8" s="215" t="s">
        <v>74</v>
      </c>
      <c r="V8" s="204" t="s">
        <v>68</v>
      </c>
      <c r="W8" s="204" t="s">
        <v>75</v>
      </c>
      <c r="X8" s="204" t="s">
        <v>76</v>
      </c>
      <c r="Y8" s="204" t="s">
        <v>77</v>
      </c>
      <c r="Z8" s="207"/>
      <c r="AA8" s="207"/>
      <c r="AB8" s="207"/>
    </row>
    <row r="9" spans="1:28" ht="24">
      <c r="A9" s="208"/>
      <c r="B9" s="208"/>
      <c r="C9" s="208"/>
      <c r="D9" s="208"/>
      <c r="E9" s="208"/>
      <c r="F9" s="208"/>
      <c r="G9" s="54" t="s">
        <v>78</v>
      </c>
      <c r="H9" s="54" t="s">
        <v>79</v>
      </c>
      <c r="I9" s="216"/>
      <c r="J9" s="208"/>
      <c r="K9" s="208"/>
      <c r="L9" s="208"/>
      <c r="M9" s="208"/>
      <c r="N9" s="208"/>
      <c r="O9" s="208"/>
      <c r="P9" s="208"/>
      <c r="Q9" s="208"/>
      <c r="R9" s="205"/>
      <c r="S9" s="54" t="s">
        <v>78</v>
      </c>
      <c r="T9" s="54" t="s">
        <v>79</v>
      </c>
      <c r="U9" s="216"/>
      <c r="V9" s="205"/>
      <c r="W9" s="205"/>
      <c r="X9" s="205"/>
      <c r="Y9" s="205"/>
      <c r="Z9" s="208"/>
      <c r="AA9" s="208"/>
      <c r="AB9" s="208"/>
    </row>
    <row r="10" spans="1:28">
      <c r="A10" s="53" t="s">
        <v>80</v>
      </c>
      <c r="B10" s="53" t="s">
        <v>81</v>
      </c>
      <c r="C10" s="53" t="s">
        <v>82</v>
      </c>
      <c r="D10" s="53" t="s">
        <v>83</v>
      </c>
      <c r="E10" s="53" t="s">
        <v>84</v>
      </c>
      <c r="F10" s="53" t="s">
        <v>85</v>
      </c>
      <c r="G10" s="53" t="s">
        <v>86</v>
      </c>
      <c r="H10" s="53" t="s">
        <v>87</v>
      </c>
      <c r="I10" s="53" t="s">
        <v>88</v>
      </c>
      <c r="J10" s="53" t="s">
        <v>89</v>
      </c>
      <c r="K10" s="53" t="s">
        <v>90</v>
      </c>
      <c r="L10" s="53" t="s">
        <v>91</v>
      </c>
      <c r="M10" s="53" t="s">
        <v>92</v>
      </c>
      <c r="N10" s="53" t="s">
        <v>93</v>
      </c>
      <c r="O10" s="53" t="s">
        <v>94</v>
      </c>
      <c r="P10" s="53" t="s">
        <v>95</v>
      </c>
      <c r="Q10" s="53" t="s">
        <v>96</v>
      </c>
      <c r="R10" s="53" t="s">
        <v>97</v>
      </c>
      <c r="S10" s="53" t="s">
        <v>98</v>
      </c>
      <c r="T10" s="53" t="s">
        <v>99</v>
      </c>
      <c r="U10" s="53" t="s">
        <v>100</v>
      </c>
      <c r="V10" s="53" t="s">
        <v>101</v>
      </c>
      <c r="W10" s="53" t="s">
        <v>102</v>
      </c>
      <c r="X10" s="53" t="s">
        <v>103</v>
      </c>
      <c r="Y10" s="53" t="s">
        <v>104</v>
      </c>
      <c r="Z10" s="53" t="s">
        <v>105</v>
      </c>
      <c r="AA10" s="53" t="s">
        <v>106</v>
      </c>
      <c r="AB10" s="53" t="s">
        <v>107</v>
      </c>
    </row>
    <row r="11" spans="1:28" ht="24" customHeight="1">
      <c r="A11" s="124"/>
      <c r="B11" s="124"/>
      <c r="C11" s="124"/>
      <c r="D11" s="55" t="s">
        <v>64</v>
      </c>
      <c r="E11" s="145">
        <v>7311.45</v>
      </c>
      <c r="F11" s="56"/>
      <c r="G11" s="56"/>
      <c r="H11" s="56"/>
      <c r="I11" s="58">
        <v>0</v>
      </c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8">
        <v>0</v>
      </c>
      <c r="V11" s="56"/>
      <c r="W11" s="56"/>
      <c r="X11" s="56"/>
      <c r="Y11" s="56"/>
      <c r="Z11" s="56"/>
      <c r="AA11" s="56"/>
      <c r="AB11" s="56"/>
    </row>
    <row r="12" spans="1:28" ht="24" customHeight="1">
      <c r="A12" s="123" t="s">
        <v>352</v>
      </c>
      <c r="B12" s="123"/>
      <c r="C12" s="122"/>
      <c r="D12" s="125" t="s">
        <v>353</v>
      </c>
      <c r="E12" s="57">
        <v>5934.77</v>
      </c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</row>
    <row r="13" spans="1:28" ht="24" customHeight="1">
      <c r="A13" s="122"/>
      <c r="B13" s="123" t="s">
        <v>417</v>
      </c>
      <c r="C13" s="123"/>
      <c r="D13" s="125" t="s">
        <v>354</v>
      </c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</row>
    <row r="14" spans="1:28" ht="24" customHeight="1">
      <c r="A14" s="122"/>
      <c r="B14" s="122"/>
      <c r="C14" s="123" t="s">
        <v>351</v>
      </c>
      <c r="D14" s="125" t="s">
        <v>355</v>
      </c>
      <c r="E14" s="57"/>
      <c r="F14" s="124">
        <v>3305.12</v>
      </c>
      <c r="G14" s="124">
        <v>3305.12</v>
      </c>
      <c r="H14" s="124"/>
      <c r="I14" s="124"/>
      <c r="J14" s="124">
        <v>734.01</v>
      </c>
      <c r="K14" s="124"/>
      <c r="L14" s="124"/>
      <c r="M14" s="124"/>
      <c r="N14" s="124">
        <v>1004.44</v>
      </c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</row>
    <row r="15" spans="1:28" ht="24" customHeight="1">
      <c r="A15" s="126"/>
      <c r="B15" s="126"/>
      <c r="C15" s="127" t="s">
        <v>491</v>
      </c>
      <c r="D15" s="128" t="s">
        <v>492</v>
      </c>
      <c r="E15" s="124"/>
      <c r="F15" s="124">
        <v>891.2</v>
      </c>
      <c r="G15" s="124"/>
      <c r="H15" s="124"/>
      <c r="I15" s="124"/>
      <c r="J15" s="124">
        <v>290</v>
      </c>
      <c r="K15" s="124"/>
      <c r="L15" s="124"/>
      <c r="M15" s="124"/>
      <c r="N15" s="124">
        <v>601.20000000000005</v>
      </c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</row>
    <row r="16" spans="1:28" ht="24" customHeight="1">
      <c r="A16" s="123" t="s">
        <v>375</v>
      </c>
      <c r="B16" s="122"/>
      <c r="C16" s="122"/>
      <c r="D16" s="125" t="s">
        <v>379</v>
      </c>
      <c r="E16" s="57">
        <v>564.75</v>
      </c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</row>
    <row r="17" spans="1:28" ht="24" customHeight="1">
      <c r="A17" s="126"/>
      <c r="B17" s="127" t="s">
        <v>376</v>
      </c>
      <c r="C17" s="126"/>
      <c r="D17" s="128" t="s">
        <v>380</v>
      </c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</row>
    <row r="18" spans="1:28" ht="24" customHeight="1">
      <c r="A18" s="126"/>
      <c r="B18" s="126"/>
      <c r="C18" s="127" t="s">
        <v>377</v>
      </c>
      <c r="D18" s="128" t="s">
        <v>381</v>
      </c>
      <c r="E18" s="124"/>
      <c r="F18" s="124">
        <v>557.91999999999996</v>
      </c>
      <c r="G18" s="124">
        <v>557.91999999999996</v>
      </c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</row>
    <row r="19" spans="1:28" ht="24" customHeight="1">
      <c r="A19" s="122"/>
      <c r="B19" s="122"/>
      <c r="C19" s="123" t="s">
        <v>378</v>
      </c>
      <c r="D19" s="128" t="s">
        <v>382</v>
      </c>
      <c r="E19" s="57"/>
      <c r="F19" s="57">
        <v>6.83</v>
      </c>
      <c r="G19" s="57">
        <v>6.83</v>
      </c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</row>
    <row r="20" spans="1:28" ht="24" customHeight="1">
      <c r="A20" s="127" t="s">
        <v>383</v>
      </c>
      <c r="B20" s="126"/>
      <c r="C20" s="127"/>
      <c r="D20" s="128" t="s">
        <v>386</v>
      </c>
      <c r="E20" s="124">
        <v>440.91</v>
      </c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</row>
    <row r="21" spans="1:28" ht="24" customHeight="1">
      <c r="A21" s="126"/>
      <c r="B21" s="127" t="s">
        <v>384</v>
      </c>
      <c r="C21" s="127"/>
      <c r="D21" s="128" t="s">
        <v>415</v>
      </c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</row>
    <row r="22" spans="1:28" ht="24" customHeight="1">
      <c r="A22" s="126"/>
      <c r="B22" s="127"/>
      <c r="C22" s="127" t="s">
        <v>385</v>
      </c>
      <c r="D22" s="128" t="s">
        <v>414</v>
      </c>
      <c r="E22" s="124"/>
      <c r="F22" s="124">
        <v>440.91</v>
      </c>
      <c r="G22" s="124">
        <v>440.91</v>
      </c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</row>
    <row r="23" spans="1:28" ht="24" customHeight="1">
      <c r="A23" s="127" t="s">
        <v>416</v>
      </c>
      <c r="B23" s="127"/>
      <c r="C23" s="127"/>
      <c r="D23" s="128" t="s">
        <v>418</v>
      </c>
      <c r="E23" s="124">
        <v>371.02</v>
      </c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</row>
    <row r="24" spans="1:28" ht="24" customHeight="1">
      <c r="A24" s="126"/>
      <c r="B24" s="127" t="s">
        <v>417</v>
      </c>
      <c r="C24" s="127"/>
      <c r="D24" s="128" t="s">
        <v>419</v>
      </c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</row>
    <row r="25" spans="1:28" ht="24" customHeight="1">
      <c r="A25" s="126"/>
      <c r="B25" s="127"/>
      <c r="C25" s="127" t="s">
        <v>385</v>
      </c>
      <c r="D25" s="128" t="s">
        <v>373</v>
      </c>
      <c r="E25" s="124"/>
      <c r="F25" s="124">
        <v>371.02</v>
      </c>
      <c r="G25" s="124">
        <v>371.02</v>
      </c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</row>
  </sheetData>
  <mergeCells count="36">
    <mergeCell ref="G8:H8"/>
    <mergeCell ref="S8:T8"/>
    <mergeCell ref="A8:A9"/>
    <mergeCell ref="B8:B9"/>
    <mergeCell ref="C8:C9"/>
    <mergeCell ref="D5:D9"/>
    <mergeCell ref="E7:E9"/>
    <mergeCell ref="F8:F9"/>
    <mergeCell ref="I8:I9"/>
    <mergeCell ref="J8:J9"/>
    <mergeCell ref="K8:K9"/>
    <mergeCell ref="L8:L9"/>
    <mergeCell ref="A2:AB2"/>
    <mergeCell ref="E5:Z5"/>
    <mergeCell ref="E6:N6"/>
    <mergeCell ref="Q6:Z6"/>
    <mergeCell ref="F7:I7"/>
    <mergeCell ref="J7:M7"/>
    <mergeCell ref="R7:U7"/>
    <mergeCell ref="V7:Y7"/>
    <mergeCell ref="Q7:Q9"/>
    <mergeCell ref="R8:R9"/>
    <mergeCell ref="U8:U9"/>
    <mergeCell ref="V8:V9"/>
    <mergeCell ref="AA7:AA9"/>
    <mergeCell ref="AB7:AB9"/>
    <mergeCell ref="A5:C7"/>
    <mergeCell ref="AA5:AB6"/>
    <mergeCell ref="W8:W9"/>
    <mergeCell ref="X8:X9"/>
    <mergeCell ref="Y8:Y9"/>
    <mergeCell ref="Z7:Z9"/>
    <mergeCell ref="M8:M9"/>
    <mergeCell ref="N7:N9"/>
    <mergeCell ref="O6:O9"/>
    <mergeCell ref="P6:P9"/>
  </mergeCells>
  <phoneticPr fontId="25" type="noConversion"/>
  <pageMargins left="0.75138888888888899" right="0.75138888888888899" top="1" bottom="1" header="0.51180555555555596" footer="0.51180555555555596"/>
  <pageSetup paperSize="9" scale="53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25"/>
  <sheetViews>
    <sheetView topLeftCell="A4" workbookViewId="0">
      <selection activeCell="D19" sqref="D19"/>
    </sheetView>
  </sheetViews>
  <sheetFormatPr defaultColWidth="9" defaultRowHeight="13.5"/>
  <cols>
    <col min="1" max="1" width="6.5" customWidth="1"/>
    <col min="2" max="2" width="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spans="1:19" ht="15" customHeight="1">
      <c r="A1" s="41" t="s">
        <v>251</v>
      </c>
      <c r="B1" s="41"/>
      <c r="C1" s="42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1:19" ht="33.950000000000003" customHeight="1">
      <c r="A2" s="198" t="s">
        <v>250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</row>
    <row r="3" spans="1:19" ht="20.100000000000001" customHeight="1">
      <c r="A3" s="137" t="s">
        <v>366</v>
      </c>
      <c r="B3" s="42"/>
      <c r="C3" s="42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225" t="s">
        <v>24</v>
      </c>
      <c r="S3" s="225"/>
    </row>
    <row r="4" spans="1:19" ht="48" customHeight="1">
      <c r="A4" s="246" t="s">
        <v>108</v>
      </c>
      <c r="B4" s="252"/>
      <c r="C4" s="246" t="s">
        <v>109</v>
      </c>
      <c r="D4" s="202" t="s">
        <v>110</v>
      </c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</row>
    <row r="5" spans="1:19" ht="20.100000000000001" customHeight="1">
      <c r="A5" s="248"/>
      <c r="B5" s="253"/>
      <c r="C5" s="247"/>
      <c r="D5" s="249" t="s">
        <v>111</v>
      </c>
      <c r="E5" s="226" t="s">
        <v>112</v>
      </c>
      <c r="F5" s="227"/>
      <c r="G5" s="227"/>
      <c r="H5" s="227"/>
      <c r="I5" s="227"/>
      <c r="J5" s="227"/>
      <c r="K5" s="227"/>
      <c r="L5" s="227"/>
      <c r="M5" s="227"/>
      <c r="N5" s="227"/>
      <c r="O5" s="228"/>
      <c r="P5" s="235" t="s">
        <v>113</v>
      </c>
      <c r="Q5" s="236"/>
      <c r="R5" s="236"/>
      <c r="S5" s="237"/>
    </row>
    <row r="6" spans="1:19" ht="20.100000000000001" customHeight="1">
      <c r="A6" s="244" t="s">
        <v>70</v>
      </c>
      <c r="B6" s="244" t="s">
        <v>71</v>
      </c>
      <c r="C6" s="247"/>
      <c r="D6" s="250"/>
      <c r="E6" s="232" t="s">
        <v>64</v>
      </c>
      <c r="F6" s="229" t="s">
        <v>114</v>
      </c>
      <c r="G6" s="230"/>
      <c r="H6" s="230"/>
      <c r="I6" s="230"/>
      <c r="J6" s="230"/>
      <c r="K6" s="230"/>
      <c r="L6" s="230"/>
      <c r="M6" s="231"/>
      <c r="N6" s="234" t="s">
        <v>115</v>
      </c>
      <c r="O6" s="234" t="s">
        <v>116</v>
      </c>
      <c r="P6" s="238"/>
      <c r="Q6" s="239"/>
      <c r="R6" s="239"/>
      <c r="S6" s="240"/>
    </row>
    <row r="7" spans="1:19" ht="66.95" customHeight="1">
      <c r="A7" s="245"/>
      <c r="B7" s="245"/>
      <c r="C7" s="248"/>
      <c r="D7" s="251"/>
      <c r="E7" s="233"/>
      <c r="F7" s="5" t="s">
        <v>68</v>
      </c>
      <c r="G7" s="5" t="s">
        <v>117</v>
      </c>
      <c r="H7" s="5" t="s">
        <v>118</v>
      </c>
      <c r="I7" s="5" t="s">
        <v>119</v>
      </c>
      <c r="J7" s="5" t="s">
        <v>120</v>
      </c>
      <c r="K7" s="5" t="s">
        <v>121</v>
      </c>
      <c r="L7" s="5" t="s">
        <v>122</v>
      </c>
      <c r="M7" s="5" t="s">
        <v>123</v>
      </c>
      <c r="N7" s="234"/>
      <c r="O7" s="234"/>
      <c r="P7" s="5" t="s">
        <v>68</v>
      </c>
      <c r="Q7" s="5" t="s">
        <v>124</v>
      </c>
      <c r="R7" s="5" t="s">
        <v>125</v>
      </c>
      <c r="S7" s="5" t="s">
        <v>126</v>
      </c>
    </row>
    <row r="8" spans="1:19" ht="20.100000000000001" customHeight="1">
      <c r="A8" s="45">
        <v>1</v>
      </c>
      <c r="B8" s="45">
        <v>2</v>
      </c>
      <c r="C8" s="46">
        <v>3</v>
      </c>
      <c r="D8" s="45">
        <v>4</v>
      </c>
      <c r="E8" s="45">
        <v>5</v>
      </c>
      <c r="F8" s="45">
        <v>6</v>
      </c>
      <c r="G8" s="45">
        <v>7</v>
      </c>
      <c r="H8" s="46">
        <v>8</v>
      </c>
      <c r="I8" s="45">
        <v>9</v>
      </c>
      <c r="J8" s="45">
        <v>10</v>
      </c>
      <c r="K8" s="45">
        <v>11</v>
      </c>
      <c r="L8" s="45">
        <v>12</v>
      </c>
      <c r="M8" s="46">
        <v>13</v>
      </c>
      <c r="N8" s="45">
        <v>14</v>
      </c>
      <c r="O8" s="45">
        <v>15</v>
      </c>
      <c r="P8" s="45">
        <v>16</v>
      </c>
      <c r="Q8" s="45">
        <v>17</v>
      </c>
      <c r="R8" s="46">
        <v>18</v>
      </c>
      <c r="S8" s="45">
        <v>19</v>
      </c>
    </row>
    <row r="9" spans="1:19" ht="20.100000000000001" customHeight="1">
      <c r="A9" s="241" t="s">
        <v>420</v>
      </c>
      <c r="B9" s="242"/>
      <c r="C9" s="243"/>
      <c r="D9" s="45">
        <v>7311.45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</row>
    <row r="10" spans="1:19" ht="18" customHeight="1">
      <c r="A10" s="47">
        <v>301</v>
      </c>
      <c r="B10" s="48" t="s">
        <v>128</v>
      </c>
      <c r="C10" s="49" t="s">
        <v>65</v>
      </c>
      <c r="D10" s="124">
        <v>4681.8</v>
      </c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</row>
    <row r="11" spans="1:19" ht="18" customHeight="1">
      <c r="A11" s="51"/>
      <c r="B11" s="48" t="s">
        <v>129</v>
      </c>
      <c r="C11" s="52" t="s">
        <v>130</v>
      </c>
      <c r="D11" s="124"/>
      <c r="E11" s="50">
        <v>825.62</v>
      </c>
      <c r="F11" s="50">
        <v>825.62</v>
      </c>
      <c r="G11" s="50">
        <v>825.62</v>
      </c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</row>
    <row r="12" spans="1:19" ht="18" customHeight="1">
      <c r="A12" s="51"/>
      <c r="B12" s="48" t="s">
        <v>131</v>
      </c>
      <c r="C12" s="52" t="s">
        <v>132</v>
      </c>
      <c r="D12" s="124"/>
      <c r="E12" s="50">
        <v>2374.46</v>
      </c>
      <c r="F12" s="50">
        <v>2374.46</v>
      </c>
      <c r="G12" s="50">
        <v>2374.46</v>
      </c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</row>
    <row r="13" spans="1:19" ht="18" customHeight="1">
      <c r="A13" s="51"/>
      <c r="B13" s="48" t="s">
        <v>133</v>
      </c>
      <c r="C13" s="52" t="s">
        <v>134</v>
      </c>
      <c r="D13" s="124"/>
      <c r="E13" s="50">
        <v>68.8</v>
      </c>
      <c r="F13" s="50">
        <v>68.8</v>
      </c>
      <c r="G13" s="50">
        <v>68.8</v>
      </c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</row>
    <row r="14" spans="1:19" ht="18" customHeight="1">
      <c r="A14" s="51"/>
      <c r="B14" s="48" t="s">
        <v>135</v>
      </c>
      <c r="C14" s="52" t="s">
        <v>136</v>
      </c>
      <c r="D14" s="124"/>
      <c r="E14" s="50">
        <v>557.91999999999996</v>
      </c>
      <c r="F14" s="50">
        <v>557.91999999999996</v>
      </c>
      <c r="G14" s="50">
        <v>557.91999999999996</v>
      </c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</row>
    <row r="15" spans="1:19" ht="18" customHeight="1">
      <c r="A15" s="51"/>
      <c r="B15" s="48" t="s">
        <v>137</v>
      </c>
      <c r="C15" s="52" t="s">
        <v>138</v>
      </c>
      <c r="D15" s="124"/>
      <c r="E15" s="50">
        <v>6.83</v>
      </c>
      <c r="F15" s="50">
        <v>6.83</v>
      </c>
      <c r="G15" s="50">
        <v>6.83</v>
      </c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</row>
    <row r="16" spans="1:19" ht="18" customHeight="1">
      <c r="A16" s="51"/>
      <c r="B16" s="48" t="s">
        <v>139</v>
      </c>
      <c r="C16" s="52" t="s">
        <v>140</v>
      </c>
      <c r="D16" s="124"/>
      <c r="E16" s="50">
        <v>440.91</v>
      </c>
      <c r="F16" s="50">
        <v>440.91</v>
      </c>
      <c r="G16" s="50">
        <v>440.91</v>
      </c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</row>
    <row r="17" spans="1:19" ht="18" customHeight="1">
      <c r="A17" s="51"/>
      <c r="B17" s="48" t="s">
        <v>141</v>
      </c>
      <c r="C17" s="52" t="s">
        <v>142</v>
      </c>
      <c r="D17" s="124"/>
      <c r="E17" s="50">
        <v>36.229999999999997</v>
      </c>
      <c r="F17" s="50">
        <v>36.229999999999997</v>
      </c>
      <c r="G17" s="50">
        <v>36.229999999999997</v>
      </c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</row>
    <row r="18" spans="1:19" ht="18" customHeight="1">
      <c r="A18" s="51"/>
      <c r="B18" s="48" t="s">
        <v>143</v>
      </c>
      <c r="C18" s="52" t="s">
        <v>144</v>
      </c>
      <c r="D18" s="124"/>
      <c r="E18" s="50">
        <v>371.02</v>
      </c>
      <c r="F18" s="50">
        <v>371.02</v>
      </c>
      <c r="G18" s="50">
        <v>371.02</v>
      </c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</row>
    <row r="19" spans="1:19" ht="18" customHeight="1">
      <c r="A19" s="47">
        <v>302</v>
      </c>
      <c r="B19" s="48"/>
      <c r="C19" s="49" t="s">
        <v>66</v>
      </c>
      <c r="D19" s="50">
        <v>1024.01</v>
      </c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</row>
    <row r="20" spans="1:19" ht="18" customHeight="1">
      <c r="A20" s="51"/>
      <c r="B20" s="48" t="s">
        <v>129</v>
      </c>
      <c r="C20" s="52" t="s">
        <v>145</v>
      </c>
      <c r="D20" s="50"/>
      <c r="E20" s="50">
        <v>707.86</v>
      </c>
      <c r="F20" s="50">
        <v>707.86</v>
      </c>
      <c r="G20" s="50">
        <v>707.86</v>
      </c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</row>
    <row r="21" spans="1:19" ht="18" customHeight="1">
      <c r="A21" s="172"/>
      <c r="B21" s="174" t="s">
        <v>495</v>
      </c>
      <c r="C21" s="52" t="s">
        <v>496</v>
      </c>
      <c r="D21" s="173"/>
      <c r="E21" s="173">
        <v>10</v>
      </c>
      <c r="F21" s="173">
        <v>10</v>
      </c>
      <c r="G21" s="173">
        <v>10</v>
      </c>
      <c r="H21" s="173"/>
      <c r="I21" s="173"/>
      <c r="J21" s="173"/>
      <c r="K21" s="173"/>
      <c r="L21" s="173"/>
      <c r="M21" s="173"/>
      <c r="N21" s="173"/>
      <c r="O21" s="173"/>
      <c r="P21" s="173"/>
      <c r="Q21" s="173"/>
      <c r="R21" s="173"/>
      <c r="S21" s="173"/>
    </row>
    <row r="22" spans="1:19" ht="18" customHeight="1">
      <c r="A22" s="172"/>
      <c r="B22" s="174" t="s">
        <v>493</v>
      </c>
      <c r="C22" s="52" t="s">
        <v>494</v>
      </c>
      <c r="D22" s="173"/>
      <c r="E22" s="173">
        <v>57.73</v>
      </c>
      <c r="F22" s="173">
        <v>57.73</v>
      </c>
      <c r="G22" s="173">
        <v>57.73</v>
      </c>
      <c r="H22" s="173"/>
      <c r="I22" s="173"/>
      <c r="J22" s="173"/>
      <c r="K22" s="173"/>
      <c r="L22" s="173"/>
      <c r="M22" s="173"/>
      <c r="N22" s="173"/>
      <c r="O22" s="173"/>
      <c r="P22" s="173"/>
      <c r="Q22" s="173"/>
      <c r="R22" s="173"/>
      <c r="S22" s="173"/>
    </row>
    <row r="23" spans="1:19" ht="18" customHeight="1">
      <c r="A23" s="51"/>
      <c r="B23" s="48" t="s">
        <v>148</v>
      </c>
      <c r="C23" s="52" t="s">
        <v>149</v>
      </c>
      <c r="D23" s="50"/>
      <c r="E23" s="50">
        <v>248.42</v>
      </c>
      <c r="F23" s="50">
        <v>248.42</v>
      </c>
      <c r="G23" s="50">
        <v>248.42</v>
      </c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</row>
    <row r="24" spans="1:19" ht="18" customHeight="1">
      <c r="A24" s="47">
        <v>303</v>
      </c>
      <c r="B24" s="48"/>
      <c r="C24" s="49" t="s">
        <v>67</v>
      </c>
      <c r="D24" s="50">
        <v>1605.64</v>
      </c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</row>
    <row r="25" spans="1:19" ht="18" customHeight="1">
      <c r="A25" s="51"/>
      <c r="B25" s="48" t="s">
        <v>146</v>
      </c>
      <c r="C25" s="52" t="s">
        <v>150</v>
      </c>
      <c r="D25" s="50"/>
      <c r="E25" s="50">
        <v>1605.64</v>
      </c>
      <c r="F25" s="50">
        <v>1605.64</v>
      </c>
      <c r="G25" s="50">
        <v>1605.64</v>
      </c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</row>
  </sheetData>
  <mergeCells count="15">
    <mergeCell ref="A9:C9"/>
    <mergeCell ref="A6:A7"/>
    <mergeCell ref="B6:B7"/>
    <mergeCell ref="C4:C7"/>
    <mergeCell ref="D5:D7"/>
    <mergeCell ref="A4:B5"/>
    <mergeCell ref="A2:S2"/>
    <mergeCell ref="R3:S3"/>
    <mergeCell ref="D4:S4"/>
    <mergeCell ref="E5:O5"/>
    <mergeCell ref="F6:M6"/>
    <mergeCell ref="E6:E7"/>
    <mergeCell ref="N6:N7"/>
    <mergeCell ref="O6:O7"/>
    <mergeCell ref="P5:S6"/>
  </mergeCells>
  <phoneticPr fontId="25" type="noConversion"/>
  <printOptions horizontalCentered="1"/>
  <pageMargins left="0.59027777777777801" right="0.59027777777777801" top="0.74791666666666701" bottom="0.74791666666666701" header="0.31388888888888899" footer="0.31388888888888899"/>
  <pageSetup paperSize="9" scale="63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G13"/>
  <sheetViews>
    <sheetView workbookViewId="0">
      <selection activeCell="K40" sqref="K40"/>
    </sheetView>
  </sheetViews>
  <sheetFormatPr defaultColWidth="9" defaultRowHeight="13.5"/>
  <cols>
    <col min="1" max="3" width="6.375" customWidth="1"/>
    <col min="4" max="4" width="23.25" customWidth="1"/>
    <col min="5" max="7" width="14.75" customWidth="1"/>
  </cols>
  <sheetData>
    <row r="1" spans="1:7">
      <c r="A1" s="89" t="s">
        <v>252</v>
      </c>
    </row>
    <row r="2" spans="1:7" ht="38.1" customHeight="1">
      <c r="A2" s="198" t="s">
        <v>253</v>
      </c>
      <c r="B2" s="198"/>
      <c r="C2" s="198"/>
      <c r="D2" s="198"/>
      <c r="E2" s="198"/>
      <c r="F2" s="198"/>
      <c r="G2" s="198"/>
    </row>
    <row r="3" spans="1:7">
      <c r="A3" s="3" t="s">
        <v>366</v>
      </c>
      <c r="B3" s="30"/>
      <c r="C3" s="30"/>
      <c r="D3" s="30"/>
      <c r="E3" s="1"/>
      <c r="F3" s="1"/>
      <c r="G3" s="14" t="s">
        <v>0</v>
      </c>
    </row>
    <row r="4" spans="1:7">
      <c r="A4" s="254" t="s">
        <v>151</v>
      </c>
      <c r="B4" s="254"/>
      <c r="C4" s="254"/>
      <c r="D4" s="254"/>
      <c r="E4" s="226" t="s">
        <v>152</v>
      </c>
      <c r="F4" s="227"/>
      <c r="G4" s="228"/>
    </row>
    <row r="5" spans="1:7">
      <c r="A5" s="31" t="s">
        <v>70</v>
      </c>
      <c r="B5" s="31" t="s">
        <v>71</v>
      </c>
      <c r="C5" s="31" t="s">
        <v>72</v>
      </c>
      <c r="D5" s="31" t="s">
        <v>153</v>
      </c>
      <c r="E5" s="6" t="s">
        <v>64</v>
      </c>
      <c r="F5" s="6" t="s">
        <v>58</v>
      </c>
      <c r="G5" s="6" t="s">
        <v>59</v>
      </c>
    </row>
    <row r="6" spans="1:7">
      <c r="A6" s="31" t="s">
        <v>80</v>
      </c>
      <c r="B6" s="31" t="s">
        <v>81</v>
      </c>
      <c r="C6" s="31" t="s">
        <v>82</v>
      </c>
      <c r="D6" s="31" t="s">
        <v>83</v>
      </c>
      <c r="E6" s="31" t="s">
        <v>84</v>
      </c>
      <c r="F6" s="31" t="s">
        <v>85</v>
      </c>
      <c r="G6" s="31" t="s">
        <v>86</v>
      </c>
    </row>
    <row r="7" spans="1:7">
      <c r="A7" s="37"/>
      <c r="B7" s="37"/>
      <c r="C7" s="37"/>
      <c r="D7" s="40" t="s">
        <v>154</v>
      </c>
      <c r="E7" s="35"/>
      <c r="F7" s="35"/>
      <c r="G7" s="35"/>
    </row>
    <row r="8" spans="1:7">
      <c r="A8" s="37"/>
      <c r="B8" s="37"/>
      <c r="C8" s="37"/>
      <c r="D8" s="37"/>
      <c r="E8" s="35"/>
      <c r="F8" s="35"/>
      <c r="G8" s="35"/>
    </row>
    <row r="9" spans="1:7" ht="12" customHeight="1">
      <c r="A9" s="37"/>
      <c r="B9" s="37"/>
      <c r="C9" s="37"/>
      <c r="D9" s="37"/>
      <c r="E9" s="35"/>
      <c r="F9" s="35"/>
      <c r="G9" s="35"/>
    </row>
    <row r="10" spans="1:7">
      <c r="A10" s="37"/>
      <c r="B10" s="37"/>
      <c r="C10" s="37"/>
      <c r="D10" s="37"/>
      <c r="E10" s="35"/>
      <c r="F10" s="35"/>
      <c r="G10" s="35"/>
    </row>
    <row r="11" spans="1:7">
      <c r="A11" s="37"/>
      <c r="B11" s="37"/>
      <c r="C11" s="37"/>
      <c r="D11" s="37"/>
      <c r="E11" s="35"/>
      <c r="F11" s="35"/>
      <c r="G11" s="35"/>
    </row>
    <row r="12" spans="1:7" ht="21.75" customHeight="1">
      <c r="A12" s="37"/>
      <c r="B12" s="37"/>
      <c r="C12" s="37"/>
      <c r="D12" s="125" t="s">
        <v>356</v>
      </c>
      <c r="E12" s="35"/>
      <c r="F12" s="35"/>
      <c r="G12" s="35"/>
    </row>
    <row r="13" spans="1:7" ht="21.75" customHeight="1">
      <c r="A13" s="255" t="s">
        <v>421</v>
      </c>
      <c r="B13" s="256"/>
      <c r="C13" s="256"/>
      <c r="D13" s="256"/>
      <c r="E13" s="256"/>
      <c r="F13" s="256"/>
      <c r="G13" s="257"/>
    </row>
  </sheetData>
  <mergeCells count="4">
    <mergeCell ref="A2:G2"/>
    <mergeCell ref="A4:D4"/>
    <mergeCell ref="E4:G4"/>
    <mergeCell ref="A13:G13"/>
  </mergeCells>
  <phoneticPr fontId="25" type="noConversion"/>
  <pageMargins left="0.55416666666666703" right="0.55416666666666703" top="1" bottom="1" header="0.51180555555555596" footer="0.5118055555555559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17</vt:i4>
      </vt:variant>
      <vt:variant>
        <vt:lpstr>命名范围</vt:lpstr>
      </vt:variant>
      <vt:variant>
        <vt:i4>3</vt:i4>
      </vt:variant>
    </vt:vector>
  </HeadingPairs>
  <TitlesOfParts>
    <vt:vector size="20" baseType="lpstr">
      <vt:lpstr>封面</vt:lpstr>
      <vt:lpstr>目录</vt:lpstr>
      <vt:lpstr>1-1 部门收支总表</vt:lpstr>
      <vt:lpstr>1-2 部门收入总表</vt:lpstr>
      <vt:lpstr>1-3 部门支出总表</vt:lpstr>
      <vt:lpstr>1-4 财政拨款收支预算总表</vt:lpstr>
      <vt:lpstr>1-5 一般公共预算支出表</vt:lpstr>
      <vt:lpstr>1-6 基本支出预算表</vt:lpstr>
      <vt:lpstr>1-7 基金预算支出情况表</vt:lpstr>
      <vt:lpstr>1-8 财政拨款支出明细表（按经济分类科目）</vt:lpstr>
      <vt:lpstr>1-9 “三公”经费公共预算财政拨款支出情况表</vt:lpstr>
      <vt:lpstr>1-10 整体支出绩效目标</vt:lpstr>
      <vt:lpstr>1-11 部门项目支出绩效目标表</vt:lpstr>
      <vt:lpstr>1-12 对下绩效目标表</vt:lpstr>
      <vt:lpstr>1-13 部门基本情况表</vt:lpstr>
      <vt:lpstr>1-14行政事业单位资产情况表</vt:lpstr>
      <vt:lpstr>1-15 政府采购表</vt:lpstr>
      <vt:lpstr>'1-6 基本支出预算表'!Print_Titles</vt:lpstr>
      <vt:lpstr>'1-7 基金预算支出情况表'!Print_Titles</vt:lpstr>
      <vt:lpstr>'1-8 财政拨款支出明细表（按经济分类科目）'!Print_Titles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cp:lastPrinted>2019-04-16T03:52:00Z</cp:lastPrinted>
  <dcterms:created xsi:type="dcterms:W3CDTF">2006-09-16T00:00:00Z</dcterms:created>
  <dcterms:modified xsi:type="dcterms:W3CDTF">2019-04-24T07:01:17Z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