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55" windowHeight="8520" tabRatio="816" firstSheet="1" activeTab="1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<sst xmlns="http://schemas.openxmlformats.org/spreadsheetml/2006/main" count="626">
  <si>
    <t>富民县水务局</t>
  </si>
  <si>
    <t>2019年部门预算</t>
  </si>
  <si>
    <t>（部门）负责人：张晓东</t>
  </si>
  <si>
    <t>财务负责人：高力燕</t>
  </si>
  <si>
    <t>经办人：马红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</si>
  <si>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</si>
  <si>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</si>
  <si>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</si>
  <si>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</si>
  <si>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</si>
  <si>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</si>
  <si>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</si>
  <si>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</si>
  <si>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</si>
  <si>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</si>
  <si>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</si>
  <si>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</si>
  <si>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</si>
  <si>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</si>
  <si>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</si>
  <si>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</si>
  <si>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</si>
  <si>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</si>
  <si>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</si>
  <si>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2019年部门收支总表</t>
  </si>
  <si>
    <t>单位名称：富民县水务局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</si>
  <si>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</si>
  <si>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</si>
  <si>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</si>
  <si>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</si>
  <si>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</si>
  <si>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</si>
  <si>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</si>
  <si>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</si>
  <si>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</si>
  <si>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</si>
  <si>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</si>
  <si>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</si>
  <si>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</si>
  <si>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</si>
  <si>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</si>
  <si>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</si>
  <si>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</si>
  <si>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</si>
  <si>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</si>
  <si>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</si>
  <si>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</si>
  <si>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</si>
  <si>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</si>
  <si>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</si>
  <si>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</si>
  <si>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</si>
  <si>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</si>
  <si>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</si>
  <si>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</si>
  <si>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</si>
  <si>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</si>
  <si>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</si>
  <si>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</si>
  <si>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</si>
  <si>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</si>
  <si>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</si>
  <si>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</si>
  <si>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</si>
  <si>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</si>
  <si>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</si>
  <si>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</si>
  <si>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</si>
  <si>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</si>
  <si>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</si>
  <si>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</si>
  <si>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</si>
  <si>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</si>
  <si>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</si>
  <si>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</si>
  <si>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2019年部门支出总表</t>
  </si>
  <si>
    <t xml:space="preserve">    人大事务</t>
  </si>
  <si>
    <t xml:space="preserve">      行政运行（须公示到项级，下同）</t>
  </si>
  <si>
    <t>附件1-4</t>
  </si>
  <si>
    <t>2019年部门财政拨款收支总表</t>
  </si>
  <si>
    <t>单位名称：XX部门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</si>
  <si>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</si>
  <si>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</si>
  <si>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</si>
  <si>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</si>
  <si>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</si>
  <si>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</si>
  <si>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</si>
  <si>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</si>
  <si>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</si>
  <si>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</si>
  <si>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</si>
  <si>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</si>
  <si>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</si>
  <si>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</si>
  <si>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</si>
  <si>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</si>
  <si>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</si>
  <si>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</si>
  <si>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</si>
  <si>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</si>
  <si>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</si>
  <si>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</si>
  <si>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</si>
  <si>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</si>
  <si>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</si>
  <si>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</si>
  <si>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</si>
  <si>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</si>
  <si>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</si>
  <si>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</si>
  <si>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</si>
  <si>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</si>
  <si>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</si>
  <si>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</si>
  <si>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</si>
  <si>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</si>
  <si>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</si>
  <si>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</si>
  <si>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2019年部门一般公共预算支出表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</si>
  <si>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</si>
  <si>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</si>
  <si>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</si>
  <si>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</si>
  <si>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</si>
  <si>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</si>
  <si>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</si>
  <si>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</si>
  <si>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</si>
  <si>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</si>
  <si>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</si>
  <si>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</si>
  <si>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</si>
  <si>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</si>
  <si>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</si>
  <si>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</si>
  <si>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</si>
  <si>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</si>
  <si>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</si>
  <si>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</si>
  <si>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</si>
  <si>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</si>
  <si>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</si>
  <si>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</si>
  <si>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</si>
  <si>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</si>
  <si>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</si>
  <si>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</si>
  <si>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</si>
  <si>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</si>
  <si>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</si>
  <si>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</si>
  <si>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</si>
  <si>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</si>
  <si>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</si>
  <si>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</si>
  <si>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</si>
  <si>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</si>
  <si>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</si>
  <si>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</si>
  <si>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</si>
  <si>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</si>
  <si>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</si>
  <si>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</si>
  <si>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</si>
  <si>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</si>
  <si>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</si>
  <si>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</si>
  <si>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</si>
  <si>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</si>
  <si>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</si>
  <si>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</si>
  <si>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213</t>
  </si>
  <si>
    <t>农林水支出</t>
  </si>
  <si>
    <t>03</t>
  </si>
  <si>
    <t>水利</t>
  </si>
  <si>
    <t>01</t>
  </si>
  <si>
    <t>行政运行</t>
  </si>
  <si>
    <t>99</t>
  </si>
  <si>
    <t>其他水利支出</t>
  </si>
  <si>
    <t>05</t>
  </si>
  <si>
    <t>水利工程建设</t>
  </si>
  <si>
    <t>208</t>
  </si>
  <si>
    <t>社会保障和就业就业支出</t>
  </si>
  <si>
    <t>行政事业单位离退休</t>
  </si>
  <si>
    <t>机关事业单位基本养老保险缴费支出</t>
  </si>
  <si>
    <t>210</t>
  </si>
  <si>
    <t>卫生健康支出</t>
  </si>
  <si>
    <t>行政事业单位医疗</t>
  </si>
  <si>
    <t>行政单位医疗</t>
  </si>
  <si>
    <t>02</t>
  </si>
  <si>
    <t>事业单位医疗</t>
  </si>
  <si>
    <t>221</t>
  </si>
  <si>
    <t>住房保障支出</t>
  </si>
  <si>
    <t>住房改革支出</t>
  </si>
  <si>
    <t>住房公积金</t>
  </si>
  <si>
    <t>附件1-6</t>
  </si>
  <si>
    <t>2019年基本支出预算表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</si>
  <si>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</si>
  <si>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</si>
  <si>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</si>
  <si>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</si>
  <si>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</si>
  <si>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</si>
  <si>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</si>
  <si>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</si>
  <si>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</si>
  <si>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</si>
  <si>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</si>
  <si>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</si>
  <si>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</si>
  <si>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</si>
  <si>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</si>
  <si>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</si>
  <si>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</si>
  <si>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</si>
  <si>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</si>
  <si>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</si>
  <si>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</si>
  <si>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</si>
  <si>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</si>
  <si>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</si>
  <si>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</si>
  <si>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</si>
  <si>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</si>
  <si>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</si>
  <si>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</si>
  <si>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</si>
  <si>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</si>
  <si>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</si>
  <si>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</si>
  <si>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</si>
  <si>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</si>
  <si>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</si>
  <si>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</si>
  <si>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</si>
  <si>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</si>
  <si>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</si>
  <si>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</si>
  <si>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</si>
  <si>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</si>
  <si>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</si>
  <si>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</si>
  <si>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</si>
  <si>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</si>
  <si>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</si>
  <si>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</si>
  <si>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</si>
  <si>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</si>
  <si>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</si>
  <si>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</si>
  <si>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</si>
  <si>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</si>
  <si>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</si>
  <si>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</si>
  <si>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</si>
  <si>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</si>
  <si>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</si>
  <si>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</si>
  <si>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</si>
  <si>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</si>
  <si>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</si>
  <si>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</si>
  <si>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</si>
  <si>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</si>
  <si>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</si>
  <si>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</si>
  <si>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</si>
  <si>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</si>
  <si>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</si>
  <si>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</si>
  <si>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</si>
  <si>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</si>
  <si>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</si>
  <si>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</si>
  <si>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</si>
  <si>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</si>
  <si>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</si>
  <si>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</si>
  <si>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</si>
  <si>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</si>
  <si>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</si>
  <si>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</si>
  <si>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</si>
  <si>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</si>
  <si>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</si>
  <si>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</si>
  <si>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</si>
  <si>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</si>
  <si>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</si>
  <si>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</si>
  <si>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</si>
  <si>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</si>
  <si>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</si>
  <si>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</si>
  <si>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</si>
  <si>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</si>
  <si>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资本性支出（基本建设）</t>
  </si>
  <si>
    <t>其他基本建设支出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</si>
  <si>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</si>
  <si>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2019年基金预算支出情况表</t>
  </si>
  <si>
    <t>功能科目</t>
  </si>
  <si>
    <t>政府性基金预算支出</t>
  </si>
  <si>
    <t>科目名称</t>
  </si>
  <si>
    <t>支出总计</t>
  </si>
  <si>
    <t>附件1-8</t>
  </si>
  <si>
    <t>2019年 财政拨款支出明细表（按经济分类科目）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</si>
  <si>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</si>
  <si>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</si>
  <si>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</si>
  <si>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</si>
  <si>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</si>
  <si>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</si>
  <si>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</si>
  <si>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</si>
  <si>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</si>
  <si>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</si>
  <si>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</si>
  <si>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</si>
  <si>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</si>
  <si>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</si>
  <si>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</si>
  <si>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</si>
  <si>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</si>
  <si>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</si>
  <si>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</si>
  <si>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</si>
  <si>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</si>
  <si>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</si>
  <si>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</si>
  <si>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</si>
  <si>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</si>
  <si>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</si>
  <si>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</si>
  <si>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</si>
  <si>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</si>
  <si>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</si>
  <si>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</si>
  <si>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</si>
  <si>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</si>
  <si>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</si>
  <si>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</si>
  <si>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</si>
  <si>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</si>
  <si>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</si>
  <si>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</si>
  <si>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</si>
  <si>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</si>
  <si>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</si>
  <si>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</si>
  <si>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</si>
  <si>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</si>
  <si>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</si>
  <si>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</si>
  <si>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</si>
  <si>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</si>
  <si>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</si>
  <si>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</si>
  <si>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</si>
  <si>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</si>
  <si>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</si>
  <si>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</si>
  <si>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</si>
  <si>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</si>
  <si>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</si>
  <si>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</si>
  <si>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</si>
  <si>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</si>
  <si>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</si>
  <si>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</si>
  <si>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</si>
  <si>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</si>
  <si>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</si>
  <si>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</si>
  <si>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</si>
  <si>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</si>
  <si>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</si>
  <si>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</si>
  <si>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</si>
  <si>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</si>
  <si>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</si>
  <si>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</si>
  <si>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</si>
  <si>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</si>
  <si>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</si>
  <si>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</si>
  <si>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</si>
  <si>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</si>
  <si>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</si>
  <si>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</si>
  <si>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</si>
  <si>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</si>
  <si>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</si>
  <si>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</si>
  <si>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</si>
  <si>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</si>
  <si>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</si>
  <si>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</si>
  <si>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</si>
  <si>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</si>
  <si>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</si>
  <si>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</si>
  <si>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</si>
  <si>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</si>
  <si>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</si>
  <si>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</si>
  <si>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</si>
  <si>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</si>
  <si>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</si>
  <si>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</si>
  <si>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</si>
  <si>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</si>
  <si>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</si>
  <si>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</si>
  <si>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</si>
  <si>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</si>
  <si>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</si>
  <si>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</si>
  <si>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</si>
  <si>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</si>
  <si>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</si>
  <si>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</si>
  <si>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</si>
  <si>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</si>
  <si>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</si>
  <si>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</si>
  <si>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</si>
  <si>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</si>
  <si>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</si>
  <si>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</si>
  <si>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</si>
  <si>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</si>
  <si>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</si>
  <si>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</si>
  <si>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</si>
  <si>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</si>
  <si>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</si>
  <si>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</si>
  <si>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</si>
  <si>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</si>
  <si>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</si>
  <si>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</si>
  <si>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</si>
  <si>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</si>
  <si>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</si>
  <si>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</si>
  <si>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</si>
  <si>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</si>
  <si>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</si>
  <si>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</si>
  <si>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</si>
  <si>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</si>
  <si>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</si>
  <si>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</si>
  <si>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</si>
  <si>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</si>
  <si>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</si>
  <si>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</si>
  <si>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</si>
  <si>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2019年“三公”经费公共预算财政拨款支出情况表</t>
  </si>
  <si>
    <t>部门：富民县水务局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</si>
  <si>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</si>
  <si>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</si>
  <si>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</si>
  <si>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</si>
  <si>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</si>
  <si>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</si>
  <si>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</si>
  <si>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</si>
  <si>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</si>
  <si>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</si>
  <si>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</si>
  <si>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</si>
  <si>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</si>
  <si>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</si>
  <si>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</si>
  <si>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</si>
  <si>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303301</t>
  </si>
  <si>
    <t>主管部门编码</t>
  </si>
  <si>
    <t>11530124015127370M</t>
  </si>
  <si>
    <t>主管部门名称</t>
  </si>
  <si>
    <t>单位负责人</t>
  </si>
  <si>
    <t>张晓东</t>
  </si>
  <si>
    <t xml:space="preserve"> 联系电话</t>
  </si>
  <si>
    <t>68817758</t>
  </si>
  <si>
    <t>人员编制数</t>
  </si>
  <si>
    <t>59</t>
  </si>
  <si>
    <t xml:space="preserve"> 实有人数</t>
  </si>
  <si>
    <t>49</t>
  </si>
  <si>
    <t>部门（单位）职责</t>
  </si>
  <si>
    <t>负责国家水行政方针、政策和法律法规的实施，拟定全县水利 发展战略和中长期及年度计划，并组织实施。统一管理全县水资源（含空中水、地表水、地下水），拟定全县水资源开发、利用、节约和保护规划和中长期用水供需规划及水量分配方案，并监督实施。组织实施取水许可、水资源有偿使用和水资源论证、洪水影响评价制度，指导城乡供水工作。负责组织全县水利工程项目建设管理工作，审查水利工程建设项目的规划设计，负责工程招摧毁标、质量和施工 安全监管和竣工验收的组织等项目建设管理工作。负责履行富民县抗旱防汛指挥部办公室的职责。负责全县水土保持工作。承担县政府公布的有关行政审批事项。承办雎鸠委、县政府和上级机关交办的其他事项。</t>
  </si>
  <si>
    <t>总体绩效目标            （2018年-2020年期间）</t>
  </si>
  <si>
    <t>完成全县水利工程的施工管理、质量监督、安全生产及竣工验收工作；完成全县库、塘蓄水及防汛抗旱工作；完成2019年市县工作目标任务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</si>
  <si>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</si>
  <si>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</si>
  <si>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</si>
  <si>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</si>
  <si>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</si>
  <si>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</si>
  <si>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基本经费支出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</si>
  <si>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</si>
  <si>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</si>
  <si>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</si>
  <si>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</si>
  <si>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</si>
  <si>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</si>
  <si>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</si>
  <si>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</si>
  <si>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</si>
  <si>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水资源管理</t>
  </si>
  <si>
    <t>100%</t>
  </si>
  <si>
    <t>水土保持管理工作</t>
  </si>
  <si>
    <t>质量指标</t>
  </si>
  <si>
    <t>水行业资料管理工作</t>
  </si>
  <si>
    <t>100</t>
  </si>
  <si>
    <t>水利设施管养考核工作</t>
  </si>
  <si>
    <t>合格以上</t>
  </si>
  <si>
    <t>水利人才培训</t>
  </si>
  <si>
    <t>合格率100%</t>
  </si>
  <si>
    <t>时效指标</t>
  </si>
  <si>
    <t>按时完成各项目标任务</t>
  </si>
  <si>
    <t>确保完成</t>
  </si>
  <si>
    <t>成本指标</t>
  </si>
  <si>
    <t>各项资金预算、按程序审批经，严格控制支出成本</t>
  </si>
  <si>
    <t>严格控制“三公”经费支出</t>
  </si>
  <si>
    <t>效益指标</t>
  </si>
  <si>
    <t>经济效益指标</t>
  </si>
  <si>
    <t>水利对经济贡献提升</t>
  </si>
  <si>
    <t>社会效益指标</t>
  </si>
  <si>
    <t>提升水务人员素质</t>
  </si>
  <si>
    <t>生态效益指标</t>
  </si>
  <si>
    <t>水资源、水环境的持续发展</t>
  </si>
  <si>
    <t>可持续影响指标</t>
  </si>
  <si>
    <t>水利改革发展健康、快速</t>
  </si>
  <si>
    <t>满意度指标</t>
  </si>
  <si>
    <t>服务对象满意度指标</t>
  </si>
  <si>
    <t>服务对象满意度调查</t>
  </si>
  <si>
    <t>90%</t>
  </si>
  <si>
    <t>填报人：</t>
  </si>
  <si>
    <t>马红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</si>
  <si>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</si>
  <si>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</si>
  <si>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</si>
  <si>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</si>
  <si>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</si>
  <si>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</si>
  <si>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无</t>
  </si>
  <si>
    <t>6-12  2019年对下绩效目标表</t>
  </si>
  <si>
    <t>单位</t>
  </si>
  <si>
    <t>对下二级项目1</t>
  </si>
  <si>
    <t>对下二级项目2</t>
  </si>
  <si>
    <t>附件1-13</t>
  </si>
  <si>
    <t>2019年部门基本情况表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</si>
  <si>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</si>
  <si>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</si>
  <si>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</si>
  <si>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</si>
  <si>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</si>
  <si>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</si>
  <si>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</si>
  <si>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</si>
  <si>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</si>
  <si>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</si>
  <si>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</si>
  <si>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</si>
  <si>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</si>
  <si>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</si>
  <si>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</si>
  <si>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</si>
  <si>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</si>
  <si>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</si>
  <si>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</si>
  <si>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</si>
  <si>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</si>
  <si>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</si>
  <si>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</si>
  <si>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富民水务局</t>
  </si>
  <si>
    <t>行政单位</t>
  </si>
  <si>
    <t>全额拨款</t>
  </si>
  <si>
    <t>环城南路玉龙村6号</t>
  </si>
  <si>
    <t>富民县水利工程技术服务中心</t>
  </si>
  <si>
    <t>事业单位</t>
  </si>
  <si>
    <t>富民县水利管理服务中心</t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</si>
  <si>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</si>
  <si>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</si>
  <si>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</si>
  <si>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</si>
  <si>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</si>
  <si>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</si>
  <si>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</si>
  <si>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</si>
  <si>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</si>
  <si>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</si>
  <si>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</si>
  <si>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</si>
  <si>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</si>
  <si>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</si>
  <si>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</si>
  <si>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</si>
  <si>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</si>
  <si>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</si>
  <si>
    <t>附件1-14</t>
  </si>
  <si>
    <t>6-13 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</si>
  <si>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</si>
  <si>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</si>
  <si>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</si>
  <si>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</si>
  <si>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</si>
  <si>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</si>
  <si>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</si>
  <si>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</si>
  <si>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</si>
  <si>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数码照相机</t>
  </si>
  <si>
    <t>台</t>
  </si>
  <si>
    <t>制服</t>
  </si>
  <si>
    <t>套</t>
  </si>
  <si>
    <t>装订机</t>
  </si>
  <si>
    <t>激光打印机</t>
  </si>
  <si>
    <t>笔记本电脑</t>
  </si>
  <si>
    <t>台式电脑</t>
  </si>
  <si>
    <t>机动车保险服务</t>
  </si>
  <si>
    <t>复印机</t>
  </si>
  <si>
    <t>办公桌椅</t>
  </si>
  <si>
    <t>档案柜</t>
  </si>
  <si>
    <t>组</t>
  </si>
  <si>
    <t>照相机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</si>
</sst>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yyyy/mm/dd"/>
    <numFmt numFmtId="178" formatCode="#,##0.00_ ;[Red]\-#,##0.00\ "/>
    <numFmt numFmtId="179" formatCode="0_ "/>
    <numFmt numFmtId="180" formatCode="#,##0.00_ ;[Red]\-#,##0.00\ ;;"/>
  </numFmts>
  <fonts count="5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8" borderId="38" applyNumberFormat="0" applyFon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9" fillId="34" borderId="39" applyNumberFormat="0" applyAlignment="0" applyProtection="0">
      <alignment vertical="center"/>
    </xf>
    <xf numFmtId="0" fontId="51" fillId="34" borderId="36" applyNumberFormat="0" applyAlignment="0" applyProtection="0">
      <alignment vertical="center"/>
    </xf>
    <xf numFmtId="0" fontId="52" fillId="36" borderId="41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7" fillId="0" borderId="0"/>
    <xf numFmtId="0" fontId="39" fillId="1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1" fillId="0" borderId="0"/>
    <xf numFmtId="0" fontId="1" fillId="0" borderId="0"/>
    <xf numFmtId="0" fontId="11" fillId="0" borderId="0"/>
  </cellStyleXfs>
  <cellXfs count="28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6"/>
    <xf numFmtId="0" fontId="8" fillId="0" borderId="0" xfId="46" applyFont="1" applyAlignment="1" applyProtection="1">
      <alignment horizontal="left" vertical="center" wrapText="1" readingOrder="1"/>
      <protection locked="0"/>
    </xf>
    <xf numFmtId="0" fontId="7" fillId="0" borderId="0" xfId="46" applyAlignment="1">
      <alignment horizontal="center"/>
    </xf>
    <xf numFmtId="0" fontId="9" fillId="0" borderId="0" xfId="46" applyFont="1" applyAlignment="1" applyProtection="1">
      <alignment horizontal="center" vertical="center" wrapText="1" readingOrder="1"/>
      <protection locked="0"/>
    </xf>
    <xf numFmtId="0" fontId="2" fillId="4" borderId="0" xfId="46" applyFont="1" applyFill="1" applyBorder="1" applyAlignment="1">
      <alignment horizontal="left" vertical="center"/>
    </xf>
    <xf numFmtId="0" fontId="2" fillId="4" borderId="0" xfId="46" applyFont="1" applyFill="1" applyBorder="1" applyAlignment="1">
      <alignment vertical="center"/>
    </xf>
    <xf numFmtId="0" fontId="10" fillId="0" borderId="1" xfId="46" applyFont="1" applyFill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176" fontId="2" fillId="0" borderId="1" xfId="46" applyNumberFormat="1" applyFont="1" applyFill="1" applyBorder="1" applyAlignment="1">
      <alignment horizontal="right" vertical="center"/>
    </xf>
    <xf numFmtId="0" fontId="7" fillId="0" borderId="0" xfId="46" applyFont="1"/>
    <xf numFmtId="0" fontId="1" fillId="0" borderId="0" xfId="46" applyNumberFormat="1" applyFont="1" applyFill="1" applyBorder="1" applyAlignment="1"/>
    <xf numFmtId="0" fontId="7" fillId="0" borderId="0" xfId="46" applyNumberFormat="1" applyFont="1" applyFill="1" applyBorder="1" applyAlignment="1"/>
    <xf numFmtId="0" fontId="5" fillId="0" borderId="0" xfId="46" applyNumberFormat="1" applyFont="1" applyFill="1" applyBorder="1" applyAlignment="1">
      <alignment horizontal="left" wrapText="1"/>
    </xf>
    <xf numFmtId="0" fontId="8" fillId="0" borderId="0" xfId="46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1" fillId="0" borderId="0" xfId="54" applyFont="1" applyFill="1" applyAlignment="1">
      <alignment vertical="center"/>
    </xf>
    <xf numFmtId="0" fontId="12" fillId="0" borderId="0" xfId="57" applyFont="1" applyFill="1" applyAlignment="1">
      <alignment vertical="center"/>
    </xf>
    <xf numFmtId="0" fontId="12" fillId="0" borderId="0" xfId="57" applyFont="1" applyFill="1" applyAlignment="1">
      <alignment horizontal="right" vertical="center"/>
    </xf>
    <xf numFmtId="0" fontId="13" fillId="0" borderId="0" xfId="46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1" fillId="0" borderId="0" xfId="57" applyFont="1" applyFill="1" applyAlignment="1">
      <alignment horizontal="center" vertical="center"/>
    </xf>
    <xf numFmtId="0" fontId="14" fillId="3" borderId="1" xfId="54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 vertical="center" wrapText="1"/>
    </xf>
    <xf numFmtId="0" fontId="0" fillId="0" borderId="1" xfId="54" applyFill="1" applyBorder="1"/>
    <xf numFmtId="0" fontId="0" fillId="0" borderId="1" xfId="54" applyFill="1" applyBorder="1" applyAlignment="1">
      <alignment wrapText="1"/>
    </xf>
    <xf numFmtId="179" fontId="0" fillId="3" borderId="1" xfId="54" applyNumberFormat="1" applyFill="1" applyBorder="1" applyAlignment="1">
      <alignment horizontal="right" vertical="center"/>
    </xf>
    <xf numFmtId="0" fontId="0" fillId="3" borderId="1" xfId="54" applyFill="1" applyBorder="1" applyAlignment="1">
      <alignment horizontal="left" vertical="center" wrapText="1"/>
    </xf>
    <xf numFmtId="0" fontId="0" fillId="3" borderId="1" xfId="54" applyFill="1" applyBorder="1" applyAlignment="1">
      <alignment horizontal="left" vertical="center"/>
    </xf>
    <xf numFmtId="0" fontId="0" fillId="0" borderId="1" xfId="54" applyBorder="1" applyAlignment="1">
      <alignment wrapText="1"/>
    </xf>
    <xf numFmtId="0" fontId="0" fillId="0" borderId="1" xfId="54" applyBorder="1"/>
    <xf numFmtId="179" fontId="0" fillId="0" borderId="1" xfId="54" applyNumberFormat="1" applyBorder="1"/>
    <xf numFmtId="0" fontId="1" fillId="0" borderId="0" xfId="54" applyFont="1" applyFill="1" applyBorder="1" applyAlignment="1">
      <alignment vertical="center"/>
    </xf>
    <xf numFmtId="0" fontId="15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6" fillId="0" borderId="1" xfId="53" applyFont="1" applyFill="1" applyBorder="1" applyAlignment="1">
      <alignment horizontal="center" vertical="center" wrapText="1"/>
    </xf>
    <xf numFmtId="0" fontId="16" fillId="0" borderId="1" xfId="53" applyFont="1" applyFill="1" applyBorder="1" applyAlignment="1">
      <alignment vertical="center" wrapText="1"/>
    </xf>
    <xf numFmtId="0" fontId="16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5" fillId="0" borderId="0" xfId="0" applyFont="1"/>
    <xf numFmtId="0" fontId="0" fillId="0" borderId="0" xfId="0" applyFont="1"/>
    <xf numFmtId="0" fontId="1" fillId="5" borderId="0" xfId="55" applyFill="1" applyAlignment="1">
      <alignment vertical="center"/>
    </xf>
    <xf numFmtId="0" fontId="16" fillId="5" borderId="11" xfId="55" applyNumberFormat="1" applyFont="1" applyFill="1" applyBorder="1" applyAlignment="1" applyProtection="1">
      <alignment horizontal="center" vertical="center"/>
    </xf>
    <xf numFmtId="0" fontId="1" fillId="5" borderId="11" xfId="55" applyNumberFormat="1" applyFont="1" applyFill="1" applyBorder="1" applyAlignment="1" applyProtection="1">
      <alignment vertical="center"/>
    </xf>
    <xf numFmtId="0" fontId="2" fillId="5" borderId="11" xfId="55" applyNumberFormat="1" applyFont="1" applyFill="1" applyBorder="1" applyAlignment="1" applyProtection="1">
      <alignment horizontal="center" vertical="center"/>
    </xf>
    <xf numFmtId="49" fontId="2" fillId="5" borderId="11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0" xfId="55" applyNumberFormat="1" applyFont="1" applyFill="1" applyBorder="1" applyAlignment="1" applyProtection="1">
      <alignment horizontal="center" vertical="center" wrapText="1"/>
    </xf>
    <xf numFmtId="0" fontId="1" fillId="5" borderId="10" xfId="55" applyNumberFormat="1" applyFont="1" applyFill="1" applyBorder="1" applyAlignment="1" applyProtection="1">
      <alignment vertical="center"/>
    </xf>
    <xf numFmtId="0" fontId="2" fillId="5" borderId="10" xfId="55" applyNumberFormat="1" applyFont="1" applyFill="1" applyBorder="1" applyAlignment="1" applyProtection="1">
      <alignment horizontal="center" vertical="center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" fillId="5" borderId="10" xfId="55" applyNumberFormat="1" applyFont="1" applyFill="1" applyBorder="1" applyAlignment="1" applyProtection="1">
      <alignment horizontal="left" vertical="center" wrapText="1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49" fontId="2" fillId="5" borderId="16" xfId="55" applyNumberFormat="1" applyFont="1" applyFill="1" applyBorder="1" applyAlignment="1" applyProtection="1">
      <alignment horizontal="left" vertical="center" wrapText="1"/>
    </xf>
    <xf numFmtId="0" fontId="2" fillId="5" borderId="10" xfId="55" applyNumberFormat="1" applyFont="1" applyFill="1" applyBorder="1" applyAlignment="1" applyProtection="1">
      <alignment horizontal="center" vertical="center" wrapText="1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5" xfId="55" applyNumberFormat="1" applyFont="1" applyFill="1" applyBorder="1" applyAlignment="1" applyProtection="1">
      <alignment horizontal="center" vertical="center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180" fontId="2" fillId="5" borderId="11" xfId="55" applyNumberFormat="1" applyFont="1" applyFill="1" applyBorder="1" applyAlignment="1" applyProtection="1">
      <alignment horizontal="right" vertical="center" wrapText="1"/>
    </xf>
    <xf numFmtId="0" fontId="1" fillId="5" borderId="11" xfId="55" applyNumberFormat="1" applyFont="1" applyFill="1" applyBorder="1" applyAlignment="1" applyProtection="1">
      <alignment horizontal="right" vertical="center"/>
    </xf>
    <xf numFmtId="180" fontId="2" fillId="5" borderId="11" xfId="55" applyNumberFormat="1" applyFont="1" applyFill="1" applyBorder="1" applyAlignment="1" applyProtection="1">
      <alignment horizontal="right" vertical="center"/>
    </xf>
    <xf numFmtId="49" fontId="2" fillId="5" borderId="11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vertical="center"/>
    </xf>
    <xf numFmtId="0" fontId="1" fillId="5" borderId="16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49" fontId="2" fillId="5" borderId="10" xfId="55" applyNumberFormat="1" applyFont="1" applyFill="1" applyBorder="1" applyAlignment="1" applyProtection="1">
      <alignment horizontal="left" vertical="center" wrapText="1"/>
    </xf>
    <xf numFmtId="0" fontId="2" fillId="5" borderId="17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wrapText="1"/>
    </xf>
    <xf numFmtId="49" fontId="2" fillId="0" borderId="12" xfId="0" applyNumberFormat="1" applyFont="1" applyFill="1" applyBorder="1" applyAlignment="1" applyProtection="1">
      <alignment horizontal="center" wrapText="1"/>
    </xf>
    <xf numFmtId="49" fontId="2" fillId="0" borderId="13" xfId="0" applyNumberFormat="1" applyFont="1" applyFill="1" applyBorder="1" applyAlignment="1" applyProtection="1">
      <alignment horizont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49" fontId="2" fillId="5" borderId="11" xfId="55" applyNumberFormat="1" applyFont="1" applyFill="1" applyBorder="1" applyAlignment="1" applyProtection="1">
      <alignment vertical="center"/>
    </xf>
    <xf numFmtId="0" fontId="2" fillId="5" borderId="11" xfId="55" applyNumberFormat="1" applyFont="1" applyFill="1" applyBorder="1" applyAlignment="1" applyProtection="1">
      <alignment horizontal="center" vertical="center" wrapText="1"/>
    </xf>
    <xf numFmtId="49" fontId="2" fillId="5" borderId="11" xfId="55" applyNumberFormat="1" applyFont="1" applyFill="1" applyBorder="1" applyAlignment="1" applyProtection="1">
      <alignment horizontal="left" vertical="center"/>
    </xf>
    <xf numFmtId="49" fontId="2" fillId="5" borderId="20" xfId="55" applyNumberFormat="1" applyFont="1" applyFill="1" applyBorder="1" applyAlignment="1" applyProtection="1">
      <alignment horizontal="left" vertical="center" wrapText="1"/>
    </xf>
    <xf numFmtId="0" fontId="1" fillId="5" borderId="11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horizontal="center"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0" fontId="2" fillId="5" borderId="14" xfId="55" applyNumberFormat="1" applyFont="1" applyFill="1" applyBorder="1" applyAlignment="1" applyProtection="1">
      <alignment horizontal="center" vertical="center"/>
    </xf>
    <xf numFmtId="177" fontId="2" fillId="5" borderId="11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0" fontId="19" fillId="0" borderId="25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9" fontId="20" fillId="0" borderId="1" xfId="0" applyNumberFormat="1" applyFont="1" applyFill="1" applyBorder="1" applyAlignment="1">
      <alignment vertical="center"/>
    </xf>
    <xf numFmtId="10" fontId="20" fillId="0" borderId="1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NumberFormat="1" applyFont="1" applyFill="1" applyAlignment="1" applyProtection="1">
      <alignment horizontal="left" vertical="center"/>
    </xf>
    <xf numFmtId="49" fontId="1" fillId="0" borderId="0" xfId="0" applyNumberFormat="1" applyFont="1" applyFill="1" applyBorder="1" applyAlignment="1"/>
    <xf numFmtId="0" fontId="4" fillId="0" borderId="26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2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22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1" fillId="0" borderId="1" xfId="5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4" fillId="0" borderId="0" xfId="0" applyNumberFormat="1" applyFont="1" applyFill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>
      <alignment horizontal="center"/>
    </xf>
    <xf numFmtId="0" fontId="1" fillId="0" borderId="0" xfId="5" applyFont="1" applyFill="1"/>
    <xf numFmtId="0" fontId="1" fillId="0" borderId="0" xfId="52" applyFont="1" applyFill="1" applyAlignment="1">
      <alignment horizontal="left"/>
    </xf>
    <xf numFmtId="0" fontId="7" fillId="0" borderId="0" xfId="52" applyFont="1" applyFill="1" applyAlignment="1">
      <alignment horizontal="left"/>
    </xf>
    <xf numFmtId="0" fontId="23" fillId="0" borderId="29" xfId="5" applyFont="1" applyFill="1" applyBorder="1" applyAlignment="1">
      <alignment horizontal="center" vertical="center" wrapText="1"/>
    </xf>
    <xf numFmtId="0" fontId="23" fillId="0" borderId="9" xfId="5" applyFont="1" applyFill="1" applyBorder="1" applyAlignment="1">
      <alignment horizontal="center" vertical="center" wrapText="1"/>
    </xf>
    <xf numFmtId="0" fontId="23" fillId="0" borderId="30" xfId="5" applyFont="1" applyFill="1" applyBorder="1" applyAlignment="1">
      <alignment horizontal="center" vertical="center" wrapText="1"/>
    </xf>
    <xf numFmtId="0" fontId="23" fillId="0" borderId="31" xfId="5" applyFont="1" applyFill="1" applyBorder="1" applyAlignment="1">
      <alignment horizontal="center" vertical="center" wrapText="1"/>
    </xf>
    <xf numFmtId="0" fontId="23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11" fillId="0" borderId="26" xfId="5" applyFont="1" applyFill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left" vertical="center" wrapText="1"/>
    </xf>
    <xf numFmtId="0" fontId="23" fillId="0" borderId="27" xfId="5" applyFont="1" applyFill="1" applyBorder="1" applyAlignment="1">
      <alignment horizontal="left" vertical="center" wrapText="1"/>
    </xf>
    <xf numFmtId="0" fontId="23" fillId="0" borderId="28" xfId="5" applyFont="1" applyFill="1" applyBorder="1" applyAlignment="1">
      <alignment horizontal="left" vertical="center" wrapText="1"/>
    </xf>
    <xf numFmtId="0" fontId="22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22" fillId="0" borderId="26" xfId="5" applyFont="1" applyFill="1" applyBorder="1" applyAlignment="1">
      <alignment vertical="center"/>
    </xf>
    <xf numFmtId="0" fontId="1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26" xfId="5" applyFont="1" applyFill="1" applyBorder="1" applyAlignment="1">
      <alignment vertical="center"/>
    </xf>
    <xf numFmtId="0" fontId="0" fillId="0" borderId="1" xfId="0" applyBorder="1"/>
    <xf numFmtId="0" fontId="6" fillId="0" borderId="29" xfId="0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0" xfId="52" applyFont="1" applyFill="1" applyBorder="1" applyAlignment="1"/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7" fillId="0" borderId="18" xfId="52" applyFont="1" applyFill="1" applyBorder="1" applyAlignment="1" applyProtection="1">
      <alignment vertical="top" wrapText="1"/>
      <protection locked="0"/>
    </xf>
    <xf numFmtId="0" fontId="7" fillId="0" borderId="19" xfId="52" applyFont="1" applyFill="1" applyBorder="1" applyAlignment="1" applyProtection="1">
      <alignment vertical="top" wrapText="1"/>
      <protection locked="0"/>
    </xf>
    <xf numFmtId="0" fontId="2" fillId="0" borderId="10" xfId="52" applyFont="1" applyFill="1" applyBorder="1" applyAlignment="1" applyProtection="1">
      <alignment horizontal="center" vertical="center" wrapText="1" readingOrder="1"/>
      <protection locked="0"/>
    </xf>
    <xf numFmtId="0" fontId="7" fillId="0" borderId="13" xfId="52" applyFont="1" applyFill="1" applyBorder="1" applyAlignment="1" applyProtection="1">
      <alignment vertical="top" wrapText="1"/>
      <protection locked="0"/>
    </xf>
    <xf numFmtId="0" fontId="7" fillId="0" borderId="21" xfId="52" applyFont="1" applyFill="1" applyBorder="1" applyAlignment="1" applyProtection="1">
      <alignment vertical="top" wrapText="1"/>
      <protection locked="0"/>
    </xf>
    <xf numFmtId="0" fontId="7" fillId="0" borderId="33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7" fillId="0" borderId="15" xfId="52" applyFont="1" applyFill="1" applyBorder="1" applyAlignment="1" applyProtection="1">
      <alignment vertical="top" wrapText="1"/>
      <protection locked="0"/>
    </xf>
    <xf numFmtId="0" fontId="7" fillId="0" borderId="16" xfId="52" applyFont="1" applyFill="1" applyBorder="1" applyAlignment="1" applyProtection="1">
      <alignment vertical="top" wrapText="1"/>
      <protection locked="0"/>
    </xf>
    <xf numFmtId="0" fontId="7" fillId="0" borderId="20" xfId="52" applyFont="1" applyFill="1" applyBorder="1" applyAlignment="1" applyProtection="1">
      <alignment vertical="top" wrapText="1"/>
      <protection locked="0"/>
    </xf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52" applyFont="1" applyFill="1" applyBorder="1" applyAlignment="1" applyProtection="1">
      <alignment horizontal="center" vertical="center" wrapText="1" readingOrder="1"/>
      <protection locked="0"/>
    </xf>
    <xf numFmtId="49" fontId="24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7" fillId="0" borderId="14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20" xfId="52" applyFont="1" applyFill="1" applyBorder="1" applyAlignment="1" applyProtection="1">
      <alignment horizontal="center" vertical="center" wrapText="1" readingOrder="1"/>
      <protection locked="0"/>
    </xf>
    <xf numFmtId="0" fontId="2" fillId="0" borderId="17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1" xfId="52" applyFont="1" applyFill="1" applyBorder="1" applyAlignment="1" applyProtection="1">
      <alignment horizontal="right" vertical="center" wrapText="1" readingOrder="1"/>
      <protection locked="0"/>
    </xf>
    <xf numFmtId="0" fontId="15" fillId="0" borderId="1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8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6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vertical="center"/>
    </xf>
    <xf numFmtId="176" fontId="2" fillId="0" borderId="26" xfId="0" applyNumberFormat="1" applyFont="1" applyFill="1" applyBorder="1" applyAlignment="1" applyProtection="1">
      <alignment horizontal="right" vertical="center"/>
    </xf>
    <xf numFmtId="0" fontId="2" fillId="0" borderId="26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78" fontId="10" fillId="0" borderId="15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54" applyFont="1"/>
    <xf numFmtId="0" fontId="27" fillId="0" borderId="0" xfId="54" applyFont="1" applyAlignment="1">
      <alignment horizontal="center" vertical="center"/>
    </xf>
    <xf numFmtId="0" fontId="28" fillId="0" borderId="0" xfId="54" applyFont="1" applyAlignment="1">
      <alignment horizontal="center" vertical="center"/>
    </xf>
    <xf numFmtId="0" fontId="28" fillId="0" borderId="0" xfId="54" applyFont="1" applyAlignment="1">
      <alignment horizontal="left" vertical="center"/>
    </xf>
    <xf numFmtId="49" fontId="28" fillId="0" borderId="0" xfId="54" applyNumberFormat="1" applyFont="1" applyAlignment="1">
      <alignment horizontal="left" vertical="center"/>
    </xf>
    <xf numFmtId="0" fontId="29" fillId="0" borderId="0" xfId="54" applyFont="1"/>
    <xf numFmtId="0" fontId="30" fillId="0" borderId="0" xfId="54" applyFont="1" applyBorder="1" applyAlignment="1">
      <alignment horizontal="center" vertical="center"/>
    </xf>
    <xf numFmtId="0" fontId="31" fillId="0" borderId="0" xfId="54" applyFont="1" applyBorder="1" applyAlignment="1">
      <alignment horizontal="center" vertical="center"/>
    </xf>
    <xf numFmtId="0" fontId="32" fillId="0" borderId="0" xfId="54" applyFont="1" applyAlignment="1">
      <alignment horizontal="center" vertical="center"/>
    </xf>
    <xf numFmtId="0" fontId="33" fillId="0" borderId="0" xfId="54" applyFont="1" applyAlignment="1">
      <alignment horizontal="left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L17" sqref="L17"/>
    </sheetView>
  </sheetViews>
  <sheetFormatPr defaultColWidth="9" defaultRowHeight="13.5"/>
  <cols>
    <col min="1" max="1" width="11.625" style="46" customWidth="1"/>
    <col min="2" max="256" width="9" style="46"/>
    <col min="257" max="257" width="11.625" style="46" customWidth="1"/>
    <col min="258" max="512" width="9" style="46"/>
    <col min="513" max="513" width="11.625" style="46" customWidth="1"/>
    <col min="514" max="768" width="9" style="46"/>
    <col min="769" max="769" width="11.625" style="46" customWidth="1"/>
    <col min="770" max="1024" width="9" style="46"/>
    <col min="1025" max="1025" width="11.625" style="46" customWidth="1"/>
    <col min="1026" max="1280" width="9" style="46"/>
    <col min="1281" max="1281" width="11.625" style="46" customWidth="1"/>
    <col min="1282" max="1536" width="9" style="46"/>
    <col min="1537" max="1537" width="11.625" style="46" customWidth="1"/>
    <col min="1538" max="1792" width="9" style="46"/>
    <col min="1793" max="1793" width="11.625" style="46" customWidth="1"/>
    <col min="1794" max="2048" width="9" style="46"/>
    <col min="2049" max="2049" width="11.625" style="46" customWidth="1"/>
    <col min="2050" max="2304" width="9" style="46"/>
    <col min="2305" max="2305" width="11.625" style="46" customWidth="1"/>
    <col min="2306" max="2560" width="9" style="46"/>
    <col min="2561" max="2561" width="11.625" style="46" customWidth="1"/>
    <col min="2562" max="2816" width="9" style="46"/>
    <col min="2817" max="2817" width="11.625" style="46" customWidth="1"/>
    <col min="2818" max="3072" width="9" style="46"/>
    <col min="3073" max="3073" width="11.625" style="46" customWidth="1"/>
    <col min="3074" max="3328" width="9" style="46"/>
    <col min="3329" max="3329" width="11.625" style="46" customWidth="1"/>
    <col min="3330" max="3584" width="9" style="46"/>
    <col min="3585" max="3585" width="11.625" style="46" customWidth="1"/>
    <col min="3586" max="3840" width="9" style="46"/>
    <col min="3841" max="3841" width="11.625" style="46" customWidth="1"/>
    <col min="3842" max="4096" width="9" style="46"/>
    <col min="4097" max="4097" width="11.625" style="46" customWidth="1"/>
    <col min="4098" max="4352" width="9" style="46"/>
    <col min="4353" max="4353" width="11.625" style="46" customWidth="1"/>
    <col min="4354" max="4608" width="9" style="46"/>
    <col min="4609" max="4609" width="11.625" style="46" customWidth="1"/>
    <col min="4610" max="4864" width="9" style="46"/>
    <col min="4865" max="4865" width="11.625" style="46" customWidth="1"/>
    <col min="4866" max="5120" width="9" style="46"/>
    <col min="5121" max="5121" width="11.625" style="46" customWidth="1"/>
    <col min="5122" max="5376" width="9" style="46"/>
    <col min="5377" max="5377" width="11.625" style="46" customWidth="1"/>
    <col min="5378" max="5632" width="9" style="46"/>
    <col min="5633" max="5633" width="11.625" style="46" customWidth="1"/>
    <col min="5634" max="5888" width="9" style="46"/>
    <col min="5889" max="5889" width="11.625" style="46" customWidth="1"/>
    <col min="5890" max="6144" width="9" style="46"/>
    <col min="6145" max="6145" width="11.625" style="46" customWidth="1"/>
    <col min="6146" max="6400" width="9" style="46"/>
    <col min="6401" max="6401" width="11.625" style="46" customWidth="1"/>
    <col min="6402" max="6656" width="9" style="46"/>
    <col min="6657" max="6657" width="11.625" style="46" customWidth="1"/>
    <col min="6658" max="6912" width="9" style="46"/>
    <col min="6913" max="6913" width="11.625" style="46" customWidth="1"/>
    <col min="6914" max="7168" width="9" style="46"/>
    <col min="7169" max="7169" width="11.625" style="46" customWidth="1"/>
    <col min="7170" max="7424" width="9" style="46"/>
    <col min="7425" max="7425" width="11.625" style="46" customWidth="1"/>
    <col min="7426" max="7680" width="9" style="46"/>
    <col min="7681" max="7681" width="11.625" style="46" customWidth="1"/>
    <col min="7682" max="7936" width="9" style="46"/>
    <col min="7937" max="7937" width="11.625" style="46" customWidth="1"/>
    <col min="7938" max="8192" width="9" style="46"/>
    <col min="8193" max="8193" width="11.625" style="46" customWidth="1"/>
    <col min="8194" max="8448" width="9" style="46"/>
    <col min="8449" max="8449" width="11.625" style="46" customWidth="1"/>
    <col min="8450" max="8704" width="9" style="46"/>
    <col min="8705" max="8705" width="11.625" style="46" customWidth="1"/>
    <col min="8706" max="8960" width="9" style="46"/>
    <col min="8961" max="8961" width="11.625" style="46" customWidth="1"/>
    <col min="8962" max="9216" width="9" style="46"/>
    <col min="9217" max="9217" width="11.625" style="46" customWidth="1"/>
    <col min="9218" max="9472" width="9" style="46"/>
    <col min="9473" max="9473" width="11.625" style="46" customWidth="1"/>
    <col min="9474" max="9728" width="9" style="46"/>
    <col min="9729" max="9729" width="11.625" style="46" customWidth="1"/>
    <col min="9730" max="9984" width="9" style="46"/>
    <col min="9985" max="9985" width="11.625" style="46" customWidth="1"/>
    <col min="9986" max="10240" width="9" style="46"/>
    <col min="10241" max="10241" width="11.625" style="46" customWidth="1"/>
    <col min="10242" max="10496" width="9" style="46"/>
    <col min="10497" max="10497" width="11.625" style="46" customWidth="1"/>
    <col min="10498" max="10752" width="9" style="46"/>
    <col min="10753" max="10753" width="11.625" style="46" customWidth="1"/>
    <col min="10754" max="11008" width="9" style="46"/>
    <col min="11009" max="11009" width="11.625" style="46" customWidth="1"/>
    <col min="11010" max="11264" width="9" style="46"/>
    <col min="11265" max="11265" width="11.625" style="46" customWidth="1"/>
    <col min="11266" max="11520" width="9" style="46"/>
    <col min="11521" max="11521" width="11.625" style="46" customWidth="1"/>
    <col min="11522" max="11776" width="9" style="46"/>
    <col min="11777" max="11777" width="11.625" style="46" customWidth="1"/>
    <col min="11778" max="12032" width="9" style="46"/>
    <col min="12033" max="12033" width="11.625" style="46" customWidth="1"/>
    <col min="12034" max="12288" width="9" style="46"/>
    <col min="12289" max="12289" width="11.625" style="46" customWidth="1"/>
    <col min="12290" max="12544" width="9" style="46"/>
    <col min="12545" max="12545" width="11.625" style="46" customWidth="1"/>
    <col min="12546" max="12800" width="9" style="46"/>
    <col min="12801" max="12801" width="11.625" style="46" customWidth="1"/>
    <col min="12802" max="13056" width="9" style="46"/>
    <col min="13057" max="13057" width="11.625" style="46" customWidth="1"/>
    <col min="13058" max="13312" width="9" style="46"/>
    <col min="13313" max="13313" width="11.625" style="46" customWidth="1"/>
    <col min="13314" max="13568" width="9" style="46"/>
    <col min="13569" max="13569" width="11.625" style="46" customWidth="1"/>
    <col min="13570" max="13824" width="9" style="46"/>
    <col min="13825" max="13825" width="11.625" style="46" customWidth="1"/>
    <col min="13826" max="14080" width="9" style="46"/>
    <col min="14081" max="14081" width="11.625" style="46" customWidth="1"/>
    <col min="14082" max="14336" width="9" style="46"/>
    <col min="14337" max="14337" width="11.625" style="46" customWidth="1"/>
    <col min="14338" max="14592" width="9" style="46"/>
    <col min="14593" max="14593" width="11.625" style="46" customWidth="1"/>
    <col min="14594" max="14848" width="9" style="46"/>
    <col min="14849" max="14849" width="11.625" style="46" customWidth="1"/>
    <col min="14850" max="15104" width="9" style="46"/>
    <col min="15105" max="15105" width="11.625" style="46" customWidth="1"/>
    <col min="15106" max="15360" width="9" style="46"/>
    <col min="15361" max="15361" width="11.625" style="46" customWidth="1"/>
    <col min="15362" max="15616" width="9" style="46"/>
    <col min="15617" max="15617" width="11.625" style="46" customWidth="1"/>
    <col min="15618" max="15872" width="9" style="46"/>
    <col min="15873" max="15873" width="11.625" style="46" customWidth="1"/>
    <col min="15874" max="16128" width="9" style="46"/>
    <col min="16129" max="16129" width="11.625" style="46" customWidth="1"/>
    <col min="16130" max="16384" width="9" style="46"/>
  </cols>
  <sheetData>
    <row r="2" ht="25.5" spans="1:1">
      <c r="A2" s="278"/>
    </row>
    <row r="3" ht="35.45" customHeight="1"/>
    <row r="4" ht="35.25" spans="2:13">
      <c r="B4" s="279" t="s">
        <v>0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ht="35.25" spans="2:13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ht="61.5" spans="2:13">
      <c r="B6" s="281" t="s">
        <v>1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</row>
    <row r="7" ht="25.5" spans="2:2">
      <c r="B7" s="278"/>
    </row>
    <row r="8" ht="25.5" spans="2:2">
      <c r="B8" s="278"/>
    </row>
    <row r="9" ht="77.45" customHeight="1"/>
    <row r="10" ht="22.5" spans="1:13">
      <c r="A10" s="282" t="s">
        <v>2</v>
      </c>
      <c r="B10" s="282"/>
      <c r="C10" s="282"/>
      <c r="D10" s="282"/>
      <c r="F10" s="282" t="s">
        <v>3</v>
      </c>
      <c r="G10" s="282"/>
      <c r="H10" s="282"/>
      <c r="I10" s="282"/>
      <c r="K10" s="282" t="s">
        <v>4</v>
      </c>
      <c r="L10" s="282"/>
      <c r="M10" s="282"/>
    </row>
  </sheetData>
  <mergeCells count="5">
    <mergeCell ref="B4:M4"/>
    <mergeCell ref="B6:M6"/>
    <mergeCell ref="A10:D10"/>
    <mergeCell ref="F10:I10"/>
    <mergeCell ref="K10:M10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F8" sqref="F8"/>
    </sheetView>
  </sheetViews>
  <sheetFormatPr defaultColWidth="9" defaultRowHeight="13.5"/>
  <cols>
    <col min="1" max="1" width="10.7583333333333" customWidth="1"/>
    <col min="2" max="2" width="23.375" customWidth="1"/>
    <col min="3" max="3" width="22" customWidth="1"/>
    <col min="4" max="5" width="20.625" customWidth="1"/>
    <col min="12" max="12" width="26.875" customWidth="1"/>
    <col min="16" max="17" width="9" style="152"/>
  </cols>
  <sheetData>
    <row r="1" ht="20.1" customHeight="1" spans="1:5">
      <c r="A1" s="153" t="s">
        <v>305</v>
      </c>
      <c r="B1" s="153"/>
      <c r="C1" s="153"/>
      <c r="D1" s="153"/>
      <c r="E1" s="153"/>
    </row>
    <row r="2" ht="39.95" customHeight="1" spans="1:18">
      <c r="A2" s="3" t="s">
        <v>306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154" t="s">
        <v>25</v>
      </c>
      <c r="B3" s="154"/>
      <c r="C3" s="155"/>
      <c r="D3" s="1"/>
      <c r="E3" s="1"/>
      <c r="F3" s="1"/>
      <c r="G3" s="1"/>
      <c r="H3" s="1"/>
      <c r="I3" s="1"/>
      <c r="J3" s="155"/>
      <c r="K3" s="155"/>
      <c r="L3" s="155"/>
      <c r="M3" s="1"/>
      <c r="N3" s="1"/>
      <c r="O3" s="1"/>
      <c r="P3" s="166"/>
      <c r="Q3" s="166"/>
      <c r="R3" s="26" t="s">
        <v>26</v>
      </c>
    </row>
    <row r="4" ht="20.1" customHeight="1" spans="1:18">
      <c r="A4" s="156" t="s">
        <v>28</v>
      </c>
      <c r="B4" s="157"/>
      <c r="C4" s="157"/>
      <c r="D4" s="157"/>
      <c r="E4" s="157"/>
      <c r="F4" s="157"/>
      <c r="G4" s="157"/>
      <c r="H4" s="157"/>
      <c r="I4" s="159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8" t="s">
        <v>307</v>
      </c>
      <c r="B5" s="158"/>
      <c r="C5" s="158"/>
      <c r="D5" s="156" t="s">
        <v>204</v>
      </c>
      <c r="E5" s="157"/>
      <c r="F5" s="159"/>
      <c r="G5" s="156" t="s">
        <v>308</v>
      </c>
      <c r="H5" s="157"/>
      <c r="I5" s="159"/>
      <c r="J5" s="158" t="s">
        <v>309</v>
      </c>
      <c r="K5" s="158"/>
      <c r="L5" s="158"/>
      <c r="M5" s="156" t="s">
        <v>204</v>
      </c>
      <c r="N5" s="157"/>
      <c r="O5" s="159"/>
      <c r="P5" s="156" t="s">
        <v>308</v>
      </c>
      <c r="Q5" s="157"/>
      <c r="R5" s="159"/>
    </row>
    <row r="6" spans="1:18">
      <c r="A6" s="160" t="s">
        <v>134</v>
      </c>
      <c r="B6" s="160" t="s">
        <v>135</v>
      </c>
      <c r="C6" s="160" t="s">
        <v>303</v>
      </c>
      <c r="D6" s="8" t="s">
        <v>132</v>
      </c>
      <c r="E6" s="8" t="s">
        <v>122</v>
      </c>
      <c r="F6" s="8" t="s">
        <v>123</v>
      </c>
      <c r="G6" s="8" t="s">
        <v>132</v>
      </c>
      <c r="H6" s="8" t="s">
        <v>122</v>
      </c>
      <c r="I6" s="8" t="s">
        <v>123</v>
      </c>
      <c r="J6" s="160" t="s">
        <v>134</v>
      </c>
      <c r="K6" s="160" t="s">
        <v>135</v>
      </c>
      <c r="L6" s="160" t="s">
        <v>303</v>
      </c>
      <c r="M6" s="8" t="s">
        <v>132</v>
      </c>
      <c r="N6" s="8" t="s">
        <v>122</v>
      </c>
      <c r="O6" s="8" t="s">
        <v>123</v>
      </c>
      <c r="P6" s="8" t="s">
        <v>132</v>
      </c>
      <c r="Q6" s="8" t="s">
        <v>122</v>
      </c>
      <c r="R6" s="8" t="s">
        <v>123</v>
      </c>
    </row>
    <row r="7" spans="1:18">
      <c r="A7" s="160" t="s">
        <v>144</v>
      </c>
      <c r="B7" s="160" t="s">
        <v>145</v>
      </c>
      <c r="C7" s="160" t="s">
        <v>146</v>
      </c>
      <c r="D7" s="160" t="s">
        <v>147</v>
      </c>
      <c r="E7" s="160" t="s">
        <v>148</v>
      </c>
      <c r="F7" s="160" t="s">
        <v>149</v>
      </c>
      <c r="G7" s="160" t="s">
        <v>150</v>
      </c>
      <c r="H7" s="160" t="s">
        <v>151</v>
      </c>
      <c r="I7" s="160" t="s">
        <v>152</v>
      </c>
      <c r="J7" s="160" t="s">
        <v>153</v>
      </c>
      <c r="K7" s="160" t="s">
        <v>154</v>
      </c>
      <c r="L7" s="160" t="s">
        <v>155</v>
      </c>
      <c r="M7" s="160" t="s">
        <v>156</v>
      </c>
      <c r="N7" s="160" t="s">
        <v>157</v>
      </c>
      <c r="O7" s="160" t="s">
        <v>158</v>
      </c>
      <c r="P7" s="160" t="s">
        <v>159</v>
      </c>
      <c r="Q7" s="160" t="s">
        <v>160</v>
      </c>
      <c r="R7" s="160" t="s">
        <v>161</v>
      </c>
    </row>
    <row r="8" ht="14.25" spans="1:18">
      <c r="A8" s="161" t="s">
        <v>310</v>
      </c>
      <c r="B8" s="162" t="s">
        <v>311</v>
      </c>
      <c r="C8" s="163" t="s">
        <v>312</v>
      </c>
      <c r="D8" s="164">
        <f>D9+D10+D11</f>
        <v>254.11</v>
      </c>
      <c r="E8" s="164">
        <f>E9+E10+E11</f>
        <v>254.11</v>
      </c>
      <c r="F8" s="164"/>
      <c r="G8" s="164"/>
      <c r="H8" s="164"/>
      <c r="I8" s="164"/>
      <c r="J8" s="161" t="s">
        <v>313</v>
      </c>
      <c r="K8" s="161" t="s">
        <v>311</v>
      </c>
      <c r="L8" s="163" t="s">
        <v>129</v>
      </c>
      <c r="M8" s="167">
        <f>M9+M10+M11+M13+M14+M16+M17+M18+M19</f>
        <v>581.78</v>
      </c>
      <c r="N8" s="167">
        <f>N9+N10+N11+N13+N14+N16+N17+N18+N19</f>
        <v>581.78</v>
      </c>
      <c r="O8" s="164"/>
      <c r="P8" s="168"/>
      <c r="Q8" s="168"/>
      <c r="R8" s="164"/>
    </row>
    <row r="9" ht="14.25" spans="1:18">
      <c r="A9" s="162"/>
      <c r="B9" s="162" t="s">
        <v>218</v>
      </c>
      <c r="C9" s="165" t="s">
        <v>314</v>
      </c>
      <c r="D9" s="164">
        <v>171.72</v>
      </c>
      <c r="E9" s="164">
        <v>171.72</v>
      </c>
      <c r="F9" s="164"/>
      <c r="G9" s="164"/>
      <c r="H9" s="164"/>
      <c r="I9" s="164"/>
      <c r="J9" s="162"/>
      <c r="K9" s="162" t="s">
        <v>218</v>
      </c>
      <c r="L9" s="165" t="s">
        <v>315</v>
      </c>
      <c r="M9" s="167">
        <v>136.85</v>
      </c>
      <c r="N9" s="167">
        <v>136.85</v>
      </c>
      <c r="O9" s="164"/>
      <c r="P9" s="168"/>
      <c r="Q9" s="168"/>
      <c r="R9" s="164"/>
    </row>
    <row r="10" ht="14.25" spans="1:18">
      <c r="A10" s="162"/>
      <c r="B10" s="162" t="s">
        <v>220</v>
      </c>
      <c r="C10" s="165" t="s">
        <v>316</v>
      </c>
      <c r="D10" s="164">
        <v>61.91</v>
      </c>
      <c r="E10" s="164">
        <v>61.91</v>
      </c>
      <c r="F10" s="164"/>
      <c r="G10" s="164"/>
      <c r="H10" s="164"/>
      <c r="I10" s="164"/>
      <c r="J10" s="162"/>
      <c r="K10" s="162" t="s">
        <v>220</v>
      </c>
      <c r="L10" s="165" t="s">
        <v>317</v>
      </c>
      <c r="M10" s="167">
        <v>169.95</v>
      </c>
      <c r="N10" s="167">
        <v>169.95</v>
      </c>
      <c r="O10" s="164"/>
      <c r="P10" s="168"/>
      <c r="Q10" s="168"/>
      <c r="R10" s="164"/>
    </row>
    <row r="11" ht="14.25" spans="1:18">
      <c r="A11" s="162"/>
      <c r="B11" s="162" t="s">
        <v>222</v>
      </c>
      <c r="C11" s="165" t="s">
        <v>195</v>
      </c>
      <c r="D11" s="164">
        <v>20.48</v>
      </c>
      <c r="E11" s="164">
        <v>20.48</v>
      </c>
      <c r="F11" s="164"/>
      <c r="G11" s="164"/>
      <c r="H11" s="164"/>
      <c r="I11" s="164"/>
      <c r="J11" s="162"/>
      <c r="K11" s="162" t="s">
        <v>222</v>
      </c>
      <c r="L11" s="165" t="s">
        <v>318</v>
      </c>
      <c r="M11" s="167">
        <v>11.4</v>
      </c>
      <c r="N11" s="167">
        <v>11.4</v>
      </c>
      <c r="O11" s="164"/>
      <c r="P11" s="168"/>
      <c r="Q11" s="168"/>
      <c r="R11" s="164"/>
    </row>
    <row r="12" ht="14.25" spans="1:18">
      <c r="A12" s="162"/>
      <c r="B12" s="162" t="s">
        <v>242</v>
      </c>
      <c r="C12" s="165" t="s">
        <v>319</v>
      </c>
      <c r="D12" s="164"/>
      <c r="E12" s="164"/>
      <c r="F12" s="164"/>
      <c r="G12" s="164"/>
      <c r="H12" s="164"/>
      <c r="I12" s="164"/>
      <c r="J12" s="162"/>
      <c r="K12" s="162" t="s">
        <v>224</v>
      </c>
      <c r="L12" s="165" t="s">
        <v>320</v>
      </c>
      <c r="M12" s="167"/>
      <c r="N12" s="167"/>
      <c r="O12" s="164"/>
      <c r="P12" s="168"/>
      <c r="Q12" s="168"/>
      <c r="R12" s="164"/>
    </row>
    <row r="13" ht="14.25" spans="1:18">
      <c r="A13" s="161" t="s">
        <v>321</v>
      </c>
      <c r="B13" s="161" t="s">
        <v>311</v>
      </c>
      <c r="C13" s="163" t="s">
        <v>322</v>
      </c>
      <c r="D13" s="164">
        <f>D14+D19+D21+D22</f>
        <v>93.61</v>
      </c>
      <c r="E13" s="164">
        <f>E14+E19+E21+E22</f>
        <v>93.61</v>
      </c>
      <c r="F13" s="164"/>
      <c r="G13" s="164"/>
      <c r="H13" s="164"/>
      <c r="I13" s="164"/>
      <c r="J13" s="162"/>
      <c r="K13" s="162" t="s">
        <v>226</v>
      </c>
      <c r="L13" s="165" t="s">
        <v>323</v>
      </c>
      <c r="M13" s="167">
        <v>70.61</v>
      </c>
      <c r="N13" s="167">
        <v>70.61</v>
      </c>
      <c r="O13" s="164"/>
      <c r="P13" s="168"/>
      <c r="Q13" s="168"/>
      <c r="R13" s="164"/>
    </row>
    <row r="14" ht="14.25" spans="1:18">
      <c r="A14" s="162"/>
      <c r="B14" s="162" t="s">
        <v>218</v>
      </c>
      <c r="C14" s="165" t="s">
        <v>324</v>
      </c>
      <c r="D14" s="164">
        <v>32.61</v>
      </c>
      <c r="E14" s="164">
        <v>32.61</v>
      </c>
      <c r="F14" s="164"/>
      <c r="G14" s="164"/>
      <c r="H14" s="164"/>
      <c r="I14" s="164"/>
      <c r="J14" s="162"/>
      <c r="K14" s="162" t="s">
        <v>228</v>
      </c>
      <c r="L14" s="165" t="s">
        <v>325</v>
      </c>
      <c r="M14" s="167">
        <v>70.21</v>
      </c>
      <c r="N14" s="167">
        <v>70.21</v>
      </c>
      <c r="O14" s="164"/>
      <c r="P14" s="168"/>
      <c r="Q14" s="168"/>
      <c r="R14" s="164"/>
    </row>
    <row r="15" ht="14.25" spans="1:18">
      <c r="A15" s="162"/>
      <c r="B15" s="162" t="s">
        <v>220</v>
      </c>
      <c r="C15" s="165" t="s">
        <v>326</v>
      </c>
      <c r="D15" s="164"/>
      <c r="E15" s="164"/>
      <c r="F15" s="164"/>
      <c r="G15" s="164"/>
      <c r="H15" s="164"/>
      <c r="I15" s="164"/>
      <c r="J15" s="162"/>
      <c r="K15" s="162" t="s">
        <v>230</v>
      </c>
      <c r="L15" s="165" t="s">
        <v>327</v>
      </c>
      <c r="M15" s="167"/>
      <c r="N15" s="167"/>
      <c r="O15" s="164"/>
      <c r="P15" s="168"/>
      <c r="Q15" s="168"/>
      <c r="R15" s="164"/>
    </row>
    <row r="16" ht="14.25" spans="1:18">
      <c r="A16" s="162"/>
      <c r="B16" s="162" t="s">
        <v>222</v>
      </c>
      <c r="C16" s="165" t="s">
        <v>328</v>
      </c>
      <c r="D16" s="164"/>
      <c r="E16" s="164"/>
      <c r="F16" s="164"/>
      <c r="G16" s="164"/>
      <c r="H16" s="164"/>
      <c r="I16" s="164"/>
      <c r="J16" s="162"/>
      <c r="K16" s="162" t="s">
        <v>232</v>
      </c>
      <c r="L16" s="165" t="s">
        <v>329</v>
      </c>
      <c r="M16" s="167">
        <v>49.22</v>
      </c>
      <c r="N16" s="167">
        <v>49.22</v>
      </c>
      <c r="O16" s="164"/>
      <c r="P16" s="168"/>
      <c r="Q16" s="168"/>
      <c r="R16" s="164"/>
    </row>
    <row r="17" ht="14.25" spans="1:18">
      <c r="A17" s="162"/>
      <c r="B17" s="162" t="s">
        <v>247</v>
      </c>
      <c r="C17" s="165" t="s">
        <v>330</v>
      </c>
      <c r="D17" s="164"/>
      <c r="E17" s="164"/>
      <c r="F17" s="164"/>
      <c r="G17" s="164"/>
      <c r="H17" s="164"/>
      <c r="I17" s="164"/>
      <c r="J17" s="162"/>
      <c r="K17" s="162" t="s">
        <v>234</v>
      </c>
      <c r="L17" s="165" t="s">
        <v>331</v>
      </c>
      <c r="M17" s="167">
        <v>19.39</v>
      </c>
      <c r="N17" s="167">
        <v>19.39</v>
      </c>
      <c r="O17" s="164"/>
      <c r="P17" s="168"/>
      <c r="Q17" s="168"/>
      <c r="R17" s="164"/>
    </row>
    <row r="18" ht="14.25" spans="1:18">
      <c r="A18" s="162"/>
      <c r="B18" s="162" t="s">
        <v>249</v>
      </c>
      <c r="C18" s="165" t="s">
        <v>332</v>
      </c>
      <c r="D18" s="164"/>
      <c r="E18" s="164"/>
      <c r="F18" s="164"/>
      <c r="G18" s="164"/>
      <c r="H18" s="164"/>
      <c r="I18" s="164"/>
      <c r="J18" s="162"/>
      <c r="K18" s="162" t="s">
        <v>236</v>
      </c>
      <c r="L18" s="165" t="s">
        <v>333</v>
      </c>
      <c r="M18" s="167">
        <v>7.51</v>
      </c>
      <c r="N18" s="167">
        <v>7.51</v>
      </c>
      <c r="O18" s="164"/>
      <c r="P18" s="168"/>
      <c r="Q18" s="168"/>
      <c r="R18" s="164"/>
    </row>
    <row r="19" ht="14.25" spans="1:18">
      <c r="A19" s="162"/>
      <c r="B19" s="162" t="s">
        <v>224</v>
      </c>
      <c r="C19" s="165" t="s">
        <v>334</v>
      </c>
      <c r="D19" s="164">
        <v>3</v>
      </c>
      <c r="E19" s="164">
        <v>3</v>
      </c>
      <c r="F19" s="164"/>
      <c r="G19" s="164"/>
      <c r="H19" s="164"/>
      <c r="I19" s="164"/>
      <c r="J19" s="162"/>
      <c r="K19" s="162" t="s">
        <v>238</v>
      </c>
      <c r="L19" s="165" t="s">
        <v>195</v>
      </c>
      <c r="M19" s="167">
        <v>46.64</v>
      </c>
      <c r="N19" s="167">
        <v>46.64</v>
      </c>
      <c r="O19" s="164"/>
      <c r="P19" s="168"/>
      <c r="Q19" s="168"/>
      <c r="R19" s="164"/>
    </row>
    <row r="20" ht="12" customHeight="1" spans="1:18">
      <c r="A20" s="162"/>
      <c r="B20" s="162" t="s">
        <v>226</v>
      </c>
      <c r="C20" s="165" t="s">
        <v>335</v>
      </c>
      <c r="D20" s="164"/>
      <c r="E20" s="164"/>
      <c r="F20" s="164"/>
      <c r="G20" s="164"/>
      <c r="H20" s="164"/>
      <c r="I20" s="164"/>
      <c r="J20" s="162"/>
      <c r="K20" s="162" t="s">
        <v>240</v>
      </c>
      <c r="L20" s="165" t="s">
        <v>336</v>
      </c>
      <c r="M20" s="167"/>
      <c r="N20" s="167"/>
      <c r="O20" s="164"/>
      <c r="P20" s="168"/>
      <c r="Q20" s="168"/>
      <c r="R20" s="164"/>
    </row>
    <row r="21" ht="14.25" spans="1:18">
      <c r="A21" s="162"/>
      <c r="B21" s="162" t="s">
        <v>228</v>
      </c>
      <c r="C21" s="165" t="s">
        <v>337</v>
      </c>
      <c r="D21" s="164">
        <v>1</v>
      </c>
      <c r="E21" s="164">
        <v>1</v>
      </c>
      <c r="F21" s="164"/>
      <c r="G21" s="164"/>
      <c r="H21" s="164"/>
      <c r="I21" s="164"/>
      <c r="J21" s="162"/>
      <c r="K21" s="162" t="s">
        <v>242</v>
      </c>
      <c r="L21" s="165" t="s">
        <v>319</v>
      </c>
      <c r="M21" s="167"/>
      <c r="N21" s="167"/>
      <c r="O21" s="164"/>
      <c r="P21" s="168"/>
      <c r="Q21" s="168"/>
      <c r="R21" s="164"/>
    </row>
    <row r="22" ht="14.25" spans="1:18">
      <c r="A22" s="162"/>
      <c r="B22" s="162" t="s">
        <v>230</v>
      </c>
      <c r="C22" s="165" t="s">
        <v>338</v>
      </c>
      <c r="D22" s="164">
        <v>57</v>
      </c>
      <c r="E22" s="164">
        <v>57</v>
      </c>
      <c r="F22" s="164"/>
      <c r="G22" s="164"/>
      <c r="H22" s="164"/>
      <c r="I22" s="164"/>
      <c r="J22" s="161" t="s">
        <v>339</v>
      </c>
      <c r="K22" s="161" t="s">
        <v>311</v>
      </c>
      <c r="L22" s="163" t="s">
        <v>130</v>
      </c>
      <c r="M22" s="167">
        <f>M23+M34+M38+M45+M46+M47</f>
        <v>109.39</v>
      </c>
      <c r="N22" s="167">
        <f>N23+N34+N38+N45+N46+N47</f>
        <v>109.39</v>
      </c>
      <c r="O22" s="164"/>
      <c r="P22" s="168"/>
      <c r="Q22" s="168"/>
      <c r="R22" s="164"/>
    </row>
    <row r="23" ht="14.25" spans="1:18">
      <c r="A23" s="162"/>
      <c r="B23" s="162" t="s">
        <v>242</v>
      </c>
      <c r="C23" s="165" t="s">
        <v>340</v>
      </c>
      <c r="D23" s="164"/>
      <c r="E23" s="164"/>
      <c r="F23" s="164"/>
      <c r="G23" s="164"/>
      <c r="H23" s="164"/>
      <c r="I23" s="164"/>
      <c r="J23" s="162"/>
      <c r="K23" s="162" t="s">
        <v>218</v>
      </c>
      <c r="L23" s="165" t="s">
        <v>341</v>
      </c>
      <c r="M23" s="167">
        <v>20.4</v>
      </c>
      <c r="N23" s="167">
        <v>20.4</v>
      </c>
      <c r="O23" s="164"/>
      <c r="P23" s="168"/>
      <c r="Q23" s="168"/>
      <c r="R23" s="164"/>
    </row>
    <row r="24" ht="14.25" spans="1:18">
      <c r="A24" s="161" t="s">
        <v>342</v>
      </c>
      <c r="B24" s="161" t="s">
        <v>311</v>
      </c>
      <c r="C24" s="163" t="s">
        <v>343</v>
      </c>
      <c r="D24" s="164"/>
      <c r="E24" s="164"/>
      <c r="F24" s="164"/>
      <c r="G24" s="164"/>
      <c r="H24" s="164"/>
      <c r="I24" s="164"/>
      <c r="J24" s="162"/>
      <c r="K24" s="162" t="s">
        <v>220</v>
      </c>
      <c r="L24" s="165" t="s">
        <v>344</v>
      </c>
      <c r="M24" s="167"/>
      <c r="N24" s="167"/>
      <c r="O24" s="164"/>
      <c r="P24" s="168"/>
      <c r="Q24" s="168"/>
      <c r="R24" s="164"/>
    </row>
    <row r="25" ht="14.25" spans="1:18">
      <c r="A25" s="162"/>
      <c r="B25" s="162" t="s">
        <v>218</v>
      </c>
      <c r="C25" s="165" t="s">
        <v>345</v>
      </c>
      <c r="D25" s="164"/>
      <c r="E25" s="164"/>
      <c r="F25" s="164"/>
      <c r="G25" s="164"/>
      <c r="H25" s="164"/>
      <c r="I25" s="164"/>
      <c r="J25" s="162"/>
      <c r="K25" s="162" t="s">
        <v>222</v>
      </c>
      <c r="L25" s="165" t="s">
        <v>346</v>
      </c>
      <c r="M25" s="167"/>
      <c r="N25" s="167"/>
      <c r="O25" s="164"/>
      <c r="P25" s="168"/>
      <c r="Q25" s="168"/>
      <c r="R25" s="164"/>
    </row>
    <row r="26" ht="14.25" spans="1:18">
      <c r="A26" s="162"/>
      <c r="B26" s="162" t="s">
        <v>220</v>
      </c>
      <c r="C26" s="165" t="s">
        <v>347</v>
      </c>
      <c r="D26" s="164"/>
      <c r="E26" s="164"/>
      <c r="F26" s="164"/>
      <c r="G26" s="164"/>
      <c r="H26" s="164"/>
      <c r="I26" s="164"/>
      <c r="J26" s="162"/>
      <c r="K26" s="162" t="s">
        <v>247</v>
      </c>
      <c r="L26" s="165" t="s">
        <v>348</v>
      </c>
      <c r="M26" s="167"/>
      <c r="N26" s="167"/>
      <c r="O26" s="164"/>
      <c r="P26" s="168"/>
      <c r="Q26" s="168"/>
      <c r="R26" s="164"/>
    </row>
    <row r="27" ht="14.25" spans="1:18">
      <c r="A27" s="162"/>
      <c r="B27" s="162" t="s">
        <v>222</v>
      </c>
      <c r="C27" s="165" t="s">
        <v>349</v>
      </c>
      <c r="D27" s="164"/>
      <c r="E27" s="164"/>
      <c r="F27" s="164"/>
      <c r="G27" s="164"/>
      <c r="H27" s="164"/>
      <c r="I27" s="164"/>
      <c r="J27" s="162"/>
      <c r="K27" s="162" t="s">
        <v>249</v>
      </c>
      <c r="L27" s="165" t="s">
        <v>350</v>
      </c>
      <c r="M27" s="167"/>
      <c r="N27" s="167"/>
      <c r="O27" s="164"/>
      <c r="P27" s="168"/>
      <c r="Q27" s="168"/>
      <c r="R27" s="164"/>
    </row>
    <row r="28" ht="14.25" spans="1:18">
      <c r="A28" s="162"/>
      <c r="B28" s="162" t="s">
        <v>249</v>
      </c>
      <c r="C28" s="165" t="s">
        <v>351</v>
      </c>
      <c r="D28" s="164"/>
      <c r="E28" s="164"/>
      <c r="F28" s="164"/>
      <c r="G28" s="164"/>
      <c r="H28" s="164"/>
      <c r="I28" s="164"/>
      <c r="J28" s="162"/>
      <c r="K28" s="162" t="s">
        <v>224</v>
      </c>
      <c r="L28" s="165" t="s">
        <v>352</v>
      </c>
      <c r="M28" s="167"/>
      <c r="N28" s="167"/>
      <c r="O28" s="164"/>
      <c r="P28" s="168"/>
      <c r="Q28" s="168"/>
      <c r="R28" s="164"/>
    </row>
    <row r="29" ht="14.25" spans="1:18">
      <c r="A29" s="162"/>
      <c r="B29" s="162" t="s">
        <v>224</v>
      </c>
      <c r="C29" s="165" t="s">
        <v>353</v>
      </c>
      <c r="D29" s="164"/>
      <c r="E29" s="164"/>
      <c r="F29" s="164"/>
      <c r="G29" s="164"/>
      <c r="H29" s="164"/>
      <c r="I29" s="164"/>
      <c r="J29" s="162"/>
      <c r="K29" s="162" t="s">
        <v>226</v>
      </c>
      <c r="L29" s="165" t="s">
        <v>354</v>
      </c>
      <c r="M29" s="167"/>
      <c r="N29" s="167"/>
      <c r="O29" s="164"/>
      <c r="P29" s="168"/>
      <c r="Q29" s="168"/>
      <c r="R29" s="164"/>
    </row>
    <row r="30" ht="14.25" spans="1:18">
      <c r="A30" s="162"/>
      <c r="B30" s="162" t="s">
        <v>226</v>
      </c>
      <c r="C30" s="165" t="s">
        <v>355</v>
      </c>
      <c r="D30" s="164"/>
      <c r="E30" s="164"/>
      <c r="F30" s="164"/>
      <c r="G30" s="164"/>
      <c r="H30" s="164"/>
      <c r="I30" s="164"/>
      <c r="J30" s="162"/>
      <c r="K30" s="162" t="s">
        <v>228</v>
      </c>
      <c r="L30" s="165" t="s">
        <v>356</v>
      </c>
      <c r="M30" s="167"/>
      <c r="N30" s="167"/>
      <c r="O30" s="164"/>
      <c r="P30" s="168"/>
      <c r="Q30" s="168"/>
      <c r="R30" s="164"/>
    </row>
    <row r="31" ht="14.25" spans="1:18">
      <c r="A31" s="162"/>
      <c r="B31" s="162" t="s">
        <v>242</v>
      </c>
      <c r="C31" s="165" t="s">
        <v>357</v>
      </c>
      <c r="D31" s="164"/>
      <c r="E31" s="164"/>
      <c r="F31" s="164"/>
      <c r="G31" s="164">
        <v>780</v>
      </c>
      <c r="H31" s="164">
        <v>780</v>
      </c>
      <c r="I31" s="164"/>
      <c r="J31" s="162"/>
      <c r="K31" s="162" t="s">
        <v>230</v>
      </c>
      <c r="L31" s="165" t="s">
        <v>358</v>
      </c>
      <c r="M31" s="167"/>
      <c r="N31" s="167"/>
      <c r="O31" s="164"/>
      <c r="P31" s="168"/>
      <c r="Q31" s="168"/>
      <c r="R31" s="164"/>
    </row>
    <row r="32" ht="14.25" spans="1:18">
      <c r="A32" s="161" t="s">
        <v>359</v>
      </c>
      <c r="B32" s="161" t="s">
        <v>311</v>
      </c>
      <c r="C32" s="163" t="s">
        <v>360</v>
      </c>
      <c r="D32" s="164"/>
      <c r="E32" s="164"/>
      <c r="F32" s="164"/>
      <c r="G32" s="164"/>
      <c r="H32" s="164"/>
      <c r="I32" s="164"/>
      <c r="J32" s="162"/>
      <c r="K32" s="162" t="s">
        <v>234</v>
      </c>
      <c r="L32" s="165" t="s">
        <v>361</v>
      </c>
      <c r="M32" s="167"/>
      <c r="N32" s="167"/>
      <c r="O32" s="164"/>
      <c r="P32" s="168"/>
      <c r="Q32" s="168"/>
      <c r="R32" s="164"/>
    </row>
    <row r="33" ht="14.25" spans="1:18">
      <c r="A33" s="162"/>
      <c r="B33" s="162" t="s">
        <v>218</v>
      </c>
      <c r="C33" s="165" t="s">
        <v>345</v>
      </c>
      <c r="D33" s="164"/>
      <c r="E33" s="164"/>
      <c r="F33" s="164"/>
      <c r="G33" s="164"/>
      <c r="H33" s="164"/>
      <c r="I33" s="164"/>
      <c r="J33" s="162"/>
      <c r="K33" s="162" t="s">
        <v>236</v>
      </c>
      <c r="L33" s="165" t="s">
        <v>335</v>
      </c>
      <c r="M33" s="167"/>
      <c r="N33" s="167"/>
      <c r="O33" s="164"/>
      <c r="P33" s="168"/>
      <c r="Q33" s="168"/>
      <c r="R33" s="164"/>
    </row>
    <row r="34" ht="14.25" spans="1:18">
      <c r="A34" s="162"/>
      <c r="B34" s="162" t="s">
        <v>220</v>
      </c>
      <c r="C34" s="165" t="s">
        <v>347</v>
      </c>
      <c r="D34" s="164"/>
      <c r="E34" s="164"/>
      <c r="F34" s="164"/>
      <c r="G34" s="164"/>
      <c r="H34" s="164"/>
      <c r="I34" s="164"/>
      <c r="J34" s="162"/>
      <c r="K34" s="162" t="s">
        <v>238</v>
      </c>
      <c r="L34" s="165" t="s">
        <v>338</v>
      </c>
      <c r="M34" s="167">
        <v>57</v>
      </c>
      <c r="N34" s="167">
        <v>57</v>
      </c>
      <c r="O34" s="164"/>
      <c r="P34" s="168"/>
      <c r="Q34" s="168"/>
      <c r="R34" s="164"/>
    </row>
    <row r="35" ht="14.25" spans="1:18">
      <c r="A35" s="162"/>
      <c r="B35" s="162" t="s">
        <v>222</v>
      </c>
      <c r="C35" s="165" t="s">
        <v>349</v>
      </c>
      <c r="D35" s="164"/>
      <c r="E35" s="164"/>
      <c r="F35" s="164"/>
      <c r="G35" s="164"/>
      <c r="H35" s="164"/>
      <c r="I35" s="164"/>
      <c r="J35" s="162"/>
      <c r="K35" s="162" t="s">
        <v>240</v>
      </c>
      <c r="L35" s="165" t="s">
        <v>362</v>
      </c>
      <c r="M35" s="167"/>
      <c r="N35" s="167"/>
      <c r="O35" s="164"/>
      <c r="P35" s="168"/>
      <c r="Q35" s="168"/>
      <c r="R35" s="164"/>
    </row>
    <row r="36" ht="14.25" spans="1:18">
      <c r="A36" s="162"/>
      <c r="B36" s="162" t="s">
        <v>247</v>
      </c>
      <c r="C36" s="165" t="s">
        <v>353</v>
      </c>
      <c r="D36" s="164"/>
      <c r="E36" s="164"/>
      <c r="F36" s="164"/>
      <c r="G36" s="164"/>
      <c r="H36" s="164"/>
      <c r="I36" s="164"/>
      <c r="J36" s="162"/>
      <c r="K36" s="162" t="s">
        <v>259</v>
      </c>
      <c r="L36" s="165" t="s">
        <v>326</v>
      </c>
      <c r="M36" s="167"/>
      <c r="N36" s="167"/>
      <c r="O36" s="164"/>
      <c r="P36" s="168"/>
      <c r="Q36" s="168"/>
      <c r="R36" s="164"/>
    </row>
    <row r="37" ht="14.25" spans="1:18">
      <c r="A37" s="162"/>
      <c r="B37" s="162" t="s">
        <v>249</v>
      </c>
      <c r="C37" s="165" t="s">
        <v>355</v>
      </c>
      <c r="D37" s="164"/>
      <c r="E37" s="164"/>
      <c r="F37" s="164"/>
      <c r="G37" s="164"/>
      <c r="H37" s="164"/>
      <c r="I37" s="164"/>
      <c r="J37" s="162"/>
      <c r="K37" s="162" t="s">
        <v>261</v>
      </c>
      <c r="L37" s="165" t="s">
        <v>328</v>
      </c>
      <c r="M37" s="167"/>
      <c r="N37" s="167"/>
      <c r="O37" s="164"/>
      <c r="P37" s="168"/>
      <c r="Q37" s="168"/>
      <c r="R37" s="164"/>
    </row>
    <row r="38" ht="14.25" spans="1:18">
      <c r="A38" s="162"/>
      <c r="B38" s="162" t="s">
        <v>242</v>
      </c>
      <c r="C38" s="165" t="s">
        <v>357</v>
      </c>
      <c r="D38" s="164"/>
      <c r="E38" s="164"/>
      <c r="F38" s="164"/>
      <c r="G38" s="164"/>
      <c r="H38" s="164"/>
      <c r="I38" s="164"/>
      <c r="J38" s="162"/>
      <c r="K38" s="162" t="s">
        <v>263</v>
      </c>
      <c r="L38" s="165" t="s">
        <v>334</v>
      </c>
      <c r="M38" s="167">
        <v>8</v>
      </c>
      <c r="N38" s="167">
        <v>8</v>
      </c>
      <c r="O38" s="164"/>
      <c r="P38" s="168"/>
      <c r="Q38" s="168"/>
      <c r="R38" s="164"/>
    </row>
    <row r="39" ht="14.25" spans="1:18">
      <c r="A39" s="161" t="s">
        <v>363</v>
      </c>
      <c r="B39" s="161" t="s">
        <v>311</v>
      </c>
      <c r="C39" s="163" t="s">
        <v>364</v>
      </c>
      <c r="D39" s="164">
        <f>D40+D41+D42</f>
        <v>347.22</v>
      </c>
      <c r="E39" s="164">
        <f>E40+E41+E42</f>
        <v>347.22</v>
      </c>
      <c r="F39" s="164"/>
      <c r="G39" s="164"/>
      <c r="H39" s="164"/>
      <c r="I39" s="164"/>
      <c r="J39" s="162"/>
      <c r="K39" s="162" t="s">
        <v>265</v>
      </c>
      <c r="L39" s="165" t="s">
        <v>365</v>
      </c>
      <c r="M39" s="167"/>
      <c r="N39" s="167"/>
      <c r="O39" s="164"/>
      <c r="P39" s="168"/>
      <c r="Q39" s="168"/>
      <c r="R39" s="164"/>
    </row>
    <row r="40" ht="14.25" spans="1:18">
      <c r="A40" s="162"/>
      <c r="B40" s="162" t="s">
        <v>218</v>
      </c>
      <c r="C40" s="165" t="s">
        <v>129</v>
      </c>
      <c r="D40" s="164">
        <v>327.68</v>
      </c>
      <c r="E40" s="164">
        <v>327.68</v>
      </c>
      <c r="F40" s="164"/>
      <c r="G40" s="164"/>
      <c r="H40" s="164"/>
      <c r="I40" s="164"/>
      <c r="J40" s="162"/>
      <c r="K40" s="162" t="s">
        <v>267</v>
      </c>
      <c r="L40" s="165" t="s">
        <v>366</v>
      </c>
      <c r="M40" s="167"/>
      <c r="N40" s="167"/>
      <c r="O40" s="164"/>
      <c r="P40" s="168"/>
      <c r="Q40" s="168"/>
      <c r="R40" s="164"/>
    </row>
    <row r="41" ht="14.25" spans="1:18">
      <c r="A41" s="162"/>
      <c r="B41" s="162" t="s">
        <v>220</v>
      </c>
      <c r="C41" s="165" t="s">
        <v>130</v>
      </c>
      <c r="D41" s="164">
        <v>15.78</v>
      </c>
      <c r="E41" s="164">
        <v>15.78</v>
      </c>
      <c r="F41" s="164"/>
      <c r="G41" s="164"/>
      <c r="H41" s="164"/>
      <c r="I41" s="164"/>
      <c r="J41" s="162"/>
      <c r="K41" s="162" t="s">
        <v>269</v>
      </c>
      <c r="L41" s="165" t="s">
        <v>367</v>
      </c>
      <c r="M41" s="167"/>
      <c r="N41" s="167"/>
      <c r="O41" s="164"/>
      <c r="P41" s="168"/>
      <c r="Q41" s="168"/>
      <c r="R41" s="164"/>
    </row>
    <row r="42" ht="14.25" spans="1:18">
      <c r="A42" s="162"/>
      <c r="B42" s="162" t="s">
        <v>242</v>
      </c>
      <c r="C42" s="165" t="s">
        <v>368</v>
      </c>
      <c r="D42" s="164">
        <v>3.76</v>
      </c>
      <c r="E42" s="164">
        <v>3.76</v>
      </c>
      <c r="F42" s="164"/>
      <c r="G42" s="164"/>
      <c r="H42" s="164"/>
      <c r="I42" s="164"/>
      <c r="J42" s="162"/>
      <c r="K42" s="162" t="s">
        <v>271</v>
      </c>
      <c r="L42" s="165" t="s">
        <v>369</v>
      </c>
      <c r="M42" s="167"/>
      <c r="N42" s="167"/>
      <c r="O42" s="164"/>
      <c r="P42" s="168"/>
      <c r="Q42" s="168"/>
      <c r="R42" s="164"/>
    </row>
    <row r="43" ht="14.25" spans="1:18">
      <c r="A43" s="161" t="s">
        <v>370</v>
      </c>
      <c r="B43" s="161" t="s">
        <v>311</v>
      </c>
      <c r="C43" s="163" t="s">
        <v>371</v>
      </c>
      <c r="D43" s="164"/>
      <c r="E43" s="164"/>
      <c r="F43" s="164"/>
      <c r="G43" s="164"/>
      <c r="H43" s="164"/>
      <c r="I43" s="164"/>
      <c r="J43" s="162"/>
      <c r="K43" s="162" t="s">
        <v>273</v>
      </c>
      <c r="L43" s="165" t="s">
        <v>332</v>
      </c>
      <c r="M43" s="167"/>
      <c r="N43" s="167"/>
      <c r="O43" s="164"/>
      <c r="P43" s="168"/>
      <c r="Q43" s="168"/>
      <c r="R43" s="164"/>
    </row>
    <row r="44" ht="14.25" spans="1:18">
      <c r="A44" s="162"/>
      <c r="B44" s="162" t="s">
        <v>218</v>
      </c>
      <c r="C44" s="165" t="s">
        <v>372</v>
      </c>
      <c r="D44" s="164"/>
      <c r="E44" s="164"/>
      <c r="F44" s="164"/>
      <c r="G44" s="164"/>
      <c r="H44" s="164"/>
      <c r="I44" s="164"/>
      <c r="J44" s="162"/>
      <c r="K44" s="162" t="s">
        <v>275</v>
      </c>
      <c r="L44" s="165" t="s">
        <v>373</v>
      </c>
      <c r="M44" s="167"/>
      <c r="N44" s="167"/>
      <c r="O44" s="164"/>
      <c r="P44" s="168"/>
      <c r="Q44" s="168"/>
      <c r="R44" s="164"/>
    </row>
    <row r="45" ht="14.25" spans="1:18">
      <c r="A45" s="162"/>
      <c r="B45" s="162" t="s">
        <v>220</v>
      </c>
      <c r="C45" s="165" t="s">
        <v>374</v>
      </c>
      <c r="D45" s="164"/>
      <c r="E45" s="164"/>
      <c r="F45" s="164"/>
      <c r="G45" s="164"/>
      <c r="H45" s="164"/>
      <c r="I45" s="164"/>
      <c r="J45" s="162"/>
      <c r="K45" s="162" t="s">
        <v>277</v>
      </c>
      <c r="L45" s="165" t="s">
        <v>375</v>
      </c>
      <c r="M45" s="167">
        <v>9.2</v>
      </c>
      <c r="N45" s="167">
        <v>9.2</v>
      </c>
      <c r="O45" s="164"/>
      <c r="P45" s="168"/>
      <c r="Q45" s="168"/>
      <c r="R45" s="164"/>
    </row>
    <row r="46" ht="14.25" spans="1:18">
      <c r="A46" s="161" t="s">
        <v>376</v>
      </c>
      <c r="B46" s="161" t="s">
        <v>311</v>
      </c>
      <c r="C46" s="163" t="s">
        <v>377</v>
      </c>
      <c r="D46" s="164"/>
      <c r="E46" s="164"/>
      <c r="F46" s="164"/>
      <c r="G46" s="164"/>
      <c r="H46" s="164"/>
      <c r="I46" s="164"/>
      <c r="J46" s="162"/>
      <c r="K46" s="162" t="s">
        <v>279</v>
      </c>
      <c r="L46" s="165" t="s">
        <v>337</v>
      </c>
      <c r="M46" s="167">
        <v>1</v>
      </c>
      <c r="N46" s="167">
        <v>1</v>
      </c>
      <c r="O46" s="164"/>
      <c r="P46" s="168"/>
      <c r="Q46" s="168"/>
      <c r="R46" s="164"/>
    </row>
    <row r="47" ht="14.25" spans="1:18">
      <c r="A47" s="162"/>
      <c r="B47" s="162" t="s">
        <v>218</v>
      </c>
      <c r="C47" s="165" t="s">
        <v>378</v>
      </c>
      <c r="D47" s="164"/>
      <c r="E47" s="164"/>
      <c r="F47" s="164"/>
      <c r="G47" s="164"/>
      <c r="H47" s="164"/>
      <c r="I47" s="164"/>
      <c r="J47" s="162"/>
      <c r="K47" s="162" t="s">
        <v>281</v>
      </c>
      <c r="L47" s="165" t="s">
        <v>379</v>
      </c>
      <c r="M47" s="167">
        <v>13.79</v>
      </c>
      <c r="N47" s="167">
        <v>13.79</v>
      </c>
      <c r="O47" s="164"/>
      <c r="P47" s="168"/>
      <c r="Q47" s="168"/>
      <c r="R47" s="164"/>
    </row>
    <row r="48" ht="14.25" spans="1:18">
      <c r="A48" s="162"/>
      <c r="B48" s="162" t="s">
        <v>220</v>
      </c>
      <c r="C48" s="165" t="s">
        <v>380</v>
      </c>
      <c r="D48" s="164"/>
      <c r="E48" s="164"/>
      <c r="F48" s="164"/>
      <c r="G48" s="164"/>
      <c r="H48" s="164"/>
      <c r="I48" s="164"/>
      <c r="J48" s="162"/>
      <c r="K48" s="162" t="s">
        <v>283</v>
      </c>
      <c r="L48" s="165" t="s">
        <v>381</v>
      </c>
      <c r="M48" s="167"/>
      <c r="N48" s="167"/>
      <c r="O48" s="164"/>
      <c r="P48" s="168"/>
      <c r="Q48" s="168"/>
      <c r="R48" s="164"/>
    </row>
    <row r="49" ht="14.25" spans="1:18">
      <c r="A49" s="162"/>
      <c r="B49" s="162" t="s">
        <v>242</v>
      </c>
      <c r="C49" s="165" t="s">
        <v>382</v>
      </c>
      <c r="D49" s="164"/>
      <c r="E49" s="164"/>
      <c r="F49" s="164"/>
      <c r="G49" s="164"/>
      <c r="H49" s="164"/>
      <c r="I49" s="164"/>
      <c r="J49" s="162"/>
      <c r="K49" s="162" t="s">
        <v>242</v>
      </c>
      <c r="L49" s="165" t="s">
        <v>340</v>
      </c>
      <c r="M49" s="167"/>
      <c r="N49" s="167"/>
      <c r="O49" s="164"/>
      <c r="P49" s="168"/>
      <c r="Q49" s="168"/>
      <c r="R49" s="164"/>
    </row>
    <row r="50" ht="14.25" spans="1:18">
      <c r="A50" s="161" t="s">
        <v>383</v>
      </c>
      <c r="B50" s="162" t="s">
        <v>311</v>
      </c>
      <c r="C50" s="163" t="s">
        <v>384</v>
      </c>
      <c r="D50" s="164"/>
      <c r="E50" s="164"/>
      <c r="F50" s="164"/>
      <c r="G50" s="164"/>
      <c r="H50" s="164"/>
      <c r="I50" s="164"/>
      <c r="J50" s="161" t="s">
        <v>385</v>
      </c>
      <c r="K50" s="161" t="s">
        <v>311</v>
      </c>
      <c r="L50" s="163" t="s">
        <v>131</v>
      </c>
      <c r="M50" s="167">
        <f>M55+M61</f>
        <v>180.55</v>
      </c>
      <c r="N50" s="167">
        <f>N55+N61</f>
        <v>180.55</v>
      </c>
      <c r="O50" s="164"/>
      <c r="P50" s="168"/>
      <c r="Q50" s="168"/>
      <c r="R50" s="164"/>
    </row>
    <row r="51" ht="14.25" spans="1:18">
      <c r="A51" s="162"/>
      <c r="B51" s="162" t="s">
        <v>218</v>
      </c>
      <c r="C51" s="165" t="s">
        <v>386</v>
      </c>
      <c r="D51" s="164"/>
      <c r="E51" s="164"/>
      <c r="F51" s="164"/>
      <c r="G51" s="164"/>
      <c r="H51" s="164"/>
      <c r="I51" s="164"/>
      <c r="J51" s="162"/>
      <c r="K51" s="162" t="s">
        <v>218</v>
      </c>
      <c r="L51" s="165" t="s">
        <v>387</v>
      </c>
      <c r="M51" s="167"/>
      <c r="N51" s="167"/>
      <c r="O51" s="164"/>
      <c r="P51" s="168"/>
      <c r="Q51" s="168"/>
      <c r="R51" s="164"/>
    </row>
    <row r="52" ht="14.25" spans="1:18">
      <c r="A52" s="162"/>
      <c r="B52" s="162" t="s">
        <v>220</v>
      </c>
      <c r="C52" s="165" t="s">
        <v>388</v>
      </c>
      <c r="D52" s="164"/>
      <c r="E52" s="164"/>
      <c r="F52" s="164"/>
      <c r="G52" s="164"/>
      <c r="H52" s="164"/>
      <c r="I52" s="164"/>
      <c r="J52" s="162"/>
      <c r="K52" s="162" t="s">
        <v>220</v>
      </c>
      <c r="L52" s="165" t="s">
        <v>389</v>
      </c>
      <c r="M52" s="167"/>
      <c r="N52" s="167"/>
      <c r="O52" s="164"/>
      <c r="P52" s="168"/>
      <c r="Q52" s="168"/>
      <c r="R52" s="164"/>
    </row>
    <row r="53" ht="14.25" spans="1:18">
      <c r="A53" s="161" t="s">
        <v>390</v>
      </c>
      <c r="B53" s="161" t="s">
        <v>311</v>
      </c>
      <c r="C53" s="163" t="s">
        <v>131</v>
      </c>
      <c r="D53" s="164">
        <f>D54+D58</f>
        <v>176.78</v>
      </c>
      <c r="E53" s="164">
        <f>E54+E58</f>
        <v>176.78</v>
      </c>
      <c r="F53" s="164"/>
      <c r="G53" s="164"/>
      <c r="H53" s="164"/>
      <c r="I53" s="164"/>
      <c r="J53" s="162"/>
      <c r="K53" s="162" t="s">
        <v>222</v>
      </c>
      <c r="L53" s="165" t="s">
        <v>391</v>
      </c>
      <c r="M53" s="167"/>
      <c r="N53" s="167"/>
      <c r="O53" s="164"/>
      <c r="P53" s="168"/>
      <c r="Q53" s="168"/>
      <c r="R53" s="164"/>
    </row>
    <row r="54" ht="14.25" spans="1:18">
      <c r="A54" s="162"/>
      <c r="B54" s="162" t="s">
        <v>218</v>
      </c>
      <c r="C54" s="165" t="s">
        <v>392</v>
      </c>
      <c r="D54" s="164">
        <v>21.53</v>
      </c>
      <c r="E54" s="164">
        <v>21.53</v>
      </c>
      <c r="F54" s="164"/>
      <c r="G54" s="164"/>
      <c r="H54" s="164"/>
      <c r="I54" s="164"/>
      <c r="J54" s="162"/>
      <c r="K54" s="162" t="s">
        <v>247</v>
      </c>
      <c r="L54" s="165" t="s">
        <v>393</v>
      </c>
      <c r="M54" s="167"/>
      <c r="N54" s="167"/>
      <c r="O54" s="164"/>
      <c r="P54" s="168"/>
      <c r="Q54" s="168"/>
      <c r="R54" s="164"/>
    </row>
    <row r="55" ht="14.25" spans="1:18">
      <c r="A55" s="162"/>
      <c r="B55" s="162" t="s">
        <v>220</v>
      </c>
      <c r="C55" s="165" t="s">
        <v>394</v>
      </c>
      <c r="D55" s="164"/>
      <c r="E55" s="164"/>
      <c r="F55" s="164"/>
      <c r="G55" s="164"/>
      <c r="H55" s="164"/>
      <c r="I55" s="164"/>
      <c r="J55" s="162"/>
      <c r="K55" s="162" t="s">
        <v>249</v>
      </c>
      <c r="L55" s="165" t="s">
        <v>395</v>
      </c>
      <c r="M55" s="167">
        <v>25.3</v>
      </c>
      <c r="N55" s="167">
        <v>25.3</v>
      </c>
      <c r="O55" s="164"/>
      <c r="P55" s="168"/>
      <c r="Q55" s="168"/>
      <c r="R55" s="164"/>
    </row>
    <row r="56" ht="14.25" spans="1:18">
      <c r="A56" s="162"/>
      <c r="B56" s="162" t="s">
        <v>222</v>
      </c>
      <c r="C56" s="165" t="s">
        <v>396</v>
      </c>
      <c r="D56" s="164"/>
      <c r="E56" s="164"/>
      <c r="F56" s="164"/>
      <c r="G56" s="164"/>
      <c r="H56" s="164"/>
      <c r="I56" s="164"/>
      <c r="J56" s="162"/>
      <c r="K56" s="162" t="s">
        <v>224</v>
      </c>
      <c r="L56" s="165" t="s">
        <v>397</v>
      </c>
      <c r="M56" s="167"/>
      <c r="N56" s="167"/>
      <c r="O56" s="164"/>
      <c r="P56" s="168"/>
      <c r="Q56" s="168"/>
      <c r="R56" s="164"/>
    </row>
    <row r="57" ht="14.25" spans="1:18">
      <c r="A57" s="162"/>
      <c r="B57" s="162" t="s">
        <v>249</v>
      </c>
      <c r="C57" s="165" t="s">
        <v>398</v>
      </c>
      <c r="D57" s="164"/>
      <c r="E57" s="164"/>
      <c r="F57" s="164"/>
      <c r="G57" s="164"/>
      <c r="H57" s="164"/>
      <c r="I57" s="164"/>
      <c r="J57" s="162"/>
      <c r="K57" s="162" t="s">
        <v>226</v>
      </c>
      <c r="L57" s="165" t="s">
        <v>399</v>
      </c>
      <c r="M57" s="167"/>
      <c r="N57" s="167"/>
      <c r="O57" s="164"/>
      <c r="P57" s="168"/>
      <c r="Q57" s="168"/>
      <c r="R57" s="164"/>
    </row>
    <row r="58" ht="14.25" spans="1:18">
      <c r="A58" s="162"/>
      <c r="B58" s="162" t="s">
        <v>242</v>
      </c>
      <c r="C58" s="165" t="s">
        <v>400</v>
      </c>
      <c r="D58" s="164">
        <v>155.25</v>
      </c>
      <c r="E58" s="164">
        <v>155.25</v>
      </c>
      <c r="F58" s="164"/>
      <c r="G58" s="164"/>
      <c r="H58" s="164"/>
      <c r="I58" s="164"/>
      <c r="J58" s="162"/>
      <c r="K58" s="162" t="s">
        <v>228</v>
      </c>
      <c r="L58" s="165" t="s">
        <v>394</v>
      </c>
      <c r="M58" s="167"/>
      <c r="N58" s="167"/>
      <c r="O58" s="164"/>
      <c r="P58" s="168"/>
      <c r="Q58" s="168"/>
      <c r="R58" s="164"/>
    </row>
    <row r="59" ht="14.25" spans="1:18">
      <c r="A59" s="161" t="s">
        <v>401</v>
      </c>
      <c r="B59" s="161" t="s">
        <v>311</v>
      </c>
      <c r="C59" s="163" t="s">
        <v>402</v>
      </c>
      <c r="D59" s="164"/>
      <c r="E59" s="164"/>
      <c r="F59" s="164"/>
      <c r="G59" s="164"/>
      <c r="H59" s="164"/>
      <c r="I59" s="164"/>
      <c r="J59" s="162"/>
      <c r="K59" s="162" t="s">
        <v>230</v>
      </c>
      <c r="L59" s="165" t="s">
        <v>403</v>
      </c>
      <c r="M59" s="167"/>
      <c r="N59" s="167"/>
      <c r="O59" s="164"/>
      <c r="P59" s="168"/>
      <c r="Q59" s="168"/>
      <c r="R59" s="164"/>
    </row>
    <row r="60" ht="14.25" spans="1:18">
      <c r="A60" s="162"/>
      <c r="B60" s="162" t="s">
        <v>220</v>
      </c>
      <c r="C60" s="165" t="s">
        <v>404</v>
      </c>
      <c r="D60" s="164"/>
      <c r="E60" s="164"/>
      <c r="F60" s="164"/>
      <c r="G60" s="164"/>
      <c r="H60" s="164"/>
      <c r="I60" s="164"/>
      <c r="J60" s="162"/>
      <c r="K60" s="162" t="s">
        <v>232</v>
      </c>
      <c r="L60" s="165" t="s">
        <v>396</v>
      </c>
      <c r="M60" s="167"/>
      <c r="N60" s="167"/>
      <c r="O60" s="164"/>
      <c r="P60" s="168"/>
      <c r="Q60" s="168"/>
      <c r="R60" s="164"/>
    </row>
    <row r="61" ht="14.25" spans="1:18">
      <c r="A61" s="162"/>
      <c r="B61" s="162" t="s">
        <v>222</v>
      </c>
      <c r="C61" s="165" t="s">
        <v>405</v>
      </c>
      <c r="D61" s="164"/>
      <c r="E61" s="164"/>
      <c r="F61" s="164"/>
      <c r="G61" s="164"/>
      <c r="H61" s="164"/>
      <c r="I61" s="164"/>
      <c r="J61" s="162"/>
      <c r="K61" s="162" t="s">
        <v>242</v>
      </c>
      <c r="L61" s="165" t="s">
        <v>406</v>
      </c>
      <c r="M61" s="167">
        <v>155.25</v>
      </c>
      <c r="N61" s="167">
        <v>155.25</v>
      </c>
      <c r="O61" s="164"/>
      <c r="P61" s="168"/>
      <c r="Q61" s="168"/>
      <c r="R61" s="164"/>
    </row>
    <row r="62" spans="1:18">
      <c r="A62" s="161" t="s">
        <v>407</v>
      </c>
      <c r="B62" s="161" t="s">
        <v>311</v>
      </c>
      <c r="C62" s="163" t="s">
        <v>408</v>
      </c>
      <c r="D62" s="164"/>
      <c r="E62" s="164"/>
      <c r="F62" s="164"/>
      <c r="G62" s="164"/>
      <c r="H62" s="164"/>
      <c r="I62" s="164"/>
      <c r="J62" s="161" t="s">
        <v>409</v>
      </c>
      <c r="K62" s="161" t="s">
        <v>311</v>
      </c>
      <c r="L62" s="163" t="s">
        <v>408</v>
      </c>
      <c r="M62" s="169"/>
      <c r="N62" s="169"/>
      <c r="O62" s="164"/>
      <c r="P62" s="168"/>
      <c r="Q62" s="168"/>
      <c r="R62" s="164"/>
    </row>
    <row r="63" spans="1:18">
      <c r="A63" s="162"/>
      <c r="B63" s="162" t="s">
        <v>218</v>
      </c>
      <c r="C63" s="165" t="s">
        <v>410</v>
      </c>
      <c r="D63" s="164"/>
      <c r="E63" s="164"/>
      <c r="F63" s="164"/>
      <c r="G63" s="164"/>
      <c r="H63" s="164"/>
      <c r="I63" s="164"/>
      <c r="J63" s="162"/>
      <c r="K63" s="162" t="s">
        <v>218</v>
      </c>
      <c r="L63" s="165" t="s">
        <v>410</v>
      </c>
      <c r="M63" s="169"/>
      <c r="N63" s="169"/>
      <c r="O63" s="164"/>
      <c r="P63" s="168"/>
      <c r="Q63" s="168"/>
      <c r="R63" s="164"/>
    </row>
    <row r="64" spans="1:18">
      <c r="A64" s="162"/>
      <c r="B64" s="162" t="s">
        <v>220</v>
      </c>
      <c r="C64" s="165" t="s">
        <v>411</v>
      </c>
      <c r="D64" s="164"/>
      <c r="E64" s="164"/>
      <c r="F64" s="164"/>
      <c r="G64" s="164"/>
      <c r="H64" s="164"/>
      <c r="I64" s="164"/>
      <c r="J64" s="162"/>
      <c r="K64" s="162" t="s">
        <v>220</v>
      </c>
      <c r="L64" s="165" t="s">
        <v>411</v>
      </c>
      <c r="M64" s="164"/>
      <c r="N64" s="164"/>
      <c r="O64" s="164"/>
      <c r="P64" s="168"/>
      <c r="Q64" s="168"/>
      <c r="R64" s="164"/>
    </row>
    <row r="65" spans="1:18">
      <c r="A65" s="162"/>
      <c r="B65" s="162" t="s">
        <v>222</v>
      </c>
      <c r="C65" s="165" t="s">
        <v>412</v>
      </c>
      <c r="D65" s="164"/>
      <c r="E65" s="164"/>
      <c r="F65" s="164"/>
      <c r="G65" s="164"/>
      <c r="H65" s="164"/>
      <c r="I65" s="164"/>
      <c r="J65" s="162"/>
      <c r="K65" s="162" t="s">
        <v>222</v>
      </c>
      <c r="L65" s="165" t="s">
        <v>412</v>
      </c>
      <c r="M65" s="164"/>
      <c r="N65" s="164"/>
      <c r="O65" s="164"/>
      <c r="P65" s="168"/>
      <c r="Q65" s="168"/>
      <c r="R65" s="164"/>
    </row>
    <row r="66" spans="1:18">
      <c r="A66" s="162"/>
      <c r="B66" s="162" t="s">
        <v>247</v>
      </c>
      <c r="C66" s="165" t="s">
        <v>413</v>
      </c>
      <c r="D66" s="164"/>
      <c r="E66" s="164"/>
      <c r="F66" s="164"/>
      <c r="G66" s="164"/>
      <c r="H66" s="164"/>
      <c r="I66" s="164"/>
      <c r="J66" s="162"/>
      <c r="K66" s="162" t="s">
        <v>247</v>
      </c>
      <c r="L66" s="165" t="s">
        <v>413</v>
      </c>
      <c r="M66" s="164"/>
      <c r="N66" s="164"/>
      <c r="O66" s="164"/>
      <c r="P66" s="168"/>
      <c r="Q66" s="168"/>
      <c r="R66" s="164"/>
    </row>
    <row r="67" spans="1:18">
      <c r="A67" s="161" t="s">
        <v>414</v>
      </c>
      <c r="B67" s="161" t="s">
        <v>311</v>
      </c>
      <c r="C67" s="163" t="s">
        <v>415</v>
      </c>
      <c r="D67" s="164"/>
      <c r="E67" s="164"/>
      <c r="F67" s="164"/>
      <c r="G67" s="164"/>
      <c r="H67" s="164"/>
      <c r="I67" s="164"/>
      <c r="J67" s="161" t="s">
        <v>416</v>
      </c>
      <c r="K67" s="161" t="s">
        <v>311</v>
      </c>
      <c r="L67" s="163" t="s">
        <v>297</v>
      </c>
      <c r="M67" s="164"/>
      <c r="N67" s="164"/>
      <c r="O67" s="164"/>
      <c r="P67" s="168">
        <v>780</v>
      </c>
      <c r="Q67" s="168">
        <v>780</v>
      </c>
      <c r="R67" s="164"/>
    </row>
    <row r="68" spans="1:18">
      <c r="A68" s="162"/>
      <c r="B68" s="162" t="s">
        <v>218</v>
      </c>
      <c r="C68" s="165" t="s">
        <v>417</v>
      </c>
      <c r="D68" s="164"/>
      <c r="E68" s="164"/>
      <c r="F68" s="164"/>
      <c r="G68" s="164"/>
      <c r="H68" s="164"/>
      <c r="I68" s="164"/>
      <c r="J68" s="162"/>
      <c r="K68" s="162" t="s">
        <v>218</v>
      </c>
      <c r="L68" s="165" t="s">
        <v>418</v>
      </c>
      <c r="M68" s="164"/>
      <c r="N68" s="164"/>
      <c r="O68" s="164"/>
      <c r="P68" s="168"/>
      <c r="Q68" s="168"/>
      <c r="R68" s="164"/>
    </row>
    <row r="69" spans="1:18">
      <c r="A69" s="162"/>
      <c r="B69" s="162" t="s">
        <v>220</v>
      </c>
      <c r="C69" s="165" t="s">
        <v>419</v>
      </c>
      <c r="D69" s="164"/>
      <c r="E69" s="164"/>
      <c r="F69" s="164"/>
      <c r="G69" s="164"/>
      <c r="H69" s="164"/>
      <c r="I69" s="164"/>
      <c r="J69" s="162"/>
      <c r="K69" s="162" t="s">
        <v>220</v>
      </c>
      <c r="L69" s="165" t="s">
        <v>420</v>
      </c>
      <c r="M69" s="164"/>
      <c r="N69" s="164"/>
      <c r="O69" s="164"/>
      <c r="P69" s="168"/>
      <c r="Q69" s="168"/>
      <c r="R69" s="164"/>
    </row>
    <row r="70" spans="1:18">
      <c r="A70" s="161" t="s">
        <v>421</v>
      </c>
      <c r="B70" s="161" t="s">
        <v>311</v>
      </c>
      <c r="C70" s="163" t="s">
        <v>422</v>
      </c>
      <c r="D70" s="164"/>
      <c r="E70" s="164"/>
      <c r="F70" s="164"/>
      <c r="G70" s="164"/>
      <c r="H70" s="164"/>
      <c r="I70" s="164"/>
      <c r="J70" s="162"/>
      <c r="K70" s="162" t="s">
        <v>222</v>
      </c>
      <c r="L70" s="165" t="s">
        <v>423</v>
      </c>
      <c r="M70" s="164"/>
      <c r="N70" s="164"/>
      <c r="O70" s="164"/>
      <c r="P70" s="168"/>
      <c r="Q70" s="168"/>
      <c r="R70" s="164"/>
    </row>
    <row r="71" spans="1:18">
      <c r="A71" s="162"/>
      <c r="B71" s="162" t="s">
        <v>218</v>
      </c>
      <c r="C71" s="165" t="s">
        <v>424</v>
      </c>
      <c r="D71" s="164"/>
      <c r="E71" s="164"/>
      <c r="F71" s="164"/>
      <c r="G71" s="164"/>
      <c r="H71" s="164"/>
      <c r="I71" s="164"/>
      <c r="J71" s="162"/>
      <c r="K71" s="162" t="s">
        <v>249</v>
      </c>
      <c r="L71" s="165" t="s">
        <v>347</v>
      </c>
      <c r="M71" s="164"/>
      <c r="N71" s="164"/>
      <c r="O71" s="164"/>
      <c r="P71" s="168"/>
      <c r="Q71" s="168"/>
      <c r="R71" s="164"/>
    </row>
    <row r="72" spans="1:18">
      <c r="A72" s="162"/>
      <c r="B72" s="162" t="s">
        <v>220</v>
      </c>
      <c r="C72" s="165" t="s">
        <v>425</v>
      </c>
      <c r="D72" s="164"/>
      <c r="E72" s="164"/>
      <c r="F72" s="164"/>
      <c r="G72" s="164"/>
      <c r="H72" s="164"/>
      <c r="I72" s="164"/>
      <c r="J72" s="162"/>
      <c r="K72" s="162" t="s">
        <v>224</v>
      </c>
      <c r="L72" s="165" t="s">
        <v>355</v>
      </c>
      <c r="M72" s="164"/>
      <c r="N72" s="164"/>
      <c r="O72" s="164"/>
      <c r="P72" s="168"/>
      <c r="Q72" s="168"/>
      <c r="R72" s="164"/>
    </row>
    <row r="73" spans="1:18">
      <c r="A73" s="162"/>
      <c r="B73" s="162" t="s">
        <v>222</v>
      </c>
      <c r="C73" s="165" t="s">
        <v>426</v>
      </c>
      <c r="D73" s="164"/>
      <c r="E73" s="164"/>
      <c r="F73" s="164"/>
      <c r="G73" s="164"/>
      <c r="H73" s="164"/>
      <c r="I73" s="164"/>
      <c r="J73" s="162"/>
      <c r="K73" s="162" t="s">
        <v>226</v>
      </c>
      <c r="L73" s="165" t="s">
        <v>427</v>
      </c>
      <c r="M73" s="164"/>
      <c r="N73" s="164"/>
      <c r="O73" s="164"/>
      <c r="P73" s="168"/>
      <c r="Q73" s="168"/>
      <c r="R73" s="164"/>
    </row>
    <row r="74" spans="1:18">
      <c r="A74" s="162"/>
      <c r="B74" s="162" t="s">
        <v>247</v>
      </c>
      <c r="C74" s="165" t="s">
        <v>428</v>
      </c>
      <c r="D74" s="164"/>
      <c r="E74" s="164"/>
      <c r="F74" s="164"/>
      <c r="G74" s="164"/>
      <c r="H74" s="164"/>
      <c r="I74" s="164"/>
      <c r="J74" s="162"/>
      <c r="K74" s="162" t="s">
        <v>228</v>
      </c>
      <c r="L74" s="165" t="s">
        <v>429</v>
      </c>
      <c r="M74" s="164"/>
      <c r="N74" s="164"/>
      <c r="O74" s="164"/>
      <c r="P74" s="168"/>
      <c r="Q74" s="168"/>
      <c r="R74" s="164"/>
    </row>
    <row r="75" spans="1:18">
      <c r="A75" s="161" t="s">
        <v>430</v>
      </c>
      <c r="B75" s="161" t="s">
        <v>311</v>
      </c>
      <c r="C75" s="163" t="s">
        <v>431</v>
      </c>
      <c r="D75" s="164"/>
      <c r="E75" s="164"/>
      <c r="F75" s="164"/>
      <c r="G75" s="164"/>
      <c r="H75" s="164"/>
      <c r="I75" s="164"/>
      <c r="J75" s="162"/>
      <c r="K75" s="162" t="s">
        <v>238</v>
      </c>
      <c r="L75" s="165" t="s">
        <v>349</v>
      </c>
      <c r="M75" s="164"/>
      <c r="N75" s="164"/>
      <c r="O75" s="164"/>
      <c r="P75" s="168"/>
      <c r="Q75" s="168"/>
      <c r="R75" s="164"/>
    </row>
    <row r="76" spans="1:18">
      <c r="A76" s="162"/>
      <c r="B76" s="162" t="s">
        <v>218</v>
      </c>
      <c r="C76" s="165" t="s">
        <v>432</v>
      </c>
      <c r="D76" s="164"/>
      <c r="E76" s="164"/>
      <c r="F76" s="164"/>
      <c r="G76" s="164"/>
      <c r="H76" s="164"/>
      <c r="I76" s="164"/>
      <c r="J76" s="162"/>
      <c r="K76" s="162" t="s">
        <v>433</v>
      </c>
      <c r="L76" s="165" t="s">
        <v>434</v>
      </c>
      <c r="M76" s="164"/>
      <c r="N76" s="164"/>
      <c r="O76" s="164"/>
      <c r="P76" s="168"/>
      <c r="Q76" s="168"/>
      <c r="R76" s="164"/>
    </row>
    <row r="77" spans="1:18">
      <c r="A77" s="162"/>
      <c r="B77" s="162" t="s">
        <v>220</v>
      </c>
      <c r="C77" s="165" t="s">
        <v>435</v>
      </c>
      <c r="D77" s="164"/>
      <c r="E77" s="164"/>
      <c r="F77" s="164"/>
      <c r="G77" s="164"/>
      <c r="H77" s="164"/>
      <c r="I77" s="164"/>
      <c r="J77" s="162"/>
      <c r="K77" s="162" t="s">
        <v>436</v>
      </c>
      <c r="L77" s="165" t="s">
        <v>437</v>
      </c>
      <c r="M77" s="164"/>
      <c r="N77" s="164"/>
      <c r="O77" s="164"/>
      <c r="P77" s="168"/>
      <c r="Q77" s="168"/>
      <c r="R77" s="164"/>
    </row>
    <row r="78" spans="1:18">
      <c r="A78" s="161" t="s">
        <v>438</v>
      </c>
      <c r="B78" s="161" t="s">
        <v>311</v>
      </c>
      <c r="C78" s="163" t="s">
        <v>439</v>
      </c>
      <c r="D78" s="164"/>
      <c r="E78" s="164"/>
      <c r="F78" s="164"/>
      <c r="G78" s="164"/>
      <c r="H78" s="164"/>
      <c r="I78" s="164"/>
      <c r="J78" s="162"/>
      <c r="K78" s="162" t="s">
        <v>440</v>
      </c>
      <c r="L78" s="165" t="s">
        <v>441</v>
      </c>
      <c r="M78" s="164"/>
      <c r="N78" s="164"/>
      <c r="O78" s="164"/>
      <c r="P78" s="168"/>
      <c r="Q78" s="168"/>
      <c r="R78" s="164"/>
    </row>
    <row r="79" spans="1:18">
      <c r="A79" s="162"/>
      <c r="B79" s="162" t="s">
        <v>224</v>
      </c>
      <c r="C79" s="165" t="s">
        <v>442</v>
      </c>
      <c r="D79" s="164"/>
      <c r="E79" s="164"/>
      <c r="F79" s="164"/>
      <c r="G79" s="164"/>
      <c r="H79" s="164"/>
      <c r="I79" s="164"/>
      <c r="J79" s="162"/>
      <c r="K79" s="162" t="s">
        <v>242</v>
      </c>
      <c r="L79" s="165" t="s">
        <v>298</v>
      </c>
      <c r="M79" s="164"/>
      <c r="N79" s="164"/>
      <c r="O79" s="164"/>
      <c r="P79" s="168">
        <v>780</v>
      </c>
      <c r="Q79" s="168">
        <v>780</v>
      </c>
      <c r="R79" s="164"/>
    </row>
    <row r="80" spans="1:18">
      <c r="A80" s="162"/>
      <c r="B80" s="162" t="s">
        <v>226</v>
      </c>
      <c r="C80" s="165" t="s">
        <v>443</v>
      </c>
      <c r="D80" s="164"/>
      <c r="E80" s="164"/>
      <c r="F80" s="164"/>
      <c r="G80" s="164"/>
      <c r="H80" s="164"/>
      <c r="I80" s="164"/>
      <c r="J80" s="161" t="s">
        <v>444</v>
      </c>
      <c r="K80" s="161" t="s">
        <v>311</v>
      </c>
      <c r="L80" s="163" t="s">
        <v>445</v>
      </c>
      <c r="M80" s="164"/>
      <c r="N80" s="164"/>
      <c r="O80" s="164"/>
      <c r="P80" s="168"/>
      <c r="Q80" s="168"/>
      <c r="R80" s="164"/>
    </row>
    <row r="81" spans="1:18">
      <c r="A81" s="162"/>
      <c r="B81" s="162" t="s">
        <v>228</v>
      </c>
      <c r="C81" s="165" t="s">
        <v>446</v>
      </c>
      <c r="D81" s="164"/>
      <c r="E81" s="164"/>
      <c r="F81" s="164"/>
      <c r="G81" s="164"/>
      <c r="H81" s="164"/>
      <c r="I81" s="164"/>
      <c r="J81" s="162"/>
      <c r="K81" s="162" t="s">
        <v>218</v>
      </c>
      <c r="L81" s="165" t="s">
        <v>418</v>
      </c>
      <c r="M81" s="164"/>
      <c r="N81" s="164"/>
      <c r="O81" s="164"/>
      <c r="P81" s="168"/>
      <c r="Q81" s="168"/>
      <c r="R81" s="164"/>
    </row>
    <row r="82" spans="1:18">
      <c r="A82" s="162"/>
      <c r="B82" s="162" t="s">
        <v>242</v>
      </c>
      <c r="C82" s="165" t="s">
        <v>439</v>
      </c>
      <c r="D82" s="164"/>
      <c r="E82" s="164"/>
      <c r="F82" s="164"/>
      <c r="G82" s="164"/>
      <c r="H82" s="164"/>
      <c r="I82" s="164"/>
      <c r="J82" s="162"/>
      <c r="K82" s="162" t="s">
        <v>220</v>
      </c>
      <c r="L82" s="165" t="s">
        <v>420</v>
      </c>
      <c r="M82" s="164"/>
      <c r="N82" s="164"/>
      <c r="O82" s="164"/>
      <c r="P82" s="168"/>
      <c r="Q82" s="168"/>
      <c r="R82" s="164"/>
    </row>
    <row r="83" spans="1:18">
      <c r="A83" s="170"/>
      <c r="B83" s="170"/>
      <c r="C83" s="170"/>
      <c r="D83" s="164"/>
      <c r="E83" s="164"/>
      <c r="F83" s="164"/>
      <c r="G83" s="164"/>
      <c r="H83" s="164"/>
      <c r="I83" s="164"/>
      <c r="J83" s="170"/>
      <c r="K83" s="170" t="s">
        <v>222</v>
      </c>
      <c r="L83" s="170" t="s">
        <v>423</v>
      </c>
      <c r="M83" s="164"/>
      <c r="N83" s="164"/>
      <c r="O83" s="164"/>
      <c r="P83" s="168"/>
      <c r="Q83" s="168"/>
      <c r="R83" s="164"/>
    </row>
    <row r="84" spans="1:18">
      <c r="A84" s="170"/>
      <c r="B84" s="170"/>
      <c r="C84" s="170"/>
      <c r="D84" s="164"/>
      <c r="E84" s="164"/>
      <c r="F84" s="164"/>
      <c r="G84" s="164"/>
      <c r="H84" s="164"/>
      <c r="I84" s="164"/>
      <c r="J84" s="170"/>
      <c r="K84" s="170" t="s">
        <v>249</v>
      </c>
      <c r="L84" s="170" t="s">
        <v>347</v>
      </c>
      <c r="M84" s="164"/>
      <c r="N84" s="164"/>
      <c r="O84" s="164"/>
      <c r="P84" s="168"/>
      <c r="Q84" s="168"/>
      <c r="R84" s="164"/>
    </row>
    <row r="85" spans="1:18">
      <c r="A85" s="170"/>
      <c r="B85" s="170"/>
      <c r="C85" s="170"/>
      <c r="D85" s="164"/>
      <c r="E85" s="164"/>
      <c r="F85" s="164"/>
      <c r="G85" s="164"/>
      <c r="H85" s="164"/>
      <c r="I85" s="164"/>
      <c r="J85" s="170"/>
      <c r="K85" s="170" t="s">
        <v>224</v>
      </c>
      <c r="L85" s="170" t="s">
        <v>355</v>
      </c>
      <c r="M85" s="164"/>
      <c r="N85" s="164"/>
      <c r="O85" s="164"/>
      <c r="P85" s="168"/>
      <c r="Q85" s="168"/>
      <c r="R85" s="164"/>
    </row>
    <row r="86" spans="1:18">
      <c r="A86" s="170"/>
      <c r="B86" s="170"/>
      <c r="C86" s="170"/>
      <c r="D86" s="164"/>
      <c r="E86" s="164"/>
      <c r="F86" s="164"/>
      <c r="G86" s="164"/>
      <c r="H86" s="164"/>
      <c r="I86" s="164"/>
      <c r="J86" s="170"/>
      <c r="K86" s="170" t="s">
        <v>226</v>
      </c>
      <c r="L86" s="170" t="s">
        <v>427</v>
      </c>
      <c r="M86" s="164"/>
      <c r="N86" s="164"/>
      <c r="O86" s="164"/>
      <c r="P86" s="168"/>
      <c r="Q86" s="168"/>
      <c r="R86" s="164"/>
    </row>
    <row r="87" spans="1:18">
      <c r="A87" s="170"/>
      <c r="B87" s="170"/>
      <c r="C87" s="170"/>
      <c r="D87" s="164"/>
      <c r="E87" s="164"/>
      <c r="F87" s="164"/>
      <c r="G87" s="164"/>
      <c r="H87" s="164"/>
      <c r="I87" s="164"/>
      <c r="J87" s="170"/>
      <c r="K87" s="170" t="s">
        <v>228</v>
      </c>
      <c r="L87" s="170" t="s">
        <v>429</v>
      </c>
      <c r="M87" s="164"/>
      <c r="N87" s="164"/>
      <c r="O87" s="164"/>
      <c r="P87" s="168"/>
      <c r="Q87" s="168"/>
      <c r="R87" s="164"/>
    </row>
    <row r="88" spans="1:18">
      <c r="A88" s="170"/>
      <c r="B88" s="170"/>
      <c r="C88" s="170"/>
      <c r="D88" s="164"/>
      <c r="E88" s="164"/>
      <c r="F88" s="164"/>
      <c r="G88" s="164"/>
      <c r="H88" s="164"/>
      <c r="I88" s="164"/>
      <c r="J88" s="170"/>
      <c r="K88" s="170" t="s">
        <v>230</v>
      </c>
      <c r="L88" s="170" t="s">
        <v>447</v>
      </c>
      <c r="M88" s="164"/>
      <c r="N88" s="164"/>
      <c r="O88" s="164"/>
      <c r="P88" s="168"/>
      <c r="Q88" s="168"/>
      <c r="R88" s="164"/>
    </row>
    <row r="89" spans="1:18">
      <c r="A89" s="170"/>
      <c r="B89" s="170"/>
      <c r="C89" s="170"/>
      <c r="D89" s="164"/>
      <c r="E89" s="164"/>
      <c r="F89" s="164"/>
      <c r="G89" s="164"/>
      <c r="H89" s="164"/>
      <c r="I89" s="164"/>
      <c r="J89" s="170"/>
      <c r="K89" s="170" t="s">
        <v>232</v>
      </c>
      <c r="L89" s="170" t="s">
        <v>448</v>
      </c>
      <c r="M89" s="164"/>
      <c r="N89" s="164"/>
      <c r="O89" s="164"/>
      <c r="P89" s="168"/>
      <c r="Q89" s="168"/>
      <c r="R89" s="164"/>
    </row>
    <row r="90" spans="1:18">
      <c r="A90" s="170"/>
      <c r="B90" s="170"/>
      <c r="C90" s="170"/>
      <c r="D90" s="164"/>
      <c r="E90" s="164"/>
      <c r="F90" s="164"/>
      <c r="G90" s="164"/>
      <c r="H90" s="164"/>
      <c r="I90" s="164"/>
      <c r="J90" s="170"/>
      <c r="K90" s="170" t="s">
        <v>234</v>
      </c>
      <c r="L90" s="170" t="s">
        <v>449</v>
      </c>
      <c r="M90" s="164"/>
      <c r="N90" s="164"/>
      <c r="O90" s="164"/>
      <c r="P90" s="168"/>
      <c r="Q90" s="168"/>
      <c r="R90" s="164"/>
    </row>
    <row r="91" spans="1:18">
      <c r="A91" s="170"/>
      <c r="B91" s="170"/>
      <c r="C91" s="170"/>
      <c r="D91" s="164"/>
      <c r="E91" s="164"/>
      <c r="F91" s="164"/>
      <c r="G91" s="164"/>
      <c r="H91" s="164"/>
      <c r="I91" s="164"/>
      <c r="J91" s="170"/>
      <c r="K91" s="170" t="s">
        <v>236</v>
      </c>
      <c r="L91" s="170" t="s">
        <v>450</v>
      </c>
      <c r="M91" s="164"/>
      <c r="N91" s="164"/>
      <c r="O91" s="164"/>
      <c r="P91" s="168"/>
      <c r="Q91" s="168"/>
      <c r="R91" s="164"/>
    </row>
    <row r="92" spans="1:18">
      <c r="A92" s="170"/>
      <c r="B92" s="170"/>
      <c r="C92" s="170"/>
      <c r="D92" s="164"/>
      <c r="E92" s="164"/>
      <c r="F92" s="164"/>
      <c r="G92" s="164"/>
      <c r="H92" s="164"/>
      <c r="I92" s="164"/>
      <c r="J92" s="170"/>
      <c r="K92" s="170" t="s">
        <v>238</v>
      </c>
      <c r="L92" s="170" t="s">
        <v>349</v>
      </c>
      <c r="M92" s="164"/>
      <c r="N92" s="164"/>
      <c r="O92" s="164"/>
      <c r="P92" s="168"/>
      <c r="Q92" s="168"/>
      <c r="R92" s="164"/>
    </row>
    <row r="93" spans="1:18">
      <c r="A93" s="170"/>
      <c r="B93" s="170"/>
      <c r="C93" s="170"/>
      <c r="D93" s="164"/>
      <c r="E93" s="164"/>
      <c r="F93" s="164"/>
      <c r="G93" s="164"/>
      <c r="H93" s="164"/>
      <c r="I93" s="164"/>
      <c r="J93" s="170"/>
      <c r="K93" s="170" t="s">
        <v>433</v>
      </c>
      <c r="L93" s="170" t="s">
        <v>434</v>
      </c>
      <c r="M93" s="164"/>
      <c r="N93" s="164"/>
      <c r="O93" s="164"/>
      <c r="P93" s="168"/>
      <c r="Q93" s="168"/>
      <c r="R93" s="164"/>
    </row>
    <row r="94" spans="1:18">
      <c r="A94" s="170"/>
      <c r="B94" s="170"/>
      <c r="C94" s="170"/>
      <c r="D94" s="164"/>
      <c r="E94" s="164"/>
      <c r="F94" s="164"/>
      <c r="G94" s="164"/>
      <c r="H94" s="164"/>
      <c r="I94" s="164"/>
      <c r="J94" s="170"/>
      <c r="K94" s="170" t="s">
        <v>436</v>
      </c>
      <c r="L94" s="170" t="s">
        <v>437</v>
      </c>
      <c r="M94" s="164"/>
      <c r="N94" s="164"/>
      <c r="O94" s="164"/>
      <c r="P94" s="168"/>
      <c r="Q94" s="168"/>
      <c r="R94" s="164"/>
    </row>
    <row r="95" spans="1:18">
      <c r="A95" s="170"/>
      <c r="B95" s="170"/>
      <c r="C95" s="170"/>
      <c r="D95" s="164"/>
      <c r="E95" s="164"/>
      <c r="F95" s="164"/>
      <c r="G95" s="164"/>
      <c r="H95" s="164"/>
      <c r="I95" s="164"/>
      <c r="J95" s="170"/>
      <c r="K95" s="170" t="s">
        <v>440</v>
      </c>
      <c r="L95" s="170" t="s">
        <v>441</v>
      </c>
      <c r="M95" s="164"/>
      <c r="N95" s="164"/>
      <c r="O95" s="164"/>
      <c r="P95" s="168"/>
      <c r="Q95" s="168"/>
      <c r="R95" s="164"/>
    </row>
    <row r="96" spans="1:18">
      <c r="A96" s="170"/>
      <c r="B96" s="170"/>
      <c r="C96" s="170"/>
      <c r="D96" s="164"/>
      <c r="E96" s="164"/>
      <c r="F96" s="164"/>
      <c r="G96" s="164"/>
      <c r="H96" s="164"/>
      <c r="I96" s="164"/>
      <c r="J96" s="170"/>
      <c r="K96" s="170" t="s">
        <v>242</v>
      </c>
      <c r="L96" s="170" t="s">
        <v>357</v>
      </c>
      <c r="M96" s="164"/>
      <c r="N96" s="164"/>
      <c r="O96" s="164"/>
      <c r="P96" s="168"/>
      <c r="Q96" s="168"/>
      <c r="R96" s="164"/>
    </row>
    <row r="97" spans="1:18">
      <c r="A97" s="170"/>
      <c r="B97" s="170"/>
      <c r="C97" s="170"/>
      <c r="D97" s="164"/>
      <c r="E97" s="164"/>
      <c r="F97" s="164"/>
      <c r="G97" s="164"/>
      <c r="H97" s="164"/>
      <c r="I97" s="164"/>
      <c r="J97" s="172" t="s">
        <v>451</v>
      </c>
      <c r="K97" s="172" t="s">
        <v>311</v>
      </c>
      <c r="L97" s="172" t="s">
        <v>452</v>
      </c>
      <c r="M97" s="164"/>
      <c r="N97" s="164"/>
      <c r="O97" s="164"/>
      <c r="P97" s="168"/>
      <c r="Q97" s="168"/>
      <c r="R97" s="164"/>
    </row>
    <row r="98" spans="1:18">
      <c r="A98" s="170"/>
      <c r="B98" s="170"/>
      <c r="C98" s="170"/>
      <c r="D98" s="164"/>
      <c r="E98" s="164"/>
      <c r="F98" s="164"/>
      <c r="G98" s="164"/>
      <c r="H98" s="164"/>
      <c r="I98" s="164"/>
      <c r="J98" s="170"/>
      <c r="K98" s="170" t="s">
        <v>218</v>
      </c>
      <c r="L98" s="170" t="s">
        <v>453</v>
      </c>
      <c r="M98" s="164"/>
      <c r="N98" s="164"/>
      <c r="O98" s="164"/>
      <c r="P98" s="168"/>
      <c r="Q98" s="168"/>
      <c r="R98" s="164"/>
    </row>
    <row r="99" spans="1:18">
      <c r="A99" s="170"/>
      <c r="B99" s="170"/>
      <c r="C99" s="170"/>
      <c r="D99" s="164"/>
      <c r="E99" s="164"/>
      <c r="F99" s="164"/>
      <c r="G99" s="164"/>
      <c r="H99" s="164"/>
      <c r="I99" s="164"/>
      <c r="J99" s="170"/>
      <c r="K99" s="170" t="s">
        <v>242</v>
      </c>
      <c r="L99" s="170" t="s">
        <v>382</v>
      </c>
      <c r="M99" s="164"/>
      <c r="N99" s="164"/>
      <c r="O99" s="164"/>
      <c r="P99" s="168"/>
      <c r="Q99" s="168"/>
      <c r="R99" s="164"/>
    </row>
    <row r="100" spans="1:18">
      <c r="A100" s="170"/>
      <c r="B100" s="170"/>
      <c r="C100" s="170"/>
      <c r="D100" s="164"/>
      <c r="E100" s="164"/>
      <c r="F100" s="164"/>
      <c r="G100" s="164"/>
      <c r="H100" s="164"/>
      <c r="I100" s="164"/>
      <c r="J100" s="172" t="s">
        <v>454</v>
      </c>
      <c r="K100" s="172" t="s">
        <v>311</v>
      </c>
      <c r="L100" s="172" t="s">
        <v>377</v>
      </c>
      <c r="M100" s="164"/>
      <c r="N100" s="164"/>
      <c r="O100" s="164"/>
      <c r="P100" s="168"/>
      <c r="Q100" s="168"/>
      <c r="R100" s="164"/>
    </row>
    <row r="101" spans="1:18">
      <c r="A101" s="170"/>
      <c r="B101" s="170"/>
      <c r="C101" s="170"/>
      <c r="D101" s="164"/>
      <c r="E101" s="164"/>
      <c r="F101" s="164"/>
      <c r="G101" s="164"/>
      <c r="H101" s="164"/>
      <c r="I101" s="164"/>
      <c r="J101" s="170"/>
      <c r="K101" s="170" t="s">
        <v>218</v>
      </c>
      <c r="L101" s="170" t="s">
        <v>453</v>
      </c>
      <c r="M101" s="164"/>
      <c r="N101" s="164"/>
      <c r="O101" s="164"/>
      <c r="P101" s="168"/>
      <c r="Q101" s="168"/>
      <c r="R101" s="164"/>
    </row>
    <row r="102" spans="1:18">
      <c r="A102" s="170"/>
      <c r="B102" s="170"/>
      <c r="C102" s="170"/>
      <c r="D102" s="164"/>
      <c r="E102" s="164"/>
      <c r="F102" s="164"/>
      <c r="G102" s="164"/>
      <c r="H102" s="164"/>
      <c r="I102" s="164"/>
      <c r="J102" s="170"/>
      <c r="K102" s="170" t="s">
        <v>222</v>
      </c>
      <c r="L102" s="170" t="s">
        <v>455</v>
      </c>
      <c r="M102" s="164"/>
      <c r="N102" s="164"/>
      <c r="O102" s="164"/>
      <c r="P102" s="168"/>
      <c r="Q102" s="168"/>
      <c r="R102" s="164"/>
    </row>
    <row r="103" spans="1:18">
      <c r="A103" s="170"/>
      <c r="B103" s="170"/>
      <c r="C103" s="170"/>
      <c r="D103" s="164"/>
      <c r="E103" s="164"/>
      <c r="F103" s="164"/>
      <c r="G103" s="164"/>
      <c r="H103" s="164"/>
      <c r="I103" s="164"/>
      <c r="J103" s="170"/>
      <c r="K103" s="170" t="s">
        <v>247</v>
      </c>
      <c r="L103" s="170" t="s">
        <v>378</v>
      </c>
      <c r="M103" s="164"/>
      <c r="N103" s="164"/>
      <c r="O103" s="164"/>
      <c r="P103" s="168"/>
      <c r="Q103" s="168"/>
      <c r="R103" s="164"/>
    </row>
    <row r="104" spans="1:18">
      <c r="A104" s="170"/>
      <c r="B104" s="170"/>
      <c r="C104" s="170"/>
      <c r="D104" s="164"/>
      <c r="E104" s="164"/>
      <c r="F104" s="164"/>
      <c r="G104" s="164"/>
      <c r="H104" s="164"/>
      <c r="I104" s="164"/>
      <c r="J104" s="170"/>
      <c r="K104" s="170" t="s">
        <v>249</v>
      </c>
      <c r="L104" s="170" t="s">
        <v>380</v>
      </c>
      <c r="M104" s="164"/>
      <c r="N104" s="164"/>
      <c r="O104" s="164"/>
      <c r="P104" s="168"/>
      <c r="Q104" s="168"/>
      <c r="R104" s="164"/>
    </row>
    <row r="105" spans="1:18">
      <c r="A105" s="170"/>
      <c r="B105" s="170"/>
      <c r="C105" s="170"/>
      <c r="D105" s="164"/>
      <c r="E105" s="164"/>
      <c r="F105" s="164"/>
      <c r="G105" s="164"/>
      <c r="H105" s="164"/>
      <c r="I105" s="164"/>
      <c r="J105" s="170"/>
      <c r="K105" s="170" t="s">
        <v>242</v>
      </c>
      <c r="L105" s="170" t="s">
        <v>382</v>
      </c>
      <c r="M105" s="164"/>
      <c r="N105" s="164"/>
      <c r="O105" s="164"/>
      <c r="P105" s="168"/>
      <c r="Q105" s="168"/>
      <c r="R105" s="164"/>
    </row>
    <row r="106" spans="1:18">
      <c r="A106" s="170"/>
      <c r="B106" s="170"/>
      <c r="C106" s="170"/>
      <c r="D106" s="164"/>
      <c r="E106" s="164"/>
      <c r="F106" s="164"/>
      <c r="G106" s="164"/>
      <c r="H106" s="164"/>
      <c r="I106" s="164"/>
      <c r="J106" s="172" t="s">
        <v>456</v>
      </c>
      <c r="K106" s="172" t="s">
        <v>311</v>
      </c>
      <c r="L106" s="172" t="s">
        <v>402</v>
      </c>
      <c r="M106" s="164"/>
      <c r="N106" s="164"/>
      <c r="O106" s="164"/>
      <c r="P106" s="168"/>
      <c r="Q106" s="168"/>
      <c r="R106" s="164"/>
    </row>
    <row r="107" spans="1:18">
      <c r="A107" s="170"/>
      <c r="B107" s="170"/>
      <c r="C107" s="170"/>
      <c r="D107" s="164"/>
      <c r="E107" s="164"/>
      <c r="F107" s="164"/>
      <c r="G107" s="164"/>
      <c r="H107" s="164"/>
      <c r="I107" s="164"/>
      <c r="J107" s="170"/>
      <c r="K107" s="170" t="s">
        <v>220</v>
      </c>
      <c r="L107" s="170" t="s">
        <v>404</v>
      </c>
      <c r="M107" s="164"/>
      <c r="N107" s="164"/>
      <c r="O107" s="164"/>
      <c r="P107" s="168"/>
      <c r="Q107" s="168"/>
      <c r="R107" s="164"/>
    </row>
    <row r="108" spans="1:18">
      <c r="A108" s="170"/>
      <c r="B108" s="170"/>
      <c r="C108" s="170"/>
      <c r="D108" s="164"/>
      <c r="E108" s="164"/>
      <c r="F108" s="164"/>
      <c r="G108" s="164"/>
      <c r="H108" s="164"/>
      <c r="I108" s="164"/>
      <c r="J108" s="170"/>
      <c r="K108" s="170" t="s">
        <v>222</v>
      </c>
      <c r="L108" s="170" t="s">
        <v>405</v>
      </c>
      <c r="M108" s="164"/>
      <c r="N108" s="164"/>
      <c r="O108" s="164"/>
      <c r="P108" s="168"/>
      <c r="Q108" s="168"/>
      <c r="R108" s="164"/>
    </row>
    <row r="109" spans="1:18">
      <c r="A109" s="170"/>
      <c r="B109" s="170"/>
      <c r="C109" s="170"/>
      <c r="D109" s="164"/>
      <c r="E109" s="164"/>
      <c r="F109" s="164"/>
      <c r="G109" s="164"/>
      <c r="H109" s="164"/>
      <c r="I109" s="164"/>
      <c r="J109" s="172" t="s">
        <v>457</v>
      </c>
      <c r="K109" s="172" t="s">
        <v>311</v>
      </c>
      <c r="L109" s="172" t="s">
        <v>439</v>
      </c>
      <c r="M109" s="164"/>
      <c r="N109" s="164"/>
      <c r="O109" s="164"/>
      <c r="P109" s="168"/>
      <c r="Q109" s="168"/>
      <c r="R109" s="164"/>
    </row>
    <row r="110" spans="1:18">
      <c r="A110" s="170"/>
      <c r="B110" s="170"/>
      <c r="C110" s="170"/>
      <c r="D110" s="164"/>
      <c r="E110" s="164"/>
      <c r="F110" s="164"/>
      <c r="G110" s="164"/>
      <c r="H110" s="164"/>
      <c r="I110" s="164"/>
      <c r="J110" s="170"/>
      <c r="K110" s="170" t="s">
        <v>224</v>
      </c>
      <c r="L110" s="170" t="s">
        <v>442</v>
      </c>
      <c r="M110" s="164"/>
      <c r="N110" s="164"/>
      <c r="O110" s="164"/>
      <c r="P110" s="168"/>
      <c r="Q110" s="168"/>
      <c r="R110" s="164"/>
    </row>
    <row r="111" spans="1:18">
      <c r="A111" s="170"/>
      <c r="B111" s="170"/>
      <c r="C111" s="170"/>
      <c r="D111" s="164"/>
      <c r="E111" s="164"/>
      <c r="F111" s="164"/>
      <c r="G111" s="164"/>
      <c r="H111" s="164"/>
      <c r="I111" s="164"/>
      <c r="J111" s="170"/>
      <c r="K111" s="170" t="s">
        <v>226</v>
      </c>
      <c r="L111" s="170" t="s">
        <v>443</v>
      </c>
      <c r="M111" s="164"/>
      <c r="N111" s="164"/>
      <c r="O111" s="164"/>
      <c r="P111" s="168"/>
      <c r="Q111" s="168"/>
      <c r="R111" s="164"/>
    </row>
    <row r="112" spans="1:18">
      <c r="A112" s="170"/>
      <c r="B112" s="170"/>
      <c r="C112" s="170"/>
      <c r="D112" s="164"/>
      <c r="E112" s="164"/>
      <c r="F112" s="164"/>
      <c r="G112" s="164"/>
      <c r="H112" s="164"/>
      <c r="I112" s="164"/>
      <c r="J112" s="170"/>
      <c r="K112" s="170" t="s">
        <v>228</v>
      </c>
      <c r="L112" s="170" t="s">
        <v>446</v>
      </c>
      <c r="M112" s="164"/>
      <c r="N112" s="164"/>
      <c r="O112" s="164"/>
      <c r="P112" s="168"/>
      <c r="Q112" s="168"/>
      <c r="R112" s="164"/>
    </row>
    <row r="113" spans="1:18">
      <c r="A113" s="170"/>
      <c r="B113" s="170"/>
      <c r="C113" s="170"/>
      <c r="D113" s="164"/>
      <c r="E113" s="164"/>
      <c r="F113" s="164"/>
      <c r="G113" s="164"/>
      <c r="H113" s="164"/>
      <c r="I113" s="164"/>
      <c r="J113" s="170"/>
      <c r="K113" s="170" t="s">
        <v>242</v>
      </c>
      <c r="L113" s="170" t="s">
        <v>439</v>
      </c>
      <c r="M113" s="164"/>
      <c r="N113" s="164"/>
      <c r="O113" s="164"/>
      <c r="P113" s="168"/>
      <c r="Q113" s="168"/>
      <c r="R113" s="164"/>
    </row>
    <row r="114" spans="1:18">
      <c r="A114" s="171" t="s">
        <v>63</v>
      </c>
      <c r="B114" s="171"/>
      <c r="C114" s="171"/>
      <c r="D114" s="18"/>
      <c r="E114" s="18"/>
      <c r="F114" s="18"/>
      <c r="G114" s="18"/>
      <c r="H114" s="18"/>
      <c r="I114" s="18"/>
      <c r="J114" s="171" t="s">
        <v>63</v>
      </c>
      <c r="K114" s="171"/>
      <c r="L114" s="171"/>
      <c r="M114" s="18"/>
      <c r="N114" s="18"/>
      <c r="O114" s="18"/>
      <c r="P114" s="173"/>
      <c r="Q114" s="173"/>
      <c r="R114" s="18"/>
    </row>
  </sheetData>
  <mergeCells count="12">
    <mergeCell ref="A2:R2"/>
    <mergeCell ref="A3:B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7" sqref="B7:C7"/>
    </sheetView>
  </sheetViews>
  <sheetFormatPr defaultColWidth="9" defaultRowHeight="13.5" outlineLevelCol="7"/>
  <cols>
    <col min="1" max="1" width="31.375" style="138" customWidth="1"/>
    <col min="2" max="2" width="21.2583333333333" style="138" customWidth="1"/>
    <col min="3" max="3" width="21.375" style="138" customWidth="1"/>
    <col min="4" max="4" width="24.875" style="138" customWidth="1"/>
    <col min="5" max="5" width="23.5" style="138" customWidth="1"/>
    <col min="6" max="8" width="11.625" style="138" customWidth="1"/>
    <col min="9" max="16384" width="9" style="138"/>
  </cols>
  <sheetData>
    <row r="1" spans="1:1">
      <c r="A1" s="138" t="s">
        <v>458</v>
      </c>
    </row>
    <row r="2" ht="39.95" customHeight="1" spans="1:8">
      <c r="A2" s="139" t="s">
        <v>459</v>
      </c>
      <c r="B2" s="139"/>
      <c r="C2" s="139"/>
      <c r="D2" s="139"/>
      <c r="E2" s="139"/>
      <c r="F2" s="140"/>
      <c r="G2" s="140"/>
      <c r="H2" s="140"/>
    </row>
    <row r="3" ht="12.75" customHeight="1"/>
    <row r="4" s="137" customFormat="1" ht="28.5" customHeight="1" spans="1:5">
      <c r="A4" s="141" t="s">
        <v>460</v>
      </c>
      <c r="B4" s="141"/>
      <c r="C4" s="141"/>
      <c r="D4" s="141"/>
      <c r="E4" s="142" t="s">
        <v>65</v>
      </c>
    </row>
    <row r="5" ht="30" customHeight="1" spans="1:5">
      <c r="A5" s="143" t="s">
        <v>461</v>
      </c>
      <c r="B5" s="143" t="s">
        <v>462</v>
      </c>
      <c r="C5" s="143" t="s">
        <v>463</v>
      </c>
      <c r="D5" s="144" t="s">
        <v>464</v>
      </c>
      <c r="E5" s="144"/>
    </row>
    <row r="6" ht="30" customHeight="1" spans="1:5">
      <c r="A6" s="145"/>
      <c r="B6" s="145"/>
      <c r="C6" s="145"/>
      <c r="D6" s="146" t="s">
        <v>465</v>
      </c>
      <c r="E6" s="146" t="s">
        <v>466</v>
      </c>
    </row>
    <row r="7" ht="30" customHeight="1" spans="1:5">
      <c r="A7" s="147" t="s">
        <v>128</v>
      </c>
      <c r="B7" s="148">
        <f>B9+B10</f>
        <v>9</v>
      </c>
      <c r="C7" s="148">
        <f>C9+C10</f>
        <v>9</v>
      </c>
      <c r="D7" s="148"/>
      <c r="E7" s="149"/>
    </row>
    <row r="8" ht="30" customHeight="1" spans="1:5">
      <c r="A8" s="148" t="s">
        <v>467</v>
      </c>
      <c r="B8" s="148"/>
      <c r="C8" s="148"/>
      <c r="D8" s="148"/>
      <c r="E8" s="150"/>
    </row>
    <row r="9" ht="30" customHeight="1" spans="1:5">
      <c r="A9" s="148" t="s">
        <v>468</v>
      </c>
      <c r="B9" s="148">
        <v>8</v>
      </c>
      <c r="C9" s="148">
        <v>8</v>
      </c>
      <c r="D9" s="148"/>
      <c r="E9" s="150"/>
    </row>
    <row r="10" ht="30" customHeight="1" spans="1:5">
      <c r="A10" s="148" t="s">
        <v>469</v>
      </c>
      <c r="B10" s="148">
        <v>1</v>
      </c>
      <c r="C10" s="148">
        <v>1</v>
      </c>
      <c r="D10" s="148"/>
      <c r="E10" s="150"/>
    </row>
    <row r="11" ht="30" customHeight="1" spans="1:5">
      <c r="A11" s="148" t="s">
        <v>470</v>
      </c>
      <c r="B11" s="148"/>
      <c r="C11" s="148"/>
      <c r="D11" s="148"/>
      <c r="E11" s="150"/>
    </row>
    <row r="12" ht="30" customHeight="1" spans="1:5">
      <c r="A12" s="148" t="s">
        <v>471</v>
      </c>
      <c r="B12" s="148">
        <v>1</v>
      </c>
      <c r="C12" s="148">
        <v>1</v>
      </c>
      <c r="D12" s="148"/>
      <c r="E12" s="150"/>
    </row>
    <row r="13" ht="132" customHeight="1" spans="1:5">
      <c r="A13" s="151" t="s">
        <v>472</v>
      </c>
      <c r="B13" s="151"/>
      <c r="C13" s="151"/>
      <c r="D13" s="151"/>
      <c r="E13" s="151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workbookViewId="0">
      <selection activeCell="F21" sqref="F21:I21"/>
    </sheetView>
  </sheetViews>
  <sheetFormatPr defaultColWidth="8" defaultRowHeight="14.25" customHeight="1"/>
  <cols>
    <col min="1" max="1" width="21" style="74" customWidth="1"/>
    <col min="2" max="2" width="12.5" style="74" customWidth="1"/>
    <col min="3" max="3" width="10.625" style="74" customWidth="1"/>
    <col min="4" max="4" width="21.4583333333333" style="74" customWidth="1"/>
    <col min="5" max="5" width="27.625" style="74" customWidth="1"/>
    <col min="6" max="6" width="13.625" style="74" customWidth="1"/>
    <col min="7" max="7" width="9.25833333333333" style="74" customWidth="1"/>
    <col min="8" max="8" width="9.375" style="74" customWidth="1"/>
    <col min="9" max="9" width="6.375" style="74" customWidth="1"/>
    <col min="10" max="10" width="18" style="74" customWidth="1"/>
    <col min="11" max="256" width="8" style="74"/>
    <col min="257" max="257" width="21" style="74" customWidth="1"/>
    <col min="258" max="258" width="12.5" style="74" customWidth="1"/>
    <col min="259" max="259" width="10.625" style="74" customWidth="1"/>
    <col min="260" max="260" width="15.375" style="74" customWidth="1"/>
    <col min="261" max="261" width="27.625" style="74" customWidth="1"/>
    <col min="262" max="262" width="13.625" style="74" customWidth="1"/>
    <col min="263" max="263" width="9.25833333333333" style="74" customWidth="1"/>
    <col min="264" max="264" width="9.375" style="74" customWidth="1"/>
    <col min="265" max="265" width="6.375" style="74" customWidth="1"/>
    <col min="266" max="266" width="18" style="74" customWidth="1"/>
    <col min="267" max="512" width="8" style="74"/>
    <col min="513" max="513" width="21" style="74" customWidth="1"/>
    <col min="514" max="514" width="12.5" style="74" customWidth="1"/>
    <col min="515" max="515" width="10.625" style="74" customWidth="1"/>
    <col min="516" max="516" width="15.375" style="74" customWidth="1"/>
    <col min="517" max="517" width="27.625" style="74" customWidth="1"/>
    <col min="518" max="518" width="13.625" style="74" customWidth="1"/>
    <col min="519" max="519" width="9.25833333333333" style="74" customWidth="1"/>
    <col min="520" max="520" width="9.375" style="74" customWidth="1"/>
    <col min="521" max="521" width="6.375" style="74" customWidth="1"/>
    <col min="522" max="522" width="18" style="74" customWidth="1"/>
    <col min="523" max="768" width="8" style="74"/>
    <col min="769" max="769" width="21" style="74" customWidth="1"/>
    <col min="770" max="770" width="12.5" style="74" customWidth="1"/>
    <col min="771" max="771" width="10.625" style="74" customWidth="1"/>
    <col min="772" max="772" width="15.375" style="74" customWidth="1"/>
    <col min="773" max="773" width="27.625" style="74" customWidth="1"/>
    <col min="774" max="774" width="13.625" style="74" customWidth="1"/>
    <col min="775" max="775" width="9.25833333333333" style="74" customWidth="1"/>
    <col min="776" max="776" width="9.375" style="74" customWidth="1"/>
    <col min="777" max="777" width="6.375" style="74" customWidth="1"/>
    <col min="778" max="778" width="18" style="74" customWidth="1"/>
    <col min="779" max="1024" width="8" style="74"/>
    <col min="1025" max="1025" width="21" style="74" customWidth="1"/>
    <col min="1026" max="1026" width="12.5" style="74" customWidth="1"/>
    <col min="1027" max="1027" width="10.625" style="74" customWidth="1"/>
    <col min="1028" max="1028" width="15.375" style="74" customWidth="1"/>
    <col min="1029" max="1029" width="27.625" style="74" customWidth="1"/>
    <col min="1030" max="1030" width="13.625" style="74" customWidth="1"/>
    <col min="1031" max="1031" width="9.25833333333333" style="74" customWidth="1"/>
    <col min="1032" max="1032" width="9.375" style="74" customWidth="1"/>
    <col min="1033" max="1033" width="6.375" style="74" customWidth="1"/>
    <col min="1034" max="1034" width="18" style="74" customWidth="1"/>
    <col min="1035" max="1280" width="8" style="74"/>
    <col min="1281" max="1281" width="21" style="74" customWidth="1"/>
    <col min="1282" max="1282" width="12.5" style="74" customWidth="1"/>
    <col min="1283" max="1283" width="10.625" style="74" customWidth="1"/>
    <col min="1284" max="1284" width="15.375" style="74" customWidth="1"/>
    <col min="1285" max="1285" width="27.625" style="74" customWidth="1"/>
    <col min="1286" max="1286" width="13.625" style="74" customWidth="1"/>
    <col min="1287" max="1287" width="9.25833333333333" style="74" customWidth="1"/>
    <col min="1288" max="1288" width="9.375" style="74" customWidth="1"/>
    <col min="1289" max="1289" width="6.375" style="74" customWidth="1"/>
    <col min="1290" max="1290" width="18" style="74" customWidth="1"/>
    <col min="1291" max="1536" width="8" style="74"/>
    <col min="1537" max="1537" width="21" style="74" customWidth="1"/>
    <col min="1538" max="1538" width="12.5" style="74" customWidth="1"/>
    <col min="1539" max="1539" width="10.625" style="74" customWidth="1"/>
    <col min="1540" max="1540" width="15.375" style="74" customWidth="1"/>
    <col min="1541" max="1541" width="27.625" style="74" customWidth="1"/>
    <col min="1542" max="1542" width="13.625" style="74" customWidth="1"/>
    <col min="1543" max="1543" width="9.25833333333333" style="74" customWidth="1"/>
    <col min="1544" max="1544" width="9.375" style="74" customWidth="1"/>
    <col min="1545" max="1545" width="6.375" style="74" customWidth="1"/>
    <col min="1546" max="1546" width="18" style="74" customWidth="1"/>
    <col min="1547" max="1792" width="8" style="74"/>
    <col min="1793" max="1793" width="21" style="74" customWidth="1"/>
    <col min="1794" max="1794" width="12.5" style="74" customWidth="1"/>
    <col min="1795" max="1795" width="10.625" style="74" customWidth="1"/>
    <col min="1796" max="1796" width="15.375" style="74" customWidth="1"/>
    <col min="1797" max="1797" width="27.625" style="74" customWidth="1"/>
    <col min="1798" max="1798" width="13.625" style="74" customWidth="1"/>
    <col min="1799" max="1799" width="9.25833333333333" style="74" customWidth="1"/>
    <col min="1800" max="1800" width="9.375" style="74" customWidth="1"/>
    <col min="1801" max="1801" width="6.375" style="74" customWidth="1"/>
    <col min="1802" max="1802" width="18" style="74" customWidth="1"/>
    <col min="1803" max="2048" width="8" style="74"/>
    <col min="2049" max="2049" width="21" style="74" customWidth="1"/>
    <col min="2050" max="2050" width="12.5" style="74" customWidth="1"/>
    <col min="2051" max="2051" width="10.625" style="74" customWidth="1"/>
    <col min="2052" max="2052" width="15.375" style="74" customWidth="1"/>
    <col min="2053" max="2053" width="27.625" style="74" customWidth="1"/>
    <col min="2054" max="2054" width="13.625" style="74" customWidth="1"/>
    <col min="2055" max="2055" width="9.25833333333333" style="74" customWidth="1"/>
    <col min="2056" max="2056" width="9.375" style="74" customWidth="1"/>
    <col min="2057" max="2057" width="6.375" style="74" customWidth="1"/>
    <col min="2058" max="2058" width="18" style="74" customWidth="1"/>
    <col min="2059" max="2304" width="8" style="74"/>
    <col min="2305" max="2305" width="21" style="74" customWidth="1"/>
    <col min="2306" max="2306" width="12.5" style="74" customWidth="1"/>
    <col min="2307" max="2307" width="10.625" style="74" customWidth="1"/>
    <col min="2308" max="2308" width="15.375" style="74" customWidth="1"/>
    <col min="2309" max="2309" width="27.625" style="74" customWidth="1"/>
    <col min="2310" max="2310" width="13.625" style="74" customWidth="1"/>
    <col min="2311" max="2311" width="9.25833333333333" style="74" customWidth="1"/>
    <col min="2312" max="2312" width="9.375" style="74" customWidth="1"/>
    <col min="2313" max="2313" width="6.375" style="74" customWidth="1"/>
    <col min="2314" max="2314" width="18" style="74" customWidth="1"/>
    <col min="2315" max="2560" width="8" style="74"/>
    <col min="2561" max="2561" width="21" style="74" customWidth="1"/>
    <col min="2562" max="2562" width="12.5" style="74" customWidth="1"/>
    <col min="2563" max="2563" width="10.625" style="74" customWidth="1"/>
    <col min="2564" max="2564" width="15.375" style="74" customWidth="1"/>
    <col min="2565" max="2565" width="27.625" style="74" customWidth="1"/>
    <col min="2566" max="2566" width="13.625" style="74" customWidth="1"/>
    <col min="2567" max="2567" width="9.25833333333333" style="74" customWidth="1"/>
    <col min="2568" max="2568" width="9.375" style="74" customWidth="1"/>
    <col min="2569" max="2569" width="6.375" style="74" customWidth="1"/>
    <col min="2570" max="2570" width="18" style="74" customWidth="1"/>
    <col min="2571" max="2816" width="8" style="74"/>
    <col min="2817" max="2817" width="21" style="74" customWidth="1"/>
    <col min="2818" max="2818" width="12.5" style="74" customWidth="1"/>
    <col min="2819" max="2819" width="10.625" style="74" customWidth="1"/>
    <col min="2820" max="2820" width="15.375" style="74" customWidth="1"/>
    <col min="2821" max="2821" width="27.625" style="74" customWidth="1"/>
    <col min="2822" max="2822" width="13.625" style="74" customWidth="1"/>
    <col min="2823" max="2823" width="9.25833333333333" style="74" customWidth="1"/>
    <col min="2824" max="2824" width="9.375" style="74" customWidth="1"/>
    <col min="2825" max="2825" width="6.375" style="74" customWidth="1"/>
    <col min="2826" max="2826" width="18" style="74" customWidth="1"/>
    <col min="2827" max="3072" width="8" style="74"/>
    <col min="3073" max="3073" width="21" style="74" customWidth="1"/>
    <col min="3074" max="3074" width="12.5" style="74" customWidth="1"/>
    <col min="3075" max="3075" width="10.625" style="74" customWidth="1"/>
    <col min="3076" max="3076" width="15.375" style="74" customWidth="1"/>
    <col min="3077" max="3077" width="27.625" style="74" customWidth="1"/>
    <col min="3078" max="3078" width="13.625" style="74" customWidth="1"/>
    <col min="3079" max="3079" width="9.25833333333333" style="74" customWidth="1"/>
    <col min="3080" max="3080" width="9.375" style="74" customWidth="1"/>
    <col min="3081" max="3081" width="6.375" style="74" customWidth="1"/>
    <col min="3082" max="3082" width="18" style="74" customWidth="1"/>
    <col min="3083" max="3328" width="8" style="74"/>
    <col min="3329" max="3329" width="21" style="74" customWidth="1"/>
    <col min="3330" max="3330" width="12.5" style="74" customWidth="1"/>
    <col min="3331" max="3331" width="10.625" style="74" customWidth="1"/>
    <col min="3332" max="3332" width="15.375" style="74" customWidth="1"/>
    <col min="3333" max="3333" width="27.625" style="74" customWidth="1"/>
    <col min="3334" max="3334" width="13.625" style="74" customWidth="1"/>
    <col min="3335" max="3335" width="9.25833333333333" style="74" customWidth="1"/>
    <col min="3336" max="3336" width="9.375" style="74" customWidth="1"/>
    <col min="3337" max="3337" width="6.375" style="74" customWidth="1"/>
    <col min="3338" max="3338" width="18" style="74" customWidth="1"/>
    <col min="3339" max="3584" width="8" style="74"/>
    <col min="3585" max="3585" width="21" style="74" customWidth="1"/>
    <col min="3586" max="3586" width="12.5" style="74" customWidth="1"/>
    <col min="3587" max="3587" width="10.625" style="74" customWidth="1"/>
    <col min="3588" max="3588" width="15.375" style="74" customWidth="1"/>
    <col min="3589" max="3589" width="27.625" style="74" customWidth="1"/>
    <col min="3590" max="3590" width="13.625" style="74" customWidth="1"/>
    <col min="3591" max="3591" width="9.25833333333333" style="74" customWidth="1"/>
    <col min="3592" max="3592" width="9.375" style="74" customWidth="1"/>
    <col min="3593" max="3593" width="6.375" style="74" customWidth="1"/>
    <col min="3594" max="3594" width="18" style="74" customWidth="1"/>
    <col min="3595" max="3840" width="8" style="74"/>
    <col min="3841" max="3841" width="21" style="74" customWidth="1"/>
    <col min="3842" max="3842" width="12.5" style="74" customWidth="1"/>
    <col min="3843" max="3843" width="10.625" style="74" customWidth="1"/>
    <col min="3844" max="3844" width="15.375" style="74" customWidth="1"/>
    <col min="3845" max="3845" width="27.625" style="74" customWidth="1"/>
    <col min="3846" max="3846" width="13.625" style="74" customWidth="1"/>
    <col min="3847" max="3847" width="9.25833333333333" style="74" customWidth="1"/>
    <col min="3848" max="3848" width="9.375" style="74" customWidth="1"/>
    <col min="3849" max="3849" width="6.375" style="74" customWidth="1"/>
    <col min="3850" max="3850" width="18" style="74" customWidth="1"/>
    <col min="3851" max="4096" width="8" style="74"/>
    <col min="4097" max="4097" width="21" style="74" customWidth="1"/>
    <col min="4098" max="4098" width="12.5" style="74" customWidth="1"/>
    <col min="4099" max="4099" width="10.625" style="74" customWidth="1"/>
    <col min="4100" max="4100" width="15.375" style="74" customWidth="1"/>
    <col min="4101" max="4101" width="27.625" style="74" customWidth="1"/>
    <col min="4102" max="4102" width="13.625" style="74" customWidth="1"/>
    <col min="4103" max="4103" width="9.25833333333333" style="74" customWidth="1"/>
    <col min="4104" max="4104" width="9.375" style="74" customWidth="1"/>
    <col min="4105" max="4105" width="6.375" style="74" customWidth="1"/>
    <col min="4106" max="4106" width="18" style="74" customWidth="1"/>
    <col min="4107" max="4352" width="8" style="74"/>
    <col min="4353" max="4353" width="21" style="74" customWidth="1"/>
    <col min="4354" max="4354" width="12.5" style="74" customWidth="1"/>
    <col min="4355" max="4355" width="10.625" style="74" customWidth="1"/>
    <col min="4356" max="4356" width="15.375" style="74" customWidth="1"/>
    <col min="4357" max="4357" width="27.625" style="74" customWidth="1"/>
    <col min="4358" max="4358" width="13.625" style="74" customWidth="1"/>
    <col min="4359" max="4359" width="9.25833333333333" style="74" customWidth="1"/>
    <col min="4360" max="4360" width="9.375" style="74" customWidth="1"/>
    <col min="4361" max="4361" width="6.375" style="74" customWidth="1"/>
    <col min="4362" max="4362" width="18" style="74" customWidth="1"/>
    <col min="4363" max="4608" width="8" style="74"/>
    <col min="4609" max="4609" width="21" style="74" customWidth="1"/>
    <col min="4610" max="4610" width="12.5" style="74" customWidth="1"/>
    <col min="4611" max="4611" width="10.625" style="74" customWidth="1"/>
    <col min="4612" max="4612" width="15.375" style="74" customWidth="1"/>
    <col min="4613" max="4613" width="27.625" style="74" customWidth="1"/>
    <col min="4614" max="4614" width="13.625" style="74" customWidth="1"/>
    <col min="4615" max="4615" width="9.25833333333333" style="74" customWidth="1"/>
    <col min="4616" max="4616" width="9.375" style="74" customWidth="1"/>
    <col min="4617" max="4617" width="6.375" style="74" customWidth="1"/>
    <col min="4618" max="4618" width="18" style="74" customWidth="1"/>
    <col min="4619" max="4864" width="8" style="74"/>
    <col min="4865" max="4865" width="21" style="74" customWidth="1"/>
    <col min="4866" max="4866" width="12.5" style="74" customWidth="1"/>
    <col min="4867" max="4867" width="10.625" style="74" customWidth="1"/>
    <col min="4868" max="4868" width="15.375" style="74" customWidth="1"/>
    <col min="4869" max="4869" width="27.625" style="74" customWidth="1"/>
    <col min="4870" max="4870" width="13.625" style="74" customWidth="1"/>
    <col min="4871" max="4871" width="9.25833333333333" style="74" customWidth="1"/>
    <col min="4872" max="4872" width="9.375" style="74" customWidth="1"/>
    <col min="4873" max="4873" width="6.375" style="74" customWidth="1"/>
    <col min="4874" max="4874" width="18" style="74" customWidth="1"/>
    <col min="4875" max="5120" width="8" style="74"/>
    <col min="5121" max="5121" width="21" style="74" customWidth="1"/>
    <col min="5122" max="5122" width="12.5" style="74" customWidth="1"/>
    <col min="5123" max="5123" width="10.625" style="74" customWidth="1"/>
    <col min="5124" max="5124" width="15.375" style="74" customWidth="1"/>
    <col min="5125" max="5125" width="27.625" style="74" customWidth="1"/>
    <col min="5126" max="5126" width="13.625" style="74" customWidth="1"/>
    <col min="5127" max="5127" width="9.25833333333333" style="74" customWidth="1"/>
    <col min="5128" max="5128" width="9.375" style="74" customWidth="1"/>
    <col min="5129" max="5129" width="6.375" style="74" customWidth="1"/>
    <col min="5130" max="5130" width="18" style="74" customWidth="1"/>
    <col min="5131" max="5376" width="8" style="74"/>
    <col min="5377" max="5377" width="21" style="74" customWidth="1"/>
    <col min="5378" max="5378" width="12.5" style="74" customWidth="1"/>
    <col min="5379" max="5379" width="10.625" style="74" customWidth="1"/>
    <col min="5380" max="5380" width="15.375" style="74" customWidth="1"/>
    <col min="5381" max="5381" width="27.625" style="74" customWidth="1"/>
    <col min="5382" max="5382" width="13.625" style="74" customWidth="1"/>
    <col min="5383" max="5383" width="9.25833333333333" style="74" customWidth="1"/>
    <col min="5384" max="5384" width="9.375" style="74" customWidth="1"/>
    <col min="5385" max="5385" width="6.375" style="74" customWidth="1"/>
    <col min="5386" max="5386" width="18" style="74" customWidth="1"/>
    <col min="5387" max="5632" width="8" style="74"/>
    <col min="5633" max="5633" width="21" style="74" customWidth="1"/>
    <col min="5634" max="5634" width="12.5" style="74" customWidth="1"/>
    <col min="5635" max="5635" width="10.625" style="74" customWidth="1"/>
    <col min="5636" max="5636" width="15.375" style="74" customWidth="1"/>
    <col min="5637" max="5637" width="27.625" style="74" customWidth="1"/>
    <col min="5638" max="5638" width="13.625" style="74" customWidth="1"/>
    <col min="5639" max="5639" width="9.25833333333333" style="74" customWidth="1"/>
    <col min="5640" max="5640" width="9.375" style="74" customWidth="1"/>
    <col min="5641" max="5641" width="6.375" style="74" customWidth="1"/>
    <col min="5642" max="5642" width="18" style="74" customWidth="1"/>
    <col min="5643" max="5888" width="8" style="74"/>
    <col min="5889" max="5889" width="21" style="74" customWidth="1"/>
    <col min="5890" max="5890" width="12.5" style="74" customWidth="1"/>
    <col min="5891" max="5891" width="10.625" style="74" customWidth="1"/>
    <col min="5892" max="5892" width="15.375" style="74" customWidth="1"/>
    <col min="5893" max="5893" width="27.625" style="74" customWidth="1"/>
    <col min="5894" max="5894" width="13.625" style="74" customWidth="1"/>
    <col min="5895" max="5895" width="9.25833333333333" style="74" customWidth="1"/>
    <col min="5896" max="5896" width="9.375" style="74" customWidth="1"/>
    <col min="5897" max="5897" width="6.375" style="74" customWidth="1"/>
    <col min="5898" max="5898" width="18" style="74" customWidth="1"/>
    <col min="5899" max="6144" width="8" style="74"/>
    <col min="6145" max="6145" width="21" style="74" customWidth="1"/>
    <col min="6146" max="6146" width="12.5" style="74" customWidth="1"/>
    <col min="6147" max="6147" width="10.625" style="74" customWidth="1"/>
    <col min="6148" max="6148" width="15.375" style="74" customWidth="1"/>
    <col min="6149" max="6149" width="27.625" style="74" customWidth="1"/>
    <col min="6150" max="6150" width="13.625" style="74" customWidth="1"/>
    <col min="6151" max="6151" width="9.25833333333333" style="74" customWidth="1"/>
    <col min="6152" max="6152" width="9.375" style="74" customWidth="1"/>
    <col min="6153" max="6153" width="6.375" style="74" customWidth="1"/>
    <col min="6154" max="6154" width="18" style="74" customWidth="1"/>
    <col min="6155" max="6400" width="8" style="74"/>
    <col min="6401" max="6401" width="21" style="74" customWidth="1"/>
    <col min="6402" max="6402" width="12.5" style="74" customWidth="1"/>
    <col min="6403" max="6403" width="10.625" style="74" customWidth="1"/>
    <col min="6404" max="6404" width="15.375" style="74" customWidth="1"/>
    <col min="6405" max="6405" width="27.625" style="74" customWidth="1"/>
    <col min="6406" max="6406" width="13.625" style="74" customWidth="1"/>
    <col min="6407" max="6407" width="9.25833333333333" style="74" customWidth="1"/>
    <col min="6408" max="6408" width="9.375" style="74" customWidth="1"/>
    <col min="6409" max="6409" width="6.375" style="74" customWidth="1"/>
    <col min="6410" max="6410" width="18" style="74" customWidth="1"/>
    <col min="6411" max="6656" width="8" style="74"/>
    <col min="6657" max="6657" width="21" style="74" customWidth="1"/>
    <col min="6658" max="6658" width="12.5" style="74" customWidth="1"/>
    <col min="6659" max="6659" width="10.625" style="74" customWidth="1"/>
    <col min="6660" max="6660" width="15.375" style="74" customWidth="1"/>
    <col min="6661" max="6661" width="27.625" style="74" customWidth="1"/>
    <col min="6662" max="6662" width="13.625" style="74" customWidth="1"/>
    <col min="6663" max="6663" width="9.25833333333333" style="74" customWidth="1"/>
    <col min="6664" max="6664" width="9.375" style="74" customWidth="1"/>
    <col min="6665" max="6665" width="6.375" style="74" customWidth="1"/>
    <col min="6666" max="6666" width="18" style="74" customWidth="1"/>
    <col min="6667" max="6912" width="8" style="74"/>
    <col min="6913" max="6913" width="21" style="74" customWidth="1"/>
    <col min="6914" max="6914" width="12.5" style="74" customWidth="1"/>
    <col min="6915" max="6915" width="10.625" style="74" customWidth="1"/>
    <col min="6916" max="6916" width="15.375" style="74" customWidth="1"/>
    <col min="6917" max="6917" width="27.625" style="74" customWidth="1"/>
    <col min="6918" max="6918" width="13.625" style="74" customWidth="1"/>
    <col min="6919" max="6919" width="9.25833333333333" style="74" customWidth="1"/>
    <col min="6920" max="6920" width="9.375" style="74" customWidth="1"/>
    <col min="6921" max="6921" width="6.375" style="74" customWidth="1"/>
    <col min="6922" max="6922" width="18" style="74" customWidth="1"/>
    <col min="6923" max="7168" width="8" style="74"/>
    <col min="7169" max="7169" width="21" style="74" customWidth="1"/>
    <col min="7170" max="7170" width="12.5" style="74" customWidth="1"/>
    <col min="7171" max="7171" width="10.625" style="74" customWidth="1"/>
    <col min="7172" max="7172" width="15.375" style="74" customWidth="1"/>
    <col min="7173" max="7173" width="27.625" style="74" customWidth="1"/>
    <col min="7174" max="7174" width="13.625" style="74" customWidth="1"/>
    <col min="7175" max="7175" width="9.25833333333333" style="74" customWidth="1"/>
    <col min="7176" max="7176" width="9.375" style="74" customWidth="1"/>
    <col min="7177" max="7177" width="6.375" style="74" customWidth="1"/>
    <col min="7178" max="7178" width="18" style="74" customWidth="1"/>
    <col min="7179" max="7424" width="8" style="74"/>
    <col min="7425" max="7425" width="21" style="74" customWidth="1"/>
    <col min="7426" max="7426" width="12.5" style="74" customWidth="1"/>
    <col min="7427" max="7427" width="10.625" style="74" customWidth="1"/>
    <col min="7428" max="7428" width="15.375" style="74" customWidth="1"/>
    <col min="7429" max="7429" width="27.625" style="74" customWidth="1"/>
    <col min="7430" max="7430" width="13.625" style="74" customWidth="1"/>
    <col min="7431" max="7431" width="9.25833333333333" style="74" customWidth="1"/>
    <col min="7432" max="7432" width="9.375" style="74" customWidth="1"/>
    <col min="7433" max="7433" width="6.375" style="74" customWidth="1"/>
    <col min="7434" max="7434" width="18" style="74" customWidth="1"/>
    <col min="7435" max="7680" width="8" style="74"/>
    <col min="7681" max="7681" width="21" style="74" customWidth="1"/>
    <col min="7682" max="7682" width="12.5" style="74" customWidth="1"/>
    <col min="7683" max="7683" width="10.625" style="74" customWidth="1"/>
    <col min="7684" max="7684" width="15.375" style="74" customWidth="1"/>
    <col min="7685" max="7685" width="27.625" style="74" customWidth="1"/>
    <col min="7686" max="7686" width="13.625" style="74" customWidth="1"/>
    <col min="7687" max="7687" width="9.25833333333333" style="74" customWidth="1"/>
    <col min="7688" max="7688" width="9.375" style="74" customWidth="1"/>
    <col min="7689" max="7689" width="6.375" style="74" customWidth="1"/>
    <col min="7690" max="7690" width="18" style="74" customWidth="1"/>
    <col min="7691" max="7936" width="8" style="74"/>
    <col min="7937" max="7937" width="21" style="74" customWidth="1"/>
    <col min="7938" max="7938" width="12.5" style="74" customWidth="1"/>
    <col min="7939" max="7939" width="10.625" style="74" customWidth="1"/>
    <col min="7940" max="7940" width="15.375" style="74" customWidth="1"/>
    <col min="7941" max="7941" width="27.625" style="74" customWidth="1"/>
    <col min="7942" max="7942" width="13.625" style="74" customWidth="1"/>
    <col min="7943" max="7943" width="9.25833333333333" style="74" customWidth="1"/>
    <col min="7944" max="7944" width="9.375" style="74" customWidth="1"/>
    <col min="7945" max="7945" width="6.375" style="74" customWidth="1"/>
    <col min="7946" max="7946" width="18" style="74" customWidth="1"/>
    <col min="7947" max="8192" width="8" style="74"/>
    <col min="8193" max="8193" width="21" style="74" customWidth="1"/>
    <col min="8194" max="8194" width="12.5" style="74" customWidth="1"/>
    <col min="8195" max="8195" width="10.625" style="74" customWidth="1"/>
    <col min="8196" max="8196" width="15.375" style="74" customWidth="1"/>
    <col min="8197" max="8197" width="27.625" style="74" customWidth="1"/>
    <col min="8198" max="8198" width="13.625" style="74" customWidth="1"/>
    <col min="8199" max="8199" width="9.25833333333333" style="74" customWidth="1"/>
    <col min="8200" max="8200" width="9.375" style="74" customWidth="1"/>
    <col min="8201" max="8201" width="6.375" style="74" customWidth="1"/>
    <col min="8202" max="8202" width="18" style="74" customWidth="1"/>
    <col min="8203" max="8448" width="8" style="74"/>
    <col min="8449" max="8449" width="21" style="74" customWidth="1"/>
    <col min="8450" max="8450" width="12.5" style="74" customWidth="1"/>
    <col min="8451" max="8451" width="10.625" style="74" customWidth="1"/>
    <col min="8452" max="8452" width="15.375" style="74" customWidth="1"/>
    <col min="8453" max="8453" width="27.625" style="74" customWidth="1"/>
    <col min="8454" max="8454" width="13.625" style="74" customWidth="1"/>
    <col min="8455" max="8455" width="9.25833333333333" style="74" customWidth="1"/>
    <col min="8456" max="8456" width="9.375" style="74" customWidth="1"/>
    <col min="8457" max="8457" width="6.375" style="74" customWidth="1"/>
    <col min="8458" max="8458" width="18" style="74" customWidth="1"/>
    <col min="8459" max="8704" width="8" style="74"/>
    <col min="8705" max="8705" width="21" style="74" customWidth="1"/>
    <col min="8706" max="8706" width="12.5" style="74" customWidth="1"/>
    <col min="8707" max="8707" width="10.625" style="74" customWidth="1"/>
    <col min="8708" max="8708" width="15.375" style="74" customWidth="1"/>
    <col min="8709" max="8709" width="27.625" style="74" customWidth="1"/>
    <col min="8710" max="8710" width="13.625" style="74" customWidth="1"/>
    <col min="8711" max="8711" width="9.25833333333333" style="74" customWidth="1"/>
    <col min="8712" max="8712" width="9.375" style="74" customWidth="1"/>
    <col min="8713" max="8713" width="6.375" style="74" customWidth="1"/>
    <col min="8714" max="8714" width="18" style="74" customWidth="1"/>
    <col min="8715" max="8960" width="8" style="74"/>
    <col min="8961" max="8961" width="21" style="74" customWidth="1"/>
    <col min="8962" max="8962" width="12.5" style="74" customWidth="1"/>
    <col min="8963" max="8963" width="10.625" style="74" customWidth="1"/>
    <col min="8964" max="8964" width="15.375" style="74" customWidth="1"/>
    <col min="8965" max="8965" width="27.625" style="74" customWidth="1"/>
    <col min="8966" max="8966" width="13.625" style="74" customWidth="1"/>
    <col min="8967" max="8967" width="9.25833333333333" style="74" customWidth="1"/>
    <col min="8968" max="8968" width="9.375" style="74" customWidth="1"/>
    <col min="8969" max="8969" width="6.375" style="74" customWidth="1"/>
    <col min="8970" max="8970" width="18" style="74" customWidth="1"/>
    <col min="8971" max="9216" width="8" style="74"/>
    <col min="9217" max="9217" width="21" style="74" customWidth="1"/>
    <col min="9218" max="9218" width="12.5" style="74" customWidth="1"/>
    <col min="9219" max="9219" width="10.625" style="74" customWidth="1"/>
    <col min="9220" max="9220" width="15.375" style="74" customWidth="1"/>
    <col min="9221" max="9221" width="27.625" style="74" customWidth="1"/>
    <col min="9222" max="9222" width="13.625" style="74" customWidth="1"/>
    <col min="9223" max="9223" width="9.25833333333333" style="74" customWidth="1"/>
    <col min="9224" max="9224" width="9.375" style="74" customWidth="1"/>
    <col min="9225" max="9225" width="6.375" style="74" customWidth="1"/>
    <col min="9226" max="9226" width="18" style="74" customWidth="1"/>
    <col min="9227" max="9472" width="8" style="74"/>
    <col min="9473" max="9473" width="21" style="74" customWidth="1"/>
    <col min="9474" max="9474" width="12.5" style="74" customWidth="1"/>
    <col min="9475" max="9475" width="10.625" style="74" customWidth="1"/>
    <col min="9476" max="9476" width="15.375" style="74" customWidth="1"/>
    <col min="9477" max="9477" width="27.625" style="74" customWidth="1"/>
    <col min="9478" max="9478" width="13.625" style="74" customWidth="1"/>
    <col min="9479" max="9479" width="9.25833333333333" style="74" customWidth="1"/>
    <col min="9480" max="9480" width="9.375" style="74" customWidth="1"/>
    <col min="9481" max="9481" width="6.375" style="74" customWidth="1"/>
    <col min="9482" max="9482" width="18" style="74" customWidth="1"/>
    <col min="9483" max="9728" width="8" style="74"/>
    <col min="9729" max="9729" width="21" style="74" customWidth="1"/>
    <col min="9730" max="9730" width="12.5" style="74" customWidth="1"/>
    <col min="9731" max="9731" width="10.625" style="74" customWidth="1"/>
    <col min="9732" max="9732" width="15.375" style="74" customWidth="1"/>
    <col min="9733" max="9733" width="27.625" style="74" customWidth="1"/>
    <col min="9734" max="9734" width="13.625" style="74" customWidth="1"/>
    <col min="9735" max="9735" width="9.25833333333333" style="74" customWidth="1"/>
    <col min="9736" max="9736" width="9.375" style="74" customWidth="1"/>
    <col min="9737" max="9737" width="6.375" style="74" customWidth="1"/>
    <col min="9738" max="9738" width="18" style="74" customWidth="1"/>
    <col min="9739" max="9984" width="8" style="74"/>
    <col min="9985" max="9985" width="21" style="74" customWidth="1"/>
    <col min="9986" max="9986" width="12.5" style="74" customWidth="1"/>
    <col min="9987" max="9987" width="10.625" style="74" customWidth="1"/>
    <col min="9988" max="9988" width="15.375" style="74" customWidth="1"/>
    <col min="9989" max="9989" width="27.625" style="74" customWidth="1"/>
    <col min="9990" max="9990" width="13.625" style="74" customWidth="1"/>
    <col min="9991" max="9991" width="9.25833333333333" style="74" customWidth="1"/>
    <col min="9992" max="9992" width="9.375" style="74" customWidth="1"/>
    <col min="9993" max="9993" width="6.375" style="74" customWidth="1"/>
    <col min="9994" max="9994" width="18" style="74" customWidth="1"/>
    <col min="9995" max="10240" width="8" style="74"/>
    <col min="10241" max="10241" width="21" style="74" customWidth="1"/>
    <col min="10242" max="10242" width="12.5" style="74" customWidth="1"/>
    <col min="10243" max="10243" width="10.625" style="74" customWidth="1"/>
    <col min="10244" max="10244" width="15.375" style="74" customWidth="1"/>
    <col min="10245" max="10245" width="27.625" style="74" customWidth="1"/>
    <col min="10246" max="10246" width="13.625" style="74" customWidth="1"/>
    <col min="10247" max="10247" width="9.25833333333333" style="74" customWidth="1"/>
    <col min="10248" max="10248" width="9.375" style="74" customWidth="1"/>
    <col min="10249" max="10249" width="6.375" style="74" customWidth="1"/>
    <col min="10250" max="10250" width="18" style="74" customWidth="1"/>
    <col min="10251" max="10496" width="8" style="74"/>
    <col min="10497" max="10497" width="21" style="74" customWidth="1"/>
    <col min="10498" max="10498" width="12.5" style="74" customWidth="1"/>
    <col min="10499" max="10499" width="10.625" style="74" customWidth="1"/>
    <col min="10500" max="10500" width="15.375" style="74" customWidth="1"/>
    <col min="10501" max="10501" width="27.625" style="74" customWidth="1"/>
    <col min="10502" max="10502" width="13.625" style="74" customWidth="1"/>
    <col min="10503" max="10503" width="9.25833333333333" style="74" customWidth="1"/>
    <col min="10504" max="10504" width="9.375" style="74" customWidth="1"/>
    <col min="10505" max="10505" width="6.375" style="74" customWidth="1"/>
    <col min="10506" max="10506" width="18" style="74" customWidth="1"/>
    <col min="10507" max="10752" width="8" style="74"/>
    <col min="10753" max="10753" width="21" style="74" customWidth="1"/>
    <col min="10754" max="10754" width="12.5" style="74" customWidth="1"/>
    <col min="10755" max="10755" width="10.625" style="74" customWidth="1"/>
    <col min="10756" max="10756" width="15.375" style="74" customWidth="1"/>
    <col min="10757" max="10757" width="27.625" style="74" customWidth="1"/>
    <col min="10758" max="10758" width="13.625" style="74" customWidth="1"/>
    <col min="10759" max="10759" width="9.25833333333333" style="74" customWidth="1"/>
    <col min="10760" max="10760" width="9.375" style="74" customWidth="1"/>
    <col min="10761" max="10761" width="6.375" style="74" customWidth="1"/>
    <col min="10762" max="10762" width="18" style="74" customWidth="1"/>
    <col min="10763" max="11008" width="8" style="74"/>
    <col min="11009" max="11009" width="21" style="74" customWidth="1"/>
    <col min="11010" max="11010" width="12.5" style="74" customWidth="1"/>
    <col min="11011" max="11011" width="10.625" style="74" customWidth="1"/>
    <col min="11012" max="11012" width="15.375" style="74" customWidth="1"/>
    <col min="11013" max="11013" width="27.625" style="74" customWidth="1"/>
    <col min="11014" max="11014" width="13.625" style="74" customWidth="1"/>
    <col min="11015" max="11015" width="9.25833333333333" style="74" customWidth="1"/>
    <col min="11016" max="11016" width="9.375" style="74" customWidth="1"/>
    <col min="11017" max="11017" width="6.375" style="74" customWidth="1"/>
    <col min="11018" max="11018" width="18" style="74" customWidth="1"/>
    <col min="11019" max="11264" width="8" style="74"/>
    <col min="11265" max="11265" width="21" style="74" customWidth="1"/>
    <col min="11266" max="11266" width="12.5" style="74" customWidth="1"/>
    <col min="11267" max="11267" width="10.625" style="74" customWidth="1"/>
    <col min="11268" max="11268" width="15.375" style="74" customWidth="1"/>
    <col min="11269" max="11269" width="27.625" style="74" customWidth="1"/>
    <col min="11270" max="11270" width="13.625" style="74" customWidth="1"/>
    <col min="11271" max="11271" width="9.25833333333333" style="74" customWidth="1"/>
    <col min="11272" max="11272" width="9.375" style="74" customWidth="1"/>
    <col min="11273" max="11273" width="6.375" style="74" customWidth="1"/>
    <col min="11274" max="11274" width="18" style="74" customWidth="1"/>
    <col min="11275" max="11520" width="8" style="74"/>
    <col min="11521" max="11521" width="21" style="74" customWidth="1"/>
    <col min="11522" max="11522" width="12.5" style="74" customWidth="1"/>
    <col min="11523" max="11523" width="10.625" style="74" customWidth="1"/>
    <col min="11524" max="11524" width="15.375" style="74" customWidth="1"/>
    <col min="11525" max="11525" width="27.625" style="74" customWidth="1"/>
    <col min="11526" max="11526" width="13.625" style="74" customWidth="1"/>
    <col min="11527" max="11527" width="9.25833333333333" style="74" customWidth="1"/>
    <col min="11528" max="11528" width="9.375" style="74" customWidth="1"/>
    <col min="11529" max="11529" width="6.375" style="74" customWidth="1"/>
    <col min="11530" max="11530" width="18" style="74" customWidth="1"/>
    <col min="11531" max="11776" width="8" style="74"/>
    <col min="11777" max="11777" width="21" style="74" customWidth="1"/>
    <col min="11778" max="11778" width="12.5" style="74" customWidth="1"/>
    <col min="11779" max="11779" width="10.625" style="74" customWidth="1"/>
    <col min="11780" max="11780" width="15.375" style="74" customWidth="1"/>
    <col min="11781" max="11781" width="27.625" style="74" customWidth="1"/>
    <col min="11782" max="11782" width="13.625" style="74" customWidth="1"/>
    <col min="11783" max="11783" width="9.25833333333333" style="74" customWidth="1"/>
    <col min="11784" max="11784" width="9.375" style="74" customWidth="1"/>
    <col min="11785" max="11785" width="6.375" style="74" customWidth="1"/>
    <col min="11786" max="11786" width="18" style="74" customWidth="1"/>
    <col min="11787" max="12032" width="8" style="74"/>
    <col min="12033" max="12033" width="21" style="74" customWidth="1"/>
    <col min="12034" max="12034" width="12.5" style="74" customWidth="1"/>
    <col min="12035" max="12035" width="10.625" style="74" customWidth="1"/>
    <col min="12036" max="12036" width="15.375" style="74" customWidth="1"/>
    <col min="12037" max="12037" width="27.625" style="74" customWidth="1"/>
    <col min="12038" max="12038" width="13.625" style="74" customWidth="1"/>
    <col min="12039" max="12039" width="9.25833333333333" style="74" customWidth="1"/>
    <col min="12040" max="12040" width="9.375" style="74" customWidth="1"/>
    <col min="12041" max="12041" width="6.375" style="74" customWidth="1"/>
    <col min="12042" max="12042" width="18" style="74" customWidth="1"/>
    <col min="12043" max="12288" width="8" style="74"/>
    <col min="12289" max="12289" width="21" style="74" customWidth="1"/>
    <col min="12290" max="12290" width="12.5" style="74" customWidth="1"/>
    <col min="12291" max="12291" width="10.625" style="74" customWidth="1"/>
    <col min="12292" max="12292" width="15.375" style="74" customWidth="1"/>
    <col min="12293" max="12293" width="27.625" style="74" customWidth="1"/>
    <col min="12294" max="12294" width="13.625" style="74" customWidth="1"/>
    <col min="12295" max="12295" width="9.25833333333333" style="74" customWidth="1"/>
    <col min="12296" max="12296" width="9.375" style="74" customWidth="1"/>
    <col min="12297" max="12297" width="6.375" style="74" customWidth="1"/>
    <col min="12298" max="12298" width="18" style="74" customWidth="1"/>
    <col min="12299" max="12544" width="8" style="74"/>
    <col min="12545" max="12545" width="21" style="74" customWidth="1"/>
    <col min="12546" max="12546" width="12.5" style="74" customWidth="1"/>
    <col min="12547" max="12547" width="10.625" style="74" customWidth="1"/>
    <col min="12548" max="12548" width="15.375" style="74" customWidth="1"/>
    <col min="12549" max="12549" width="27.625" style="74" customWidth="1"/>
    <col min="12550" max="12550" width="13.625" style="74" customWidth="1"/>
    <col min="12551" max="12551" width="9.25833333333333" style="74" customWidth="1"/>
    <col min="12552" max="12552" width="9.375" style="74" customWidth="1"/>
    <col min="12553" max="12553" width="6.375" style="74" customWidth="1"/>
    <col min="12554" max="12554" width="18" style="74" customWidth="1"/>
    <col min="12555" max="12800" width="8" style="74"/>
    <col min="12801" max="12801" width="21" style="74" customWidth="1"/>
    <col min="12802" max="12802" width="12.5" style="74" customWidth="1"/>
    <col min="12803" max="12803" width="10.625" style="74" customWidth="1"/>
    <col min="12804" max="12804" width="15.375" style="74" customWidth="1"/>
    <col min="12805" max="12805" width="27.625" style="74" customWidth="1"/>
    <col min="12806" max="12806" width="13.625" style="74" customWidth="1"/>
    <col min="12807" max="12807" width="9.25833333333333" style="74" customWidth="1"/>
    <col min="12808" max="12808" width="9.375" style="74" customWidth="1"/>
    <col min="12809" max="12809" width="6.375" style="74" customWidth="1"/>
    <col min="12810" max="12810" width="18" style="74" customWidth="1"/>
    <col min="12811" max="13056" width="8" style="74"/>
    <col min="13057" max="13057" width="21" style="74" customWidth="1"/>
    <col min="13058" max="13058" width="12.5" style="74" customWidth="1"/>
    <col min="13059" max="13059" width="10.625" style="74" customWidth="1"/>
    <col min="13060" max="13060" width="15.375" style="74" customWidth="1"/>
    <col min="13061" max="13061" width="27.625" style="74" customWidth="1"/>
    <col min="13062" max="13062" width="13.625" style="74" customWidth="1"/>
    <col min="13063" max="13063" width="9.25833333333333" style="74" customWidth="1"/>
    <col min="13064" max="13064" width="9.375" style="74" customWidth="1"/>
    <col min="13065" max="13065" width="6.375" style="74" customWidth="1"/>
    <col min="13066" max="13066" width="18" style="74" customWidth="1"/>
    <col min="13067" max="13312" width="8" style="74"/>
    <col min="13313" max="13313" width="21" style="74" customWidth="1"/>
    <col min="13314" max="13314" width="12.5" style="74" customWidth="1"/>
    <col min="13315" max="13315" width="10.625" style="74" customWidth="1"/>
    <col min="13316" max="13316" width="15.375" style="74" customWidth="1"/>
    <col min="13317" max="13317" width="27.625" style="74" customWidth="1"/>
    <col min="13318" max="13318" width="13.625" style="74" customWidth="1"/>
    <col min="13319" max="13319" width="9.25833333333333" style="74" customWidth="1"/>
    <col min="13320" max="13320" width="9.375" style="74" customWidth="1"/>
    <col min="13321" max="13321" width="6.375" style="74" customWidth="1"/>
    <col min="13322" max="13322" width="18" style="74" customWidth="1"/>
    <col min="13323" max="13568" width="8" style="74"/>
    <col min="13569" max="13569" width="21" style="74" customWidth="1"/>
    <col min="13570" max="13570" width="12.5" style="74" customWidth="1"/>
    <col min="13571" max="13571" width="10.625" style="74" customWidth="1"/>
    <col min="13572" max="13572" width="15.375" style="74" customWidth="1"/>
    <col min="13573" max="13573" width="27.625" style="74" customWidth="1"/>
    <col min="13574" max="13574" width="13.625" style="74" customWidth="1"/>
    <col min="13575" max="13575" width="9.25833333333333" style="74" customWidth="1"/>
    <col min="13576" max="13576" width="9.375" style="74" customWidth="1"/>
    <col min="13577" max="13577" width="6.375" style="74" customWidth="1"/>
    <col min="13578" max="13578" width="18" style="74" customWidth="1"/>
    <col min="13579" max="13824" width="8" style="74"/>
    <col min="13825" max="13825" width="21" style="74" customWidth="1"/>
    <col min="13826" max="13826" width="12.5" style="74" customWidth="1"/>
    <col min="13827" max="13827" width="10.625" style="74" customWidth="1"/>
    <col min="13828" max="13828" width="15.375" style="74" customWidth="1"/>
    <col min="13829" max="13829" width="27.625" style="74" customWidth="1"/>
    <col min="13830" max="13830" width="13.625" style="74" customWidth="1"/>
    <col min="13831" max="13831" width="9.25833333333333" style="74" customWidth="1"/>
    <col min="13832" max="13832" width="9.375" style="74" customWidth="1"/>
    <col min="13833" max="13833" width="6.375" style="74" customWidth="1"/>
    <col min="13834" max="13834" width="18" style="74" customWidth="1"/>
    <col min="13835" max="14080" width="8" style="74"/>
    <col min="14081" max="14081" width="21" style="74" customWidth="1"/>
    <col min="14082" max="14082" width="12.5" style="74" customWidth="1"/>
    <col min="14083" max="14083" width="10.625" style="74" customWidth="1"/>
    <col min="14084" max="14084" width="15.375" style="74" customWidth="1"/>
    <col min="14085" max="14085" width="27.625" style="74" customWidth="1"/>
    <col min="14086" max="14086" width="13.625" style="74" customWidth="1"/>
    <col min="14087" max="14087" width="9.25833333333333" style="74" customWidth="1"/>
    <col min="14088" max="14088" width="9.375" style="74" customWidth="1"/>
    <col min="14089" max="14089" width="6.375" style="74" customWidth="1"/>
    <col min="14090" max="14090" width="18" style="74" customWidth="1"/>
    <col min="14091" max="14336" width="8" style="74"/>
    <col min="14337" max="14337" width="21" style="74" customWidth="1"/>
    <col min="14338" max="14338" width="12.5" style="74" customWidth="1"/>
    <col min="14339" max="14339" width="10.625" style="74" customWidth="1"/>
    <col min="14340" max="14340" width="15.375" style="74" customWidth="1"/>
    <col min="14341" max="14341" width="27.625" style="74" customWidth="1"/>
    <col min="14342" max="14342" width="13.625" style="74" customWidth="1"/>
    <col min="14343" max="14343" width="9.25833333333333" style="74" customWidth="1"/>
    <col min="14344" max="14344" width="9.375" style="74" customWidth="1"/>
    <col min="14345" max="14345" width="6.375" style="74" customWidth="1"/>
    <col min="14346" max="14346" width="18" style="74" customWidth="1"/>
    <col min="14347" max="14592" width="8" style="74"/>
    <col min="14593" max="14593" width="21" style="74" customWidth="1"/>
    <col min="14594" max="14594" width="12.5" style="74" customWidth="1"/>
    <col min="14595" max="14595" width="10.625" style="74" customWidth="1"/>
    <col min="14596" max="14596" width="15.375" style="74" customWidth="1"/>
    <col min="14597" max="14597" width="27.625" style="74" customWidth="1"/>
    <col min="14598" max="14598" width="13.625" style="74" customWidth="1"/>
    <col min="14599" max="14599" width="9.25833333333333" style="74" customWidth="1"/>
    <col min="14600" max="14600" width="9.375" style="74" customWidth="1"/>
    <col min="14601" max="14601" width="6.375" style="74" customWidth="1"/>
    <col min="14602" max="14602" width="18" style="74" customWidth="1"/>
    <col min="14603" max="14848" width="8" style="74"/>
    <col min="14849" max="14849" width="21" style="74" customWidth="1"/>
    <col min="14850" max="14850" width="12.5" style="74" customWidth="1"/>
    <col min="14851" max="14851" width="10.625" style="74" customWidth="1"/>
    <col min="14852" max="14852" width="15.375" style="74" customWidth="1"/>
    <col min="14853" max="14853" width="27.625" style="74" customWidth="1"/>
    <col min="14854" max="14854" width="13.625" style="74" customWidth="1"/>
    <col min="14855" max="14855" width="9.25833333333333" style="74" customWidth="1"/>
    <col min="14856" max="14856" width="9.375" style="74" customWidth="1"/>
    <col min="14857" max="14857" width="6.375" style="74" customWidth="1"/>
    <col min="14858" max="14858" width="18" style="74" customWidth="1"/>
    <col min="14859" max="15104" width="8" style="74"/>
    <col min="15105" max="15105" width="21" style="74" customWidth="1"/>
    <col min="15106" max="15106" width="12.5" style="74" customWidth="1"/>
    <col min="15107" max="15107" width="10.625" style="74" customWidth="1"/>
    <col min="15108" max="15108" width="15.375" style="74" customWidth="1"/>
    <col min="15109" max="15109" width="27.625" style="74" customWidth="1"/>
    <col min="15110" max="15110" width="13.625" style="74" customWidth="1"/>
    <col min="15111" max="15111" width="9.25833333333333" style="74" customWidth="1"/>
    <col min="15112" max="15112" width="9.375" style="74" customWidth="1"/>
    <col min="15113" max="15113" width="6.375" style="74" customWidth="1"/>
    <col min="15114" max="15114" width="18" style="74" customWidth="1"/>
    <col min="15115" max="15360" width="8" style="74"/>
    <col min="15361" max="15361" width="21" style="74" customWidth="1"/>
    <col min="15362" max="15362" width="12.5" style="74" customWidth="1"/>
    <col min="15363" max="15363" width="10.625" style="74" customWidth="1"/>
    <col min="15364" max="15364" width="15.375" style="74" customWidth="1"/>
    <col min="15365" max="15365" width="27.625" style="74" customWidth="1"/>
    <col min="15366" max="15366" width="13.625" style="74" customWidth="1"/>
    <col min="15367" max="15367" width="9.25833333333333" style="74" customWidth="1"/>
    <col min="15368" max="15368" width="9.375" style="74" customWidth="1"/>
    <col min="15369" max="15369" width="6.375" style="74" customWidth="1"/>
    <col min="15370" max="15370" width="18" style="74" customWidth="1"/>
    <col min="15371" max="15616" width="8" style="74"/>
    <col min="15617" max="15617" width="21" style="74" customWidth="1"/>
    <col min="15618" max="15618" width="12.5" style="74" customWidth="1"/>
    <col min="15619" max="15619" width="10.625" style="74" customWidth="1"/>
    <col min="15620" max="15620" width="15.375" style="74" customWidth="1"/>
    <col min="15621" max="15621" width="27.625" style="74" customWidth="1"/>
    <col min="15622" max="15622" width="13.625" style="74" customWidth="1"/>
    <col min="15623" max="15623" width="9.25833333333333" style="74" customWidth="1"/>
    <col min="15624" max="15624" width="9.375" style="74" customWidth="1"/>
    <col min="15625" max="15625" width="6.375" style="74" customWidth="1"/>
    <col min="15626" max="15626" width="18" style="74" customWidth="1"/>
    <col min="15627" max="15872" width="8" style="74"/>
    <col min="15873" max="15873" width="21" style="74" customWidth="1"/>
    <col min="15874" max="15874" width="12.5" style="74" customWidth="1"/>
    <col min="15875" max="15875" width="10.625" style="74" customWidth="1"/>
    <col min="15876" max="15876" width="15.375" style="74" customWidth="1"/>
    <col min="15877" max="15877" width="27.625" style="74" customWidth="1"/>
    <col min="15878" max="15878" width="13.625" style="74" customWidth="1"/>
    <col min="15879" max="15879" width="9.25833333333333" style="74" customWidth="1"/>
    <col min="15880" max="15880" width="9.375" style="74" customWidth="1"/>
    <col min="15881" max="15881" width="6.375" style="74" customWidth="1"/>
    <col min="15882" max="15882" width="18" style="74" customWidth="1"/>
    <col min="15883" max="16128" width="8" style="74"/>
    <col min="16129" max="16129" width="21" style="74" customWidth="1"/>
    <col min="16130" max="16130" width="12.5" style="74" customWidth="1"/>
    <col min="16131" max="16131" width="10.625" style="74" customWidth="1"/>
    <col min="16132" max="16132" width="15.375" style="74" customWidth="1"/>
    <col min="16133" max="16133" width="27.625" style="74" customWidth="1"/>
    <col min="16134" max="16134" width="13.625" style="74" customWidth="1"/>
    <col min="16135" max="16135" width="9.25833333333333" style="74" customWidth="1"/>
    <col min="16136" max="16136" width="9.375" style="74" customWidth="1"/>
    <col min="16137" max="16137" width="6.375" style="74" customWidth="1"/>
    <col min="16138" max="16138" width="18" style="74" customWidth="1"/>
    <col min="16139" max="16384" width="8" style="74"/>
  </cols>
  <sheetData>
    <row r="1" customHeight="1" spans="1:1">
      <c r="A1" s="74" t="s">
        <v>473</v>
      </c>
    </row>
    <row r="2" ht="22.5" customHeight="1" spans="1:10">
      <c r="A2" s="75" t="s">
        <v>474</v>
      </c>
      <c r="B2" s="76"/>
      <c r="C2" s="76"/>
      <c r="D2" s="76"/>
      <c r="E2" s="76"/>
      <c r="F2" s="76"/>
      <c r="G2" s="76"/>
      <c r="H2" s="76"/>
      <c r="I2" s="76"/>
      <c r="J2" s="76"/>
    </row>
    <row r="3" ht="18" customHeight="1" spans="1:10">
      <c r="A3" s="75" t="s">
        <v>475</v>
      </c>
      <c r="B3" s="76"/>
      <c r="C3" s="76"/>
      <c r="D3" s="76"/>
      <c r="E3" s="76"/>
      <c r="F3" s="76"/>
      <c r="G3" s="76"/>
      <c r="H3" s="76"/>
      <c r="I3" s="76"/>
      <c r="J3" s="76"/>
    </row>
    <row r="4" ht="20.25" customHeight="1" spans="1:10">
      <c r="A4" s="77" t="s">
        <v>476</v>
      </c>
      <c r="B4" s="78" t="s">
        <v>477</v>
      </c>
      <c r="C4" s="76"/>
      <c r="D4" s="76"/>
      <c r="E4" s="77" t="s">
        <v>217</v>
      </c>
      <c r="F4" s="78" t="s">
        <v>0</v>
      </c>
      <c r="G4" s="76"/>
      <c r="H4" s="76"/>
      <c r="I4" s="76"/>
      <c r="J4" s="76"/>
    </row>
    <row r="5" ht="20.25" customHeight="1" spans="1:10">
      <c r="A5" s="77" t="s">
        <v>478</v>
      </c>
      <c r="B5" s="78" t="s">
        <v>479</v>
      </c>
      <c r="C5" s="76"/>
      <c r="D5" s="76"/>
      <c r="E5" s="77" t="s">
        <v>480</v>
      </c>
      <c r="F5" s="78"/>
      <c r="G5" s="76"/>
      <c r="H5" s="76"/>
      <c r="I5" s="76"/>
      <c r="J5" s="76"/>
    </row>
    <row r="6" ht="20.25" customHeight="1" spans="1:10">
      <c r="A6" s="77" t="s">
        <v>481</v>
      </c>
      <c r="B6" s="79" t="s">
        <v>482</v>
      </c>
      <c r="C6" s="80"/>
      <c r="D6" s="81"/>
      <c r="E6" s="77" t="s">
        <v>483</v>
      </c>
      <c r="F6" s="78" t="s">
        <v>484</v>
      </c>
      <c r="G6" s="76"/>
      <c r="H6" s="76"/>
      <c r="I6" s="76"/>
      <c r="J6" s="76"/>
    </row>
    <row r="7" ht="21" customHeight="1" spans="1:10">
      <c r="A7" s="77" t="s">
        <v>485</v>
      </c>
      <c r="B7" s="82" t="s">
        <v>486</v>
      </c>
      <c r="C7" s="83"/>
      <c r="D7" s="83"/>
      <c r="E7" s="84" t="s">
        <v>487</v>
      </c>
      <c r="F7" s="82" t="s">
        <v>488</v>
      </c>
      <c r="G7" s="83"/>
      <c r="H7" s="83"/>
      <c r="I7" s="83"/>
      <c r="J7" s="83"/>
    </row>
    <row r="8" ht="76" customHeight="1" spans="1:10">
      <c r="A8" s="85" t="s">
        <v>489</v>
      </c>
      <c r="B8" s="86" t="s">
        <v>490</v>
      </c>
      <c r="C8" s="87"/>
      <c r="D8" s="87"/>
      <c r="E8" s="87"/>
      <c r="F8" s="87"/>
      <c r="G8" s="87"/>
      <c r="H8" s="87"/>
      <c r="I8" s="87"/>
      <c r="J8" s="87"/>
    </row>
    <row r="9" ht="55.5" customHeight="1" spans="1:10">
      <c r="A9" s="88" t="s">
        <v>491</v>
      </c>
      <c r="B9" s="89" t="s">
        <v>492</v>
      </c>
      <c r="C9" s="90"/>
      <c r="D9" s="90"/>
      <c r="E9" s="90"/>
      <c r="F9" s="90"/>
      <c r="G9" s="90"/>
      <c r="H9" s="90"/>
      <c r="I9" s="90"/>
      <c r="J9" s="125"/>
    </row>
    <row r="10" ht="55.5" customHeight="1" spans="1:10">
      <c r="A10" s="88" t="s">
        <v>493</v>
      </c>
      <c r="B10" s="89" t="s">
        <v>492</v>
      </c>
      <c r="C10" s="90"/>
      <c r="D10" s="90"/>
      <c r="E10" s="90"/>
      <c r="F10" s="90"/>
      <c r="G10" s="90"/>
      <c r="H10" s="90"/>
      <c r="I10" s="90"/>
      <c r="J10" s="125"/>
    </row>
    <row r="11" ht="26.25" customHeight="1" spans="1:10">
      <c r="A11" s="91" t="s">
        <v>494</v>
      </c>
      <c r="B11" s="92" t="s">
        <v>495</v>
      </c>
      <c r="C11" s="93"/>
      <c r="D11" s="93"/>
      <c r="E11" s="94"/>
      <c r="F11" s="77" t="s">
        <v>496</v>
      </c>
      <c r="G11" s="76"/>
      <c r="H11" s="76"/>
      <c r="I11" s="76"/>
      <c r="J11" s="76"/>
    </row>
    <row r="12" ht="22.5" customHeight="1" spans="1:10">
      <c r="A12" s="95"/>
      <c r="B12" s="96"/>
      <c r="C12" s="97"/>
      <c r="D12" s="97"/>
      <c r="E12" s="98"/>
      <c r="F12" s="77" t="s">
        <v>497</v>
      </c>
      <c r="G12" s="76"/>
      <c r="H12" s="77" t="s">
        <v>202</v>
      </c>
      <c r="I12" s="76"/>
      <c r="J12" s="77" t="s">
        <v>498</v>
      </c>
    </row>
    <row r="13" ht="24.75" customHeight="1" spans="1:10">
      <c r="A13" s="95"/>
      <c r="B13" s="79" t="s">
        <v>499</v>
      </c>
      <c r="C13" s="80"/>
      <c r="D13" s="80"/>
      <c r="E13" s="81"/>
      <c r="F13" s="99">
        <v>1651.72</v>
      </c>
      <c r="G13" s="100"/>
      <c r="H13" s="99">
        <v>1651.72</v>
      </c>
      <c r="I13" s="100"/>
      <c r="J13" s="99"/>
    </row>
    <row r="14" ht="24.75" customHeight="1" spans="1:10">
      <c r="A14" s="95"/>
      <c r="B14" s="79"/>
      <c r="C14" s="80"/>
      <c r="D14" s="80"/>
      <c r="E14" s="81"/>
      <c r="F14" s="101"/>
      <c r="G14" s="100"/>
      <c r="H14" s="101"/>
      <c r="I14" s="100"/>
      <c r="J14" s="101"/>
    </row>
    <row r="15" ht="24.75" customHeight="1" spans="1:10">
      <c r="A15" s="95"/>
      <c r="B15" s="79"/>
      <c r="C15" s="80"/>
      <c r="D15" s="80"/>
      <c r="E15" s="81"/>
      <c r="F15" s="101"/>
      <c r="G15" s="100"/>
      <c r="H15" s="101"/>
      <c r="I15" s="100"/>
      <c r="J15" s="101"/>
    </row>
    <row r="16" ht="24.75" customHeight="1" spans="1:10">
      <c r="A16" s="95"/>
      <c r="B16" s="79"/>
      <c r="C16" s="80"/>
      <c r="D16" s="80"/>
      <c r="E16" s="81"/>
      <c r="F16" s="101"/>
      <c r="G16" s="100"/>
      <c r="H16" s="101"/>
      <c r="I16" s="100"/>
      <c r="J16" s="101"/>
    </row>
    <row r="17" ht="409.5" hidden="1" customHeight="1" spans="1:10">
      <c r="A17" s="95"/>
      <c r="B17" s="78"/>
      <c r="C17" s="76"/>
      <c r="D17" s="76"/>
      <c r="E17" s="102"/>
      <c r="F17" s="101"/>
      <c r="G17" s="100"/>
      <c r="H17" s="101"/>
      <c r="I17" s="100"/>
      <c r="J17" s="101"/>
    </row>
    <row r="18" ht="24.75" customHeight="1" spans="1:10">
      <c r="A18" s="103"/>
      <c r="B18" s="104" t="s">
        <v>128</v>
      </c>
      <c r="C18" s="105"/>
      <c r="D18" s="105"/>
      <c r="E18" s="106"/>
      <c r="F18" s="99">
        <v>1651.72</v>
      </c>
      <c r="G18" s="76"/>
      <c r="H18" s="77">
        <v>1651.72</v>
      </c>
      <c r="I18" s="76"/>
      <c r="J18" s="126"/>
    </row>
    <row r="19" ht="409.5" hidden="1" customHeight="1" spans="1:10">
      <c r="A19" s="76"/>
      <c r="B19" s="107"/>
      <c r="C19" s="83"/>
      <c r="D19" s="83"/>
      <c r="E19" s="83"/>
      <c r="F19" s="83"/>
      <c r="G19" s="83"/>
      <c r="H19" s="83"/>
      <c r="I19" s="83"/>
      <c r="J19" s="83"/>
    </row>
    <row r="20" ht="32.25" customHeight="1" spans="1:10">
      <c r="A20" s="108" t="s">
        <v>500</v>
      </c>
      <c r="B20" s="109" t="s">
        <v>501</v>
      </c>
      <c r="C20" s="109" t="s">
        <v>502</v>
      </c>
      <c r="D20" s="110" t="s">
        <v>503</v>
      </c>
      <c r="E20" s="109" t="s">
        <v>504</v>
      </c>
      <c r="F20" s="111" t="s">
        <v>505</v>
      </c>
      <c r="G20" s="111"/>
      <c r="H20" s="111"/>
      <c r="I20" s="111"/>
      <c r="J20" s="127" t="s">
        <v>506</v>
      </c>
    </row>
    <row r="21" ht="24.75" customHeight="1" spans="1:10">
      <c r="A21" s="112"/>
      <c r="B21" s="113" t="s">
        <v>507</v>
      </c>
      <c r="C21" s="114" t="s">
        <v>508</v>
      </c>
      <c r="D21" s="115" t="s">
        <v>509</v>
      </c>
      <c r="E21" s="115" t="s">
        <v>510</v>
      </c>
      <c r="F21" s="116"/>
      <c r="G21" s="117"/>
      <c r="H21" s="117"/>
      <c r="I21" s="128"/>
      <c r="J21" s="118"/>
    </row>
    <row r="22" ht="24.75" customHeight="1" spans="1:10">
      <c r="A22" s="112"/>
      <c r="B22" s="76"/>
      <c r="C22" s="76"/>
      <c r="D22" s="118" t="s">
        <v>511</v>
      </c>
      <c r="E22" s="118" t="s">
        <v>510</v>
      </c>
      <c r="F22" s="119"/>
      <c r="G22" s="119"/>
      <c r="H22" s="119"/>
      <c r="I22" s="119"/>
      <c r="J22" s="118"/>
    </row>
    <row r="23" ht="24.75" customHeight="1" spans="1:10">
      <c r="A23" s="112"/>
      <c r="B23" s="76"/>
      <c r="C23" s="76"/>
      <c r="D23" s="118"/>
      <c r="E23" s="118"/>
      <c r="F23" s="119"/>
      <c r="G23" s="119"/>
      <c r="H23" s="119"/>
      <c r="I23" s="119"/>
      <c r="J23" s="118"/>
    </row>
    <row r="24" ht="24.75" customHeight="1" spans="1:10">
      <c r="A24" s="112"/>
      <c r="B24" s="76"/>
      <c r="C24" s="76"/>
      <c r="D24" s="91"/>
      <c r="E24" s="91"/>
      <c r="F24" s="120"/>
      <c r="G24" s="121"/>
      <c r="H24" s="121"/>
      <c r="I24" s="129"/>
      <c r="J24" s="91"/>
    </row>
    <row r="25" ht="409.5" hidden="1" customHeight="1" spans="1:10">
      <c r="A25" s="112"/>
      <c r="B25" s="76"/>
      <c r="C25" s="76"/>
      <c r="D25" s="122"/>
      <c r="E25" s="76"/>
      <c r="F25" s="76"/>
      <c r="G25" s="76"/>
      <c r="H25" s="76"/>
      <c r="I25" s="76"/>
      <c r="J25" s="122"/>
    </row>
    <row r="26" ht="24.75" customHeight="1" spans="1:10">
      <c r="A26" s="112"/>
      <c r="B26" s="76"/>
      <c r="C26" s="123" t="s">
        <v>512</v>
      </c>
      <c r="D26" s="118" t="s">
        <v>513</v>
      </c>
      <c r="E26" s="118" t="s">
        <v>514</v>
      </c>
      <c r="F26" s="119"/>
      <c r="G26" s="119"/>
      <c r="H26" s="119"/>
      <c r="I26" s="119"/>
      <c r="J26" s="118"/>
    </row>
    <row r="27" ht="24.75" customHeight="1" spans="1:10">
      <c r="A27" s="112"/>
      <c r="B27" s="76"/>
      <c r="C27" s="76"/>
      <c r="D27" s="118" t="s">
        <v>515</v>
      </c>
      <c r="E27" s="118" t="s">
        <v>516</v>
      </c>
      <c r="F27" s="119"/>
      <c r="G27" s="119"/>
      <c r="H27" s="119"/>
      <c r="I27" s="119"/>
      <c r="J27" s="118"/>
    </row>
    <row r="28" ht="24.75" customHeight="1" spans="1:10">
      <c r="A28" s="112"/>
      <c r="B28" s="76"/>
      <c r="C28" s="76"/>
      <c r="D28" s="118" t="s">
        <v>517</v>
      </c>
      <c r="E28" s="118" t="s">
        <v>518</v>
      </c>
      <c r="F28" s="119"/>
      <c r="G28" s="119"/>
      <c r="H28" s="119"/>
      <c r="I28" s="119"/>
      <c r="J28" s="118"/>
    </row>
    <row r="29" ht="24.75" customHeight="1" spans="1:10">
      <c r="A29" s="112"/>
      <c r="B29" s="76"/>
      <c r="C29" s="76"/>
      <c r="D29" s="91"/>
      <c r="E29" s="91"/>
      <c r="F29" s="120"/>
      <c r="G29" s="121"/>
      <c r="H29" s="121"/>
      <c r="I29" s="129"/>
      <c r="J29" s="91"/>
    </row>
    <row r="30" ht="409.5" hidden="1" customHeight="1" spans="1:10">
      <c r="A30" s="112"/>
      <c r="B30" s="76"/>
      <c r="C30" s="76"/>
      <c r="D30" s="122"/>
      <c r="E30" s="76"/>
      <c r="F30" s="76"/>
      <c r="G30" s="76"/>
      <c r="H30" s="76"/>
      <c r="I30" s="76"/>
      <c r="J30" s="122"/>
    </row>
    <row r="31" ht="24.75" customHeight="1" spans="1:10">
      <c r="A31" s="112"/>
      <c r="B31" s="76"/>
      <c r="C31" s="123" t="s">
        <v>519</v>
      </c>
      <c r="D31" s="118" t="s">
        <v>520</v>
      </c>
      <c r="E31" s="118" t="s">
        <v>521</v>
      </c>
      <c r="F31" s="119"/>
      <c r="G31" s="119"/>
      <c r="H31" s="119"/>
      <c r="I31" s="119"/>
      <c r="J31" s="118"/>
    </row>
    <row r="32" ht="24.75" customHeight="1" spans="1:10">
      <c r="A32" s="112"/>
      <c r="B32" s="76"/>
      <c r="C32" s="76"/>
      <c r="D32" s="118"/>
      <c r="E32" s="118"/>
      <c r="F32" s="119"/>
      <c r="G32" s="119"/>
      <c r="H32" s="119"/>
      <c r="I32" s="119"/>
      <c r="J32" s="118"/>
    </row>
    <row r="33" ht="24.75" customHeight="1" spans="1:10">
      <c r="A33" s="112"/>
      <c r="B33" s="76"/>
      <c r="C33" s="76"/>
      <c r="D33" s="118"/>
      <c r="E33" s="118"/>
      <c r="F33" s="119"/>
      <c r="G33" s="119"/>
      <c r="H33" s="119"/>
      <c r="I33" s="119"/>
      <c r="J33" s="118"/>
    </row>
    <row r="34" ht="24.75" customHeight="1" spans="1:10">
      <c r="A34" s="112"/>
      <c r="B34" s="76"/>
      <c r="C34" s="76"/>
      <c r="D34" s="91"/>
      <c r="E34" s="91"/>
      <c r="F34" s="120"/>
      <c r="G34" s="121"/>
      <c r="H34" s="121"/>
      <c r="I34" s="129"/>
      <c r="J34" s="91"/>
    </row>
    <row r="35" ht="409.5" hidden="1" customHeight="1" spans="1:10">
      <c r="A35" s="112"/>
      <c r="B35" s="76"/>
      <c r="C35" s="76"/>
      <c r="D35" s="122"/>
      <c r="E35" s="76"/>
      <c r="F35" s="76"/>
      <c r="G35" s="76"/>
      <c r="H35" s="76"/>
      <c r="I35" s="76"/>
      <c r="J35" s="122"/>
    </row>
    <row r="36" ht="24.75" customHeight="1" spans="1:10">
      <c r="A36" s="112"/>
      <c r="B36" s="76"/>
      <c r="C36" s="123" t="s">
        <v>522</v>
      </c>
      <c r="D36" s="118" t="s">
        <v>523</v>
      </c>
      <c r="E36" s="118" t="s">
        <v>521</v>
      </c>
      <c r="F36" s="119"/>
      <c r="G36" s="119"/>
      <c r="H36" s="119"/>
      <c r="I36" s="119"/>
      <c r="J36" s="118"/>
    </row>
    <row r="37" ht="24.75" customHeight="1" spans="1:10">
      <c r="A37" s="112"/>
      <c r="B37" s="76"/>
      <c r="C37" s="76"/>
      <c r="D37" s="118" t="s">
        <v>524</v>
      </c>
      <c r="E37" s="118" t="s">
        <v>521</v>
      </c>
      <c r="F37" s="119"/>
      <c r="G37" s="119"/>
      <c r="H37" s="119"/>
      <c r="I37" s="119"/>
      <c r="J37" s="118"/>
    </row>
    <row r="38" ht="24.75" customHeight="1" spans="1:10">
      <c r="A38" s="112"/>
      <c r="B38" s="76"/>
      <c r="C38" s="76"/>
      <c r="D38" s="118"/>
      <c r="E38" s="118"/>
      <c r="F38" s="119"/>
      <c r="G38" s="119"/>
      <c r="H38" s="119"/>
      <c r="I38" s="119"/>
      <c r="J38" s="118"/>
    </row>
    <row r="39" ht="24.75" customHeight="1" spans="1:10">
      <c r="A39" s="112"/>
      <c r="B39" s="76"/>
      <c r="C39" s="76"/>
      <c r="D39" s="91"/>
      <c r="E39" s="91"/>
      <c r="F39" s="120"/>
      <c r="G39" s="121"/>
      <c r="H39" s="121"/>
      <c r="I39" s="129"/>
      <c r="J39" s="91"/>
    </row>
    <row r="40" ht="409.5" hidden="1" customHeight="1" spans="1:10">
      <c r="A40" s="112"/>
      <c r="B40" s="76"/>
      <c r="C40" s="76"/>
      <c r="D40" s="122"/>
      <c r="E40" s="76"/>
      <c r="F40" s="76"/>
      <c r="G40" s="76"/>
      <c r="H40" s="76"/>
      <c r="I40" s="76"/>
      <c r="J40" s="122"/>
    </row>
    <row r="41" ht="24.75" customHeight="1" spans="1:10">
      <c r="A41" s="112"/>
      <c r="B41" s="77" t="s">
        <v>525</v>
      </c>
      <c r="C41" s="123" t="s">
        <v>526</v>
      </c>
      <c r="D41" s="118" t="s">
        <v>527</v>
      </c>
      <c r="E41" s="118" t="s">
        <v>521</v>
      </c>
      <c r="F41" s="119"/>
      <c r="G41" s="119"/>
      <c r="H41" s="119"/>
      <c r="I41" s="119"/>
      <c r="J41" s="118"/>
    </row>
    <row r="42" ht="24.75" customHeight="1" spans="1:10">
      <c r="A42" s="112"/>
      <c r="B42" s="76"/>
      <c r="C42" s="76"/>
      <c r="D42" s="118"/>
      <c r="E42" s="118"/>
      <c r="F42" s="119"/>
      <c r="G42" s="119"/>
      <c r="H42" s="119"/>
      <c r="I42" s="119"/>
      <c r="J42" s="118"/>
    </row>
    <row r="43" ht="24.75" customHeight="1" spans="1:10">
      <c r="A43" s="112"/>
      <c r="B43" s="76"/>
      <c r="C43" s="76"/>
      <c r="D43" s="118"/>
      <c r="E43" s="118"/>
      <c r="F43" s="119"/>
      <c r="G43" s="119"/>
      <c r="H43" s="119"/>
      <c r="I43" s="119"/>
      <c r="J43" s="118"/>
    </row>
    <row r="44" ht="24.75" customHeight="1" spans="1:10">
      <c r="A44" s="112"/>
      <c r="B44" s="76"/>
      <c r="C44" s="76"/>
      <c r="D44" s="91"/>
      <c r="E44" s="91"/>
      <c r="F44" s="120"/>
      <c r="G44" s="121"/>
      <c r="H44" s="121"/>
      <c r="I44" s="129"/>
      <c r="J44" s="91"/>
    </row>
    <row r="45" ht="409.5" hidden="1" customHeight="1" spans="1:10">
      <c r="A45" s="112"/>
      <c r="B45" s="76"/>
      <c r="C45" s="76"/>
      <c r="D45" s="122"/>
      <c r="E45" s="76"/>
      <c r="F45" s="76"/>
      <c r="G45" s="76"/>
      <c r="H45" s="76"/>
      <c r="I45" s="76"/>
      <c r="J45" s="122"/>
    </row>
    <row r="46" ht="24.75" customHeight="1" spans="1:10">
      <c r="A46" s="112"/>
      <c r="B46" s="76"/>
      <c r="C46" s="123" t="s">
        <v>528</v>
      </c>
      <c r="D46" s="118" t="s">
        <v>529</v>
      </c>
      <c r="E46" s="118" t="s">
        <v>521</v>
      </c>
      <c r="F46" s="119"/>
      <c r="G46" s="119"/>
      <c r="H46" s="119"/>
      <c r="I46" s="119"/>
      <c r="J46" s="118"/>
    </row>
    <row r="47" ht="24.75" customHeight="1" spans="1:10">
      <c r="A47" s="112"/>
      <c r="B47" s="76"/>
      <c r="C47" s="76"/>
      <c r="D47" s="118"/>
      <c r="E47" s="118"/>
      <c r="F47" s="119"/>
      <c r="G47" s="119"/>
      <c r="H47" s="119"/>
      <c r="I47" s="119"/>
      <c r="J47" s="118"/>
    </row>
    <row r="48" ht="24.75" customHeight="1" spans="1:10">
      <c r="A48" s="112"/>
      <c r="B48" s="76"/>
      <c r="C48" s="76"/>
      <c r="D48" s="118"/>
      <c r="E48" s="118"/>
      <c r="F48" s="119"/>
      <c r="G48" s="119"/>
      <c r="H48" s="119"/>
      <c r="I48" s="119"/>
      <c r="J48" s="118"/>
    </row>
    <row r="49" ht="24.75" customHeight="1" spans="1:10">
      <c r="A49" s="112"/>
      <c r="B49" s="76"/>
      <c r="C49" s="76"/>
      <c r="D49" s="91"/>
      <c r="E49" s="91"/>
      <c r="F49" s="120"/>
      <c r="G49" s="121"/>
      <c r="H49" s="121"/>
      <c r="I49" s="129"/>
      <c r="J49" s="91"/>
    </row>
    <row r="50" ht="409.5" hidden="1" customHeight="1" spans="1:10">
      <c r="A50" s="112"/>
      <c r="B50" s="76"/>
      <c r="C50" s="76"/>
      <c r="D50" s="124"/>
      <c r="E50" s="76"/>
      <c r="F50" s="76"/>
      <c r="G50" s="76"/>
      <c r="H50" s="76"/>
      <c r="I50" s="76"/>
      <c r="J50" s="122"/>
    </row>
    <row r="51" ht="24.75" customHeight="1" spans="1:10">
      <c r="A51" s="112"/>
      <c r="B51" s="76"/>
      <c r="C51" s="123" t="s">
        <v>530</v>
      </c>
      <c r="D51" s="118" t="s">
        <v>531</v>
      </c>
      <c r="E51" s="118" t="s">
        <v>521</v>
      </c>
      <c r="F51" s="119"/>
      <c r="G51" s="119"/>
      <c r="H51" s="119"/>
      <c r="I51" s="119"/>
      <c r="J51" s="118"/>
    </row>
    <row r="52" ht="24.75" customHeight="1" spans="1:10">
      <c r="A52" s="112"/>
      <c r="B52" s="76"/>
      <c r="C52" s="76"/>
      <c r="D52" s="118"/>
      <c r="E52" s="118"/>
      <c r="F52" s="119"/>
      <c r="G52" s="119"/>
      <c r="H52" s="119"/>
      <c r="I52" s="119"/>
      <c r="J52" s="118"/>
    </row>
    <row r="53" ht="24.75" customHeight="1" spans="1:10">
      <c r="A53" s="112"/>
      <c r="B53" s="76"/>
      <c r="C53" s="76"/>
      <c r="D53" s="118"/>
      <c r="E53" s="118"/>
      <c r="F53" s="119"/>
      <c r="G53" s="119"/>
      <c r="H53" s="119"/>
      <c r="I53" s="119"/>
      <c r="J53" s="118"/>
    </row>
    <row r="54" ht="24.75" customHeight="1" spans="1:10">
      <c r="A54" s="112"/>
      <c r="B54" s="76"/>
      <c r="C54" s="76"/>
      <c r="D54" s="91"/>
      <c r="E54" s="91"/>
      <c r="F54" s="120"/>
      <c r="G54" s="121"/>
      <c r="H54" s="121"/>
      <c r="I54" s="129"/>
      <c r="J54" s="91"/>
    </row>
    <row r="55" ht="409.5" hidden="1" customHeight="1" spans="1:10">
      <c r="A55" s="112"/>
      <c r="B55" s="76"/>
      <c r="C55" s="76"/>
      <c r="D55" s="124"/>
      <c r="E55" s="76"/>
      <c r="F55" s="76"/>
      <c r="G55" s="76"/>
      <c r="H55" s="76"/>
      <c r="I55" s="76"/>
      <c r="J55" s="122"/>
    </row>
    <row r="56" ht="24.75" customHeight="1" spans="1:10">
      <c r="A56" s="112"/>
      <c r="B56" s="76"/>
      <c r="C56" s="123" t="s">
        <v>532</v>
      </c>
      <c r="D56" s="118" t="s">
        <v>533</v>
      </c>
      <c r="E56" s="118" t="s">
        <v>521</v>
      </c>
      <c r="F56" s="119"/>
      <c r="G56" s="119"/>
      <c r="H56" s="119"/>
      <c r="I56" s="119"/>
      <c r="J56" s="118"/>
    </row>
    <row r="57" ht="24.75" customHeight="1" spans="1:10">
      <c r="A57" s="112"/>
      <c r="B57" s="76"/>
      <c r="C57" s="76"/>
      <c r="D57" s="118"/>
      <c r="E57" s="118"/>
      <c r="F57" s="119"/>
      <c r="G57" s="119"/>
      <c r="H57" s="119"/>
      <c r="I57" s="119"/>
      <c r="J57" s="118"/>
    </row>
    <row r="58" ht="24.75" customHeight="1" spans="1:10">
      <c r="A58" s="112"/>
      <c r="B58" s="76"/>
      <c r="C58" s="76"/>
      <c r="D58" s="118"/>
      <c r="E58" s="118"/>
      <c r="F58" s="119"/>
      <c r="G58" s="119"/>
      <c r="H58" s="119"/>
      <c r="I58" s="119"/>
      <c r="J58" s="118"/>
    </row>
    <row r="59" ht="24.75" customHeight="1" spans="1:10">
      <c r="A59" s="112"/>
      <c r="B59" s="76"/>
      <c r="C59" s="76"/>
      <c r="D59" s="91"/>
      <c r="E59" s="91"/>
      <c r="F59" s="120"/>
      <c r="G59" s="121"/>
      <c r="H59" s="121"/>
      <c r="I59" s="129"/>
      <c r="J59" s="91"/>
    </row>
    <row r="60" ht="409.5" hidden="1" customHeight="1" spans="1:10">
      <c r="A60" s="112"/>
      <c r="B60" s="76"/>
      <c r="C60" s="76"/>
      <c r="D60" s="124"/>
      <c r="E60" s="76"/>
      <c r="F60" s="76"/>
      <c r="G60" s="76"/>
      <c r="H60" s="76"/>
      <c r="I60" s="76"/>
      <c r="J60" s="122"/>
    </row>
    <row r="61" ht="24.75" customHeight="1" spans="1:10">
      <c r="A61" s="112"/>
      <c r="B61" s="77" t="s">
        <v>534</v>
      </c>
      <c r="C61" s="123" t="s">
        <v>535</v>
      </c>
      <c r="D61" s="118" t="s">
        <v>536</v>
      </c>
      <c r="E61" s="118" t="s">
        <v>537</v>
      </c>
      <c r="F61" s="119"/>
      <c r="G61" s="119"/>
      <c r="H61" s="119"/>
      <c r="I61" s="119"/>
      <c r="J61" s="118"/>
    </row>
    <row r="62" ht="24.75" customHeight="1" spans="1:10">
      <c r="A62" s="112"/>
      <c r="B62" s="76"/>
      <c r="C62" s="76"/>
      <c r="D62" s="118"/>
      <c r="E62" s="118"/>
      <c r="F62" s="119"/>
      <c r="G62" s="119"/>
      <c r="H62" s="119"/>
      <c r="I62" s="119"/>
      <c r="J62" s="118"/>
    </row>
    <row r="63" ht="24.75" customHeight="1" spans="1:10">
      <c r="A63" s="112"/>
      <c r="B63" s="76"/>
      <c r="C63" s="76"/>
      <c r="D63" s="118"/>
      <c r="E63" s="118"/>
      <c r="F63" s="119"/>
      <c r="G63" s="119"/>
      <c r="H63" s="119"/>
      <c r="I63" s="119"/>
      <c r="J63" s="118"/>
    </row>
    <row r="64" ht="24.75" customHeight="1" spans="1:10">
      <c r="A64" s="112"/>
      <c r="B64" s="76"/>
      <c r="C64" s="76"/>
      <c r="D64" s="91"/>
      <c r="E64" s="91"/>
      <c r="F64" s="120"/>
      <c r="G64" s="121"/>
      <c r="H64" s="121"/>
      <c r="I64" s="129"/>
      <c r="J64" s="91"/>
    </row>
    <row r="65" ht="409.5" hidden="1" customHeight="1" spans="1:10">
      <c r="A65" s="114"/>
      <c r="B65" s="76"/>
      <c r="C65" s="76"/>
      <c r="D65" s="124"/>
      <c r="E65" s="76"/>
      <c r="F65" s="76"/>
      <c r="G65" s="76"/>
      <c r="H65" s="76"/>
      <c r="I65" s="76"/>
      <c r="J65" s="122"/>
    </row>
    <row r="66" ht="18.75" customHeight="1" spans="1:10">
      <c r="A66" s="130" t="s">
        <v>538</v>
      </c>
      <c r="B66" s="131"/>
      <c r="C66" s="132"/>
      <c r="D66" s="133" t="s">
        <v>539</v>
      </c>
      <c r="E66" s="132"/>
      <c r="F66" s="134" t="s">
        <v>540</v>
      </c>
      <c r="G66" s="135"/>
      <c r="H66" s="136">
        <v>43572</v>
      </c>
      <c r="I66" s="76"/>
      <c r="J66" s="76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4166666666667" right="0.904166666666667" top="0.984027777777778" bottom="0.984027777777778" header="0.511805555555556" footer="0.511805555555556"/>
  <pageSetup paperSize="9" scale="49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8" sqref="A8"/>
    </sheetView>
  </sheetViews>
  <sheetFormatPr defaultColWidth="8" defaultRowHeight="12" outlineLevelCol="7"/>
  <cols>
    <col min="1" max="1" width="25.375" style="71"/>
    <col min="2" max="2" width="25.375" style="71" customWidth="1"/>
    <col min="3" max="5" width="20.625" style="71" customWidth="1"/>
    <col min="6" max="6" width="22" style="71" customWidth="1"/>
    <col min="7" max="7" width="16.5" style="71" customWidth="1"/>
    <col min="8" max="8" width="17.625" style="71" customWidth="1"/>
    <col min="9" max="16384" width="8" style="71"/>
  </cols>
  <sheetData>
    <row r="1" customFormat="1" ht="13.5" spans="1:5">
      <c r="A1" s="72"/>
      <c r="B1" s="73"/>
      <c r="C1" s="73"/>
      <c r="D1" s="73"/>
      <c r="E1" s="73"/>
    </row>
    <row r="2" ht="20.25" spans="1:8">
      <c r="A2" s="3" t="s">
        <v>541</v>
      </c>
      <c r="B2" s="3"/>
      <c r="C2" s="3"/>
      <c r="D2" s="3"/>
      <c r="E2" s="3"/>
      <c r="F2" s="3"/>
      <c r="G2" s="3"/>
      <c r="H2" s="3"/>
    </row>
    <row r="3" ht="13.5" spans="1:1">
      <c r="A3" s="4" t="s">
        <v>25</v>
      </c>
    </row>
    <row r="4" ht="44.25" customHeight="1" spans="1:8">
      <c r="A4" s="68" t="s">
        <v>542</v>
      </c>
      <c r="B4" s="68" t="s">
        <v>543</v>
      </c>
      <c r="C4" s="68" t="s">
        <v>501</v>
      </c>
      <c r="D4" s="68" t="s">
        <v>502</v>
      </c>
      <c r="E4" s="68" t="s">
        <v>503</v>
      </c>
      <c r="F4" s="68" t="s">
        <v>504</v>
      </c>
      <c r="G4" s="68" t="s">
        <v>544</v>
      </c>
      <c r="H4" s="68" t="s">
        <v>545</v>
      </c>
    </row>
    <row r="5" ht="14.25" spans="1:8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</row>
    <row r="6" ht="35.25" customHeight="1" spans="1:8">
      <c r="A6" s="69" t="s">
        <v>546</v>
      </c>
      <c r="B6" s="69"/>
      <c r="C6" s="69"/>
      <c r="D6" s="69"/>
      <c r="E6" s="68"/>
      <c r="F6" s="68"/>
      <c r="G6" s="68"/>
      <c r="H6" s="68"/>
    </row>
    <row r="7" ht="35.25" customHeight="1" spans="1:8">
      <c r="A7" s="70"/>
      <c r="B7" s="70"/>
      <c r="C7" s="70"/>
      <c r="D7" s="70"/>
      <c r="E7" s="68"/>
      <c r="F7" s="68"/>
      <c r="G7" s="68"/>
      <c r="H7" s="68"/>
    </row>
    <row r="8" ht="35.25" customHeight="1" spans="1:8">
      <c r="A8" s="70"/>
      <c r="B8" s="70"/>
      <c r="C8" s="70"/>
      <c r="D8" s="70"/>
      <c r="E8" s="68"/>
      <c r="F8" s="68"/>
      <c r="G8" s="68"/>
      <c r="H8" s="68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7:B8"/>
    </sheetView>
  </sheetViews>
  <sheetFormatPr defaultColWidth="8" defaultRowHeight="12" outlineLevelRow="7" outlineLevelCol="7"/>
  <cols>
    <col min="1" max="1" width="20.7583333333333" style="63" customWidth="1"/>
    <col min="2" max="2" width="25.375" style="63" customWidth="1"/>
    <col min="3" max="5" width="20.625" style="63" customWidth="1"/>
    <col min="6" max="6" width="22" style="63" customWidth="1"/>
    <col min="7" max="7" width="16.5" style="63" customWidth="1"/>
    <col min="8" max="8" width="17.625" style="63" customWidth="1"/>
    <col min="9" max="16384" width="8" style="63"/>
  </cols>
  <sheetData>
    <row r="1" s="46" customFormat="1" ht="13.5" spans="1:5">
      <c r="A1" s="64"/>
      <c r="B1" s="65"/>
      <c r="C1" s="65"/>
      <c r="D1" s="65"/>
      <c r="E1" s="65"/>
    </row>
    <row r="2" ht="20.25" spans="1:8">
      <c r="A2" s="66" t="s">
        <v>547</v>
      </c>
      <c r="B2" s="66"/>
      <c r="C2" s="66"/>
      <c r="D2" s="66"/>
      <c r="E2" s="66"/>
      <c r="F2" s="66"/>
      <c r="G2" s="66"/>
      <c r="H2" s="66"/>
    </row>
    <row r="3" ht="13.5" spans="1:1">
      <c r="A3" s="67" t="s">
        <v>25</v>
      </c>
    </row>
    <row r="4" ht="44.25" customHeight="1" spans="1:8">
      <c r="A4" s="68" t="s">
        <v>542</v>
      </c>
      <c r="B4" s="68" t="s">
        <v>543</v>
      </c>
      <c r="C4" s="68" t="s">
        <v>501</v>
      </c>
      <c r="D4" s="68" t="s">
        <v>502</v>
      </c>
      <c r="E4" s="68" t="s">
        <v>503</v>
      </c>
      <c r="F4" s="68" t="s">
        <v>504</v>
      </c>
      <c r="G4" s="68" t="s">
        <v>544</v>
      </c>
      <c r="H4" s="68" t="s">
        <v>545</v>
      </c>
    </row>
    <row r="5" ht="21" customHeight="1" spans="1:8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</row>
    <row r="6" ht="33" customHeight="1" spans="1:8">
      <c r="A6" s="69" t="s">
        <v>548</v>
      </c>
      <c r="B6" s="69" t="s">
        <v>546</v>
      </c>
      <c r="C6" s="69"/>
      <c r="D6" s="69"/>
      <c r="E6" s="68"/>
      <c r="F6" s="68"/>
      <c r="G6" s="68"/>
      <c r="H6" s="68"/>
    </row>
    <row r="7" ht="24" customHeight="1" spans="1:8">
      <c r="A7" s="70" t="s">
        <v>549</v>
      </c>
      <c r="B7" s="69" t="s">
        <v>546</v>
      </c>
      <c r="C7" s="70"/>
      <c r="D7" s="70"/>
      <c r="E7" s="68"/>
      <c r="F7" s="68"/>
      <c r="G7" s="68"/>
      <c r="H7" s="68"/>
    </row>
    <row r="8" ht="24" customHeight="1" spans="1:8">
      <c r="A8" s="70" t="s">
        <v>550</v>
      </c>
      <c r="B8" s="69" t="s">
        <v>546</v>
      </c>
      <c r="C8" s="70"/>
      <c r="D8" s="70"/>
      <c r="E8" s="68"/>
      <c r="F8" s="68"/>
      <c r="G8" s="68"/>
      <c r="H8" s="6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F9" sqref="F9"/>
    </sheetView>
  </sheetViews>
  <sheetFormatPr defaultColWidth="9" defaultRowHeight="13.5"/>
  <cols>
    <col min="1" max="1" width="17" style="46" customWidth="1"/>
    <col min="2" max="3" width="9.5" style="46" customWidth="1"/>
    <col min="4" max="4" width="13.875" style="46" customWidth="1"/>
    <col min="5" max="5" width="11.625" style="46" customWidth="1"/>
    <col min="6" max="8" width="9.625" style="46" customWidth="1"/>
    <col min="9" max="9" width="13.5" style="46" customWidth="1"/>
    <col min="10" max="13" width="9.625" style="46" customWidth="1"/>
    <col min="14" max="15" width="9" style="46"/>
    <col min="16" max="16" width="13.5" style="46" customWidth="1"/>
    <col min="17" max="16384" width="9" style="46"/>
  </cols>
  <sheetData>
    <row r="1" ht="14.25" spans="1:7">
      <c r="A1" s="31" t="s">
        <v>551</v>
      </c>
      <c r="B1" s="47"/>
      <c r="C1" s="47"/>
      <c r="D1" s="48"/>
      <c r="E1" s="48"/>
      <c r="F1" s="48"/>
      <c r="G1" s="49"/>
    </row>
    <row r="2" ht="22.5" spans="1:23">
      <c r="A2" s="50" t="s">
        <v>552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4.25" spans="1:7">
      <c r="A3" s="51"/>
      <c r="B3" s="51"/>
      <c r="C3" s="51"/>
      <c r="D3" s="51"/>
      <c r="E3" s="51"/>
      <c r="F3" s="51"/>
      <c r="G3" s="52"/>
    </row>
    <row r="4" ht="29.25" customHeight="1" spans="1:23">
      <c r="A4" s="53" t="s">
        <v>553</v>
      </c>
      <c r="B4" s="53" t="s">
        <v>554</v>
      </c>
      <c r="C4" s="53" t="s">
        <v>555</v>
      </c>
      <c r="D4" s="53" t="s">
        <v>556</v>
      </c>
      <c r="E4" s="53" t="s">
        <v>557</v>
      </c>
      <c r="F4" s="54" t="s">
        <v>558</v>
      </c>
      <c r="G4" s="54"/>
      <c r="H4" s="54"/>
      <c r="I4" s="54"/>
      <c r="J4" s="54"/>
      <c r="K4" s="54"/>
      <c r="L4" s="54"/>
      <c r="M4" s="54" t="s">
        <v>559</v>
      </c>
      <c r="N4" s="54"/>
      <c r="O4" s="54"/>
      <c r="P4" s="54"/>
      <c r="Q4" s="54"/>
      <c r="R4" s="54"/>
      <c r="S4" s="54"/>
      <c r="T4" s="54" t="s">
        <v>560</v>
      </c>
      <c r="U4" s="54"/>
      <c r="V4" s="54"/>
      <c r="W4" s="54" t="s">
        <v>561</v>
      </c>
    </row>
    <row r="5" ht="27" spans="1:23">
      <c r="A5" s="53"/>
      <c r="B5" s="53"/>
      <c r="C5" s="53"/>
      <c r="D5" s="53"/>
      <c r="E5" s="53"/>
      <c r="F5" s="54" t="s">
        <v>132</v>
      </c>
      <c r="G5" s="54" t="s">
        <v>562</v>
      </c>
      <c r="H5" s="54" t="s">
        <v>563</v>
      </c>
      <c r="I5" s="54" t="s">
        <v>564</v>
      </c>
      <c r="J5" s="54" t="s">
        <v>565</v>
      </c>
      <c r="K5" s="54" t="s">
        <v>566</v>
      </c>
      <c r="L5" s="54" t="s">
        <v>567</v>
      </c>
      <c r="M5" s="54" t="s">
        <v>132</v>
      </c>
      <c r="N5" s="54" t="s">
        <v>568</v>
      </c>
      <c r="O5" s="54" t="s">
        <v>569</v>
      </c>
      <c r="P5" s="54" t="s">
        <v>570</v>
      </c>
      <c r="Q5" s="54" t="s">
        <v>571</v>
      </c>
      <c r="R5" s="54" t="s">
        <v>572</v>
      </c>
      <c r="S5" s="54" t="s">
        <v>573</v>
      </c>
      <c r="T5" s="54" t="s">
        <v>132</v>
      </c>
      <c r="U5" s="54" t="s">
        <v>574</v>
      </c>
      <c r="V5" s="54" t="s">
        <v>575</v>
      </c>
      <c r="W5" s="54"/>
    </row>
    <row r="6" ht="27.75" customHeight="1" spans="1:23">
      <c r="A6" s="55" t="s">
        <v>576</v>
      </c>
      <c r="B6" s="55" t="s">
        <v>577</v>
      </c>
      <c r="C6" s="55"/>
      <c r="D6" s="55" t="s">
        <v>578</v>
      </c>
      <c r="E6" s="56" t="s">
        <v>579</v>
      </c>
      <c r="F6" s="57">
        <f>G6+H6+J6</f>
        <v>24</v>
      </c>
      <c r="G6" s="57">
        <v>5</v>
      </c>
      <c r="H6" s="57">
        <v>4</v>
      </c>
      <c r="I6" s="57"/>
      <c r="J6" s="57">
        <v>15</v>
      </c>
      <c r="K6" s="57"/>
      <c r="L6" s="57"/>
      <c r="M6" s="57">
        <f>N6+O6+Q6</f>
        <v>17</v>
      </c>
      <c r="N6" s="57">
        <v>6</v>
      </c>
      <c r="O6" s="57">
        <v>4</v>
      </c>
      <c r="P6" s="57"/>
      <c r="Q6" s="57">
        <v>7</v>
      </c>
      <c r="R6" s="57"/>
      <c r="S6" s="57"/>
      <c r="T6" s="57">
        <f>V6</f>
        <v>13</v>
      </c>
      <c r="U6" s="57"/>
      <c r="V6" s="57">
        <v>13</v>
      </c>
      <c r="W6" s="57"/>
    </row>
    <row r="7" ht="24.75" customHeight="1" spans="1:23">
      <c r="A7" s="58" t="s">
        <v>580</v>
      </c>
      <c r="B7" s="59" t="s">
        <v>581</v>
      </c>
      <c r="C7" s="59"/>
      <c r="D7" s="55" t="s">
        <v>578</v>
      </c>
      <c r="E7" s="56" t="s">
        <v>579</v>
      </c>
      <c r="F7" s="57">
        <f>G7+H7+J7</f>
        <v>10</v>
      </c>
      <c r="G7" s="57"/>
      <c r="H7" s="57"/>
      <c r="I7" s="57"/>
      <c r="J7" s="57">
        <v>10</v>
      </c>
      <c r="K7" s="57"/>
      <c r="L7" s="57"/>
      <c r="M7" s="57">
        <f>N7+O7+Q7</f>
        <v>9</v>
      </c>
      <c r="N7" s="57"/>
      <c r="O7" s="57"/>
      <c r="P7" s="57"/>
      <c r="Q7" s="57">
        <v>9</v>
      </c>
      <c r="R7" s="57"/>
      <c r="S7" s="57"/>
      <c r="T7" s="57">
        <v>6</v>
      </c>
      <c r="U7" s="57"/>
      <c r="V7" s="57">
        <v>6</v>
      </c>
      <c r="W7" s="57"/>
    </row>
    <row r="8" ht="24.75" customHeight="1" spans="1:23">
      <c r="A8" s="60" t="s">
        <v>582</v>
      </c>
      <c r="B8" s="59" t="s">
        <v>581</v>
      </c>
      <c r="C8" s="61"/>
      <c r="D8" s="55" t="s">
        <v>578</v>
      </c>
      <c r="E8" s="56" t="s">
        <v>579</v>
      </c>
      <c r="F8" s="57">
        <f>J8+K8</f>
        <v>25</v>
      </c>
      <c r="G8" s="62"/>
      <c r="H8" s="62"/>
      <c r="I8" s="62"/>
      <c r="J8" s="62">
        <v>16</v>
      </c>
      <c r="K8" s="62">
        <v>9</v>
      </c>
      <c r="L8" s="62"/>
      <c r="M8" s="57">
        <f>Q8+R8</f>
        <v>22</v>
      </c>
      <c r="N8" s="62"/>
      <c r="O8" s="62"/>
      <c r="P8" s="62"/>
      <c r="Q8" s="62">
        <v>13</v>
      </c>
      <c r="R8" s="62">
        <v>9</v>
      </c>
      <c r="S8" s="62"/>
      <c r="T8" s="57">
        <f>V8</f>
        <v>26</v>
      </c>
      <c r="U8" s="62"/>
      <c r="V8" s="62">
        <v>26</v>
      </c>
      <c r="W8" s="62"/>
    </row>
    <row r="9" ht="24.75" customHeight="1" spans="1:2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ht="24.75" customHeight="1" spans="1:2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ht="24.75" customHeight="1" spans="1:2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ht="24.75" customHeight="1" spans="1:2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ht="24.75" customHeight="1" spans="1:2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ht="24.75" customHeight="1" spans="1:2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ht="24.75" customHeight="1" spans="1:2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9" sqref="C9"/>
    </sheetView>
  </sheetViews>
  <sheetFormatPr defaultColWidth="9.125" defaultRowHeight="12.75"/>
  <cols>
    <col min="1" max="1" width="10.375" style="30" customWidth="1"/>
    <col min="2" max="2" width="6.5" style="30" customWidth="1"/>
    <col min="3" max="4" width="10.625" style="30" customWidth="1"/>
    <col min="5" max="5" width="10.875" style="30" customWidth="1"/>
    <col min="6" max="11" width="10.625" style="30" customWidth="1"/>
    <col min="12" max="13" width="9.625" style="30" customWidth="1"/>
    <col min="14" max="16384" width="9.125" style="30"/>
  </cols>
  <sheetData>
    <row r="1" ht="24" customHeight="1" spans="1:7">
      <c r="A1" s="31" t="s">
        <v>551</v>
      </c>
      <c r="B1" s="31"/>
      <c r="G1" s="32"/>
    </row>
    <row r="2" ht="37.15" customHeight="1" spans="1:13">
      <c r="A2" s="33" t="s">
        <v>583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/>
      <c r="B3" s="34"/>
      <c r="C3" s="34"/>
      <c r="D3" s="34"/>
      <c r="E3" s="34"/>
      <c r="F3" s="34"/>
      <c r="G3" s="35"/>
      <c r="H3" s="35"/>
      <c r="I3" s="35"/>
      <c r="J3" s="35"/>
      <c r="K3" s="35"/>
      <c r="M3" s="45" t="s">
        <v>65</v>
      </c>
    </row>
    <row r="4" ht="40.5" customHeight="1" spans="1:13">
      <c r="A4" s="36" t="s">
        <v>461</v>
      </c>
      <c r="B4" s="36" t="s">
        <v>584</v>
      </c>
      <c r="C4" s="36" t="s">
        <v>585</v>
      </c>
      <c r="D4" s="36" t="s">
        <v>586</v>
      </c>
      <c r="E4" s="36" t="s">
        <v>587</v>
      </c>
      <c r="F4" s="37"/>
      <c r="G4" s="37"/>
      <c r="H4" s="37"/>
      <c r="I4" s="37"/>
      <c r="J4" s="36" t="s">
        <v>588</v>
      </c>
      <c r="K4" s="36" t="s">
        <v>589</v>
      </c>
      <c r="L4" s="36" t="s">
        <v>590</v>
      </c>
      <c r="M4" s="36" t="s">
        <v>591</v>
      </c>
    </row>
    <row r="5" ht="32.25" customHeight="1" spans="1:13">
      <c r="A5" s="37"/>
      <c r="B5" s="37"/>
      <c r="C5" s="37"/>
      <c r="D5" s="36"/>
      <c r="E5" s="36" t="s">
        <v>132</v>
      </c>
      <c r="F5" s="36" t="s">
        <v>592</v>
      </c>
      <c r="G5" s="36" t="s">
        <v>593</v>
      </c>
      <c r="H5" s="36" t="s">
        <v>594</v>
      </c>
      <c r="I5" s="36" t="s">
        <v>595</v>
      </c>
      <c r="J5" s="37"/>
      <c r="K5" s="37"/>
      <c r="L5" s="37"/>
      <c r="M5" s="37"/>
    </row>
    <row r="6" ht="17.65" customHeight="1" spans="1:13">
      <c r="A6" s="37"/>
      <c r="B6" s="37"/>
      <c r="C6" s="37"/>
      <c r="D6" s="36"/>
      <c r="E6" s="36"/>
      <c r="F6" s="36"/>
      <c r="G6" s="36"/>
      <c r="H6" s="36"/>
      <c r="I6" s="36"/>
      <c r="J6" s="37"/>
      <c r="K6" s="37"/>
      <c r="L6" s="37"/>
      <c r="M6" s="37"/>
    </row>
    <row r="7" ht="33.75" customHeight="1" spans="1:13">
      <c r="A7" s="38" t="s">
        <v>596</v>
      </c>
      <c r="B7" s="39"/>
      <c r="C7" s="38" t="s">
        <v>144</v>
      </c>
      <c r="D7" s="38" t="s">
        <v>145</v>
      </c>
      <c r="E7" s="38" t="s">
        <v>146</v>
      </c>
      <c r="F7" s="38" t="s">
        <v>147</v>
      </c>
      <c r="G7" s="38" t="s">
        <v>148</v>
      </c>
      <c r="H7" s="38" t="s">
        <v>149</v>
      </c>
      <c r="I7" s="38" t="s">
        <v>150</v>
      </c>
      <c r="J7" s="38" t="s">
        <v>151</v>
      </c>
      <c r="K7" s="38" t="s">
        <v>152</v>
      </c>
      <c r="L7" s="38" t="s">
        <v>153</v>
      </c>
      <c r="M7" s="38" t="s">
        <v>154</v>
      </c>
    </row>
    <row r="8" ht="57.75" customHeight="1" spans="1:13">
      <c r="A8" s="38" t="s">
        <v>128</v>
      </c>
      <c r="B8" s="38" t="s">
        <v>144</v>
      </c>
      <c r="C8" s="40">
        <f>D8+E8</f>
        <v>1707.9</v>
      </c>
      <c r="D8" s="40">
        <v>1388.76</v>
      </c>
      <c r="E8" s="40">
        <f>F8+G8+I8</f>
        <v>319.14</v>
      </c>
      <c r="F8" s="40">
        <v>170.09</v>
      </c>
      <c r="G8" s="40">
        <v>90.9</v>
      </c>
      <c r="H8" s="40"/>
      <c r="I8" s="40">
        <v>58.15</v>
      </c>
      <c r="J8" s="40"/>
      <c r="K8" s="40"/>
      <c r="L8" s="40"/>
      <c r="M8" s="40"/>
    </row>
    <row r="9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>
      <c r="A10" s="42" t="s">
        <v>597</v>
      </c>
      <c r="B10" s="43"/>
      <c r="C10" s="43"/>
      <c r="D10" s="43"/>
      <c r="E10" s="43"/>
      <c r="F10" s="43"/>
      <c r="G10" s="43"/>
      <c r="H10" s="43"/>
      <c r="I10" s="41"/>
      <c r="J10" s="41"/>
      <c r="K10" s="41"/>
      <c r="L10" s="41"/>
      <c r="M10" s="41"/>
    </row>
    <row r="11" spans="1:13">
      <c r="A11" s="42" t="s">
        <v>598</v>
      </c>
      <c r="B11" s="42"/>
      <c r="C11" s="42"/>
      <c r="D11" s="42"/>
      <c r="E11" s="42"/>
      <c r="F11" s="42"/>
      <c r="G11" s="42"/>
      <c r="H11" s="42"/>
      <c r="I11" s="42"/>
      <c r="J11" s="41"/>
      <c r="K11" s="41"/>
      <c r="L11" s="41"/>
      <c r="M11" s="41"/>
    </row>
    <row r="12" spans="1:13">
      <c r="A12" s="42" t="s">
        <v>599</v>
      </c>
      <c r="B12" s="43"/>
      <c r="C12" s="43"/>
      <c r="D12" s="43"/>
      <c r="E12" s="43"/>
      <c r="F12" s="43"/>
      <c r="G12" s="43"/>
      <c r="H12" s="43"/>
      <c r="I12" s="43"/>
      <c r="J12" s="41"/>
      <c r="K12" s="41"/>
      <c r="L12" s="41"/>
      <c r="M12" s="41"/>
    </row>
    <row r="13" ht="44.25" customHeight="1" spans="1:13">
      <c r="A13" s="44" t="s">
        <v>600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workbookViewId="0">
      <selection activeCell="K19" sqref="K19"/>
    </sheetView>
  </sheetViews>
  <sheetFormatPr defaultColWidth="8" defaultRowHeight="14.25" customHeight="1"/>
  <cols>
    <col min="1" max="1" width="17.625" style="1"/>
    <col min="2" max="2" width="14.725" style="1" customWidth="1"/>
    <col min="3" max="3" width="5.25833333333333" style="1" customWidth="1"/>
    <col min="4" max="4" width="5.875" style="1" customWidth="1"/>
    <col min="5" max="5" width="9" style="1"/>
    <col min="6" max="6" width="9" style="1" customWidth="1"/>
    <col min="7" max="7" width="10.2583333333333" style="1" customWidth="1"/>
    <col min="8" max="8" width="10.5" style="1" customWidth="1"/>
    <col min="9" max="13" width="8.75833333333333" style="1" customWidth="1"/>
    <col min="14" max="15" width="10.625" style="1" customWidth="1"/>
    <col min="16" max="18" width="8.75833333333333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601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5"/>
    </row>
    <row r="2" ht="27.75" customHeight="1" spans="1:22">
      <c r="A2" s="3" t="s">
        <v>602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6" t="s">
        <v>65</v>
      </c>
    </row>
    <row r="4" ht="15.75" customHeight="1" spans="1:22">
      <c r="A4" s="6" t="s">
        <v>603</v>
      </c>
      <c r="B4" s="7" t="s">
        <v>604</v>
      </c>
      <c r="C4" s="7" t="s">
        <v>605</v>
      </c>
      <c r="D4" s="7" t="s">
        <v>606</v>
      </c>
      <c r="E4" s="7" t="s">
        <v>607</v>
      </c>
      <c r="F4" s="7" t="s">
        <v>608</v>
      </c>
      <c r="G4" s="6" t="s">
        <v>609</v>
      </c>
      <c r="H4" s="8" t="s">
        <v>200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128</v>
      </c>
      <c r="I5" s="20" t="s">
        <v>204</v>
      </c>
      <c r="J5" s="21"/>
      <c r="K5" s="21"/>
      <c r="L5" s="21"/>
      <c r="M5" s="21"/>
      <c r="N5" s="21"/>
      <c r="O5" s="21"/>
      <c r="P5" s="22"/>
      <c r="Q5" s="23" t="s">
        <v>610</v>
      </c>
      <c r="R5" s="6" t="s">
        <v>611</v>
      </c>
      <c r="S5" s="27" t="s">
        <v>203</v>
      </c>
      <c r="T5" s="27"/>
      <c r="U5" s="27"/>
      <c r="V5" s="27"/>
    </row>
    <row r="6" ht="54" spans="1:22">
      <c r="A6" s="6"/>
      <c r="B6" s="11"/>
      <c r="C6" s="11"/>
      <c r="D6" s="11"/>
      <c r="E6" s="11"/>
      <c r="F6" s="11"/>
      <c r="G6" s="6"/>
      <c r="H6" s="12"/>
      <c r="I6" s="23" t="s">
        <v>132</v>
      </c>
      <c r="J6" s="23" t="s">
        <v>207</v>
      </c>
      <c r="K6" s="23" t="s">
        <v>208</v>
      </c>
      <c r="L6" s="23" t="s">
        <v>209</v>
      </c>
      <c r="M6" s="23" t="s">
        <v>210</v>
      </c>
      <c r="N6" s="6" t="s">
        <v>211</v>
      </c>
      <c r="O6" s="6" t="s">
        <v>212</v>
      </c>
      <c r="P6" s="6" t="s">
        <v>213</v>
      </c>
      <c r="Q6" s="28"/>
      <c r="R6" s="6"/>
      <c r="S6" s="29" t="s">
        <v>132</v>
      </c>
      <c r="T6" s="29" t="s">
        <v>214</v>
      </c>
      <c r="U6" s="29" t="s">
        <v>215</v>
      </c>
      <c r="V6" s="29" t="s">
        <v>216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612</v>
      </c>
      <c r="B8" s="13" t="s">
        <v>612</v>
      </c>
      <c r="C8" s="14"/>
      <c r="D8" s="13" t="s">
        <v>613</v>
      </c>
      <c r="E8" s="15">
        <v>7</v>
      </c>
      <c r="F8" s="16"/>
      <c r="G8" s="17">
        <v>3.5</v>
      </c>
      <c r="H8" s="17">
        <v>3.5</v>
      </c>
      <c r="I8" s="17">
        <v>3.5</v>
      </c>
      <c r="J8" s="17">
        <v>3.5</v>
      </c>
      <c r="K8" s="24"/>
      <c r="L8" s="24"/>
      <c r="M8" s="24"/>
      <c r="N8" s="24"/>
      <c r="O8" s="24"/>
      <c r="P8" s="24"/>
      <c r="Q8" s="24"/>
      <c r="R8" s="24"/>
      <c r="S8" s="18"/>
      <c r="T8" s="18"/>
      <c r="U8" s="18"/>
      <c r="V8" s="18"/>
    </row>
    <row r="9" customHeight="1" spans="1:22">
      <c r="A9" s="13" t="s">
        <v>614</v>
      </c>
      <c r="B9" s="13" t="s">
        <v>614</v>
      </c>
      <c r="C9" s="18"/>
      <c r="D9" s="13" t="s">
        <v>615</v>
      </c>
      <c r="E9" s="15">
        <v>24</v>
      </c>
      <c r="F9" s="18"/>
      <c r="G9" s="17">
        <v>10.8</v>
      </c>
      <c r="H9" s="17">
        <v>10.8</v>
      </c>
      <c r="I9" s="17">
        <v>10.8</v>
      </c>
      <c r="J9" s="17">
        <v>10.8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customHeight="1" spans="1:22">
      <c r="A10" s="13" t="s">
        <v>616</v>
      </c>
      <c r="B10" s="13" t="s">
        <v>616</v>
      </c>
      <c r="C10" s="18"/>
      <c r="D10" s="13" t="s">
        <v>613</v>
      </c>
      <c r="E10" s="15">
        <v>1</v>
      </c>
      <c r="F10" s="18"/>
      <c r="G10" s="17">
        <v>1.2</v>
      </c>
      <c r="H10" s="17">
        <v>1.2</v>
      </c>
      <c r="I10" s="17">
        <v>1.2</v>
      </c>
      <c r="J10" s="17">
        <v>1.2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customHeight="1" spans="1:22">
      <c r="A11" s="13" t="s">
        <v>617</v>
      </c>
      <c r="B11" s="13" t="s">
        <v>617</v>
      </c>
      <c r="C11" s="18"/>
      <c r="D11" s="13" t="s">
        <v>613</v>
      </c>
      <c r="E11" s="15">
        <v>3</v>
      </c>
      <c r="F11" s="18"/>
      <c r="G11" s="17">
        <v>3.6</v>
      </c>
      <c r="H11" s="17">
        <v>3.6</v>
      </c>
      <c r="I11" s="17">
        <v>3.6</v>
      </c>
      <c r="J11" s="17">
        <v>3.6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customHeight="1" spans="1:22">
      <c r="A12" s="13" t="s">
        <v>618</v>
      </c>
      <c r="B12" s="13" t="s">
        <v>618</v>
      </c>
      <c r="C12" s="18"/>
      <c r="D12" s="13" t="s">
        <v>613</v>
      </c>
      <c r="E12" s="15">
        <v>2</v>
      </c>
      <c r="F12" s="18"/>
      <c r="G12" s="17">
        <v>1.2</v>
      </c>
      <c r="H12" s="17">
        <v>1.2</v>
      </c>
      <c r="I12" s="17">
        <v>1.2</v>
      </c>
      <c r="J12" s="17">
        <v>1.2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customHeight="1" spans="1:22">
      <c r="A13" s="13" t="s">
        <v>619</v>
      </c>
      <c r="B13" s="13" t="s">
        <v>619</v>
      </c>
      <c r="C13" s="18"/>
      <c r="D13" s="13" t="s">
        <v>613</v>
      </c>
      <c r="E13" s="15">
        <v>10</v>
      </c>
      <c r="F13" s="18"/>
      <c r="G13" s="17">
        <v>6</v>
      </c>
      <c r="H13" s="17">
        <v>6</v>
      </c>
      <c r="I13" s="17">
        <v>6</v>
      </c>
      <c r="J13" s="17">
        <v>6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customHeight="1" spans="1:22">
      <c r="A14" s="13" t="s">
        <v>620</v>
      </c>
      <c r="B14" s="13" t="s">
        <v>620</v>
      </c>
      <c r="C14" s="18"/>
      <c r="D14" s="13" t="s">
        <v>136</v>
      </c>
      <c r="E14" s="15">
        <v>1</v>
      </c>
      <c r="F14" s="18"/>
      <c r="G14" s="17">
        <v>0.62</v>
      </c>
      <c r="H14" s="17">
        <v>0.62</v>
      </c>
      <c r="I14" s="17">
        <v>0.62</v>
      </c>
      <c r="J14" s="17">
        <v>0.62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customHeight="1" spans="1:22">
      <c r="A15" s="13" t="s">
        <v>621</v>
      </c>
      <c r="B15" s="13" t="s">
        <v>621</v>
      </c>
      <c r="C15" s="18"/>
      <c r="D15" s="13" t="s">
        <v>613</v>
      </c>
      <c r="E15" s="15">
        <v>3</v>
      </c>
      <c r="F15" s="18"/>
      <c r="G15" s="17">
        <v>1.71</v>
      </c>
      <c r="H15" s="17">
        <v>1.71</v>
      </c>
      <c r="I15" s="17">
        <v>1.71</v>
      </c>
      <c r="J15" s="17">
        <v>1.71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customHeight="1" spans="1:22">
      <c r="A16" s="13" t="s">
        <v>622</v>
      </c>
      <c r="B16" s="13" t="s">
        <v>622</v>
      </c>
      <c r="C16" s="18"/>
      <c r="D16" s="13" t="s">
        <v>613</v>
      </c>
      <c r="E16" s="15">
        <v>3</v>
      </c>
      <c r="F16" s="18"/>
      <c r="G16" s="17">
        <v>0.24</v>
      </c>
      <c r="H16" s="17">
        <v>0.24</v>
      </c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7">
        <v>0.24</v>
      </c>
      <c r="T16" s="18"/>
      <c r="U16" s="18"/>
      <c r="V16" s="17">
        <v>0.24</v>
      </c>
    </row>
    <row r="17" customHeight="1" spans="1:22">
      <c r="A17" s="13" t="s">
        <v>617</v>
      </c>
      <c r="B17" s="13" t="s">
        <v>617</v>
      </c>
      <c r="C17" s="18"/>
      <c r="D17" s="13" t="s">
        <v>613</v>
      </c>
      <c r="E17" s="15">
        <v>2</v>
      </c>
      <c r="F17" s="18"/>
      <c r="G17" s="17">
        <v>0.54</v>
      </c>
      <c r="H17" s="17">
        <v>0.54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7">
        <v>0.54</v>
      </c>
      <c r="T17" s="18"/>
      <c r="U17" s="18"/>
      <c r="V17" s="17">
        <v>0.54</v>
      </c>
    </row>
    <row r="18" customHeight="1" spans="1:22">
      <c r="A18" s="13" t="s">
        <v>623</v>
      </c>
      <c r="B18" s="13" t="s">
        <v>623</v>
      </c>
      <c r="C18" s="18"/>
      <c r="D18" s="13" t="s">
        <v>624</v>
      </c>
      <c r="E18" s="15">
        <v>6</v>
      </c>
      <c r="F18" s="18"/>
      <c r="G18" s="17">
        <v>0.9</v>
      </c>
      <c r="H18" s="17">
        <v>0.9</v>
      </c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7">
        <v>0.9</v>
      </c>
      <c r="T18" s="18"/>
      <c r="U18" s="18"/>
      <c r="V18" s="17">
        <v>0.9</v>
      </c>
    </row>
    <row r="19" customHeight="1" spans="1:22">
      <c r="A19" s="13" t="s">
        <v>620</v>
      </c>
      <c r="B19" s="13" t="s">
        <v>620</v>
      </c>
      <c r="C19" s="18"/>
      <c r="D19" s="13" t="s">
        <v>136</v>
      </c>
      <c r="E19" s="15">
        <v>1</v>
      </c>
      <c r="F19" s="18"/>
      <c r="G19" s="17">
        <v>0.29</v>
      </c>
      <c r="H19" s="17">
        <v>0.29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7">
        <v>0.29</v>
      </c>
      <c r="T19" s="18"/>
      <c r="U19" s="18"/>
      <c r="V19" s="17">
        <v>0.29</v>
      </c>
    </row>
    <row r="20" customHeight="1" spans="1:22">
      <c r="A20" s="13" t="s">
        <v>619</v>
      </c>
      <c r="B20" s="13" t="s">
        <v>619</v>
      </c>
      <c r="C20" s="19"/>
      <c r="D20" s="13" t="s">
        <v>613</v>
      </c>
      <c r="E20" s="15">
        <v>2</v>
      </c>
      <c r="F20" s="18"/>
      <c r="G20" s="17">
        <v>1</v>
      </c>
      <c r="H20" s="17">
        <v>1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7">
        <v>1</v>
      </c>
      <c r="T20" s="18"/>
      <c r="U20" s="18"/>
      <c r="V20" s="17">
        <v>1</v>
      </c>
    </row>
    <row r="21" customHeight="1" spans="1:22">
      <c r="A21" s="13" t="s">
        <v>625</v>
      </c>
      <c r="B21" s="13" t="s">
        <v>625</v>
      </c>
      <c r="C21" s="18"/>
      <c r="D21" s="13" t="s">
        <v>613</v>
      </c>
      <c r="E21" s="15">
        <v>2</v>
      </c>
      <c r="F21" s="18"/>
      <c r="G21" s="17">
        <v>0.8</v>
      </c>
      <c r="H21" s="17">
        <v>0.8</v>
      </c>
      <c r="I21" s="17">
        <v>0.8</v>
      </c>
      <c r="J21" s="17">
        <v>0.8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customHeight="1" spans="1:22">
      <c r="A22" s="13" t="s">
        <v>619</v>
      </c>
      <c r="B22" s="13" t="s">
        <v>619</v>
      </c>
      <c r="C22" s="18"/>
      <c r="D22" s="13" t="s">
        <v>613</v>
      </c>
      <c r="E22" s="15">
        <v>2</v>
      </c>
      <c r="F22" s="18"/>
      <c r="G22" s="17">
        <v>1.2</v>
      </c>
      <c r="H22" s="17">
        <v>1.2</v>
      </c>
      <c r="I22" s="17">
        <v>1.2</v>
      </c>
      <c r="J22" s="17">
        <v>1.2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D13" sqref="D13"/>
    </sheetView>
  </sheetViews>
  <sheetFormatPr defaultColWidth="9" defaultRowHeight="13.5" outlineLevelCol="1"/>
  <cols>
    <col min="1" max="1" width="25.2583333333333" style="46" customWidth="1"/>
    <col min="2" max="2" width="62.125" style="46" customWidth="1"/>
    <col min="3" max="256" width="9" style="46"/>
    <col min="257" max="257" width="25.2583333333333" style="46" customWidth="1"/>
    <col min="258" max="258" width="62.125" style="46" customWidth="1"/>
    <col min="259" max="512" width="9" style="46"/>
    <col min="513" max="513" width="25.2583333333333" style="46" customWidth="1"/>
    <col min="514" max="514" width="62.125" style="46" customWidth="1"/>
    <col min="515" max="768" width="9" style="46"/>
    <col min="769" max="769" width="25.2583333333333" style="46" customWidth="1"/>
    <col min="770" max="770" width="62.125" style="46" customWidth="1"/>
    <col min="771" max="1024" width="9" style="46"/>
    <col min="1025" max="1025" width="25.2583333333333" style="46" customWidth="1"/>
    <col min="1026" max="1026" width="62.125" style="46" customWidth="1"/>
    <col min="1027" max="1280" width="9" style="46"/>
    <col min="1281" max="1281" width="25.2583333333333" style="46" customWidth="1"/>
    <col min="1282" max="1282" width="62.125" style="46" customWidth="1"/>
    <col min="1283" max="1536" width="9" style="46"/>
    <col min="1537" max="1537" width="25.2583333333333" style="46" customWidth="1"/>
    <col min="1538" max="1538" width="62.125" style="46" customWidth="1"/>
    <col min="1539" max="1792" width="9" style="46"/>
    <col min="1793" max="1793" width="25.2583333333333" style="46" customWidth="1"/>
    <col min="1794" max="1794" width="62.125" style="46" customWidth="1"/>
    <col min="1795" max="2048" width="9" style="46"/>
    <col min="2049" max="2049" width="25.2583333333333" style="46" customWidth="1"/>
    <col min="2050" max="2050" width="62.125" style="46" customWidth="1"/>
    <col min="2051" max="2304" width="9" style="46"/>
    <col min="2305" max="2305" width="25.2583333333333" style="46" customWidth="1"/>
    <col min="2306" max="2306" width="62.125" style="46" customWidth="1"/>
    <col min="2307" max="2560" width="9" style="46"/>
    <col min="2561" max="2561" width="25.2583333333333" style="46" customWidth="1"/>
    <col min="2562" max="2562" width="62.125" style="46" customWidth="1"/>
    <col min="2563" max="2816" width="9" style="46"/>
    <col min="2817" max="2817" width="25.2583333333333" style="46" customWidth="1"/>
    <col min="2818" max="2818" width="62.125" style="46" customWidth="1"/>
    <col min="2819" max="3072" width="9" style="46"/>
    <col min="3073" max="3073" width="25.2583333333333" style="46" customWidth="1"/>
    <col min="3074" max="3074" width="62.125" style="46" customWidth="1"/>
    <col min="3075" max="3328" width="9" style="46"/>
    <col min="3329" max="3329" width="25.2583333333333" style="46" customWidth="1"/>
    <col min="3330" max="3330" width="62.125" style="46" customWidth="1"/>
    <col min="3331" max="3584" width="9" style="46"/>
    <col min="3585" max="3585" width="25.2583333333333" style="46" customWidth="1"/>
    <col min="3586" max="3586" width="62.125" style="46" customWidth="1"/>
    <col min="3587" max="3840" width="9" style="46"/>
    <col min="3841" max="3841" width="25.2583333333333" style="46" customWidth="1"/>
    <col min="3842" max="3842" width="62.125" style="46" customWidth="1"/>
    <col min="3843" max="4096" width="9" style="46"/>
    <col min="4097" max="4097" width="25.2583333333333" style="46" customWidth="1"/>
    <col min="4098" max="4098" width="62.125" style="46" customWidth="1"/>
    <col min="4099" max="4352" width="9" style="46"/>
    <col min="4353" max="4353" width="25.2583333333333" style="46" customWidth="1"/>
    <col min="4354" max="4354" width="62.125" style="46" customWidth="1"/>
    <col min="4355" max="4608" width="9" style="46"/>
    <col min="4609" max="4609" width="25.2583333333333" style="46" customWidth="1"/>
    <col min="4610" max="4610" width="62.125" style="46" customWidth="1"/>
    <col min="4611" max="4864" width="9" style="46"/>
    <col min="4865" max="4865" width="25.2583333333333" style="46" customWidth="1"/>
    <col min="4866" max="4866" width="62.125" style="46" customWidth="1"/>
    <col min="4867" max="5120" width="9" style="46"/>
    <col min="5121" max="5121" width="25.2583333333333" style="46" customWidth="1"/>
    <col min="5122" max="5122" width="62.125" style="46" customWidth="1"/>
    <col min="5123" max="5376" width="9" style="46"/>
    <col min="5377" max="5377" width="25.2583333333333" style="46" customWidth="1"/>
    <col min="5378" max="5378" width="62.125" style="46" customWidth="1"/>
    <col min="5379" max="5632" width="9" style="46"/>
    <col min="5633" max="5633" width="25.2583333333333" style="46" customWidth="1"/>
    <col min="5634" max="5634" width="62.125" style="46" customWidth="1"/>
    <col min="5635" max="5888" width="9" style="46"/>
    <col min="5889" max="5889" width="25.2583333333333" style="46" customWidth="1"/>
    <col min="5890" max="5890" width="62.125" style="46" customWidth="1"/>
    <col min="5891" max="6144" width="9" style="46"/>
    <col min="6145" max="6145" width="25.2583333333333" style="46" customWidth="1"/>
    <col min="6146" max="6146" width="62.125" style="46" customWidth="1"/>
    <col min="6147" max="6400" width="9" style="46"/>
    <col min="6401" max="6401" width="25.2583333333333" style="46" customWidth="1"/>
    <col min="6402" max="6402" width="62.125" style="46" customWidth="1"/>
    <col min="6403" max="6656" width="9" style="46"/>
    <col min="6657" max="6657" width="25.2583333333333" style="46" customWidth="1"/>
    <col min="6658" max="6658" width="62.125" style="46" customWidth="1"/>
    <col min="6659" max="6912" width="9" style="46"/>
    <col min="6913" max="6913" width="25.2583333333333" style="46" customWidth="1"/>
    <col min="6914" max="6914" width="62.125" style="46" customWidth="1"/>
    <col min="6915" max="7168" width="9" style="46"/>
    <col min="7169" max="7169" width="25.2583333333333" style="46" customWidth="1"/>
    <col min="7170" max="7170" width="62.125" style="46" customWidth="1"/>
    <col min="7171" max="7424" width="9" style="46"/>
    <col min="7425" max="7425" width="25.2583333333333" style="46" customWidth="1"/>
    <col min="7426" max="7426" width="62.125" style="46" customWidth="1"/>
    <col min="7427" max="7680" width="9" style="46"/>
    <col min="7681" max="7681" width="25.2583333333333" style="46" customWidth="1"/>
    <col min="7682" max="7682" width="62.125" style="46" customWidth="1"/>
    <col min="7683" max="7936" width="9" style="46"/>
    <col min="7937" max="7937" width="25.2583333333333" style="46" customWidth="1"/>
    <col min="7938" max="7938" width="62.125" style="46" customWidth="1"/>
    <col min="7939" max="8192" width="9" style="46"/>
    <col min="8193" max="8193" width="25.2583333333333" style="46" customWidth="1"/>
    <col min="8194" max="8194" width="62.125" style="46" customWidth="1"/>
    <col min="8195" max="8448" width="9" style="46"/>
    <col min="8449" max="8449" width="25.2583333333333" style="46" customWidth="1"/>
    <col min="8450" max="8450" width="62.125" style="46" customWidth="1"/>
    <col min="8451" max="8704" width="9" style="46"/>
    <col min="8705" max="8705" width="25.2583333333333" style="46" customWidth="1"/>
    <col min="8706" max="8706" width="62.125" style="46" customWidth="1"/>
    <col min="8707" max="8960" width="9" style="46"/>
    <col min="8961" max="8961" width="25.2583333333333" style="46" customWidth="1"/>
    <col min="8962" max="8962" width="62.125" style="46" customWidth="1"/>
    <col min="8963" max="9216" width="9" style="46"/>
    <col min="9217" max="9217" width="25.2583333333333" style="46" customWidth="1"/>
    <col min="9218" max="9218" width="62.125" style="46" customWidth="1"/>
    <col min="9219" max="9472" width="9" style="46"/>
    <col min="9473" max="9473" width="25.2583333333333" style="46" customWidth="1"/>
    <col min="9474" max="9474" width="62.125" style="46" customWidth="1"/>
    <col min="9475" max="9728" width="9" style="46"/>
    <col min="9729" max="9729" width="25.2583333333333" style="46" customWidth="1"/>
    <col min="9730" max="9730" width="62.125" style="46" customWidth="1"/>
    <col min="9731" max="9984" width="9" style="46"/>
    <col min="9985" max="9985" width="25.2583333333333" style="46" customWidth="1"/>
    <col min="9986" max="9986" width="62.125" style="46" customWidth="1"/>
    <col min="9987" max="10240" width="9" style="46"/>
    <col min="10241" max="10241" width="25.2583333333333" style="46" customWidth="1"/>
    <col min="10242" max="10242" width="62.125" style="46" customWidth="1"/>
    <col min="10243" max="10496" width="9" style="46"/>
    <col min="10497" max="10497" width="25.2583333333333" style="46" customWidth="1"/>
    <col min="10498" max="10498" width="62.125" style="46" customWidth="1"/>
    <col min="10499" max="10752" width="9" style="46"/>
    <col min="10753" max="10753" width="25.2583333333333" style="46" customWidth="1"/>
    <col min="10754" max="10754" width="62.125" style="46" customWidth="1"/>
    <col min="10755" max="11008" width="9" style="46"/>
    <col min="11009" max="11009" width="25.2583333333333" style="46" customWidth="1"/>
    <col min="11010" max="11010" width="62.125" style="46" customWidth="1"/>
    <col min="11011" max="11264" width="9" style="46"/>
    <col min="11265" max="11265" width="25.2583333333333" style="46" customWidth="1"/>
    <col min="11266" max="11266" width="62.125" style="46" customWidth="1"/>
    <col min="11267" max="11520" width="9" style="46"/>
    <col min="11521" max="11521" width="25.2583333333333" style="46" customWidth="1"/>
    <col min="11522" max="11522" width="62.125" style="46" customWidth="1"/>
    <col min="11523" max="11776" width="9" style="46"/>
    <col min="11777" max="11777" width="25.2583333333333" style="46" customWidth="1"/>
    <col min="11778" max="11778" width="62.125" style="46" customWidth="1"/>
    <col min="11779" max="12032" width="9" style="46"/>
    <col min="12033" max="12033" width="25.2583333333333" style="46" customWidth="1"/>
    <col min="12034" max="12034" width="62.125" style="46" customWidth="1"/>
    <col min="12035" max="12288" width="9" style="46"/>
    <col min="12289" max="12289" width="25.2583333333333" style="46" customWidth="1"/>
    <col min="12290" max="12290" width="62.125" style="46" customWidth="1"/>
    <col min="12291" max="12544" width="9" style="46"/>
    <col min="12545" max="12545" width="25.2583333333333" style="46" customWidth="1"/>
    <col min="12546" max="12546" width="62.125" style="46" customWidth="1"/>
    <col min="12547" max="12800" width="9" style="46"/>
    <col min="12801" max="12801" width="25.2583333333333" style="46" customWidth="1"/>
    <col min="12802" max="12802" width="62.125" style="46" customWidth="1"/>
    <col min="12803" max="13056" width="9" style="46"/>
    <col min="13057" max="13057" width="25.2583333333333" style="46" customWidth="1"/>
    <col min="13058" max="13058" width="62.125" style="46" customWidth="1"/>
    <col min="13059" max="13312" width="9" style="46"/>
    <col min="13313" max="13313" width="25.2583333333333" style="46" customWidth="1"/>
    <col min="13314" max="13314" width="62.125" style="46" customWidth="1"/>
    <col min="13315" max="13568" width="9" style="46"/>
    <col min="13569" max="13569" width="25.2583333333333" style="46" customWidth="1"/>
    <col min="13570" max="13570" width="62.125" style="46" customWidth="1"/>
    <col min="13571" max="13824" width="9" style="46"/>
    <col min="13825" max="13825" width="25.2583333333333" style="46" customWidth="1"/>
    <col min="13826" max="13826" width="62.125" style="46" customWidth="1"/>
    <col min="13827" max="14080" width="9" style="46"/>
    <col min="14081" max="14081" width="25.2583333333333" style="46" customWidth="1"/>
    <col min="14082" max="14082" width="62.125" style="46" customWidth="1"/>
    <col min="14083" max="14336" width="9" style="46"/>
    <col min="14337" max="14337" width="25.2583333333333" style="46" customWidth="1"/>
    <col min="14338" max="14338" width="62.125" style="46" customWidth="1"/>
    <col min="14339" max="14592" width="9" style="46"/>
    <col min="14593" max="14593" width="25.2583333333333" style="46" customWidth="1"/>
    <col min="14594" max="14594" width="62.125" style="46" customWidth="1"/>
    <col min="14595" max="14848" width="9" style="46"/>
    <col min="14849" max="14849" width="25.2583333333333" style="46" customWidth="1"/>
    <col min="14850" max="14850" width="62.125" style="46" customWidth="1"/>
    <col min="14851" max="15104" width="9" style="46"/>
    <col min="15105" max="15105" width="25.2583333333333" style="46" customWidth="1"/>
    <col min="15106" max="15106" width="62.125" style="46" customWidth="1"/>
    <col min="15107" max="15360" width="9" style="46"/>
    <col min="15361" max="15361" width="25.2583333333333" style="46" customWidth="1"/>
    <col min="15362" max="15362" width="62.125" style="46" customWidth="1"/>
    <col min="15363" max="15616" width="9" style="46"/>
    <col min="15617" max="15617" width="25.2583333333333" style="46" customWidth="1"/>
    <col min="15618" max="15618" width="62.125" style="46" customWidth="1"/>
    <col min="15619" max="15872" width="9" style="46"/>
    <col min="15873" max="15873" width="25.2583333333333" style="46" customWidth="1"/>
    <col min="15874" max="15874" width="62.125" style="46" customWidth="1"/>
    <col min="15875" max="16128" width="9" style="46"/>
    <col min="16129" max="16129" width="25.2583333333333" style="46" customWidth="1"/>
    <col min="16130" max="16130" width="62.125" style="46" customWidth="1"/>
    <col min="16131" max="16384" width="9" style="46"/>
  </cols>
  <sheetData>
    <row r="1" s="273" customFormat="1" ht="70.5" customHeight="1" spans="1:2">
      <c r="A1" s="274" t="s">
        <v>5</v>
      </c>
      <c r="B1" s="274" t="s">
        <v>6</v>
      </c>
    </row>
    <row r="2" ht="35.1" customHeight="1" spans="1:2">
      <c r="A2" s="275">
        <v>1</v>
      </c>
      <c r="B2" s="276" t="s">
        <v>7</v>
      </c>
    </row>
    <row r="3" ht="35.1" customHeight="1" spans="1:2">
      <c r="A3" s="275">
        <v>2</v>
      </c>
      <c r="B3" s="276" t="s">
        <v>8</v>
      </c>
    </row>
    <row r="4" ht="35.1" customHeight="1" spans="1:2">
      <c r="A4" s="275">
        <v>3</v>
      </c>
      <c r="B4" s="276" t="s">
        <v>9</v>
      </c>
    </row>
    <row r="5" ht="35.1" customHeight="1" spans="1:2">
      <c r="A5" s="275">
        <v>4</v>
      </c>
      <c r="B5" s="276" t="s">
        <v>10</v>
      </c>
    </row>
    <row r="6" ht="35.1" customHeight="1" spans="1:2">
      <c r="A6" s="275">
        <v>5</v>
      </c>
      <c r="B6" s="276" t="s">
        <v>11</v>
      </c>
    </row>
    <row r="7" ht="35.1" customHeight="1" spans="1:2">
      <c r="A7" s="275">
        <v>6</v>
      </c>
      <c r="B7" s="276" t="s">
        <v>12</v>
      </c>
    </row>
    <row r="8" ht="35.1" customHeight="1" spans="1:2">
      <c r="A8" s="275">
        <v>7</v>
      </c>
      <c r="B8" s="276" t="s">
        <v>13</v>
      </c>
    </row>
    <row r="9" ht="35.1" customHeight="1" spans="1:2">
      <c r="A9" s="275">
        <v>8</v>
      </c>
      <c r="B9" s="276" t="s">
        <v>14</v>
      </c>
    </row>
    <row r="10" ht="35.1" customHeight="1" spans="1:2">
      <c r="A10" s="275">
        <v>9</v>
      </c>
      <c r="B10" s="276" t="s">
        <v>15</v>
      </c>
    </row>
    <row r="11" ht="35.1" customHeight="1" spans="1:2">
      <c r="A11" s="275">
        <v>10</v>
      </c>
      <c r="B11" s="276" t="s">
        <v>16</v>
      </c>
    </row>
    <row r="12" ht="35.1" customHeight="1" spans="1:2">
      <c r="A12" s="275">
        <v>11</v>
      </c>
      <c r="B12" s="276" t="s">
        <v>17</v>
      </c>
    </row>
    <row r="13" ht="35.1" customHeight="1" spans="1:2">
      <c r="A13" s="275">
        <v>12</v>
      </c>
      <c r="B13" s="276" t="s">
        <v>18</v>
      </c>
    </row>
    <row r="14" ht="35.1" customHeight="1" spans="1:2">
      <c r="A14" s="275">
        <v>13</v>
      </c>
      <c r="B14" s="277" t="s">
        <v>19</v>
      </c>
    </row>
    <row r="15" ht="35.1" customHeight="1" spans="1:2">
      <c r="A15" s="275">
        <v>14</v>
      </c>
      <c r="B15" s="276" t="s">
        <v>20</v>
      </c>
    </row>
    <row r="16" ht="35.1" customHeight="1" spans="1:2">
      <c r="A16" s="275">
        <v>15</v>
      </c>
      <c r="B16" s="276" t="s">
        <v>21</v>
      </c>
    </row>
    <row r="17" ht="33.75" customHeight="1" spans="1:2">
      <c r="A17" s="275">
        <v>16</v>
      </c>
      <c r="B17" s="276" t="s">
        <v>22</v>
      </c>
    </row>
    <row r="18" spans="2:2">
      <c r="B18" s="46" t="s">
        <v>23</v>
      </c>
    </row>
    <row r="19" spans="2:2">
      <c r="B19" s="46" t="s">
        <v>23</v>
      </c>
    </row>
    <row r="20" spans="2:2">
      <c r="B20" s="46" t="s">
        <v>23</v>
      </c>
    </row>
    <row r="21" spans="2:2">
      <c r="B21" s="46" t="s">
        <v>23</v>
      </c>
    </row>
    <row r="22" spans="2:2">
      <c r="B22" s="46" t="s">
        <v>23</v>
      </c>
    </row>
    <row r="23" spans="2:2">
      <c r="B23" s="46" t="s">
        <v>23</v>
      </c>
    </row>
    <row r="24" spans="2:2">
      <c r="B24" s="46" t="s">
        <v>23</v>
      </c>
    </row>
    <row r="25" spans="2:2">
      <c r="B25" s="46" t="s">
        <v>23</v>
      </c>
    </row>
    <row r="26" spans="2:2">
      <c r="B26" s="46" t="s">
        <v>23</v>
      </c>
    </row>
    <row r="27" spans="2:2">
      <c r="B27" s="46" t="s">
        <v>23</v>
      </c>
    </row>
    <row r="28" spans="2:2">
      <c r="B28" s="46" t="s">
        <v>23</v>
      </c>
    </row>
    <row r="29" spans="2:2">
      <c r="B29" s="46" t="s">
        <v>23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D19" sqref="D19"/>
    </sheetView>
  </sheetViews>
  <sheetFormatPr defaultColWidth="8" defaultRowHeight="14.25" customHeight="1" outlineLevelCol="3"/>
  <cols>
    <col min="1" max="1" width="35.7583333333333" style="1" customWidth="1"/>
    <col min="2" max="2" width="37.7583333333333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65"/>
      <c r="B1" s="2"/>
      <c r="C1" s="2"/>
    </row>
    <row r="2" ht="20.25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49"/>
      <c r="C3" s="249"/>
      <c r="D3" s="26" t="s">
        <v>26</v>
      </c>
    </row>
    <row r="4" ht="19.5" customHeight="1" spans="1:4">
      <c r="A4" s="250" t="s">
        <v>27</v>
      </c>
      <c r="B4" s="250"/>
      <c r="C4" s="250" t="s">
        <v>28</v>
      </c>
      <c r="D4" s="250"/>
    </row>
    <row r="5" ht="19.5" customHeight="1" spans="1:4">
      <c r="A5" s="250" t="s">
        <v>29</v>
      </c>
      <c r="B5" s="250" t="s">
        <v>30</v>
      </c>
      <c r="C5" s="250" t="s">
        <v>31</v>
      </c>
      <c r="D5" s="250" t="s">
        <v>30</v>
      </c>
    </row>
    <row r="6" ht="19.5" customHeight="1" spans="1:4">
      <c r="A6" s="250"/>
      <c r="B6" s="250"/>
      <c r="C6" s="250"/>
      <c r="D6" s="250"/>
    </row>
    <row r="7" ht="17.25" customHeight="1" spans="1:4">
      <c r="A7" s="266" t="s">
        <v>32</v>
      </c>
      <c r="B7" s="259">
        <v>871.72</v>
      </c>
      <c r="C7" s="258" t="s">
        <v>33</v>
      </c>
      <c r="D7" s="259"/>
    </row>
    <row r="8" ht="17.25" customHeight="1" spans="1:4">
      <c r="A8" s="260" t="s">
        <v>34</v>
      </c>
      <c r="B8" s="259">
        <v>0</v>
      </c>
      <c r="C8" s="258" t="s">
        <v>35</v>
      </c>
      <c r="D8" s="259"/>
    </row>
    <row r="9" ht="17.25" customHeight="1" spans="1:4">
      <c r="A9" s="260" t="s">
        <v>36</v>
      </c>
      <c r="B9" s="259">
        <v>0</v>
      </c>
      <c r="C9" s="258" t="s">
        <v>37</v>
      </c>
      <c r="D9" s="259"/>
    </row>
    <row r="10" ht="17.25" customHeight="1" spans="1:4">
      <c r="A10" s="260" t="s">
        <v>38</v>
      </c>
      <c r="B10" s="259">
        <v>0</v>
      </c>
      <c r="C10" s="258" t="s">
        <v>39</v>
      </c>
      <c r="D10" s="259"/>
    </row>
    <row r="11" ht="17.25" customHeight="1" spans="1:4">
      <c r="A11" s="260" t="s">
        <v>40</v>
      </c>
      <c r="B11" s="259">
        <v>0</v>
      </c>
      <c r="C11" s="258" t="s">
        <v>41</v>
      </c>
      <c r="D11" s="259"/>
    </row>
    <row r="12" ht="17.25" customHeight="1" spans="1:4">
      <c r="A12" s="260" t="s">
        <v>42</v>
      </c>
      <c r="B12" s="259">
        <v>0</v>
      </c>
      <c r="C12" s="258" t="s">
        <v>43</v>
      </c>
      <c r="D12" s="259"/>
    </row>
    <row r="13" ht="17.25" customHeight="1" spans="1:4">
      <c r="A13" s="260" t="s">
        <v>44</v>
      </c>
      <c r="B13" s="259">
        <v>780</v>
      </c>
      <c r="C13" s="258" t="s">
        <v>45</v>
      </c>
      <c r="D13" s="259"/>
    </row>
    <row r="14" ht="17.25" customHeight="1" spans="1:4">
      <c r="A14" s="18"/>
      <c r="B14" s="259"/>
      <c r="C14" s="258" t="s">
        <v>46</v>
      </c>
      <c r="D14" s="259">
        <v>70.22</v>
      </c>
    </row>
    <row r="15" ht="17.25" customHeight="1" spans="1:4">
      <c r="A15" s="18"/>
      <c r="B15" s="259"/>
      <c r="C15" s="258" t="s">
        <v>47</v>
      </c>
      <c r="D15" s="259">
        <v>68.61</v>
      </c>
    </row>
    <row r="16" ht="17.25" customHeight="1" spans="1:4">
      <c r="A16" s="18"/>
      <c r="B16" s="259"/>
      <c r="C16" s="258" t="s">
        <v>48</v>
      </c>
      <c r="D16" s="259"/>
    </row>
    <row r="17" ht="17.25" customHeight="1" spans="1:4">
      <c r="A17" s="18"/>
      <c r="B17" s="267"/>
      <c r="C17" s="258" t="s">
        <v>49</v>
      </c>
      <c r="D17" s="259"/>
    </row>
    <row r="18" ht="17.25" customHeight="1" spans="1:4">
      <c r="A18" s="18"/>
      <c r="B18" s="268"/>
      <c r="C18" s="258" t="s">
        <v>50</v>
      </c>
      <c r="D18" s="259">
        <v>1466.25</v>
      </c>
    </row>
    <row r="19" ht="17.25" customHeight="1" spans="1:4">
      <c r="A19" s="18"/>
      <c r="B19" s="268"/>
      <c r="C19" s="258" t="s">
        <v>51</v>
      </c>
      <c r="D19" s="259"/>
    </row>
    <row r="20" ht="17.25" customHeight="1" spans="1:4">
      <c r="A20" s="18"/>
      <c r="B20" s="268"/>
      <c r="C20" s="260" t="s">
        <v>52</v>
      </c>
      <c r="D20" s="259"/>
    </row>
    <row r="21" ht="17.25" customHeight="1" spans="1:4">
      <c r="A21" s="269"/>
      <c r="B21" s="268"/>
      <c r="C21" s="260" t="s">
        <v>53</v>
      </c>
      <c r="D21" s="259"/>
    </row>
    <row r="22" ht="17.25" customHeight="1" spans="1:4">
      <c r="A22" s="258"/>
      <c r="B22" s="268"/>
      <c r="C22" s="260" t="s">
        <v>54</v>
      </c>
      <c r="D22" s="259"/>
    </row>
    <row r="23" ht="17.25" customHeight="1" spans="1:4">
      <c r="A23" s="258"/>
      <c r="B23" s="268"/>
      <c r="C23" s="260" t="s">
        <v>55</v>
      </c>
      <c r="D23" s="259"/>
    </row>
    <row r="24" ht="17.25" customHeight="1" spans="1:4">
      <c r="A24" s="258"/>
      <c r="B24" s="268"/>
      <c r="C24" s="260" t="s">
        <v>56</v>
      </c>
      <c r="D24" s="259"/>
    </row>
    <row r="25" ht="17.25" customHeight="1" spans="1:4">
      <c r="A25" s="258"/>
      <c r="B25" s="268"/>
      <c r="C25" s="260" t="s">
        <v>57</v>
      </c>
      <c r="D25" s="259">
        <v>46.64</v>
      </c>
    </row>
    <row r="26" ht="17.25" customHeight="1" spans="1:4">
      <c r="A26" s="258"/>
      <c r="B26" s="268"/>
      <c r="C26" s="260" t="s">
        <v>58</v>
      </c>
      <c r="D26" s="259"/>
    </row>
    <row r="27" ht="17.25" customHeight="1" spans="1:4">
      <c r="A27" s="258"/>
      <c r="B27" s="268"/>
      <c r="C27" s="260" t="s">
        <v>59</v>
      </c>
      <c r="D27" s="259"/>
    </row>
    <row r="28" ht="17.25" customHeight="1" spans="1:4">
      <c r="A28" s="258"/>
      <c r="B28" s="268"/>
      <c r="C28" s="260" t="s">
        <v>60</v>
      </c>
      <c r="D28" s="259"/>
    </row>
    <row r="29" ht="17.25" customHeight="1" spans="1:4">
      <c r="A29" s="258"/>
      <c r="B29" s="268"/>
      <c r="C29" s="260" t="s">
        <v>61</v>
      </c>
      <c r="D29" s="259"/>
    </row>
    <row r="30" customHeight="1" spans="1:4">
      <c r="A30" s="270" t="s">
        <v>62</v>
      </c>
      <c r="B30" s="271">
        <f>SUM(B7:B29)</f>
        <v>1651.72</v>
      </c>
      <c r="C30" s="171" t="s">
        <v>63</v>
      </c>
      <c r="D30" s="257">
        <f>SUM(D7:D29)</f>
        <v>1651.72</v>
      </c>
    </row>
    <row r="31" ht="29.25" customHeight="1" spans="1:2">
      <c r="A31" s="272"/>
      <c r="B31" s="27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9" sqref="E9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73"/>
      <c r="B1" s="261"/>
      <c r="C1" s="261"/>
      <c r="D1" s="261"/>
      <c r="E1" s="261"/>
      <c r="F1" s="261"/>
      <c r="G1" s="261"/>
      <c r="H1" s="261"/>
    </row>
    <row r="2" ht="39.95" customHeight="1" spans="2:8">
      <c r="B2" s="3" t="s">
        <v>64</v>
      </c>
      <c r="C2" s="3"/>
      <c r="D2" s="262"/>
      <c r="E2" s="262"/>
      <c r="F2" s="262"/>
      <c r="G2" s="262"/>
      <c r="H2" s="262"/>
    </row>
    <row r="3" s="1" customFormat="1" ht="39" customHeight="1" spans="2:3">
      <c r="B3" s="4" t="s">
        <v>25</v>
      </c>
      <c r="C3" s="25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63" t="s">
        <v>67</v>
      </c>
      <c r="C6" s="259">
        <v>871.72</v>
      </c>
    </row>
    <row r="7" s="1" customFormat="1" ht="32.1" customHeight="1" spans="2:3">
      <c r="B7" s="264" t="s">
        <v>68</v>
      </c>
      <c r="C7" s="259"/>
    </row>
    <row r="8" s="1" customFormat="1" ht="32.1" customHeight="1" spans="2:3">
      <c r="B8" s="264" t="s">
        <v>69</v>
      </c>
      <c r="C8" s="259"/>
    </row>
    <row r="9" s="1" customFormat="1" ht="32.1" customHeight="1" spans="2:3">
      <c r="B9" s="264" t="s">
        <v>70</v>
      </c>
      <c r="C9" s="259"/>
    </row>
    <row r="10" s="1" customFormat="1" ht="32.1" customHeight="1" spans="2:3">
      <c r="B10" s="264" t="s">
        <v>71</v>
      </c>
      <c r="C10" s="259"/>
    </row>
    <row r="11" s="1" customFormat="1" ht="32.1" customHeight="1" spans="2:3">
      <c r="B11" s="264" t="s">
        <v>72</v>
      </c>
      <c r="C11" s="259"/>
    </row>
    <row r="12" s="1" customFormat="1" ht="32.1" customHeight="1" spans="2:3">
      <c r="B12" s="264" t="s">
        <v>73</v>
      </c>
      <c r="C12" s="259">
        <v>780</v>
      </c>
    </row>
    <row r="13" s="1" customFormat="1" ht="32.1" customHeight="1" spans="2:3">
      <c r="B13" s="18"/>
      <c r="C13" s="259"/>
    </row>
    <row r="14" s="1" customFormat="1" ht="32.1" customHeight="1" spans="2:3">
      <c r="B14" s="171" t="s">
        <v>62</v>
      </c>
      <c r="C14" s="257">
        <f>SUM(C6:C12)</f>
        <v>1651.72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E47" sqref="E4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26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58" t="s">
        <v>33</v>
      </c>
      <c r="C6" s="259"/>
    </row>
    <row r="7" s="1" customFormat="1" ht="24" customHeight="1" spans="2:3">
      <c r="B7" s="258" t="s">
        <v>76</v>
      </c>
      <c r="C7" s="259"/>
    </row>
    <row r="8" s="1" customFormat="1" ht="24" customHeight="1" spans="2:3">
      <c r="B8" s="258" t="s">
        <v>77</v>
      </c>
      <c r="C8" s="259"/>
    </row>
    <row r="9" s="1" customFormat="1" ht="24" customHeight="1" spans="2:3">
      <c r="B9" s="258"/>
      <c r="C9" s="259"/>
    </row>
    <row r="10" s="1" customFormat="1" ht="24" customHeight="1" spans="2:3">
      <c r="B10" s="258" t="s">
        <v>35</v>
      </c>
      <c r="C10" s="259"/>
    </row>
    <row r="11" s="1" customFormat="1" ht="24" customHeight="1" spans="2:3">
      <c r="B11" s="258"/>
      <c r="C11" s="259"/>
    </row>
    <row r="12" s="1" customFormat="1" ht="24" customHeight="1" spans="2:3">
      <c r="B12" s="258"/>
      <c r="C12" s="259"/>
    </row>
    <row r="13" s="1" customFormat="1" ht="24" customHeight="1" spans="2:3">
      <c r="B13" s="258"/>
      <c r="C13" s="259"/>
    </row>
    <row r="14" s="1" customFormat="1" ht="24" customHeight="1" spans="2:3">
      <c r="B14" s="258" t="s">
        <v>37</v>
      </c>
      <c r="C14" s="259"/>
    </row>
    <row r="15" s="1" customFormat="1" ht="24" customHeight="1" spans="2:3">
      <c r="B15" s="258"/>
      <c r="C15" s="259"/>
    </row>
    <row r="16" s="1" customFormat="1" ht="24" customHeight="1" spans="2:3">
      <c r="B16" s="258"/>
      <c r="C16" s="259"/>
    </row>
    <row r="17" s="1" customFormat="1" ht="24" customHeight="1" spans="2:3">
      <c r="B17" s="258" t="s">
        <v>39</v>
      </c>
      <c r="C17" s="259"/>
    </row>
    <row r="18" s="1" customFormat="1" ht="24" customHeight="1" spans="2:3">
      <c r="B18" s="258"/>
      <c r="C18" s="259"/>
    </row>
    <row r="19" s="1" customFormat="1" ht="24" customHeight="1" spans="2:3">
      <c r="B19" s="258"/>
      <c r="C19" s="259"/>
    </row>
    <row r="20" s="1" customFormat="1" ht="24" customHeight="1" spans="2:3">
      <c r="B20" s="258" t="s">
        <v>41</v>
      </c>
      <c r="C20" s="259"/>
    </row>
    <row r="21" s="1" customFormat="1" ht="24" customHeight="1" spans="2:3">
      <c r="B21" s="258"/>
      <c r="C21" s="259"/>
    </row>
    <row r="22" s="1" customFormat="1" ht="24" customHeight="1" spans="2:3">
      <c r="B22" s="258"/>
      <c r="C22" s="259"/>
    </row>
    <row r="23" s="1" customFormat="1" ht="24" customHeight="1" spans="2:3">
      <c r="B23" s="258" t="s">
        <v>43</v>
      </c>
      <c r="C23" s="259"/>
    </row>
    <row r="24" s="1" customFormat="1" ht="24" customHeight="1" spans="2:3">
      <c r="B24" s="258"/>
      <c r="C24" s="259"/>
    </row>
    <row r="25" s="1" customFormat="1" ht="24" customHeight="1" spans="2:3">
      <c r="B25" s="258"/>
      <c r="C25" s="259"/>
    </row>
    <row r="26" s="1" customFormat="1" ht="24" customHeight="1" spans="2:3">
      <c r="B26" s="258" t="s">
        <v>45</v>
      </c>
      <c r="C26" s="259"/>
    </row>
    <row r="27" s="1" customFormat="1" ht="24" customHeight="1" spans="2:3">
      <c r="B27" s="258"/>
      <c r="C27" s="259"/>
    </row>
    <row r="28" s="1" customFormat="1" ht="24" customHeight="1" spans="2:3">
      <c r="B28" s="258"/>
      <c r="C28" s="259"/>
    </row>
    <row r="29" s="1" customFormat="1" ht="24" customHeight="1" spans="2:3">
      <c r="B29" s="258"/>
      <c r="C29" s="259"/>
    </row>
    <row r="30" s="1" customFormat="1" ht="24" customHeight="1" spans="2:3">
      <c r="B30" s="258" t="s">
        <v>46</v>
      </c>
      <c r="C30" s="259">
        <v>70.22</v>
      </c>
    </row>
    <row r="31" s="1" customFormat="1" ht="24" customHeight="1" spans="2:3">
      <c r="B31" s="258"/>
      <c r="C31" s="259"/>
    </row>
    <row r="32" s="1" customFormat="1" ht="24" customHeight="1" spans="2:3">
      <c r="B32" s="258"/>
      <c r="C32" s="259"/>
    </row>
    <row r="33" s="1" customFormat="1" ht="24" customHeight="1" spans="2:3">
      <c r="B33" s="258" t="s">
        <v>47</v>
      </c>
      <c r="C33" s="259">
        <v>68.61</v>
      </c>
    </row>
    <row r="34" s="1" customFormat="1" ht="24" customHeight="1" spans="2:3">
      <c r="B34" s="258" t="s">
        <v>48</v>
      </c>
      <c r="C34" s="259"/>
    </row>
    <row r="35" s="1" customFormat="1" ht="24" customHeight="1" spans="2:3">
      <c r="B35" s="258" t="s">
        <v>49</v>
      </c>
      <c r="C35" s="259"/>
    </row>
    <row r="36" s="1" customFormat="1" ht="24" customHeight="1" spans="2:3">
      <c r="B36" s="258" t="s">
        <v>50</v>
      </c>
      <c r="C36" s="259">
        <v>1466.25</v>
      </c>
    </row>
    <row r="37" s="1" customFormat="1" ht="24" customHeight="1" spans="2:3">
      <c r="B37" s="258" t="s">
        <v>51</v>
      </c>
      <c r="C37" s="259"/>
    </row>
    <row r="38" s="1" customFormat="1" ht="24" customHeight="1" spans="2:3">
      <c r="B38" s="260" t="s">
        <v>52</v>
      </c>
      <c r="C38" s="259"/>
    </row>
    <row r="39" s="1" customFormat="1" ht="24" customHeight="1" spans="2:3">
      <c r="B39" s="260" t="s">
        <v>53</v>
      </c>
      <c r="C39" s="259"/>
    </row>
    <row r="40" s="1" customFormat="1" ht="24" customHeight="1" spans="2:3">
      <c r="B40" s="260" t="s">
        <v>54</v>
      </c>
      <c r="C40" s="259"/>
    </row>
    <row r="41" s="1" customFormat="1" ht="24" customHeight="1" spans="2:3">
      <c r="B41" s="260" t="s">
        <v>55</v>
      </c>
      <c r="C41" s="259"/>
    </row>
    <row r="42" s="1" customFormat="1" ht="24" customHeight="1" spans="2:3">
      <c r="B42" s="260" t="s">
        <v>56</v>
      </c>
      <c r="C42" s="259"/>
    </row>
    <row r="43" s="1" customFormat="1" ht="24" customHeight="1" spans="2:3">
      <c r="B43" s="260" t="s">
        <v>57</v>
      </c>
      <c r="C43" s="259">
        <v>46.64</v>
      </c>
    </row>
    <row r="44" s="1" customFormat="1" ht="24" customHeight="1" spans="2:3">
      <c r="B44" s="260" t="s">
        <v>58</v>
      </c>
      <c r="C44" s="259"/>
    </row>
    <row r="45" s="1" customFormat="1" ht="24" customHeight="1" spans="2:3">
      <c r="B45" s="260" t="s">
        <v>59</v>
      </c>
      <c r="C45" s="259"/>
    </row>
    <row r="46" s="1" customFormat="1" ht="24" customHeight="1" spans="2:3">
      <c r="B46" s="260" t="s">
        <v>60</v>
      </c>
      <c r="C46" s="259"/>
    </row>
    <row r="47" s="1" customFormat="1" ht="24" customHeight="1" spans="2:3">
      <c r="B47" s="260" t="s">
        <v>61</v>
      </c>
      <c r="C47" s="257"/>
    </row>
    <row r="48" s="1" customFormat="1" customHeight="1" spans="2:3">
      <c r="B48" s="171" t="s">
        <v>63</v>
      </c>
      <c r="C48" s="257">
        <f>SUM(C30:C47)</f>
        <v>1651.72</v>
      </c>
    </row>
    <row r="49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D8" sqref="D8"/>
    </sheetView>
  </sheetViews>
  <sheetFormatPr defaultColWidth="8" defaultRowHeight="14.25" customHeight="1" outlineLevelCol="3"/>
  <cols>
    <col min="1" max="1" width="35.5" style="71" customWidth="1"/>
    <col min="2" max="2" width="34" style="71" customWidth="1"/>
    <col min="3" max="3" width="42.5" style="71" customWidth="1"/>
    <col min="4" max="4" width="31.875" style="71" customWidth="1"/>
    <col min="5" max="16384" width="8" style="71"/>
  </cols>
  <sheetData>
    <row r="1" ht="13.5" spans="1:3">
      <c r="A1" s="248" t="s">
        <v>78</v>
      </c>
      <c r="B1" s="248"/>
      <c r="C1" s="248"/>
    </row>
    <row r="2" ht="33" customHeight="1" spans="1:4">
      <c r="A2" s="3" t="s">
        <v>79</v>
      </c>
      <c r="B2" s="3"/>
      <c r="C2" s="3"/>
      <c r="D2" s="3"/>
    </row>
    <row r="3" ht="13.5" spans="1:4">
      <c r="A3" s="4" t="s">
        <v>80</v>
      </c>
      <c r="B3" s="249"/>
      <c r="C3" s="249"/>
      <c r="D3" s="26" t="s">
        <v>26</v>
      </c>
    </row>
    <row r="4" ht="26.1" customHeight="1" spans="1:4">
      <c r="A4" s="250" t="s">
        <v>27</v>
      </c>
      <c r="B4" s="250"/>
      <c r="C4" s="250" t="s">
        <v>28</v>
      </c>
      <c r="D4" s="250"/>
    </row>
    <row r="5" ht="26.1" customHeight="1" spans="1:4">
      <c r="A5" s="250" t="s">
        <v>29</v>
      </c>
      <c r="B5" s="251" t="s">
        <v>30</v>
      </c>
      <c r="C5" s="250" t="s">
        <v>81</v>
      </c>
      <c r="D5" s="251" t="s">
        <v>30</v>
      </c>
    </row>
    <row r="6" ht="26.1" customHeight="1" spans="1:4">
      <c r="A6" s="250"/>
      <c r="B6" s="251"/>
      <c r="C6" s="250"/>
      <c r="D6" s="251"/>
    </row>
    <row r="7" ht="26.1" customHeight="1" spans="1:4">
      <c r="A7" s="252" t="s">
        <v>82</v>
      </c>
      <c r="B7" s="253">
        <f>B8+B17</f>
        <v>1651.72</v>
      </c>
      <c r="C7" s="254" t="s">
        <v>83</v>
      </c>
      <c r="D7" s="253">
        <f>D15+D16+D19+D26</f>
        <v>1651.72</v>
      </c>
    </row>
    <row r="8" ht="26.1" customHeight="1" spans="1:4">
      <c r="A8" s="252" t="s">
        <v>84</v>
      </c>
      <c r="B8" s="253">
        <v>871.72</v>
      </c>
      <c r="C8" s="255" t="s">
        <v>85</v>
      </c>
      <c r="D8" s="253"/>
    </row>
    <row r="9" ht="26.1" customHeight="1" spans="1:4">
      <c r="A9" s="252" t="s">
        <v>86</v>
      </c>
      <c r="B9" s="253">
        <v>871.72</v>
      </c>
      <c r="C9" s="255" t="s">
        <v>87</v>
      </c>
      <c r="D9" s="253"/>
    </row>
    <row r="10" ht="26.1" customHeight="1" spans="1:4">
      <c r="A10" s="252" t="s">
        <v>88</v>
      </c>
      <c r="B10" s="253"/>
      <c r="C10" s="255" t="s">
        <v>89</v>
      </c>
      <c r="D10" s="253"/>
    </row>
    <row r="11" ht="26.1" customHeight="1" spans="1:4">
      <c r="A11" s="252" t="s">
        <v>90</v>
      </c>
      <c r="B11" s="253"/>
      <c r="C11" s="255" t="s">
        <v>91</v>
      </c>
      <c r="D11" s="253"/>
    </row>
    <row r="12" ht="26.1" customHeight="1" spans="1:4">
      <c r="A12" s="252" t="s">
        <v>92</v>
      </c>
      <c r="B12" s="253"/>
      <c r="C12" s="255" t="s">
        <v>93</v>
      </c>
      <c r="D12" s="253"/>
    </row>
    <row r="13" ht="26.1" customHeight="1" spans="1:4">
      <c r="A13" s="252" t="s">
        <v>94</v>
      </c>
      <c r="B13" s="253"/>
      <c r="C13" s="255" t="s">
        <v>95</v>
      </c>
      <c r="D13" s="253"/>
    </row>
    <row r="14" ht="26.1" customHeight="1" spans="1:4">
      <c r="A14" s="252" t="s">
        <v>96</v>
      </c>
      <c r="B14" s="253"/>
      <c r="C14" s="255" t="s">
        <v>97</v>
      </c>
      <c r="D14" s="253"/>
    </row>
    <row r="15" ht="26.1" customHeight="1" spans="1:4">
      <c r="A15" s="252" t="s">
        <v>98</v>
      </c>
      <c r="B15" s="254"/>
      <c r="C15" s="255" t="s">
        <v>99</v>
      </c>
      <c r="D15" s="253">
        <v>70.22</v>
      </c>
    </row>
    <row r="16" ht="26.1" customHeight="1" spans="1:4">
      <c r="A16" s="252" t="s">
        <v>100</v>
      </c>
      <c r="B16" s="253"/>
      <c r="C16" s="255" t="s">
        <v>101</v>
      </c>
      <c r="D16" s="253">
        <v>68.61</v>
      </c>
    </row>
    <row r="17" ht="26.1" customHeight="1" spans="1:4">
      <c r="A17" s="252" t="s">
        <v>102</v>
      </c>
      <c r="B17" s="253">
        <v>780</v>
      </c>
      <c r="C17" s="255" t="s">
        <v>103</v>
      </c>
      <c r="D17" s="253"/>
    </row>
    <row r="18" ht="26.1" customHeight="1" spans="1:4">
      <c r="A18" s="252"/>
      <c r="B18" s="253"/>
      <c r="C18" s="255" t="s">
        <v>104</v>
      </c>
      <c r="D18" s="253"/>
    </row>
    <row r="19" ht="26.1" customHeight="1" spans="1:4">
      <c r="A19" s="252"/>
      <c r="B19" s="253"/>
      <c r="C19" s="255" t="s">
        <v>105</v>
      </c>
      <c r="D19" s="253">
        <v>1466.25</v>
      </c>
    </row>
    <row r="20" ht="26.1" customHeight="1" spans="1:4">
      <c r="A20" s="252"/>
      <c r="B20" s="253"/>
      <c r="C20" s="255" t="s">
        <v>106</v>
      </c>
      <c r="D20" s="253"/>
    </row>
    <row r="21" ht="26.1" customHeight="1" spans="1:4">
      <c r="A21" s="252"/>
      <c r="B21" s="253"/>
      <c r="C21" s="252" t="s">
        <v>107</v>
      </c>
      <c r="D21" s="253"/>
    </row>
    <row r="22" ht="26.1" customHeight="1" spans="1:4">
      <c r="A22" s="252"/>
      <c r="B22" s="256"/>
      <c r="C22" s="252" t="s">
        <v>108</v>
      </c>
      <c r="D22" s="253"/>
    </row>
    <row r="23" ht="26.1" customHeight="1" spans="1:4">
      <c r="A23" s="252"/>
      <c r="B23" s="256"/>
      <c r="C23" s="252" t="s">
        <v>109</v>
      </c>
      <c r="D23" s="253"/>
    </row>
    <row r="24" ht="26.1" customHeight="1" spans="1:4">
      <c r="A24" s="252"/>
      <c r="B24" s="256"/>
      <c r="C24" s="252" t="s">
        <v>110</v>
      </c>
      <c r="D24" s="253"/>
    </row>
    <row r="25" ht="26.1" customHeight="1" spans="1:4">
      <c r="A25" s="254"/>
      <c r="B25" s="256"/>
      <c r="C25" s="252" t="s">
        <v>111</v>
      </c>
      <c r="D25" s="253"/>
    </row>
    <row r="26" ht="26.1" customHeight="1" spans="1:4">
      <c r="A26" s="255"/>
      <c r="B26" s="256"/>
      <c r="C26" s="252" t="s">
        <v>112</v>
      </c>
      <c r="D26" s="253">
        <v>46.64</v>
      </c>
    </row>
    <row r="27" ht="26.1" customHeight="1" spans="1:4">
      <c r="A27" s="254"/>
      <c r="B27" s="256"/>
      <c r="C27" s="252" t="s">
        <v>113</v>
      </c>
      <c r="D27" s="253"/>
    </row>
    <row r="28" ht="26.1" customHeight="1" spans="1:4">
      <c r="A28" s="254"/>
      <c r="B28" s="256"/>
      <c r="C28" s="252" t="s">
        <v>114</v>
      </c>
      <c r="D28" s="253"/>
    </row>
    <row r="29" ht="26.1" customHeight="1" spans="1:4">
      <c r="A29" s="255"/>
      <c r="B29" s="256"/>
      <c r="C29" s="252" t="s">
        <v>115</v>
      </c>
      <c r="D29" s="253"/>
    </row>
    <row r="30" ht="26.1" customHeight="1" spans="1:4">
      <c r="A30" s="255"/>
      <c r="B30" s="256"/>
      <c r="C30" s="252" t="s">
        <v>116</v>
      </c>
      <c r="D30" s="253"/>
    </row>
    <row r="31" ht="26.1" customHeight="1" spans="1:4">
      <c r="A31" s="255"/>
      <c r="B31" s="256"/>
      <c r="C31" s="252" t="s">
        <v>117</v>
      </c>
      <c r="D31" s="253"/>
    </row>
    <row r="32" ht="26.1" customHeight="1" spans="1:4">
      <c r="A32" s="171" t="s">
        <v>62</v>
      </c>
      <c r="B32" s="257">
        <f>B8+B17</f>
        <v>1651.72</v>
      </c>
      <c r="C32" s="171" t="s">
        <v>63</v>
      </c>
      <c r="D32" s="257">
        <f>D15+D16+D19+D26</f>
        <v>1651.72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0"/>
  <sheetViews>
    <sheetView workbookViewId="0">
      <selection activeCell="T13" sqref="T13"/>
    </sheetView>
  </sheetViews>
  <sheetFormatPr defaultColWidth="9" defaultRowHeight="13.5"/>
  <cols>
    <col min="1" max="3" width="6.75833333333333" customWidth="1"/>
    <col min="4" max="4" width="16.7583333333333" customWidth="1"/>
  </cols>
  <sheetData>
    <row r="1" spans="1:1">
      <c r="A1" s="73" t="s">
        <v>118</v>
      </c>
    </row>
    <row r="2" ht="20.25" spans="1:28">
      <c r="A2" s="3" t="s">
        <v>119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81" t="s">
        <v>25</v>
      </c>
      <c r="B3" s="182"/>
      <c r="C3" s="182"/>
      <c r="D3" s="182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45" t="s">
        <v>65</v>
      </c>
    </row>
    <row r="4" spans="1:28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</row>
    <row r="5" spans="1:28">
      <c r="A5" s="215" t="s">
        <v>120</v>
      </c>
      <c r="B5" s="216"/>
      <c r="C5" s="217"/>
      <c r="D5" s="218" t="s">
        <v>121</v>
      </c>
      <c r="E5" s="215" t="s">
        <v>122</v>
      </c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39"/>
      <c r="AA5" s="215" t="s">
        <v>123</v>
      </c>
      <c r="AB5" s="217"/>
    </row>
    <row r="6" spans="1:28">
      <c r="A6" s="220"/>
      <c r="B6" s="214"/>
      <c r="C6" s="221"/>
      <c r="D6" s="222"/>
      <c r="E6" s="215" t="s">
        <v>124</v>
      </c>
      <c r="F6" s="219"/>
      <c r="G6" s="219"/>
      <c r="H6" s="219"/>
      <c r="I6" s="219"/>
      <c r="J6" s="219"/>
      <c r="K6" s="219"/>
      <c r="L6" s="219"/>
      <c r="M6" s="219"/>
      <c r="N6" s="239"/>
      <c r="O6" s="218" t="s">
        <v>125</v>
      </c>
      <c r="P6" s="218" t="s">
        <v>126</v>
      </c>
      <c r="Q6" s="215" t="s">
        <v>127</v>
      </c>
      <c r="R6" s="219"/>
      <c r="S6" s="219"/>
      <c r="T6" s="219"/>
      <c r="U6" s="219"/>
      <c r="V6" s="219"/>
      <c r="W6" s="219"/>
      <c r="X6" s="219"/>
      <c r="Y6" s="219"/>
      <c r="Z6" s="239"/>
      <c r="AA6" s="223"/>
      <c r="AB6" s="225"/>
    </row>
    <row r="7" spans="1:28">
      <c r="A7" s="223"/>
      <c r="B7" s="224"/>
      <c r="C7" s="225"/>
      <c r="D7" s="222"/>
      <c r="E7" s="218" t="s">
        <v>128</v>
      </c>
      <c r="F7" s="215" t="s">
        <v>129</v>
      </c>
      <c r="G7" s="219"/>
      <c r="H7" s="219"/>
      <c r="I7" s="239"/>
      <c r="J7" s="226" t="s">
        <v>130</v>
      </c>
      <c r="K7" s="240"/>
      <c r="L7" s="240"/>
      <c r="M7" s="227"/>
      <c r="N7" s="218" t="s">
        <v>131</v>
      </c>
      <c r="O7" s="222"/>
      <c r="P7" s="222"/>
      <c r="Q7" s="218" t="s">
        <v>128</v>
      </c>
      <c r="R7" s="215" t="s">
        <v>129</v>
      </c>
      <c r="S7" s="219"/>
      <c r="T7" s="219"/>
      <c r="U7" s="239"/>
      <c r="V7" s="215" t="s">
        <v>130</v>
      </c>
      <c r="W7" s="219"/>
      <c r="X7" s="219"/>
      <c r="Y7" s="239"/>
      <c r="Z7" s="218" t="s">
        <v>131</v>
      </c>
      <c r="AA7" s="218" t="s">
        <v>132</v>
      </c>
      <c r="AB7" s="218" t="s">
        <v>133</v>
      </c>
    </row>
    <row r="8" spans="1:28">
      <c r="A8" s="218" t="s">
        <v>134</v>
      </c>
      <c r="B8" s="218" t="s">
        <v>135</v>
      </c>
      <c r="C8" s="218" t="s">
        <v>136</v>
      </c>
      <c r="D8" s="222"/>
      <c r="E8" s="222"/>
      <c r="F8" s="218" t="s">
        <v>132</v>
      </c>
      <c r="G8" s="226" t="s">
        <v>137</v>
      </c>
      <c r="H8" s="227"/>
      <c r="I8" s="241" t="s">
        <v>138</v>
      </c>
      <c r="J8" s="218" t="s">
        <v>128</v>
      </c>
      <c r="K8" s="218" t="s">
        <v>139</v>
      </c>
      <c r="L8" s="218" t="s">
        <v>140</v>
      </c>
      <c r="M8" s="218" t="s">
        <v>141</v>
      </c>
      <c r="N8" s="222"/>
      <c r="O8" s="222"/>
      <c r="P8" s="222"/>
      <c r="Q8" s="222"/>
      <c r="R8" s="243" t="s">
        <v>132</v>
      </c>
      <c r="S8" s="226" t="s">
        <v>137</v>
      </c>
      <c r="T8" s="227"/>
      <c r="U8" s="241" t="s">
        <v>138</v>
      </c>
      <c r="V8" s="243" t="s">
        <v>132</v>
      </c>
      <c r="W8" s="243" t="s">
        <v>139</v>
      </c>
      <c r="X8" s="243" t="s">
        <v>140</v>
      </c>
      <c r="Y8" s="243" t="s">
        <v>141</v>
      </c>
      <c r="Z8" s="222"/>
      <c r="AA8" s="222"/>
      <c r="AB8" s="222"/>
    </row>
    <row r="9" ht="24" spans="1:28">
      <c r="A9" s="228"/>
      <c r="B9" s="228"/>
      <c r="C9" s="228"/>
      <c r="D9" s="228"/>
      <c r="E9" s="228"/>
      <c r="F9" s="228"/>
      <c r="G9" s="229" t="s">
        <v>142</v>
      </c>
      <c r="H9" s="229" t="s">
        <v>143</v>
      </c>
      <c r="I9" s="242"/>
      <c r="J9" s="228"/>
      <c r="K9" s="228"/>
      <c r="L9" s="228"/>
      <c r="M9" s="228"/>
      <c r="N9" s="228"/>
      <c r="O9" s="228"/>
      <c r="P9" s="228"/>
      <c r="Q9" s="228"/>
      <c r="R9" s="244"/>
      <c r="S9" s="229" t="s">
        <v>142</v>
      </c>
      <c r="T9" s="229" t="s">
        <v>143</v>
      </c>
      <c r="U9" s="242"/>
      <c r="V9" s="244"/>
      <c r="W9" s="244"/>
      <c r="X9" s="244"/>
      <c r="Y9" s="244"/>
      <c r="Z9" s="228"/>
      <c r="AA9" s="228"/>
      <c r="AB9" s="228"/>
    </row>
    <row r="10" spans="1:28">
      <c r="A10" s="218" t="s">
        <v>144</v>
      </c>
      <c r="B10" s="218" t="s">
        <v>145</v>
      </c>
      <c r="C10" s="218" t="s">
        <v>146</v>
      </c>
      <c r="D10" s="218" t="s">
        <v>147</v>
      </c>
      <c r="E10" s="218" t="s">
        <v>148</v>
      </c>
      <c r="F10" s="218" t="s">
        <v>149</v>
      </c>
      <c r="G10" s="218" t="s">
        <v>150</v>
      </c>
      <c r="H10" s="218" t="s">
        <v>151</v>
      </c>
      <c r="I10" s="218" t="s">
        <v>152</v>
      </c>
      <c r="J10" s="218" t="s">
        <v>153</v>
      </c>
      <c r="K10" s="218" t="s">
        <v>154</v>
      </c>
      <c r="L10" s="218" t="s">
        <v>155</v>
      </c>
      <c r="M10" s="218" t="s">
        <v>156</v>
      </c>
      <c r="N10" s="218" t="s">
        <v>157</v>
      </c>
      <c r="O10" s="218" t="s">
        <v>158</v>
      </c>
      <c r="P10" s="218" t="s">
        <v>159</v>
      </c>
      <c r="Q10" s="218" t="s">
        <v>160</v>
      </c>
      <c r="R10" s="218" t="s">
        <v>161</v>
      </c>
      <c r="S10" s="218" t="s">
        <v>162</v>
      </c>
      <c r="T10" s="218" t="s">
        <v>163</v>
      </c>
      <c r="U10" s="218" t="s">
        <v>164</v>
      </c>
      <c r="V10" s="218" t="s">
        <v>165</v>
      </c>
      <c r="W10" s="218" t="s">
        <v>166</v>
      </c>
      <c r="X10" s="218" t="s">
        <v>167</v>
      </c>
      <c r="Y10" s="218" t="s">
        <v>168</v>
      </c>
      <c r="Z10" s="218" t="s">
        <v>169</v>
      </c>
      <c r="AA10" s="218" t="s">
        <v>170</v>
      </c>
      <c r="AB10" s="218" t="s">
        <v>171</v>
      </c>
    </row>
    <row r="11" ht="24" customHeight="1" spans="1:28">
      <c r="A11" s="206"/>
      <c r="B11" s="206"/>
      <c r="C11" s="206"/>
      <c r="D11" s="230" t="s">
        <v>128</v>
      </c>
      <c r="E11" s="231">
        <f>E12</f>
        <v>1651.72</v>
      </c>
      <c r="F11" s="231">
        <f>F12</f>
        <v>492.64</v>
      </c>
      <c r="G11" s="231">
        <f>G12</f>
        <v>301.32</v>
      </c>
      <c r="H11" s="231">
        <f>H12</f>
        <v>106.32</v>
      </c>
      <c r="I11" s="231">
        <f>I12</f>
        <v>85</v>
      </c>
      <c r="J11" s="231"/>
      <c r="K11" s="231"/>
      <c r="L11" s="231"/>
      <c r="M11" s="231"/>
      <c r="N11" s="231"/>
      <c r="O11" s="231"/>
      <c r="P11" s="231"/>
      <c r="Q11" s="231">
        <f t="shared" ref="Q11:U11" si="0">Q12</f>
        <v>1651.72</v>
      </c>
      <c r="R11" s="231">
        <f t="shared" si="0"/>
        <v>492.64</v>
      </c>
      <c r="S11" s="231">
        <f t="shared" si="0"/>
        <v>301.32</v>
      </c>
      <c r="T11" s="231">
        <f t="shared" si="0"/>
        <v>106.32</v>
      </c>
      <c r="U11" s="231">
        <f t="shared" si="0"/>
        <v>85</v>
      </c>
      <c r="V11" s="231"/>
      <c r="W11" s="231"/>
      <c r="X11" s="231"/>
      <c r="Y11" s="231"/>
      <c r="Z11" s="231"/>
      <c r="AA11" s="246"/>
      <c r="AB11" s="246"/>
    </row>
    <row r="12" ht="24" customHeight="1" spans="1:28">
      <c r="A12" s="232" t="s">
        <v>172</v>
      </c>
      <c r="B12" s="232"/>
      <c r="C12" s="232"/>
      <c r="D12" s="170" t="s">
        <v>173</v>
      </c>
      <c r="E12" s="231">
        <f>E13+E17+E20+E24</f>
        <v>1651.72</v>
      </c>
      <c r="F12" s="231">
        <f>F13+F17+F20+F24</f>
        <v>492.64</v>
      </c>
      <c r="G12" s="231">
        <f>G13+G17+G20+G24</f>
        <v>301.32</v>
      </c>
      <c r="H12" s="231">
        <f>H13+H17+H20+H24</f>
        <v>106.32</v>
      </c>
      <c r="I12" s="231">
        <f>I13+I17+I20+I24</f>
        <v>85</v>
      </c>
      <c r="J12" s="235"/>
      <c r="K12" s="235"/>
      <c r="L12" s="235"/>
      <c r="M12" s="235"/>
      <c r="N12" s="235"/>
      <c r="O12" s="235"/>
      <c r="P12" s="235"/>
      <c r="Q12" s="231">
        <f t="shared" ref="Q12:U12" si="1">Q13+Q17+Q20+Q24</f>
        <v>1651.72</v>
      </c>
      <c r="R12" s="231">
        <f t="shared" si="1"/>
        <v>492.64</v>
      </c>
      <c r="S12" s="231">
        <f t="shared" si="1"/>
        <v>301.32</v>
      </c>
      <c r="T12" s="231">
        <f t="shared" si="1"/>
        <v>106.32</v>
      </c>
      <c r="U12" s="231">
        <f t="shared" si="1"/>
        <v>85</v>
      </c>
      <c r="V12" s="235"/>
      <c r="W12" s="235"/>
      <c r="X12" s="235"/>
      <c r="Y12" s="235"/>
      <c r="Z12" s="235"/>
      <c r="AA12" s="247"/>
      <c r="AB12" s="247"/>
    </row>
    <row r="13" ht="24" customHeight="1" spans="1:28">
      <c r="A13" s="233"/>
      <c r="B13" s="234" t="s">
        <v>174</v>
      </c>
      <c r="C13" s="233"/>
      <c r="D13" s="176" t="s">
        <v>175</v>
      </c>
      <c r="E13" s="231">
        <f>E14+E15+E16</f>
        <v>1466.25</v>
      </c>
      <c r="F13" s="231">
        <f>F14</f>
        <v>307.17</v>
      </c>
      <c r="G13" s="231">
        <f>G14</f>
        <v>222.17</v>
      </c>
      <c r="H13" s="231"/>
      <c r="I13" s="231">
        <f>I14</f>
        <v>85</v>
      </c>
      <c r="J13" s="235"/>
      <c r="K13" s="235"/>
      <c r="L13" s="235"/>
      <c r="M13" s="235"/>
      <c r="N13" s="235"/>
      <c r="O13" s="235"/>
      <c r="P13" s="235"/>
      <c r="Q13" s="231">
        <f>Q14+Q15+Q16</f>
        <v>1466.25</v>
      </c>
      <c r="R13" s="231">
        <f t="shared" ref="R13:U13" si="2">R14</f>
        <v>307.17</v>
      </c>
      <c r="S13" s="231">
        <f t="shared" si="2"/>
        <v>222.17</v>
      </c>
      <c r="T13" s="231"/>
      <c r="U13" s="231">
        <f t="shared" si="2"/>
        <v>85</v>
      </c>
      <c r="V13" s="235"/>
      <c r="W13" s="235"/>
      <c r="X13" s="235"/>
      <c r="Y13" s="235"/>
      <c r="Z13" s="235"/>
      <c r="AA13" s="247"/>
      <c r="AB13" s="247"/>
    </row>
    <row r="14" ht="24" customHeight="1" spans="1:28">
      <c r="A14" s="233"/>
      <c r="B14" s="233"/>
      <c r="C14" s="234" t="s">
        <v>176</v>
      </c>
      <c r="D14" s="176" t="s">
        <v>177</v>
      </c>
      <c r="E14" s="231">
        <f>F14</f>
        <v>307.17</v>
      </c>
      <c r="F14" s="231">
        <f t="shared" ref="F14:F19" si="3">G14+H14+I14</f>
        <v>307.17</v>
      </c>
      <c r="G14" s="235">
        <v>222.17</v>
      </c>
      <c r="H14" s="235"/>
      <c r="I14" s="235">
        <v>85</v>
      </c>
      <c r="J14" s="235"/>
      <c r="K14" s="235"/>
      <c r="L14" s="235"/>
      <c r="M14" s="235"/>
      <c r="N14" s="235"/>
      <c r="O14" s="235"/>
      <c r="P14" s="235"/>
      <c r="Q14" s="231">
        <f t="shared" ref="Q14:Q21" si="4">R14</f>
        <v>307.17</v>
      </c>
      <c r="R14" s="231">
        <f t="shared" ref="R14:R19" si="5">S14+T14+U14</f>
        <v>307.17</v>
      </c>
      <c r="S14" s="235">
        <v>222.17</v>
      </c>
      <c r="T14" s="235"/>
      <c r="U14" s="235">
        <v>85</v>
      </c>
      <c r="V14" s="235"/>
      <c r="W14" s="235"/>
      <c r="X14" s="235"/>
      <c r="Y14" s="235"/>
      <c r="Z14" s="235"/>
      <c r="AA14" s="247"/>
      <c r="AB14" s="247"/>
    </row>
    <row r="15" ht="24" customHeight="1" spans="1:28">
      <c r="A15" s="233"/>
      <c r="B15" s="233"/>
      <c r="C15" s="234" t="s">
        <v>178</v>
      </c>
      <c r="D15" s="206" t="s">
        <v>179</v>
      </c>
      <c r="E15" s="231">
        <f>F15</f>
        <v>379.08</v>
      </c>
      <c r="F15" s="231">
        <f t="shared" si="3"/>
        <v>379.08</v>
      </c>
      <c r="G15" s="235"/>
      <c r="H15" s="235">
        <v>319.08</v>
      </c>
      <c r="I15" s="235">
        <v>60</v>
      </c>
      <c r="J15" s="235"/>
      <c r="K15" s="235"/>
      <c r="L15" s="235"/>
      <c r="M15" s="235"/>
      <c r="N15" s="235"/>
      <c r="O15" s="235"/>
      <c r="P15" s="235"/>
      <c r="Q15" s="231">
        <f t="shared" si="4"/>
        <v>379.08</v>
      </c>
      <c r="R15" s="231">
        <f t="shared" si="5"/>
        <v>379.08</v>
      </c>
      <c r="S15" s="235"/>
      <c r="T15" s="235">
        <v>319.08</v>
      </c>
      <c r="U15" s="235">
        <v>60</v>
      </c>
      <c r="V15" s="235"/>
      <c r="W15" s="235"/>
      <c r="X15" s="235"/>
      <c r="Y15" s="235"/>
      <c r="Z15" s="235"/>
      <c r="AA15" s="247"/>
      <c r="AB15" s="247"/>
    </row>
    <row r="16" ht="24" customHeight="1" spans="1:28">
      <c r="A16" s="233"/>
      <c r="B16" s="233"/>
      <c r="C16" s="234" t="s">
        <v>180</v>
      </c>
      <c r="D16" s="206" t="s">
        <v>181</v>
      </c>
      <c r="E16" s="231">
        <f>F16</f>
        <v>780</v>
      </c>
      <c r="F16" s="231">
        <f t="shared" si="3"/>
        <v>780</v>
      </c>
      <c r="G16" s="235"/>
      <c r="H16" s="235"/>
      <c r="I16" s="235">
        <v>780</v>
      </c>
      <c r="J16" s="235"/>
      <c r="K16" s="235"/>
      <c r="L16" s="235"/>
      <c r="M16" s="235"/>
      <c r="N16" s="235"/>
      <c r="O16" s="235"/>
      <c r="P16" s="235"/>
      <c r="Q16" s="231">
        <f t="shared" si="4"/>
        <v>780</v>
      </c>
      <c r="R16" s="231">
        <f t="shared" si="5"/>
        <v>780</v>
      </c>
      <c r="S16" s="235"/>
      <c r="T16" s="235"/>
      <c r="U16" s="235">
        <v>780</v>
      </c>
      <c r="V16" s="235"/>
      <c r="W16" s="235"/>
      <c r="X16" s="235"/>
      <c r="Y16" s="235"/>
      <c r="Z16" s="235"/>
      <c r="AA16" s="247"/>
      <c r="AB16" s="247"/>
    </row>
    <row r="17" ht="24" customHeight="1" spans="1:28">
      <c r="A17" s="236" t="s">
        <v>182</v>
      </c>
      <c r="B17" s="237"/>
      <c r="C17" s="237"/>
      <c r="D17" s="238" t="s">
        <v>183</v>
      </c>
      <c r="E17" s="169">
        <f>F17</f>
        <v>70.21</v>
      </c>
      <c r="F17" s="169">
        <f t="shared" si="3"/>
        <v>70.21</v>
      </c>
      <c r="G17" s="169">
        <v>30.49</v>
      </c>
      <c r="H17" s="169">
        <v>39.72</v>
      </c>
      <c r="I17" s="169"/>
      <c r="J17" s="206"/>
      <c r="K17" s="206"/>
      <c r="L17" s="206"/>
      <c r="M17" s="206"/>
      <c r="N17" s="206"/>
      <c r="O17" s="206"/>
      <c r="P17" s="206"/>
      <c r="Q17" s="169">
        <f t="shared" si="4"/>
        <v>70.21</v>
      </c>
      <c r="R17" s="169">
        <f t="shared" si="5"/>
        <v>70.21</v>
      </c>
      <c r="S17" s="169">
        <v>30.49</v>
      </c>
      <c r="T17" s="169">
        <v>39.72</v>
      </c>
      <c r="U17" s="169"/>
      <c r="V17" s="206"/>
      <c r="W17" s="206"/>
      <c r="X17" s="206"/>
      <c r="Y17" s="206"/>
      <c r="Z17" s="206"/>
      <c r="AA17" s="206"/>
      <c r="AB17" s="206"/>
    </row>
    <row r="18" ht="24" customHeight="1" spans="1:28">
      <c r="A18" s="236"/>
      <c r="B18" s="237" t="s">
        <v>180</v>
      </c>
      <c r="C18" s="237"/>
      <c r="D18" s="238" t="s">
        <v>184</v>
      </c>
      <c r="E18" s="169">
        <f>F18</f>
        <v>70.21</v>
      </c>
      <c r="F18" s="169">
        <f t="shared" si="3"/>
        <v>70.21</v>
      </c>
      <c r="G18" s="169">
        <v>30.49</v>
      </c>
      <c r="H18" s="169">
        <v>39.72</v>
      </c>
      <c r="I18" s="169"/>
      <c r="J18" s="206"/>
      <c r="K18" s="206"/>
      <c r="L18" s="206"/>
      <c r="M18" s="206"/>
      <c r="N18" s="206"/>
      <c r="O18" s="206"/>
      <c r="P18" s="206"/>
      <c r="Q18" s="169">
        <f t="shared" si="4"/>
        <v>70.21</v>
      </c>
      <c r="R18" s="169">
        <f t="shared" si="5"/>
        <v>70.21</v>
      </c>
      <c r="S18" s="169">
        <v>30.49</v>
      </c>
      <c r="T18" s="169">
        <v>39.72</v>
      </c>
      <c r="U18" s="169"/>
      <c r="V18" s="206"/>
      <c r="W18" s="206"/>
      <c r="X18" s="206"/>
      <c r="Y18" s="206"/>
      <c r="Z18" s="206"/>
      <c r="AA18" s="206"/>
      <c r="AB18" s="206"/>
    </row>
    <row r="19" ht="24" customHeight="1" spans="1:28">
      <c r="A19" s="237"/>
      <c r="B19" s="236"/>
      <c r="C19" s="236" t="s">
        <v>180</v>
      </c>
      <c r="D19" s="238" t="s">
        <v>185</v>
      </c>
      <c r="E19" s="169">
        <f t="shared" ref="E19:E26" si="6">F19</f>
        <v>70.21</v>
      </c>
      <c r="F19" s="169">
        <f t="shared" si="3"/>
        <v>70.21</v>
      </c>
      <c r="G19" s="169">
        <v>30.49</v>
      </c>
      <c r="H19" s="169">
        <v>39.72</v>
      </c>
      <c r="I19" s="169"/>
      <c r="J19" s="206"/>
      <c r="K19" s="206"/>
      <c r="L19" s="206"/>
      <c r="M19" s="206"/>
      <c r="N19" s="206"/>
      <c r="O19" s="206"/>
      <c r="P19" s="206"/>
      <c r="Q19" s="169">
        <f t="shared" si="4"/>
        <v>70.21</v>
      </c>
      <c r="R19" s="169">
        <f t="shared" si="5"/>
        <v>70.21</v>
      </c>
      <c r="S19" s="169">
        <v>30.49</v>
      </c>
      <c r="T19" s="169">
        <v>39.72</v>
      </c>
      <c r="U19" s="169"/>
      <c r="V19" s="206"/>
      <c r="W19" s="206"/>
      <c r="X19" s="206"/>
      <c r="Y19" s="206"/>
      <c r="Z19" s="206"/>
      <c r="AA19" s="206"/>
      <c r="AB19" s="206"/>
    </row>
    <row r="20" ht="24" customHeight="1" spans="1:28">
      <c r="A20" s="236" t="s">
        <v>186</v>
      </c>
      <c r="B20" s="236"/>
      <c r="C20" s="236"/>
      <c r="D20" s="176" t="s">
        <v>187</v>
      </c>
      <c r="E20" s="169">
        <f t="shared" si="6"/>
        <v>68.62</v>
      </c>
      <c r="F20" s="169">
        <f>G20+H20</f>
        <v>68.62</v>
      </c>
      <c r="G20" s="169">
        <v>28.19</v>
      </c>
      <c r="H20" s="169">
        <v>40.43</v>
      </c>
      <c r="I20" s="169"/>
      <c r="J20" s="206"/>
      <c r="K20" s="206"/>
      <c r="L20" s="206"/>
      <c r="M20" s="206"/>
      <c r="N20" s="206"/>
      <c r="O20" s="206"/>
      <c r="P20" s="206"/>
      <c r="Q20" s="169">
        <f t="shared" si="4"/>
        <v>68.62</v>
      </c>
      <c r="R20" s="169">
        <f t="shared" ref="R20:R26" si="7">S20+T20</f>
        <v>68.62</v>
      </c>
      <c r="S20" s="169">
        <v>28.19</v>
      </c>
      <c r="T20" s="169">
        <v>40.43</v>
      </c>
      <c r="U20" s="169"/>
      <c r="V20" s="206"/>
      <c r="W20" s="206"/>
      <c r="X20" s="206"/>
      <c r="Y20" s="206"/>
      <c r="Z20" s="206"/>
      <c r="AA20" s="206"/>
      <c r="AB20" s="206"/>
    </row>
    <row r="21" ht="24" customHeight="1" spans="1:28">
      <c r="A21" s="236"/>
      <c r="B21" s="236" t="s">
        <v>154</v>
      </c>
      <c r="C21" s="236"/>
      <c r="D21" s="206" t="s">
        <v>188</v>
      </c>
      <c r="E21" s="169">
        <f t="shared" si="6"/>
        <v>68.62</v>
      </c>
      <c r="F21" s="169">
        <f t="shared" ref="F21:F26" si="8">G21+H21</f>
        <v>68.62</v>
      </c>
      <c r="G21" s="169">
        <v>28.19</v>
      </c>
      <c r="H21" s="169">
        <v>40.43</v>
      </c>
      <c r="I21" s="169"/>
      <c r="J21" s="206"/>
      <c r="K21" s="206"/>
      <c r="L21" s="206"/>
      <c r="M21" s="206"/>
      <c r="N21" s="206"/>
      <c r="O21" s="206"/>
      <c r="P21" s="206"/>
      <c r="Q21" s="169">
        <f t="shared" si="4"/>
        <v>68.62</v>
      </c>
      <c r="R21" s="169">
        <f t="shared" si="7"/>
        <v>68.62</v>
      </c>
      <c r="S21" s="169">
        <v>28.19</v>
      </c>
      <c r="T21" s="169">
        <v>40.43</v>
      </c>
      <c r="U21" s="169"/>
      <c r="V21" s="206"/>
      <c r="W21" s="206"/>
      <c r="X21" s="206"/>
      <c r="Y21" s="206"/>
      <c r="Z21" s="206"/>
      <c r="AA21" s="206"/>
      <c r="AB21" s="206"/>
    </row>
    <row r="22" ht="24" customHeight="1" spans="1:28">
      <c r="A22" s="237"/>
      <c r="B22" s="236"/>
      <c r="C22" s="236" t="s">
        <v>176</v>
      </c>
      <c r="D22" s="206" t="s">
        <v>189</v>
      </c>
      <c r="E22" s="169">
        <v>28.19</v>
      </c>
      <c r="F22" s="169"/>
      <c r="G22" s="169">
        <v>28.19</v>
      </c>
      <c r="H22" s="169"/>
      <c r="I22" s="169"/>
      <c r="J22" s="206"/>
      <c r="K22" s="206"/>
      <c r="L22" s="206"/>
      <c r="M22" s="206"/>
      <c r="N22" s="206"/>
      <c r="O22" s="206"/>
      <c r="P22" s="206"/>
      <c r="Q22" s="169">
        <v>28.19</v>
      </c>
      <c r="R22" s="169"/>
      <c r="S22" s="169">
        <v>28.19</v>
      </c>
      <c r="T22" s="169"/>
      <c r="U22" s="169"/>
      <c r="V22" s="206"/>
      <c r="W22" s="206"/>
      <c r="X22" s="206"/>
      <c r="Y22" s="206"/>
      <c r="Z22" s="206"/>
      <c r="AA22" s="206"/>
      <c r="AB22" s="206"/>
    </row>
    <row r="23" ht="24" customHeight="1" spans="1:28">
      <c r="A23" s="236"/>
      <c r="B23" s="237"/>
      <c r="C23" s="236" t="s">
        <v>190</v>
      </c>
      <c r="D23" s="206" t="s">
        <v>191</v>
      </c>
      <c r="E23" s="169">
        <v>40.42</v>
      </c>
      <c r="F23" s="169"/>
      <c r="G23" s="169"/>
      <c r="H23" s="169">
        <v>40.42</v>
      </c>
      <c r="I23" s="169"/>
      <c r="J23" s="206"/>
      <c r="K23" s="206"/>
      <c r="L23" s="206"/>
      <c r="M23" s="206"/>
      <c r="N23" s="206"/>
      <c r="O23" s="206"/>
      <c r="P23" s="206"/>
      <c r="Q23" s="169">
        <v>40.42</v>
      </c>
      <c r="R23" s="169"/>
      <c r="S23" s="169"/>
      <c r="T23" s="169">
        <v>40.42</v>
      </c>
      <c r="U23" s="169"/>
      <c r="V23" s="206"/>
      <c r="W23" s="206"/>
      <c r="X23" s="206"/>
      <c r="Y23" s="206"/>
      <c r="Z23" s="206"/>
      <c r="AA23" s="206"/>
      <c r="AB23" s="206"/>
    </row>
    <row r="24" ht="24" customHeight="1" spans="1:28">
      <c r="A24" s="236" t="s">
        <v>192</v>
      </c>
      <c r="B24" s="236"/>
      <c r="C24" s="237"/>
      <c r="D24" s="176" t="s">
        <v>193</v>
      </c>
      <c r="E24" s="169">
        <f t="shared" si="6"/>
        <v>46.64</v>
      </c>
      <c r="F24" s="169">
        <f t="shared" si="8"/>
        <v>46.64</v>
      </c>
      <c r="G24" s="169">
        <v>20.47</v>
      </c>
      <c r="H24" s="169">
        <v>26.17</v>
      </c>
      <c r="I24" s="169"/>
      <c r="J24" s="206"/>
      <c r="K24" s="206"/>
      <c r="L24" s="206"/>
      <c r="M24" s="206"/>
      <c r="N24" s="206"/>
      <c r="O24" s="206"/>
      <c r="P24" s="206"/>
      <c r="Q24" s="169">
        <f t="shared" ref="Q24:Q26" si="9">R24</f>
        <v>46.64</v>
      </c>
      <c r="R24" s="169">
        <f t="shared" si="7"/>
        <v>46.64</v>
      </c>
      <c r="S24" s="169">
        <v>20.47</v>
      </c>
      <c r="T24" s="169">
        <v>26.17</v>
      </c>
      <c r="U24" s="169"/>
      <c r="V24" s="206"/>
      <c r="W24" s="206"/>
      <c r="X24" s="206"/>
      <c r="Y24" s="206"/>
      <c r="Z24" s="206"/>
      <c r="AA24" s="206"/>
      <c r="AB24" s="206"/>
    </row>
    <row r="25" ht="24" customHeight="1" spans="1:28">
      <c r="A25" s="236"/>
      <c r="B25" s="236" t="s">
        <v>190</v>
      </c>
      <c r="C25" s="237"/>
      <c r="D25" s="176" t="s">
        <v>194</v>
      </c>
      <c r="E25" s="169">
        <f t="shared" si="6"/>
        <v>46.64</v>
      </c>
      <c r="F25" s="169">
        <f t="shared" si="8"/>
        <v>46.64</v>
      </c>
      <c r="G25" s="169">
        <v>20.47</v>
      </c>
      <c r="H25" s="169">
        <v>26.17</v>
      </c>
      <c r="I25" s="169"/>
      <c r="J25" s="206"/>
      <c r="K25" s="206"/>
      <c r="L25" s="206"/>
      <c r="M25" s="206"/>
      <c r="N25" s="206"/>
      <c r="O25" s="206"/>
      <c r="P25" s="206"/>
      <c r="Q25" s="169">
        <f t="shared" si="9"/>
        <v>46.64</v>
      </c>
      <c r="R25" s="169">
        <f t="shared" si="7"/>
        <v>46.64</v>
      </c>
      <c r="S25" s="169">
        <v>20.47</v>
      </c>
      <c r="T25" s="169">
        <v>26.17</v>
      </c>
      <c r="U25" s="169"/>
      <c r="V25" s="206"/>
      <c r="W25" s="206"/>
      <c r="X25" s="206"/>
      <c r="Y25" s="206"/>
      <c r="Z25" s="206"/>
      <c r="AA25" s="206"/>
      <c r="AB25" s="206"/>
    </row>
    <row r="26" ht="24" customHeight="1" spans="1:28">
      <c r="A26" s="236"/>
      <c r="B26" s="236"/>
      <c r="C26" s="236" t="s">
        <v>176</v>
      </c>
      <c r="D26" s="206" t="s">
        <v>195</v>
      </c>
      <c r="E26" s="169">
        <f t="shared" si="6"/>
        <v>46.64</v>
      </c>
      <c r="F26" s="169">
        <f t="shared" si="8"/>
        <v>46.64</v>
      </c>
      <c r="G26" s="169">
        <v>20.47</v>
      </c>
      <c r="H26" s="169">
        <v>26.17</v>
      </c>
      <c r="I26" s="169"/>
      <c r="J26" s="206"/>
      <c r="K26" s="206"/>
      <c r="L26" s="206"/>
      <c r="M26" s="206"/>
      <c r="N26" s="206"/>
      <c r="O26" s="206"/>
      <c r="P26" s="206"/>
      <c r="Q26" s="169">
        <f t="shared" si="9"/>
        <v>46.64</v>
      </c>
      <c r="R26" s="169">
        <f t="shared" si="7"/>
        <v>46.64</v>
      </c>
      <c r="S26" s="169">
        <v>20.47</v>
      </c>
      <c r="T26" s="169">
        <v>26.17</v>
      </c>
      <c r="U26" s="169"/>
      <c r="V26" s="206"/>
      <c r="W26" s="206"/>
      <c r="X26" s="206"/>
      <c r="Y26" s="206"/>
      <c r="Z26" s="206"/>
      <c r="AA26" s="206"/>
      <c r="AB26" s="206"/>
    </row>
    <row r="27" ht="24" customHeight="1" spans="1:28">
      <c r="A27" s="236"/>
      <c r="B27" s="237"/>
      <c r="C27" s="236"/>
      <c r="D27" s="17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</row>
    <row r="28" ht="24" customHeight="1" spans="1:28">
      <c r="A28" s="236"/>
      <c r="B28" s="236"/>
      <c r="C28" s="23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</row>
    <row r="29" ht="24" customHeight="1" spans="1:28">
      <c r="A29" s="236"/>
      <c r="B29" s="236"/>
      <c r="C29" s="236"/>
      <c r="D29" s="17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</row>
    <row r="30" ht="24" customHeight="1" spans="1:28">
      <c r="A30" s="236"/>
      <c r="B30" s="236"/>
      <c r="C30" s="23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</row>
  </sheetData>
  <mergeCells count="37">
    <mergeCell ref="A2:AB2"/>
    <mergeCell ref="A3:D3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workbookViewId="0">
      <selection activeCell="D9" sqref="D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152" customWidth="1"/>
    <col min="5" max="5" width="12.625" style="152" customWidth="1"/>
    <col min="6" max="6" width="8.625" style="152" customWidth="1"/>
    <col min="7" max="7" width="8.375" style="152" customWidth="1"/>
    <col min="8" max="8" width="10.5" customWidth="1"/>
    <col min="9" max="9" width="8.625" customWidth="1"/>
  </cols>
  <sheetData>
    <row r="1" ht="15" customHeight="1" spans="1:18">
      <c r="A1" s="177" t="s">
        <v>196</v>
      </c>
      <c r="B1" s="177"/>
      <c r="C1" s="178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ht="33.95" customHeight="1" spans="1:19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81" t="s">
        <v>25</v>
      </c>
      <c r="B3" s="182"/>
      <c r="C3" s="178"/>
      <c r="D3" s="179"/>
      <c r="E3" s="179"/>
      <c r="F3" s="179"/>
      <c r="G3" s="179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77" t="s">
        <v>65</v>
      </c>
      <c r="S3" s="177"/>
    </row>
    <row r="4" ht="48" customHeight="1" spans="1:19">
      <c r="A4" s="183" t="s">
        <v>198</v>
      </c>
      <c r="B4" s="184"/>
      <c r="C4" s="183" t="s">
        <v>199</v>
      </c>
      <c r="D4" s="8" t="s">
        <v>200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85"/>
      <c r="B5" s="186"/>
      <c r="C5" s="187"/>
      <c r="D5" s="188" t="s">
        <v>201</v>
      </c>
      <c r="E5" s="156" t="s">
        <v>202</v>
      </c>
      <c r="F5" s="157"/>
      <c r="G5" s="157"/>
      <c r="H5" s="157"/>
      <c r="I5" s="157"/>
      <c r="J5" s="157"/>
      <c r="K5" s="157"/>
      <c r="L5" s="157"/>
      <c r="M5" s="157"/>
      <c r="N5" s="157"/>
      <c r="O5" s="159"/>
      <c r="P5" s="207" t="s">
        <v>203</v>
      </c>
      <c r="Q5" s="210"/>
      <c r="R5" s="210"/>
      <c r="S5" s="211"/>
    </row>
    <row r="6" ht="20.1" customHeight="1" spans="1:19">
      <c r="A6" s="189" t="s">
        <v>134</v>
      </c>
      <c r="B6" s="189" t="s">
        <v>135</v>
      </c>
      <c r="C6" s="187"/>
      <c r="D6" s="190"/>
      <c r="E6" s="7" t="s">
        <v>128</v>
      </c>
      <c r="F6" s="191" t="s">
        <v>204</v>
      </c>
      <c r="G6" s="192"/>
      <c r="H6" s="192"/>
      <c r="I6" s="192"/>
      <c r="J6" s="192"/>
      <c r="K6" s="192"/>
      <c r="L6" s="192"/>
      <c r="M6" s="208"/>
      <c r="N6" s="6" t="s">
        <v>205</v>
      </c>
      <c r="O6" s="6" t="s">
        <v>206</v>
      </c>
      <c r="P6" s="209"/>
      <c r="Q6" s="212"/>
      <c r="R6" s="212"/>
      <c r="S6" s="213"/>
    </row>
    <row r="7" ht="66.95" customHeight="1" spans="1:19">
      <c r="A7" s="193"/>
      <c r="B7" s="193"/>
      <c r="C7" s="185"/>
      <c r="D7" s="194"/>
      <c r="E7" s="11"/>
      <c r="F7" s="6" t="s">
        <v>132</v>
      </c>
      <c r="G7" s="6" t="s">
        <v>207</v>
      </c>
      <c r="H7" s="6" t="s">
        <v>208</v>
      </c>
      <c r="I7" s="6" t="s">
        <v>209</v>
      </c>
      <c r="J7" s="6" t="s">
        <v>210</v>
      </c>
      <c r="K7" s="6" t="s">
        <v>211</v>
      </c>
      <c r="L7" s="6" t="s">
        <v>212</v>
      </c>
      <c r="M7" s="6" t="s">
        <v>213</v>
      </c>
      <c r="N7" s="6"/>
      <c r="O7" s="6"/>
      <c r="P7" s="6" t="s">
        <v>132</v>
      </c>
      <c r="Q7" s="6" t="s">
        <v>214</v>
      </c>
      <c r="R7" s="6" t="s">
        <v>215</v>
      </c>
      <c r="S7" s="6" t="s">
        <v>216</v>
      </c>
    </row>
    <row r="8" ht="20.1" customHeight="1" spans="1:19">
      <c r="A8" s="195">
        <v>1</v>
      </c>
      <c r="B8" s="195">
        <v>2</v>
      </c>
      <c r="C8" s="196">
        <v>3</v>
      </c>
      <c r="D8" s="195">
        <v>4</v>
      </c>
      <c r="E8" s="195">
        <v>5</v>
      </c>
      <c r="F8" s="195">
        <v>6</v>
      </c>
      <c r="G8" s="195">
        <v>7</v>
      </c>
      <c r="H8" s="196">
        <v>8</v>
      </c>
      <c r="I8" s="195">
        <v>9</v>
      </c>
      <c r="J8" s="195">
        <v>10</v>
      </c>
      <c r="K8" s="195">
        <v>11</v>
      </c>
      <c r="L8" s="195">
        <v>12</v>
      </c>
      <c r="M8" s="196">
        <v>13</v>
      </c>
      <c r="N8" s="195">
        <v>14</v>
      </c>
      <c r="O8" s="195">
        <v>15</v>
      </c>
      <c r="P8" s="195">
        <v>16</v>
      </c>
      <c r="Q8" s="195">
        <v>17</v>
      </c>
      <c r="R8" s="196">
        <v>18</v>
      </c>
      <c r="S8" s="195">
        <v>19</v>
      </c>
    </row>
    <row r="9" ht="20.1" customHeight="1" spans="1:19">
      <c r="A9" s="197" t="s">
        <v>217</v>
      </c>
      <c r="B9" s="198"/>
      <c r="C9" s="199"/>
      <c r="D9" s="195">
        <f>D10+D24+D52+D64</f>
        <v>1651.72</v>
      </c>
      <c r="E9" s="195">
        <f>E10+E24+E52+E64</f>
        <v>1651.72</v>
      </c>
      <c r="F9" s="195">
        <f>F10+F24+F52+F64</f>
        <v>1651.72</v>
      </c>
      <c r="G9" s="195">
        <f>G10+G24+G52+G64</f>
        <v>1651.72</v>
      </c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</row>
    <row r="10" ht="18" customHeight="1" spans="1:19">
      <c r="A10" s="200">
        <v>301</v>
      </c>
      <c r="B10" s="201" t="s">
        <v>23</v>
      </c>
      <c r="C10" s="202" t="s">
        <v>129</v>
      </c>
      <c r="D10" s="167">
        <f>D11+D12+D13+D15+D16+D18+D19+D20+D21</f>
        <v>581.78</v>
      </c>
      <c r="E10" s="167">
        <f>E11+E12+E13+E15+E16+E18+E19+E20+E21</f>
        <v>581.78</v>
      </c>
      <c r="F10" s="167">
        <f>F11+F12+F13+F15+F16+F18+F19+F20+F21</f>
        <v>581.78</v>
      </c>
      <c r="G10" s="167">
        <f>G11+G12+G13+G15+G16+G18+G19+G20+G21</f>
        <v>581.78</v>
      </c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</row>
    <row r="11" ht="18" customHeight="1" spans="1:19">
      <c r="A11" s="204"/>
      <c r="B11" s="201" t="s">
        <v>218</v>
      </c>
      <c r="C11" s="205" t="s">
        <v>219</v>
      </c>
      <c r="D11" s="167">
        <v>136.85</v>
      </c>
      <c r="E11" s="167">
        <v>136.85</v>
      </c>
      <c r="F11" s="167">
        <v>136.85</v>
      </c>
      <c r="G11" s="167">
        <v>136.85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ht="18" customHeight="1" spans="1:19">
      <c r="A12" s="204"/>
      <c r="B12" s="201" t="s">
        <v>220</v>
      </c>
      <c r="C12" s="205" t="s">
        <v>221</v>
      </c>
      <c r="D12" s="167">
        <v>169.95</v>
      </c>
      <c r="E12" s="167">
        <v>169.95</v>
      </c>
      <c r="F12" s="167">
        <v>169.95</v>
      </c>
      <c r="G12" s="167">
        <v>169.95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</row>
    <row r="13" ht="18" customHeight="1" spans="1:19">
      <c r="A13" s="204"/>
      <c r="B13" s="201" t="s">
        <v>222</v>
      </c>
      <c r="C13" s="205" t="s">
        <v>223</v>
      </c>
      <c r="D13" s="167">
        <v>11.4</v>
      </c>
      <c r="E13" s="167">
        <v>11.4</v>
      </c>
      <c r="F13" s="167">
        <v>11.4</v>
      </c>
      <c r="G13" s="167">
        <v>11.4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</row>
    <row r="14" ht="18" customHeight="1" spans="1:19">
      <c r="A14" s="204"/>
      <c r="B14" s="201" t="s">
        <v>224</v>
      </c>
      <c r="C14" s="205" t="s">
        <v>225</v>
      </c>
      <c r="D14" s="167"/>
      <c r="E14" s="167"/>
      <c r="F14" s="167"/>
      <c r="G14" s="167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</row>
    <row r="15" ht="18" customHeight="1" spans="1:19">
      <c r="A15" s="204"/>
      <c r="B15" s="201" t="s">
        <v>226</v>
      </c>
      <c r="C15" s="205" t="s">
        <v>227</v>
      </c>
      <c r="D15" s="167">
        <v>70.61</v>
      </c>
      <c r="E15" s="167">
        <v>70.61</v>
      </c>
      <c r="F15" s="167">
        <v>70.61</v>
      </c>
      <c r="G15" s="167">
        <v>70.61</v>
      </c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</row>
    <row r="16" ht="18" customHeight="1" spans="1:19">
      <c r="A16" s="204"/>
      <c r="B16" s="201" t="s">
        <v>228</v>
      </c>
      <c r="C16" s="205" t="s">
        <v>229</v>
      </c>
      <c r="D16" s="167">
        <v>70.21</v>
      </c>
      <c r="E16" s="167">
        <v>70.21</v>
      </c>
      <c r="F16" s="167">
        <v>70.21</v>
      </c>
      <c r="G16" s="167">
        <v>70.21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</row>
    <row r="17" ht="18" customHeight="1" spans="1:19">
      <c r="A17" s="204"/>
      <c r="B17" s="201" t="s">
        <v>230</v>
      </c>
      <c r="C17" s="205" t="s">
        <v>231</v>
      </c>
      <c r="D17" s="167"/>
      <c r="E17" s="167"/>
      <c r="F17" s="167"/>
      <c r="G17" s="167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ht="18" customHeight="1" spans="1:19">
      <c r="A18" s="204"/>
      <c r="B18" s="201" t="s">
        <v>232</v>
      </c>
      <c r="C18" s="205" t="s">
        <v>233</v>
      </c>
      <c r="D18" s="167">
        <v>49.22</v>
      </c>
      <c r="E18" s="167">
        <v>49.22</v>
      </c>
      <c r="F18" s="167">
        <v>49.22</v>
      </c>
      <c r="G18" s="167">
        <v>49.22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</row>
    <row r="19" ht="18" customHeight="1" spans="1:19">
      <c r="A19" s="204"/>
      <c r="B19" s="201" t="s">
        <v>234</v>
      </c>
      <c r="C19" s="205" t="s">
        <v>235</v>
      </c>
      <c r="D19" s="167">
        <v>19.39</v>
      </c>
      <c r="E19" s="167">
        <v>19.39</v>
      </c>
      <c r="F19" s="167">
        <v>19.39</v>
      </c>
      <c r="G19" s="167">
        <v>19.39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</row>
    <row r="20" ht="18" customHeight="1" spans="1:19">
      <c r="A20" s="204"/>
      <c r="B20" s="201" t="s">
        <v>236</v>
      </c>
      <c r="C20" s="205" t="s">
        <v>237</v>
      </c>
      <c r="D20" s="167">
        <v>7.51</v>
      </c>
      <c r="E20" s="167">
        <v>7.51</v>
      </c>
      <c r="F20" s="167">
        <v>7.51</v>
      </c>
      <c r="G20" s="167">
        <v>7.51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</row>
    <row r="21" ht="18" customHeight="1" spans="1:19">
      <c r="A21" s="204"/>
      <c r="B21" s="201" t="s">
        <v>238</v>
      </c>
      <c r="C21" s="205" t="s">
        <v>239</v>
      </c>
      <c r="D21" s="167">
        <v>46.64</v>
      </c>
      <c r="E21" s="167">
        <v>46.64</v>
      </c>
      <c r="F21" s="167">
        <v>46.64</v>
      </c>
      <c r="G21" s="167">
        <v>46.64</v>
      </c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</row>
    <row r="22" ht="18" customHeight="1" spans="1:19">
      <c r="A22" s="204"/>
      <c r="B22" s="201" t="s">
        <v>240</v>
      </c>
      <c r="C22" s="205" t="s">
        <v>241</v>
      </c>
      <c r="D22" s="167"/>
      <c r="E22" s="167"/>
      <c r="F22" s="167"/>
      <c r="G22" s="167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</row>
    <row r="23" ht="18" customHeight="1" spans="1:19">
      <c r="A23" s="204"/>
      <c r="B23" s="201" t="s">
        <v>242</v>
      </c>
      <c r="C23" s="205" t="s">
        <v>243</v>
      </c>
      <c r="D23" s="167"/>
      <c r="E23" s="167"/>
      <c r="F23" s="167"/>
      <c r="G23" s="167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</row>
    <row r="24" ht="18" customHeight="1" spans="1:19">
      <c r="A24" s="200">
        <v>302</v>
      </c>
      <c r="B24" s="201"/>
      <c r="C24" s="202" t="s">
        <v>130</v>
      </c>
      <c r="D24" s="167">
        <f>D25+D36+D40+D47+D48+D49</f>
        <v>109.39</v>
      </c>
      <c r="E24" s="167">
        <f>E25+E36+E40+E47+E48+E49</f>
        <v>109.39</v>
      </c>
      <c r="F24" s="167">
        <f>F25+F36+F40+F47+F48+F49</f>
        <v>109.39</v>
      </c>
      <c r="G24" s="167">
        <f>G25+G36+G40+G47+G48+G49</f>
        <v>109.39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</row>
    <row r="25" ht="18" customHeight="1" spans="1:19">
      <c r="A25" s="204"/>
      <c r="B25" s="201" t="s">
        <v>218</v>
      </c>
      <c r="C25" s="205" t="s">
        <v>244</v>
      </c>
      <c r="D25" s="167">
        <v>20.4</v>
      </c>
      <c r="E25" s="167">
        <v>20.4</v>
      </c>
      <c r="F25" s="167">
        <v>20.4</v>
      </c>
      <c r="G25" s="167">
        <v>20.4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</row>
    <row r="26" ht="18" customHeight="1" spans="1:19">
      <c r="A26" s="204"/>
      <c r="B26" s="201" t="s">
        <v>220</v>
      </c>
      <c r="C26" s="205" t="s">
        <v>245</v>
      </c>
      <c r="D26" s="167"/>
      <c r="E26" s="167"/>
      <c r="F26" s="167"/>
      <c r="G26" s="167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</row>
    <row r="27" ht="18" customHeight="1" spans="1:19">
      <c r="A27" s="204"/>
      <c r="B27" s="201" t="s">
        <v>222</v>
      </c>
      <c r="C27" s="205" t="s">
        <v>246</v>
      </c>
      <c r="D27" s="167"/>
      <c r="E27" s="167"/>
      <c r="F27" s="167"/>
      <c r="G27" s="167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</row>
    <row r="28" ht="18" customHeight="1" spans="1:19">
      <c r="A28" s="204"/>
      <c r="B28" s="201" t="s">
        <v>247</v>
      </c>
      <c r="C28" s="205" t="s">
        <v>248</v>
      </c>
      <c r="D28" s="167"/>
      <c r="E28" s="167"/>
      <c r="F28" s="167"/>
      <c r="G28" s="167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</row>
    <row r="29" ht="18" customHeight="1" spans="1:19">
      <c r="A29" s="204"/>
      <c r="B29" s="201" t="s">
        <v>249</v>
      </c>
      <c r="C29" s="205" t="s">
        <v>250</v>
      </c>
      <c r="D29" s="167"/>
      <c r="E29" s="167"/>
      <c r="F29" s="167"/>
      <c r="G29" s="167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</row>
    <row r="30" ht="18" customHeight="1" spans="1:19">
      <c r="A30" s="204"/>
      <c r="B30" s="201" t="s">
        <v>224</v>
      </c>
      <c r="C30" s="205" t="s">
        <v>251</v>
      </c>
      <c r="D30" s="167"/>
      <c r="E30" s="167"/>
      <c r="F30" s="167"/>
      <c r="G30" s="167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</row>
    <row r="31" ht="18" customHeight="1" spans="1:19">
      <c r="A31" s="204"/>
      <c r="B31" s="201" t="s">
        <v>226</v>
      </c>
      <c r="C31" s="205" t="s">
        <v>252</v>
      </c>
      <c r="D31" s="167"/>
      <c r="E31" s="167"/>
      <c r="F31" s="167"/>
      <c r="G31" s="167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</row>
    <row r="32" ht="18" customHeight="1" spans="1:19">
      <c r="A32" s="204"/>
      <c r="B32" s="201" t="s">
        <v>228</v>
      </c>
      <c r="C32" s="205" t="s">
        <v>253</v>
      </c>
      <c r="D32" s="167"/>
      <c r="E32" s="167"/>
      <c r="F32" s="167"/>
      <c r="G32" s="167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</row>
    <row r="33" ht="18" customHeight="1" spans="1:19">
      <c r="A33" s="204"/>
      <c r="B33" s="201" t="s">
        <v>230</v>
      </c>
      <c r="C33" s="205" t="s">
        <v>254</v>
      </c>
      <c r="D33" s="167"/>
      <c r="E33" s="167"/>
      <c r="F33" s="167"/>
      <c r="G33" s="167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</row>
    <row r="34" ht="18" customHeight="1" spans="1:19">
      <c r="A34" s="204"/>
      <c r="B34" s="201" t="s">
        <v>234</v>
      </c>
      <c r="C34" s="205" t="s">
        <v>255</v>
      </c>
      <c r="D34" s="167"/>
      <c r="E34" s="167"/>
      <c r="F34" s="167"/>
      <c r="G34" s="167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</row>
    <row r="35" ht="18" customHeight="1" spans="1:19">
      <c r="A35" s="204"/>
      <c r="B35" s="201" t="s">
        <v>236</v>
      </c>
      <c r="C35" s="205" t="s">
        <v>256</v>
      </c>
      <c r="D35" s="167"/>
      <c r="E35" s="167"/>
      <c r="F35" s="167"/>
      <c r="G35" s="167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</row>
    <row r="36" ht="18" customHeight="1" spans="1:19">
      <c r="A36" s="204"/>
      <c r="B36" s="201" t="s">
        <v>238</v>
      </c>
      <c r="C36" s="205" t="s">
        <v>257</v>
      </c>
      <c r="D36" s="167">
        <v>57</v>
      </c>
      <c r="E36" s="167">
        <v>57</v>
      </c>
      <c r="F36" s="167">
        <v>57</v>
      </c>
      <c r="G36" s="167">
        <v>57</v>
      </c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</row>
    <row r="37" ht="18" customHeight="1" spans="1:19">
      <c r="A37" s="204"/>
      <c r="B37" s="201" t="s">
        <v>240</v>
      </c>
      <c r="C37" s="205" t="s">
        <v>258</v>
      </c>
      <c r="D37" s="167"/>
      <c r="E37" s="167"/>
      <c r="F37" s="167"/>
      <c r="G37" s="167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</row>
    <row r="38" ht="18" customHeight="1" spans="1:19">
      <c r="A38" s="204"/>
      <c r="B38" s="201" t="s">
        <v>259</v>
      </c>
      <c r="C38" s="205" t="s">
        <v>260</v>
      </c>
      <c r="D38" s="167"/>
      <c r="E38" s="167"/>
      <c r="F38" s="167"/>
      <c r="G38" s="167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</row>
    <row r="39" ht="18" customHeight="1" spans="1:19">
      <c r="A39" s="204"/>
      <c r="B39" s="201" t="s">
        <v>261</v>
      </c>
      <c r="C39" s="205" t="s">
        <v>262</v>
      </c>
      <c r="D39" s="167"/>
      <c r="E39" s="167"/>
      <c r="F39" s="167"/>
      <c r="G39" s="167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</row>
    <row r="40" ht="18" customHeight="1" spans="1:19">
      <c r="A40" s="204"/>
      <c r="B40" s="201" t="s">
        <v>263</v>
      </c>
      <c r="C40" s="205" t="s">
        <v>264</v>
      </c>
      <c r="D40" s="167">
        <v>8</v>
      </c>
      <c r="E40" s="167">
        <v>8</v>
      </c>
      <c r="F40" s="167">
        <v>8</v>
      </c>
      <c r="G40" s="167">
        <v>8</v>
      </c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</row>
    <row r="41" ht="18" customHeight="1" spans="1:19">
      <c r="A41" s="204"/>
      <c r="B41" s="201" t="s">
        <v>265</v>
      </c>
      <c r="C41" s="205" t="s">
        <v>266</v>
      </c>
      <c r="D41" s="167"/>
      <c r="E41" s="167"/>
      <c r="F41" s="167"/>
      <c r="G41" s="167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</row>
    <row r="42" ht="18" customHeight="1" spans="1:19">
      <c r="A42" s="204"/>
      <c r="B42" s="201" t="s">
        <v>267</v>
      </c>
      <c r="C42" s="205" t="s">
        <v>268</v>
      </c>
      <c r="D42" s="167"/>
      <c r="E42" s="167"/>
      <c r="F42" s="167"/>
      <c r="G42" s="167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</row>
    <row r="43" ht="18" customHeight="1" spans="1:19">
      <c r="A43" s="204"/>
      <c r="B43" s="201" t="s">
        <v>269</v>
      </c>
      <c r="C43" s="205" t="s">
        <v>270</v>
      </c>
      <c r="D43" s="167"/>
      <c r="E43" s="167"/>
      <c r="F43" s="167"/>
      <c r="G43" s="167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</row>
    <row r="44" ht="18" customHeight="1" spans="1:19">
      <c r="A44" s="204"/>
      <c r="B44" s="201" t="s">
        <v>271</v>
      </c>
      <c r="C44" s="205" t="s">
        <v>272</v>
      </c>
      <c r="D44" s="167"/>
      <c r="E44" s="167"/>
      <c r="F44" s="167"/>
      <c r="G44" s="167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</row>
    <row r="45" ht="18" customHeight="1" spans="1:19">
      <c r="A45" s="204"/>
      <c r="B45" s="201" t="s">
        <v>273</v>
      </c>
      <c r="C45" s="205" t="s">
        <v>274</v>
      </c>
      <c r="D45" s="167"/>
      <c r="E45" s="167"/>
      <c r="F45" s="167"/>
      <c r="G45" s="167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</row>
    <row r="46" ht="18" customHeight="1" spans="1:19">
      <c r="A46" s="204"/>
      <c r="B46" s="201" t="s">
        <v>275</v>
      </c>
      <c r="C46" s="205" t="s">
        <v>276</v>
      </c>
      <c r="D46" s="167"/>
      <c r="E46" s="167"/>
      <c r="F46" s="167"/>
      <c r="G46" s="167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</row>
    <row r="47" ht="18" customHeight="1" spans="1:19">
      <c r="A47" s="204"/>
      <c r="B47" s="201" t="s">
        <v>277</v>
      </c>
      <c r="C47" s="205" t="s">
        <v>278</v>
      </c>
      <c r="D47" s="167">
        <v>9.2</v>
      </c>
      <c r="E47" s="167">
        <v>9.2</v>
      </c>
      <c r="F47" s="167">
        <v>9.2</v>
      </c>
      <c r="G47" s="167">
        <v>9.2</v>
      </c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</row>
    <row r="48" ht="18" customHeight="1" spans="1:19">
      <c r="A48" s="204"/>
      <c r="B48" s="201" t="s">
        <v>279</v>
      </c>
      <c r="C48" s="205" t="s">
        <v>280</v>
      </c>
      <c r="D48" s="167">
        <v>1</v>
      </c>
      <c r="E48" s="167">
        <v>1</v>
      </c>
      <c r="F48" s="167">
        <v>1</v>
      </c>
      <c r="G48" s="167">
        <v>1</v>
      </c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</row>
    <row r="49" ht="18" customHeight="1" spans="1:19">
      <c r="A49" s="204"/>
      <c r="B49" s="201" t="s">
        <v>281</v>
      </c>
      <c r="C49" s="205" t="s">
        <v>282</v>
      </c>
      <c r="D49" s="167">
        <v>13.79</v>
      </c>
      <c r="E49" s="167">
        <v>13.79</v>
      </c>
      <c r="F49" s="167">
        <v>13.79</v>
      </c>
      <c r="G49" s="167">
        <v>13.79</v>
      </c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</row>
    <row r="50" ht="18" customHeight="1" spans="1:19">
      <c r="A50" s="204"/>
      <c r="B50" s="201" t="s">
        <v>283</v>
      </c>
      <c r="C50" s="205" t="s">
        <v>284</v>
      </c>
      <c r="D50" s="167"/>
      <c r="E50" s="167"/>
      <c r="F50" s="167"/>
      <c r="G50" s="167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</row>
    <row r="51" ht="18" customHeight="1" spans="1:19">
      <c r="A51" s="204"/>
      <c r="B51" s="201" t="s">
        <v>242</v>
      </c>
      <c r="C51" s="205" t="s">
        <v>285</v>
      </c>
      <c r="D51" s="167"/>
      <c r="E51" s="167"/>
      <c r="F51" s="167"/>
      <c r="G51" s="167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</row>
    <row r="52" ht="18" customHeight="1" spans="1:19">
      <c r="A52" s="200">
        <v>303</v>
      </c>
      <c r="B52" s="201"/>
      <c r="C52" s="202" t="s">
        <v>131</v>
      </c>
      <c r="D52" s="167">
        <f>D57+D63</f>
        <v>180.55</v>
      </c>
      <c r="E52" s="167">
        <f>E57+E63</f>
        <v>180.55</v>
      </c>
      <c r="F52" s="167">
        <f>F57+F63</f>
        <v>180.55</v>
      </c>
      <c r="G52" s="167">
        <f>G57+G63</f>
        <v>180.55</v>
      </c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</row>
    <row r="53" ht="18" customHeight="1" spans="1:19">
      <c r="A53" s="204"/>
      <c r="B53" s="201" t="s">
        <v>218</v>
      </c>
      <c r="C53" s="205" t="s">
        <v>286</v>
      </c>
      <c r="D53" s="167"/>
      <c r="E53" s="167"/>
      <c r="F53" s="167"/>
      <c r="G53" s="167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</row>
    <row r="54" ht="18" customHeight="1" spans="1:19">
      <c r="A54" s="204"/>
      <c r="B54" s="201" t="s">
        <v>220</v>
      </c>
      <c r="C54" s="205" t="s">
        <v>287</v>
      </c>
      <c r="D54" s="167"/>
      <c r="E54" s="167"/>
      <c r="F54" s="167"/>
      <c r="G54" s="167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</row>
    <row r="55" ht="18" customHeight="1" spans="1:19">
      <c r="A55" s="204"/>
      <c r="B55" s="201" t="s">
        <v>222</v>
      </c>
      <c r="C55" s="205" t="s">
        <v>288</v>
      </c>
      <c r="D55" s="167"/>
      <c r="E55" s="167"/>
      <c r="F55" s="167"/>
      <c r="G55" s="167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</row>
    <row r="56" ht="18" customHeight="1" spans="1:19">
      <c r="A56" s="204"/>
      <c r="B56" s="201" t="s">
        <v>247</v>
      </c>
      <c r="C56" s="205" t="s">
        <v>289</v>
      </c>
      <c r="D56" s="167"/>
      <c r="E56" s="167"/>
      <c r="F56" s="167"/>
      <c r="G56" s="167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57" ht="18" customHeight="1" spans="1:19">
      <c r="A57" s="204"/>
      <c r="B57" s="201" t="s">
        <v>249</v>
      </c>
      <c r="C57" s="205" t="s">
        <v>290</v>
      </c>
      <c r="D57" s="167">
        <v>25.3</v>
      </c>
      <c r="E57" s="167">
        <v>25.3</v>
      </c>
      <c r="F57" s="167">
        <v>25.3</v>
      </c>
      <c r="G57" s="167">
        <v>25.3</v>
      </c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</row>
    <row r="58" ht="18" customHeight="1" spans="1:19">
      <c r="A58" s="204"/>
      <c r="B58" s="201" t="s">
        <v>224</v>
      </c>
      <c r="C58" s="205" t="s">
        <v>291</v>
      </c>
      <c r="D58" s="167"/>
      <c r="E58" s="167"/>
      <c r="F58" s="167"/>
      <c r="G58" s="167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</row>
    <row r="59" ht="18" customHeight="1" spans="1:19">
      <c r="A59" s="204"/>
      <c r="B59" s="201" t="s">
        <v>226</v>
      </c>
      <c r="C59" s="205" t="s">
        <v>292</v>
      </c>
      <c r="D59" s="167"/>
      <c r="E59" s="167"/>
      <c r="F59" s="167"/>
      <c r="G59" s="167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</row>
    <row r="60" ht="18" customHeight="1" spans="1:19">
      <c r="A60" s="204"/>
      <c r="B60" s="201" t="s">
        <v>228</v>
      </c>
      <c r="C60" s="205" t="s">
        <v>293</v>
      </c>
      <c r="D60" s="167"/>
      <c r="E60" s="167"/>
      <c r="F60" s="167"/>
      <c r="G60" s="167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</row>
    <row r="61" ht="18" customHeight="1" spans="1:19">
      <c r="A61" s="204"/>
      <c r="B61" s="201" t="s">
        <v>230</v>
      </c>
      <c r="C61" s="205" t="s">
        <v>294</v>
      </c>
      <c r="D61" s="167"/>
      <c r="E61" s="167"/>
      <c r="F61" s="167"/>
      <c r="G61" s="167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</row>
    <row r="62" ht="18" customHeight="1" spans="1:19">
      <c r="A62" s="204"/>
      <c r="B62" s="201" t="s">
        <v>232</v>
      </c>
      <c r="C62" s="205" t="s">
        <v>295</v>
      </c>
      <c r="D62" s="167"/>
      <c r="E62" s="167"/>
      <c r="F62" s="167"/>
      <c r="G62" s="167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</row>
    <row r="63" ht="18" customHeight="1" spans="1:19">
      <c r="A63" s="204"/>
      <c r="B63" s="201" t="s">
        <v>242</v>
      </c>
      <c r="C63" s="205" t="s">
        <v>296</v>
      </c>
      <c r="D63" s="167">
        <v>155.25</v>
      </c>
      <c r="E63" s="167">
        <v>155.25</v>
      </c>
      <c r="F63" s="167">
        <v>155.25</v>
      </c>
      <c r="G63" s="167">
        <v>155.25</v>
      </c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</row>
    <row r="64" spans="1:19">
      <c r="A64" s="200">
        <v>309</v>
      </c>
      <c r="B64" s="206"/>
      <c r="C64" s="202" t="s">
        <v>297</v>
      </c>
      <c r="D64" s="169">
        <v>780</v>
      </c>
      <c r="E64" s="169">
        <v>780</v>
      </c>
      <c r="F64" s="169">
        <v>780</v>
      </c>
      <c r="G64" s="169">
        <v>780</v>
      </c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</row>
    <row r="65" spans="1:19">
      <c r="A65" s="206"/>
      <c r="B65" s="169">
        <v>99</v>
      </c>
      <c r="C65" s="206" t="s">
        <v>298</v>
      </c>
      <c r="D65" s="169">
        <v>780</v>
      </c>
      <c r="E65" s="169">
        <v>780</v>
      </c>
      <c r="F65" s="169">
        <v>780</v>
      </c>
      <c r="G65" s="169">
        <v>780</v>
      </c>
      <c r="H65" s="206"/>
      <c r="I65" s="206"/>
      <c r="J65" s="206"/>
      <c r="K65" s="206"/>
      <c r="L65" s="206"/>
      <c r="M65" s="206"/>
      <c r="N65" s="169">
        <v>780</v>
      </c>
      <c r="O65" s="206"/>
      <c r="P65" s="206"/>
      <c r="Q65" s="206"/>
      <c r="R65" s="206"/>
      <c r="S65" s="206"/>
    </row>
  </sheetData>
  <mergeCells count="16">
    <mergeCell ref="A2:S2"/>
    <mergeCell ref="A3:B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E7" sqref="E7:E10"/>
    </sheetView>
  </sheetViews>
  <sheetFormatPr defaultColWidth="9" defaultRowHeight="13.5" outlineLevelCol="6"/>
  <cols>
    <col min="1" max="3" width="6.375" customWidth="1"/>
    <col min="4" max="4" width="23.2583333333333" customWidth="1"/>
    <col min="5" max="7" width="14.7583333333333" customWidth="1"/>
  </cols>
  <sheetData>
    <row r="1" spans="1:1">
      <c r="A1" s="73" t="s">
        <v>299</v>
      </c>
    </row>
    <row r="2" ht="38.1" customHeight="1" spans="1:7">
      <c r="A2" s="3" t="s">
        <v>300</v>
      </c>
      <c r="B2" s="3"/>
      <c r="C2" s="3"/>
      <c r="D2" s="3"/>
      <c r="E2" s="3"/>
      <c r="F2" s="3"/>
      <c r="G2" s="3"/>
    </row>
    <row r="3" spans="1:7">
      <c r="A3" s="174" t="s">
        <v>25</v>
      </c>
      <c r="B3" s="174"/>
      <c r="C3" s="174"/>
      <c r="D3" s="155"/>
      <c r="E3" s="1"/>
      <c r="F3" s="1"/>
      <c r="G3" s="26" t="s">
        <v>26</v>
      </c>
    </row>
    <row r="4" spans="1:7">
      <c r="A4" s="158" t="s">
        <v>301</v>
      </c>
      <c r="B4" s="158"/>
      <c r="C4" s="158"/>
      <c r="D4" s="158"/>
      <c r="E4" s="156" t="s">
        <v>302</v>
      </c>
      <c r="F4" s="157"/>
      <c r="G4" s="159"/>
    </row>
    <row r="5" spans="1:7">
      <c r="A5" s="160" t="s">
        <v>134</v>
      </c>
      <c r="B5" s="160" t="s">
        <v>135</v>
      </c>
      <c r="C5" s="160" t="s">
        <v>136</v>
      </c>
      <c r="D5" s="160" t="s">
        <v>303</v>
      </c>
      <c r="E5" s="8" t="s">
        <v>128</v>
      </c>
      <c r="F5" s="8" t="s">
        <v>122</v>
      </c>
      <c r="G5" s="8" t="s">
        <v>123</v>
      </c>
    </row>
    <row r="6" spans="1:7">
      <c r="A6" s="160" t="s">
        <v>144</v>
      </c>
      <c r="B6" s="160" t="s">
        <v>145</v>
      </c>
      <c r="C6" s="160" t="s">
        <v>146</v>
      </c>
      <c r="D6" s="160" t="s">
        <v>147</v>
      </c>
      <c r="E6" s="160" t="s">
        <v>148</v>
      </c>
      <c r="F6" s="160" t="s">
        <v>149</v>
      </c>
      <c r="G6" s="160" t="s">
        <v>150</v>
      </c>
    </row>
    <row r="7" spans="1:7">
      <c r="A7" s="170"/>
      <c r="B7" s="170"/>
      <c r="C7" s="170"/>
      <c r="D7" s="175" t="s">
        <v>304</v>
      </c>
      <c r="E7" s="168">
        <v>780</v>
      </c>
      <c r="F7" s="168">
        <v>780</v>
      </c>
      <c r="G7" s="164"/>
    </row>
    <row r="8" spans="1:7">
      <c r="A8" s="175" t="s">
        <v>172</v>
      </c>
      <c r="B8" s="175"/>
      <c r="C8" s="175"/>
      <c r="D8" s="170" t="s">
        <v>173</v>
      </c>
      <c r="E8" s="168">
        <v>780</v>
      </c>
      <c r="F8" s="168">
        <v>780</v>
      </c>
      <c r="G8" s="164"/>
    </row>
    <row r="9" ht="12" customHeight="1" spans="1:7">
      <c r="A9" s="175"/>
      <c r="B9" s="175" t="s">
        <v>174</v>
      </c>
      <c r="C9" s="175"/>
      <c r="D9" s="170" t="s">
        <v>175</v>
      </c>
      <c r="E9" s="168">
        <v>780</v>
      </c>
      <c r="F9" s="168">
        <v>780</v>
      </c>
      <c r="G9" s="164"/>
    </row>
    <row r="10" spans="1:7">
      <c r="A10" s="175"/>
      <c r="B10" s="175"/>
      <c r="C10" s="175" t="s">
        <v>180</v>
      </c>
      <c r="D10" s="170" t="s">
        <v>181</v>
      </c>
      <c r="E10" s="168">
        <v>780</v>
      </c>
      <c r="F10" s="168">
        <v>780</v>
      </c>
      <c r="G10" s="164"/>
    </row>
    <row r="11" spans="1:7">
      <c r="A11" s="170"/>
      <c r="B11" s="170"/>
      <c r="C11" s="170"/>
      <c r="D11" s="170"/>
      <c r="E11" s="164"/>
      <c r="F11" s="164"/>
      <c r="G11" s="164"/>
    </row>
    <row r="12" spans="1:7">
      <c r="A12" s="170"/>
      <c r="B12" s="170"/>
      <c r="C12" s="170"/>
      <c r="D12" s="176"/>
      <c r="E12" s="164"/>
      <c r="F12" s="164"/>
      <c r="G12" s="164"/>
    </row>
    <row r="13" spans="1:7">
      <c r="A13" s="170"/>
      <c r="B13" s="170"/>
      <c r="C13" s="170"/>
      <c r="D13" s="170"/>
      <c r="E13" s="164"/>
      <c r="F13" s="164"/>
      <c r="G13" s="164"/>
    </row>
    <row r="14" spans="1:7">
      <c r="A14" s="170"/>
      <c r="B14" s="170"/>
      <c r="C14" s="170"/>
      <c r="D14" s="170"/>
      <c r="E14" s="164"/>
      <c r="F14" s="164"/>
      <c r="G14" s="164"/>
    </row>
    <row r="15" spans="1:7">
      <c r="A15" s="170"/>
      <c r="B15" s="170"/>
      <c r="C15" s="170"/>
      <c r="D15" s="170"/>
      <c r="E15" s="164"/>
      <c r="F15" s="164"/>
      <c r="G15" s="164"/>
    </row>
    <row r="16" spans="1:7">
      <c r="A16" s="170"/>
      <c r="B16" s="170"/>
      <c r="C16" s="170"/>
      <c r="D16" s="170"/>
      <c r="E16" s="164"/>
      <c r="F16" s="164"/>
      <c r="G16" s="164"/>
    </row>
    <row r="17" spans="1:7">
      <c r="A17" s="170"/>
      <c r="B17" s="170"/>
      <c r="C17" s="170"/>
      <c r="D17" s="170"/>
      <c r="E17" s="164"/>
      <c r="F17" s="164"/>
      <c r="G17" s="164"/>
    </row>
    <row r="18" spans="1:7">
      <c r="A18" s="170"/>
      <c r="B18" s="170"/>
      <c r="C18" s="170"/>
      <c r="D18" s="170"/>
      <c r="E18" s="164"/>
      <c r="F18" s="164"/>
      <c r="G18" s="164"/>
    </row>
    <row r="19" spans="1:7">
      <c r="A19" s="170"/>
      <c r="B19" s="170"/>
      <c r="C19" s="170"/>
      <c r="D19" s="170"/>
      <c r="E19" s="164"/>
      <c r="F19" s="164"/>
      <c r="G19" s="164"/>
    </row>
    <row r="20" spans="1:7">
      <c r="A20" s="170"/>
      <c r="B20" s="170"/>
      <c r="C20" s="170"/>
      <c r="D20" s="170"/>
      <c r="E20" s="164"/>
      <c r="F20" s="164"/>
      <c r="G20" s="164"/>
    </row>
    <row r="21" spans="1:7">
      <c r="A21" s="170"/>
      <c r="B21" s="170"/>
      <c r="C21" s="170"/>
      <c r="D21" s="170"/>
      <c r="E21" s="164"/>
      <c r="F21" s="164"/>
      <c r="G21" s="164"/>
    </row>
    <row r="22" spans="1:7">
      <c r="A22" s="170"/>
      <c r="B22" s="170"/>
      <c r="C22" s="170"/>
      <c r="D22" s="170"/>
      <c r="E22" s="164"/>
      <c r="F22" s="164"/>
      <c r="G22" s="164"/>
    </row>
    <row r="23" spans="1:7">
      <c r="A23" s="170"/>
      <c r="B23" s="170"/>
      <c r="C23" s="170"/>
      <c r="D23" s="170"/>
      <c r="E23" s="164"/>
      <c r="F23" s="164"/>
      <c r="G23" s="164"/>
    </row>
    <row r="24" spans="1:7">
      <c r="A24" s="170"/>
      <c r="B24" s="170"/>
      <c r="C24" s="170"/>
      <c r="D24" s="170"/>
      <c r="E24" s="164"/>
      <c r="F24" s="164"/>
      <c r="G24" s="164"/>
    </row>
    <row r="25" spans="1:7">
      <c r="A25" s="170"/>
      <c r="B25" s="170"/>
      <c r="C25" s="170"/>
      <c r="D25" s="170"/>
      <c r="E25" s="164"/>
      <c r="F25" s="164"/>
      <c r="G25" s="164"/>
    </row>
    <row r="26" spans="1:7">
      <c r="A26" s="170"/>
      <c r="B26" s="170"/>
      <c r="C26" s="170"/>
      <c r="D26" s="170"/>
      <c r="E26" s="164"/>
      <c r="F26" s="164"/>
      <c r="G26" s="164"/>
    </row>
    <row r="27" spans="1:7">
      <c r="A27" s="170"/>
      <c r="B27" s="170"/>
      <c r="C27" s="170"/>
      <c r="D27" s="170"/>
      <c r="E27" s="164"/>
      <c r="F27" s="164"/>
      <c r="G27" s="164"/>
    </row>
    <row r="28" spans="1:7">
      <c r="A28" s="170"/>
      <c r="B28" s="170"/>
      <c r="C28" s="170"/>
      <c r="D28" s="170"/>
      <c r="E28" s="164"/>
      <c r="F28" s="164"/>
      <c r="G28" s="164"/>
    </row>
    <row r="29" spans="1:7">
      <c r="A29" s="170"/>
      <c r="B29" s="170"/>
      <c r="C29" s="170"/>
      <c r="D29" s="170"/>
      <c r="E29" s="164"/>
      <c r="F29" s="164"/>
      <c r="G29" s="164"/>
    </row>
    <row r="30" spans="1:7">
      <c r="A30" s="170"/>
      <c r="B30" s="170"/>
      <c r="C30" s="170"/>
      <c r="D30" s="170"/>
      <c r="E30" s="164"/>
      <c r="F30" s="164"/>
      <c r="G30" s="164"/>
    </row>
    <row r="31" spans="1:7">
      <c r="A31" s="170"/>
      <c r="B31" s="170"/>
      <c r="C31" s="170"/>
      <c r="D31" s="170"/>
      <c r="E31" s="164"/>
      <c r="F31" s="164"/>
      <c r="G31" s="164"/>
    </row>
    <row r="32" spans="1:7">
      <c r="A32" s="170"/>
      <c r="B32" s="170"/>
      <c r="C32" s="170"/>
      <c r="D32" s="170"/>
      <c r="E32" s="164"/>
      <c r="F32" s="164"/>
      <c r="G32" s="164"/>
    </row>
    <row r="33" spans="1:7">
      <c r="A33" s="170"/>
      <c r="B33" s="170"/>
      <c r="C33" s="170"/>
      <c r="D33" s="170"/>
      <c r="E33" s="164"/>
      <c r="F33" s="164"/>
      <c r="G33" s="164"/>
    </row>
    <row r="34" spans="1:7">
      <c r="A34" s="170"/>
      <c r="B34" s="170"/>
      <c r="C34" s="170"/>
      <c r="D34" s="170"/>
      <c r="E34" s="164"/>
      <c r="F34" s="164"/>
      <c r="G34" s="164"/>
    </row>
    <row r="35" spans="1:7">
      <c r="A35" s="170"/>
      <c r="B35" s="170"/>
      <c r="C35" s="170"/>
      <c r="D35" s="170"/>
      <c r="E35" s="164"/>
      <c r="F35" s="164"/>
      <c r="G35" s="164"/>
    </row>
    <row r="36" spans="1:7">
      <c r="A36" s="170"/>
      <c r="B36" s="170"/>
      <c r="C36" s="170"/>
      <c r="D36" s="170"/>
      <c r="E36" s="164"/>
      <c r="F36" s="164"/>
      <c r="G36" s="164"/>
    </row>
    <row r="37" spans="1:7">
      <c r="A37" s="170"/>
      <c r="B37" s="170"/>
      <c r="C37" s="170"/>
      <c r="D37" s="170"/>
      <c r="E37" s="164"/>
      <c r="F37" s="164"/>
      <c r="G37" s="164"/>
    </row>
    <row r="38" spans="1:7">
      <c r="A38" s="170"/>
      <c r="B38" s="170"/>
      <c r="C38" s="170"/>
      <c r="D38" s="170"/>
      <c r="E38" s="164"/>
      <c r="F38" s="164"/>
      <c r="G38" s="164"/>
    </row>
    <row r="39" spans="1:7">
      <c r="A39" s="170"/>
      <c r="B39" s="170"/>
      <c r="C39" s="170"/>
      <c r="D39" s="170"/>
      <c r="E39" s="164"/>
      <c r="F39" s="164"/>
      <c r="G39" s="164"/>
    </row>
    <row r="40" spans="1:7">
      <c r="A40" s="170"/>
      <c r="B40" s="170"/>
      <c r="C40" s="170"/>
      <c r="D40" s="170"/>
      <c r="E40" s="164"/>
      <c r="F40" s="164"/>
      <c r="G40" s="164"/>
    </row>
    <row r="41" spans="1:7">
      <c r="A41" s="170"/>
      <c r="B41" s="170"/>
      <c r="C41" s="170"/>
      <c r="D41" s="170"/>
      <c r="E41" s="164"/>
      <c r="F41" s="164"/>
      <c r="G41" s="164"/>
    </row>
    <row r="42" spans="1:7">
      <c r="A42" s="170"/>
      <c r="B42" s="170"/>
      <c r="C42" s="170"/>
      <c r="D42" s="170"/>
      <c r="E42" s="164"/>
      <c r="F42" s="164"/>
      <c r="G42" s="164"/>
    </row>
    <row r="43" spans="1:7">
      <c r="A43" s="170"/>
      <c r="B43" s="170"/>
      <c r="C43" s="170"/>
      <c r="D43" s="170"/>
      <c r="E43" s="164"/>
      <c r="F43" s="164"/>
      <c r="G43" s="164"/>
    </row>
    <row r="44" spans="1:7">
      <c r="A44" s="170"/>
      <c r="B44" s="170"/>
      <c r="C44" s="170"/>
      <c r="D44" s="170"/>
      <c r="E44" s="164"/>
      <c r="F44" s="164"/>
      <c r="G44" s="164"/>
    </row>
    <row r="45" spans="1:7">
      <c r="A45" s="170"/>
      <c r="B45" s="170"/>
      <c r="C45" s="170"/>
      <c r="D45" s="170"/>
      <c r="E45" s="164"/>
      <c r="F45" s="164"/>
      <c r="G45" s="164"/>
    </row>
    <row r="46" spans="1:7">
      <c r="A46" s="170"/>
      <c r="B46" s="170"/>
      <c r="C46" s="170"/>
      <c r="D46" s="170"/>
      <c r="E46" s="164"/>
      <c r="F46" s="164"/>
      <c r="G46" s="164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2019-04-19T11:47:49Z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