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35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整体支出绩效目标表11" sheetId="19" r:id="rId17"/>
    <sheet name="部门基本信息表12" sheetId="17" r:id="rId18"/>
    <sheet name="行政事业单位资产情况表" sheetId="18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<sst xmlns="http://schemas.openxmlformats.org/spreadsheetml/2006/main" count="1082" uniqueCount="411">
  <si>
    <t>预算01-1表</t>
  </si>
  <si>
    <t>1.财务收支预算总表</t>
  </si>
  <si>
    <t>单位名称：富民县农机管理服务中心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</si>
  <si>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</si>
  <si>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</si>
  <si>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</si>
  <si>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</si>
  <si>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</si>
  <si>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</si>
  <si>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</si>
  <si>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</si>
  <si>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</si>
  <si>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</si>
  <si>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</si>
  <si>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</si>
  <si>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</si>
  <si>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</si>
  <si>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</si>
  <si>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</si>
  <si>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</si>
  <si>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</si>
  <si>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</si>
  <si>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</si>
  <si>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</si>
  <si>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</si>
  <si>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</si>
  <si>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</si>
  <si>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</si>
  <si>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</si>
  <si>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</si>
  <si>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</si>
  <si>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</si>
  <si>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 xml:space="preserve"> 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</si>
  <si>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</si>
  <si>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</si>
  <si>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</si>
  <si>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</si>
  <si>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</si>
  <si>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</si>
  <si>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</si>
  <si>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</si>
  <si>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</si>
  <si>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</si>
  <si>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</si>
  <si>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</si>
  <si>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</si>
  <si>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</si>
  <si>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</si>
  <si>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</si>
  <si>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</si>
  <si>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</si>
  <si>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</si>
  <si>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</si>
  <si>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</si>
  <si>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</si>
  <si>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</si>
  <si>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</si>
  <si>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</si>
  <si>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</si>
  <si>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</si>
  <si>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</si>
  <si>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</si>
  <si>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</si>
  <si>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</si>
  <si>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</si>
  <si>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</si>
  <si>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</si>
  <si>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</si>
  <si>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</si>
  <si>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</si>
  <si>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</si>
  <si>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</si>
  <si>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</si>
  <si>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</si>
  <si>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125014</t>
  </si>
  <si>
    <t>富民县农机管理服务中心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</si>
  <si>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</si>
  <si>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</si>
  <si>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</si>
  <si>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</si>
  <si>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</si>
  <si>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</si>
  <si>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</si>
  <si>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</si>
  <si>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</si>
  <si>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</si>
  <si>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</si>
  <si>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</si>
  <si>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</si>
  <si>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</si>
  <si>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</si>
  <si>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</si>
  <si>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</si>
  <si>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</si>
  <si>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</si>
  <si>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</si>
  <si>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</si>
  <si>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</si>
  <si>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</si>
  <si>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</si>
  <si>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</si>
  <si>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</si>
  <si>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</si>
  <si>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</si>
  <si>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</si>
  <si>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213</t>
  </si>
  <si>
    <t>农林水支出</t>
  </si>
  <si>
    <t>21301</t>
  </si>
  <si>
    <t xml:space="preserve">  农业农村</t>
  </si>
  <si>
    <t>2130101</t>
  </si>
  <si>
    <t xml:space="preserve">    行政运行</t>
  </si>
  <si>
    <t>2130104</t>
  </si>
  <si>
    <t xml:space="preserve">    事业运行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</si>
  <si>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</si>
  <si>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</si>
  <si>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</si>
  <si>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</si>
  <si>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</si>
  <si>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</si>
  <si>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</si>
  <si>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</si>
  <si>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</si>
  <si>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</si>
  <si>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</si>
  <si>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</si>
  <si>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</si>
  <si>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</si>
  <si>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</si>
  <si>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</si>
  <si>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</si>
  <si>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</si>
  <si>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</si>
  <si>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</si>
  <si>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</si>
  <si>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</si>
  <si>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</si>
  <si>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</si>
  <si>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</si>
  <si>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</si>
  <si>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</si>
  <si>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2080505</t>
  </si>
  <si>
    <t>2080506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</si>
  <si>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</si>
  <si>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</si>
  <si>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</si>
  <si>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</si>
  <si>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</si>
  <si>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</si>
  <si>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</si>
  <si>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</si>
  <si>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</si>
  <si>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 xml:space="preserve">注： </t>
  </si>
  <si>
    <t>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</si>
  <si>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二、“三公”经费增减变化原因说明:2022年公务接待费预算标准与上年相同，所以我部门2022年公务接待费预算无增减；公务用车运行维护费预算标准与上年不同，每辆公务用车运行维护费增加0.2万元，所以公务用车运行维护费较上年增加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</si>
  <si>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</si>
  <si>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</si>
  <si>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</si>
  <si>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</si>
  <si>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</si>
  <si>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</si>
  <si>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</si>
  <si>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</si>
  <si>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</si>
  <si>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</si>
  <si>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</si>
  <si>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</si>
  <si>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</si>
  <si>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</si>
  <si>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</si>
  <si>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</si>
  <si>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</si>
  <si>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</si>
  <si>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</si>
  <si>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</si>
  <si>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富民县农机管理服务中心</t>
  </si>
  <si>
    <t>行政人员支出工资</t>
  </si>
  <si>
    <t>行政运行</t>
  </si>
  <si>
    <t>30101</t>
  </si>
  <si>
    <t>基本工资</t>
  </si>
  <si>
    <t>事业人员支出工资</t>
  </si>
  <si>
    <t>事业运行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</si>
  <si>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</si>
  <si>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</si>
  <si>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</si>
  <si>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</si>
  <si>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</si>
  <si>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</si>
  <si>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</si>
  <si>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</si>
  <si>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</si>
  <si>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</si>
  <si>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</si>
  <si>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</si>
  <si>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</si>
  <si>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</si>
  <si>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</si>
  <si>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</si>
  <si>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</si>
  <si>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30112</t>
  </si>
  <si>
    <t>其他社会保障缴费</t>
  </si>
  <si>
    <t>公务员医疗补助</t>
  </si>
  <si>
    <t>30111</t>
  </si>
  <si>
    <t>公务员医疗补助缴费</t>
  </si>
  <si>
    <t>住房公积金</t>
  </si>
  <si>
    <t>30113</t>
  </si>
  <si>
    <t>一般公用经费</t>
  </si>
  <si>
    <t>30207</t>
  </si>
  <si>
    <t>邮电费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</si>
  <si>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</si>
  <si>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</si>
  <si>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</si>
  <si>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</si>
  <si>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</si>
  <si>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</si>
  <si>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</si>
  <si>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</si>
  <si>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30202</t>
  </si>
  <si>
    <t>印刷费</t>
  </si>
  <si>
    <t>30226</t>
  </si>
  <si>
    <t>劳务费</t>
  </si>
  <si>
    <t>30217</t>
  </si>
  <si>
    <t>30229</t>
  </si>
  <si>
    <t>福利费</t>
  </si>
  <si>
    <t>公务用车运行维护费</t>
  </si>
  <si>
    <t>30231</t>
  </si>
  <si>
    <t>行政人员公务交通补贴</t>
  </si>
  <si>
    <t>30239</t>
  </si>
  <si>
    <t>其他交通费用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</si>
  <si>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</si>
  <si>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</si>
  <si>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</si>
  <si>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</si>
  <si>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</si>
  <si>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</si>
  <si>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</si>
  <si>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</si>
  <si>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</si>
  <si>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</si>
  <si>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政府采购项目专项资金</t>
  </si>
  <si>
    <t>富富民县农机管理服务中心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</si>
  <si>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</si>
  <si>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</si>
  <si>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</si>
  <si>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</si>
  <si>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</si>
  <si>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</si>
  <si>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</si>
  <si>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</si>
  <si>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</si>
  <si>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</si>
  <si>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</si>
  <si>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</si>
  <si>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无</t>
  </si>
  <si>
    <t>注：我单位无本级下达项目</t>
  </si>
  <si>
    <t>预算05-3表</t>
  </si>
  <si>
    <t>2022年项目支出绩效目标表（另文下达）</t>
  </si>
  <si>
    <t>注：我单位无另文下达项目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</si>
  <si>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</si>
  <si>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</si>
  <si>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</si>
  <si>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</si>
  <si>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</si>
  <si>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注：本单位无2022年政府性基金预算支出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</si>
  <si>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</si>
  <si>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</si>
  <si>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</si>
  <si>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</si>
  <si>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</si>
  <si>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</si>
  <si>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</si>
  <si>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</si>
  <si>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</si>
  <si>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</si>
  <si>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</si>
  <si>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政府采购项目专项资金</t>
  </si>
  <si>
    <t>办公桌</t>
  </si>
  <si>
    <t>A060205 木制台、桌类</t>
  </si>
  <si>
    <t>批</t>
  </si>
  <si>
    <t>凳子</t>
  </si>
  <si>
    <t>A060302 木骨架为主的椅凳类</t>
  </si>
  <si>
    <t>机动车保险服务费</t>
  </si>
  <si>
    <t>C15040201 机动车保险服务</t>
  </si>
  <si>
    <t>份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</si>
  <si>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</si>
  <si>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</si>
  <si>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</si>
  <si>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</si>
  <si>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</si>
  <si>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</si>
  <si>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</si>
  <si>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</si>
  <si>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</si>
  <si>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注：本单位无政府购买服务预算</t>
  </si>
  <si>
    <t>预算09-1表</t>
  </si>
  <si>
    <t>2022年对下转移支付预算表</t>
  </si>
  <si>
    <t>单位名称（项目）</t>
  </si>
  <si>
    <t>政府性基金</t>
  </si>
  <si>
    <t>镇（街道）</t>
  </si>
  <si>
    <t>注：本单位无对下转移支付预算</t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</si>
  <si>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</si>
  <si>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</si>
  <si>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</si>
  <si>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</si>
  <si>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</si>
  <si>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</si>
  <si>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</si>
  <si>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</si>
  <si>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</si>
  <si>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</si>
  <si>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</si>
  <si>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</si>
  <si>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</si>
  <si>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</si>
  <si>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</si>
  <si>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</si>
  <si>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</si>
  <si>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抓好农业机械推广管理工作；根据省市安排做好实验、推广项目积极争取项目，资金加强县、乡镇农机站、自身建设、推进我县农业机械化进程；根据省、市农机部门安排，提出年度实验推广计划，并编写技术工作总结上报有关部门；负责抓好《云南省农业机械管理暂行条例》的贯彻实施，做好行政执法工作；督查县、镇（街道）农机站做好农机监理、农用机械培训工作，抓好农机安全生产；深入基层调查研究，帮助解决存在的问题，及时向局领导提出建议，为领导决策提供依据。</t>
  </si>
  <si>
    <t>根据三定方案归纳</t>
  </si>
  <si>
    <t>总体绩效目标
（2022-2024年期间）</t>
  </si>
  <si>
    <t xml:space="preserve">1.农机农田作业
严格按照主管部门的年度安排部署，抓紧抓好农机农田作业，做到早谋划、早安排、早部署、早落实，积极动员组织县、乡农机技术人员深入各镇（街道办）、村社生产一线，指导农机手做好农机具保养、调试和检修，投入机耕、机耙、整地、抗旱、植保等高强度作业；对安全生产进行监督检查；认真统计农机作业任务完成情况等工作。
2.农机购置补贴惠农工作
贯彻落实好国家农机购置补贴政策，确保购机补贴政策规范、高效、廉洁实施，计划完成补贴资金30万元。
3.农机教育培训工作
坚持送教下乡，农机技术送到农村，服务到农民，开展农机实用技能培训。全年计划培训人数200人。
4.农机新机具、新技术推广
围绕农业产业结构调整，根据农业生产需求，争取上级支持，引进先进适用的农机具进行推广应用，力求加快促进山区半山区农业机械化发展。
5.抓实抓好农机安全监理工作
坚持“预防为主、加强监管、落实责任”的方针和“文明监理优质服务”的宗旨，做好拖拉机注册登记、年度检审、驾驶员换证等监理业务工作。提高拖拉机的挂牌率、审验率和驾驶人持证率，降低农机事故率，保障农机安全生产。
6.农机产品质量投诉受理及安全生产监管
严格按照《农业机械质量投诉监督管理办法》，认真做好农机产品质量投诉受理工作，维护农业机械所有者、使用者和生产者的合法权益；贯彻落实《农业机械安全监督管理条例》，切实抓好农机安全监管责任，确保农机安全为农服务。
</t>
  </si>
  <si>
    <t>根据部门职责，中长期规划，各级党委，各级政府要求归纳</t>
  </si>
  <si>
    <t>部门年度目标</t>
  </si>
  <si>
    <t>预算年度（2021年）
绩效目标</t>
  </si>
  <si>
    <t>1、在大量拖拉机注销报废前提下，力争农机总动力保持在10万千瓦
2、农机作业面积保持20万亩以上
3、机械脱出农产品达10万吨以上
4、机械加工草饲料达3万吨以上
5、完成购机补贴资金30万元
6、完成农机教育200人。
7、拖拉机挂牌率、审验率和驾驶人持证率达85%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</si>
  <si>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</si>
  <si>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</si>
  <si>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</si>
  <si>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</si>
  <si>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</si>
  <si>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</si>
  <si>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</si>
  <si>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</si>
  <si>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</si>
  <si>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统筹研究和组织实施我县“三农”工作的中长期规划、重大政策;统筹推动发展农村社会事业、农村公共服务、农村文化、农村基础设施和乡村治理;拟订农村经济体制改革和巩固完善农村基本经营制度的政策;指导乡村特色产</t>
  </si>
  <si>
    <t>1.推进巩固拓展脱贫攻坚成果同乡村振兴有效衔接。2.推进全国农业科技先行县创建工作。3.持续推进农村人居环境整治工作。4.扎实推进“九化富民”行动，确保各项重点工作有序推进，促进全县农民收入持续较快增长。5.推动农业供给侧结构性改革。6.扎实开展重大动物疫病防控工作。7.打好绿色食品牌。8.深化农村改革。9.加大新型农业经营主体培育力度。10.推进重点项目建设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</si>
  <si>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</si>
  <si>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</si>
  <si>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</si>
  <si>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</si>
  <si>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</si>
  <si>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 xml:space="preserve">      产出指标</t>
  </si>
  <si>
    <t>产出指标</t>
  </si>
  <si>
    <t>数量指标</t>
  </si>
  <si>
    <t>购买设备</t>
  </si>
  <si>
    <t>台（件/套）</t>
  </si>
  <si>
    <t>定量指标</t>
  </si>
  <si>
    <t>按实际完成情况评定</t>
  </si>
  <si>
    <t>云政办函〔2020〕115号、富政办通〔2018〕182号</t>
  </si>
  <si>
    <t>满意度指标</t>
  </si>
  <si>
    <t>服务对象满意度指标</t>
  </si>
  <si>
    <t>使用人员满意度</t>
  </si>
  <si>
    <t>95</t>
  </si>
  <si>
    <t>%</t>
  </si>
  <si>
    <t>定性指标</t>
  </si>
  <si>
    <t>效益指标</t>
  </si>
  <si>
    <t>可持续影响指标</t>
  </si>
  <si>
    <t>设备使用年限</t>
  </si>
  <si>
    <t>年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</si>
  <si>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</si>
  <si>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</si>
  <si>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</si>
  <si>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</si>
  <si>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</si>
  <si>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</si>
  <si>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</si>
  <si>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</si>
  <si>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</si>
  <si>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</si>
  <si>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</si>
  <si>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</si>
  <si>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</si>
  <si>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</si>
  <si>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</si>
  <si>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</si>
  <si>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</si>
  <si>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</si>
  <si>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</si>
  <si>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</si>
  <si>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</si>
  <si>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</si>
  <si>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</si>
  <si>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</si>
  <si>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</si>
  <si>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农、林、牧、渔业</t>
  </si>
  <si>
    <t>公益一类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</si>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</sst>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-0.00\ "/>
    <numFmt numFmtId="178" formatCode="#,##0.00_ "/>
  </numFmts>
  <fonts count="43">
    <font>
      <sz val="9"/>
      <name val="宋体"/>
      <charset val="134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color rgb="FF000000"/>
      <name val="宋体"/>
      <charset val="134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1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1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20" applyNumberFormat="0" applyAlignment="0" applyProtection="0">
      <alignment vertical="center"/>
    </xf>
    <xf numFmtId="0" fontId="37" fillId="12" borderId="16" applyNumberFormat="0" applyAlignment="0" applyProtection="0">
      <alignment vertical="center"/>
    </xf>
    <xf numFmtId="0" fontId="38" fillId="13" borderId="21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5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176" fontId="6" fillId="0" borderId="5" xfId="49" applyNumberFormat="1" applyFont="1" applyFill="1" applyBorder="1" applyAlignment="1" applyProtection="1">
      <alignment vertical="center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0" fillId="0" borderId="4" xfId="49" applyFont="1" applyFill="1" applyBorder="1" applyAlignment="1" applyProtection="1">
      <alignment vertical="center" wrapText="1"/>
    </xf>
    <xf numFmtId="0" fontId="0" fillId="0" borderId="4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/>
    <xf numFmtId="0" fontId="8" fillId="0" borderId="2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</xf>
    <xf numFmtId="0" fontId="7" fillId="2" borderId="2" xfId="49" applyFont="1" applyFill="1" applyBorder="1" applyAlignment="1" applyProtection="1">
      <alignment horizontal="left" vertical="center"/>
    </xf>
    <xf numFmtId="0" fontId="8" fillId="2" borderId="3" xfId="49" applyFont="1" applyFill="1" applyBorder="1" applyAlignment="1" applyProtection="1">
      <alignment horizontal="left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9" fillId="0" borderId="2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</xf>
    <xf numFmtId="49" fontId="7" fillId="0" borderId="7" xfId="49" applyNumberFormat="1" applyFont="1" applyFill="1" applyBorder="1" applyAlignment="1" applyProtection="1">
      <alignment horizontal="center" vertical="center" wrapText="1"/>
    </xf>
    <xf numFmtId="49" fontId="7" fillId="0" borderId="8" xfId="49" applyNumberFormat="1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/>
    </xf>
    <xf numFmtId="0" fontId="7" fillId="0" borderId="9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</xf>
    <xf numFmtId="49" fontId="7" fillId="0" borderId="10" xfId="49" applyNumberFormat="1" applyFont="1" applyFill="1" applyBorder="1" applyAlignment="1" applyProtection="1">
      <alignment horizontal="center" vertical="center" wrapText="1"/>
    </xf>
    <xf numFmtId="49" fontId="7" fillId="0" borderId="11" xfId="49" applyNumberFormat="1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left" vertical="center" wrapText="1"/>
    </xf>
    <xf numFmtId="4" fontId="5" fillId="0" borderId="5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/>
    <xf numFmtId="0" fontId="7" fillId="0" borderId="3" xfId="49" applyFont="1" applyFill="1" applyBorder="1" applyAlignment="1" applyProtection="1"/>
    <xf numFmtId="0" fontId="9" fillId="0" borderId="7" xfId="49" applyFont="1" applyFill="1" applyBorder="1" applyAlignment="1" applyProtection="1">
      <alignment horizontal="left" vertical="center"/>
    </xf>
    <xf numFmtId="0" fontId="9" fillId="0" borderId="9" xfId="49" applyFont="1" applyFill="1" applyBorder="1" applyAlignment="1" applyProtection="1">
      <alignment horizontal="left" vertical="center"/>
    </xf>
    <xf numFmtId="0" fontId="9" fillId="0" borderId="2" xfId="49" applyFont="1" applyFill="1" applyBorder="1" applyAlignment="1" applyProtection="1">
      <alignment horizontal="center" vertical="center"/>
    </xf>
    <xf numFmtId="0" fontId="9" fillId="0" borderId="3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49" fontId="10" fillId="0" borderId="5" xfId="49" applyNumberFormat="1" applyFont="1" applyFill="1" applyBorder="1" applyAlignment="1" applyProtection="1">
      <alignment horizontal="center" vertical="center"/>
      <protection locked="0"/>
    </xf>
    <xf numFmtId="49" fontId="10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49" applyFont="1" applyFill="1" applyBorder="1" applyAlignment="1" applyProtection="1">
      <alignment horizontal="center" vertical="center"/>
    </xf>
    <xf numFmtId="0" fontId="0" fillId="0" borderId="5" xfId="49" applyFont="1" applyFill="1" applyBorder="1" applyAlignment="1" applyProtection="1">
      <alignment horizontal="left" vertical="center" wrapText="1"/>
      <protection locked="0"/>
    </xf>
    <xf numFmtId="0" fontId="11" fillId="0" borderId="11" xfId="49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8" fillId="2" borderId="6" xfId="49" applyFont="1" applyFill="1" applyBorder="1" applyAlignment="1" applyProtection="1">
      <alignment horizontal="left" vertical="center"/>
    </xf>
    <xf numFmtId="0" fontId="7" fillId="0" borderId="6" xfId="49" applyFont="1" applyFill="1" applyBorder="1" applyAlignment="1" applyProtection="1">
      <alignment horizontal="center" vertical="center"/>
    </xf>
    <xf numFmtId="49" fontId="7" fillId="0" borderId="5" xfId="49" applyNumberFormat="1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left" vertical="center" wrapText="1"/>
    </xf>
    <xf numFmtId="0" fontId="7" fillId="0" borderId="5" xfId="49" applyFont="1" applyFill="1" applyBorder="1" applyAlignment="1" applyProtection="1">
      <alignment vertical="center" wrapText="1"/>
    </xf>
    <xf numFmtId="0" fontId="9" fillId="0" borderId="6" xfId="49" applyFont="1" applyFill="1" applyBorder="1" applyAlignment="1" applyProtection="1">
      <alignment horizontal="left" vertical="center"/>
    </xf>
    <xf numFmtId="0" fontId="9" fillId="0" borderId="8" xfId="49" applyFont="1" applyFill="1" applyBorder="1" applyAlignment="1" applyProtection="1">
      <alignment horizontal="left" vertical="center"/>
    </xf>
    <xf numFmtId="49" fontId="10" fillId="0" borderId="1" xfId="49" applyNumberFormat="1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left" vertical="center"/>
    </xf>
    <xf numFmtId="0" fontId="11" fillId="0" borderId="0" xfId="49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14" fillId="0" borderId="4" xfId="49" applyFont="1" applyFill="1" applyBorder="1" applyAlignment="1" applyProtection="1">
      <alignment horizontal="center" vertical="center" wrapText="1"/>
    </xf>
    <xf numFmtId="0" fontId="15" fillId="0" borderId="11" xfId="49" applyFont="1" applyFill="1" applyBorder="1" applyAlignment="1" applyProtection="1">
      <alignment horizontal="center" vertical="center" wrapText="1"/>
    </xf>
    <xf numFmtId="0" fontId="16" fillId="0" borderId="5" xfId="49" applyFont="1" applyFill="1" applyBorder="1" applyAlignment="1" applyProtection="1">
      <alignment horizontal="center" vertical="center" wrapText="1"/>
    </xf>
    <xf numFmtId="0" fontId="15" fillId="0" borderId="11" xfId="49" applyFont="1" applyFill="1" applyBorder="1" applyAlignment="1" applyProtection="1">
      <alignment horizontal="left" vertical="center" wrapText="1"/>
    </xf>
    <xf numFmtId="3" fontId="15" fillId="0" borderId="11" xfId="49" applyNumberFormat="1" applyFont="1" applyFill="1" applyBorder="1" applyAlignment="1" applyProtection="1">
      <alignment horizontal="center" vertical="center"/>
    </xf>
    <xf numFmtId="4" fontId="15" fillId="0" borderId="11" xfId="49" applyNumberFormat="1" applyFont="1" applyFill="1" applyBorder="1" applyAlignment="1" applyProtection="1">
      <alignment horizontal="right" vertical="center"/>
    </xf>
    <xf numFmtId="3" fontId="15" fillId="0" borderId="13" xfId="49" applyNumberFormat="1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0" fontId="3" fillId="0" borderId="3" xfId="49" applyFont="1" applyFill="1" applyBorder="1" applyAlignment="1" applyProtection="1">
      <alignment vertical="center" wrapText="1"/>
      <protection locked="0"/>
    </xf>
    <xf numFmtId="3" fontId="15" fillId="0" borderId="14" xfId="49" applyNumberFormat="1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right" vertical="center"/>
      <protection locked="0"/>
    </xf>
    <xf numFmtId="3" fontId="15" fillId="0" borderId="0" xfId="49" applyNumberFormat="1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/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right"/>
      <protection locked="0"/>
    </xf>
    <xf numFmtId="0" fontId="7" fillId="0" borderId="15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 wrapText="1"/>
    </xf>
    <xf numFmtId="0" fontId="14" fillId="0" borderId="2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protection locked="0"/>
    </xf>
    <xf numFmtId="0" fontId="7" fillId="0" borderId="8" xfId="49" applyFont="1" applyFill="1" applyBorder="1" applyAlignment="1" applyProtection="1">
      <alignment horizontal="center" vertical="center" wrapText="1"/>
    </xf>
    <xf numFmtId="0" fontId="7" fillId="0" borderId="8" xfId="49" applyFont="1" applyFill="1" applyBorder="1" applyAlignment="1" applyProtection="1">
      <alignment horizontal="center" vertical="center" wrapText="1"/>
      <protection locked="0"/>
    </xf>
    <xf numFmtId="0" fontId="7" fillId="0" borderId="15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 wrapText="1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12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3" fillId="0" borderId="0" xfId="49" applyFont="1" applyFill="1" applyBorder="1" applyAlignment="1" applyProtection="1">
      <alignment horizontal="right" wrapText="1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3" fontId="3" fillId="0" borderId="11" xfId="49" applyNumberFormat="1" applyFont="1" applyFill="1" applyBorder="1" applyAlignment="1" applyProtection="1">
      <alignment horizontal="right" vertical="center"/>
    </xf>
    <xf numFmtId="4" fontId="3" fillId="0" borderId="11" xfId="49" applyNumberFormat="1" applyFont="1" applyFill="1" applyBorder="1" applyAlignment="1" applyProtection="1">
      <alignment horizontal="right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49" fontId="17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right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49" applyFont="1" applyFill="1" applyBorder="1" applyAlignment="1" applyProtection="1">
      <alignment horizontal="center" vertical="center"/>
      <protection locked="0"/>
    </xf>
    <xf numFmtId="49" fontId="7" fillId="0" borderId="15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49" applyNumberFormat="1" applyFont="1" applyFill="1" applyBorder="1" applyAlignment="1" applyProtection="1">
      <alignment horizontal="center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/>
      <protection locked="0"/>
    </xf>
    <xf numFmtId="177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49" applyNumberFormat="1" applyFont="1" applyFill="1" applyBorder="1" applyAlignment="1" applyProtection="1">
      <alignment horizontal="right" vertical="center"/>
    </xf>
    <xf numFmtId="177" fontId="3" fillId="0" borderId="5" xfId="49" applyNumberFormat="1" applyFont="1" applyFill="1" applyBorder="1" applyAlignment="1" applyProtection="1">
      <alignment horizontal="right" vertical="center" wrapText="1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vertical="top"/>
    </xf>
    <xf numFmtId="49" fontId="5" fillId="0" borderId="0" xfId="49" applyNumberFormat="1" applyFont="1" applyFill="1" applyBorder="1" applyAlignment="1" applyProtection="1"/>
    <xf numFmtId="0" fontId="7" fillId="0" borderId="15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left" vertical="top" wrapText="1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5" xfId="49" applyFont="1" applyFill="1" applyBorder="1" applyAlignment="1" applyProtection="1">
      <alignment horizontal="left" vertical="top" wrapText="1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left" vertical="center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11" fillId="0" borderId="5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right"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/>
    </xf>
    <xf numFmtId="0" fontId="3" fillId="0" borderId="5" xfId="49" applyFont="1" applyFill="1" applyBorder="1" applyAlignment="1" applyProtection="1">
      <alignment horizontal="right" vertical="center" wrapText="1"/>
    </xf>
    <xf numFmtId="0" fontId="11" fillId="0" borderId="0" xfId="49" applyFont="1" applyFill="1" applyBorder="1" applyAlignment="1" applyProtection="1">
      <alignment vertical="top"/>
      <protection locked="0"/>
    </xf>
    <xf numFmtId="49" fontId="5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/>
    </xf>
    <xf numFmtId="0" fontId="11" fillId="0" borderId="5" xfId="49" applyFont="1" applyFill="1" applyBorder="1" applyAlignment="1" applyProtection="1"/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center"/>
    </xf>
    <xf numFmtId="0" fontId="19" fillId="0" borderId="0" xfId="49" applyFont="1" applyFill="1" applyBorder="1" applyAlignment="1" applyProtection="1">
      <alignment horizontal="center" wrapText="1"/>
    </xf>
    <xf numFmtId="0" fontId="19" fillId="0" borderId="0" xfId="49" applyFont="1" applyFill="1" applyBorder="1" applyAlignment="1" applyProtection="1">
      <alignment wrapText="1"/>
    </xf>
    <xf numFmtId="0" fontId="19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horizontal="right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21" fillId="0" borderId="0" xfId="49" applyFont="1" applyFill="1" applyBorder="1" applyAlignment="1" applyProtection="1">
      <alignment horizontal="center" vertical="center" wrapText="1"/>
    </xf>
    <xf numFmtId="0" fontId="19" fillId="0" borderId="5" xfId="49" applyFont="1" applyFill="1" applyBorder="1" applyAlignment="1" applyProtection="1">
      <alignment horizontal="center" vertical="center" wrapText="1"/>
    </xf>
    <xf numFmtId="0" fontId="19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0" fontId="0" fillId="0" borderId="0" xfId="49" applyFont="1" applyFill="1" applyAlignment="1" applyProtection="1">
      <alignment horizontal="left" vertical="center" wrapText="1"/>
    </xf>
    <xf numFmtId="0" fontId="0" fillId="0" borderId="0" xfId="49" applyFont="1" applyFill="1" applyAlignment="1" applyProtection="1">
      <alignment horizontal="center" vertical="center" wrapText="1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6" xfId="49" applyNumberFormat="1" applyFont="1" applyFill="1" applyBorder="1" applyAlignment="1" applyProtection="1">
      <alignment horizontal="center" vertical="center" wrapText="1"/>
    </xf>
    <xf numFmtId="49" fontId="7" fillId="0" borderId="5" xfId="49" applyNumberFormat="1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</xf>
    <xf numFmtId="0" fontId="11" fillId="0" borderId="2" xfId="49" applyFont="1" applyFill="1" applyBorder="1" applyAlignment="1" applyProtection="1">
      <alignment horizontal="center" vertical="center"/>
    </xf>
    <xf numFmtId="0" fontId="11" fillId="0" borderId="6" xfId="49" applyFont="1" applyFill="1" applyBorder="1" applyAlignment="1" applyProtection="1">
      <alignment horizontal="center" vertical="center"/>
    </xf>
    <xf numFmtId="4" fontId="2" fillId="0" borderId="5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center" vertical="top"/>
    </xf>
    <xf numFmtId="0" fontId="9" fillId="0" borderId="0" xfId="49" applyFont="1" applyFill="1" applyBorder="1" applyAlignment="1" applyProtection="1">
      <alignment horizontal="center" vertical="center"/>
    </xf>
    <xf numFmtId="0" fontId="3" fillId="0" borderId="5" xfId="49" applyFont="1" applyFill="1" applyBorder="1" applyAlignment="1" applyProtection="1">
      <alignment horizontal="left" vertical="center"/>
      <protection locked="0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10" xfId="49" applyFont="1" applyFill="1" applyBorder="1" applyAlignment="1" applyProtection="1">
      <alignment horizontal="right" vertical="center"/>
      <protection locked="0"/>
    </xf>
    <xf numFmtId="0" fontId="22" fillId="0" borderId="4" xfId="49" applyFont="1" applyFill="1" applyBorder="1" applyAlignment="1" applyProtection="1">
      <alignment horizontal="center" vertical="center"/>
      <protection locked="0"/>
    </xf>
    <xf numFmtId="4" fontId="22" fillId="0" borderId="10" xfId="49" applyNumberFormat="1" applyFont="1" applyFill="1" applyBorder="1" applyAlignment="1" applyProtection="1">
      <alignment horizontal="right" vertical="center"/>
      <protection locked="0"/>
    </xf>
    <xf numFmtId="0" fontId="22" fillId="0" borderId="5" xfId="49" applyFont="1" applyFill="1" applyBorder="1" applyAlignment="1" applyProtection="1">
      <alignment horizontal="center" vertical="center"/>
    </xf>
    <xf numFmtId="4" fontId="22" fillId="0" borderId="5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horizontal="left" vertical="center" wrapText="1"/>
    </xf>
    <xf numFmtId="0" fontId="11" fillId="0" borderId="5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left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178" fontId="2" fillId="0" borderId="5" xfId="49" applyNumberFormat="1" applyFont="1" applyFill="1" applyBorder="1" applyAlignment="1" applyProtection="1"/>
    <xf numFmtId="178" fontId="3" fillId="0" borderId="5" xfId="49" applyNumberFormat="1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</xf>
    <xf numFmtId="0" fontId="11" fillId="0" borderId="15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3" fontId="5" fillId="0" borderId="2" xfId="49" applyNumberFormat="1" applyFont="1" applyFill="1" applyBorder="1" applyAlignment="1" applyProtection="1">
      <alignment horizontal="center" vertical="center"/>
    </xf>
    <xf numFmtId="3" fontId="5" fillId="0" borderId="5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 wrapText="1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178" fontId="3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  <protection locked="0"/>
    </xf>
    <xf numFmtId="0" fontId="11" fillId="0" borderId="6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3" fontId="5" fillId="0" borderId="4" xfId="49" applyNumberFormat="1" applyFont="1" applyFill="1" applyBorder="1" applyAlignment="1" applyProtection="1">
      <alignment horizontal="center" vertical="center"/>
    </xf>
    <xf numFmtId="3" fontId="5" fillId="0" borderId="1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2" fillId="0" borderId="4" xfId="49" applyFont="1" applyFill="1" applyBorder="1" applyAlignment="1" applyProtection="1">
      <alignment horizontal="center" vertical="center"/>
    </xf>
    <xf numFmtId="4" fontId="22" fillId="0" borderId="10" xfId="49" applyNumberFormat="1" applyFont="1" applyFill="1" applyBorder="1" applyAlignment="1" applyProtection="1">
      <alignment horizontal="right" vertical="center"/>
    </xf>
    <xf numFmtId="4" fontId="22" fillId="0" borderId="5" xfId="49" applyNumberFormat="1" applyFont="1" applyFill="1" applyBorder="1" applyAlignment="1" applyProtection="1">
      <alignment horizontal="right" vertical="center"/>
    </xf>
    <xf numFmtId="0" fontId="3" fillId="0" borderId="10" xfId="49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abSelected="1" topLeftCell="A10" workbookViewId="0">
      <selection activeCell="I29" sqref="I29"/>
    </sheetView>
  </sheetViews>
  <sheetFormatPr defaultColWidth="9.33333333333333" defaultRowHeight="14.25" customHeight="1" outlineLevelCol="3"/>
  <cols>
    <col min="1" max="1" width="46.1666666666667" style="117" customWidth="1"/>
    <col min="2" max="2" width="50.3333333333333" style="117" customWidth="1"/>
    <col min="3" max="3" width="47.1666666666667" style="117" customWidth="1"/>
    <col min="4" max="4" width="53.8333333333333" style="117" customWidth="1"/>
    <col min="5" max="16384" width="9.33333333333333" style="2" customWidth="1"/>
  </cols>
  <sheetData>
    <row r="1" ht="13.5" customHeight="1" spans="1:4">
      <c r="A1" s="118"/>
      <c r="B1" s="118"/>
      <c r="C1" s="118"/>
      <c r="D1" s="169" t="s">
        <v>0</v>
      </c>
    </row>
    <row r="2" ht="36" customHeight="1" spans="1:4">
      <c r="A2" s="105" t="s">
        <v>1</v>
      </c>
      <c r="B2" s="237"/>
      <c r="C2" s="237"/>
      <c r="D2" s="237"/>
    </row>
    <row r="3" ht="21" customHeight="1" spans="1:4">
      <c r="A3" s="85" t="s">
        <v>2</v>
      </c>
      <c r="B3" s="238"/>
      <c r="C3" s="238"/>
      <c r="D3" s="169" t="s">
        <v>3</v>
      </c>
    </row>
    <row r="4" ht="19.5" customHeight="1" spans="1:4">
      <c r="A4" s="35" t="s">
        <v>4</v>
      </c>
      <c r="B4" s="74"/>
      <c r="C4" s="35" t="s">
        <v>5</v>
      </c>
      <c r="D4" s="74"/>
    </row>
    <row r="5" ht="19.5" customHeight="1" spans="1:4">
      <c r="A5" s="37" t="s">
        <v>6</v>
      </c>
      <c r="B5" s="37" t="s">
        <v>7</v>
      </c>
      <c r="C5" s="37" t="s">
        <v>8</v>
      </c>
      <c r="D5" s="37" t="s">
        <v>7</v>
      </c>
    </row>
    <row r="6" ht="19.5" customHeight="1" spans="1:4">
      <c r="A6" s="41"/>
      <c r="B6" s="41"/>
      <c r="C6" s="41"/>
      <c r="D6" s="41"/>
    </row>
    <row r="7" ht="20.25" customHeight="1" spans="1:4">
      <c r="A7" s="211" t="s">
        <v>9</v>
      </c>
      <c r="B7" s="203">
        <v>2515829.88</v>
      </c>
      <c r="C7" s="211" t="s">
        <v>10</v>
      </c>
      <c r="D7" s="203"/>
    </row>
    <row r="8" ht="20.25" customHeight="1" spans="1:4">
      <c r="A8" s="211" t="s">
        <v>11</v>
      </c>
      <c r="B8" s="203"/>
      <c r="C8" s="211" t="s">
        <v>12</v>
      </c>
      <c r="D8" s="203"/>
    </row>
    <row r="9" ht="20.25" customHeight="1" spans="1:4">
      <c r="A9" s="211" t="s">
        <v>13</v>
      </c>
      <c r="B9" s="204"/>
      <c r="C9" s="211" t="s">
        <v>14</v>
      </c>
      <c r="D9" s="203"/>
    </row>
    <row r="10" ht="20.25" customHeight="1" spans="1:4">
      <c r="A10" s="211" t="s">
        <v>15</v>
      </c>
      <c r="B10" s="129"/>
      <c r="C10" s="211" t="s">
        <v>16</v>
      </c>
      <c r="D10" s="203"/>
    </row>
    <row r="11" ht="20.25" customHeight="1" spans="1:4">
      <c r="A11" s="211" t="s">
        <v>17</v>
      </c>
      <c r="B11" s="252">
        <v>27500</v>
      </c>
      <c r="C11" s="211" t="s">
        <v>18</v>
      </c>
      <c r="D11" s="203"/>
    </row>
    <row r="12" ht="20.25" customHeight="1" spans="1:4">
      <c r="A12" s="211" t="s">
        <v>19</v>
      </c>
      <c r="B12" s="272"/>
      <c r="C12" s="211" t="s">
        <v>20</v>
      </c>
      <c r="D12" s="203"/>
    </row>
    <row r="13" ht="20.25" customHeight="1" spans="1:4">
      <c r="A13" s="211" t="s">
        <v>21</v>
      </c>
      <c r="B13" s="272"/>
      <c r="C13" s="211" t="s">
        <v>22</v>
      </c>
      <c r="D13" s="203"/>
    </row>
    <row r="14" ht="20.25" customHeight="1" spans="1:4">
      <c r="A14" s="211" t="s">
        <v>23</v>
      </c>
      <c r="B14" s="272">
        <v>27500</v>
      </c>
      <c r="C14" s="211" t="s">
        <v>24</v>
      </c>
      <c r="D14" s="203">
        <v>290994.52</v>
      </c>
    </row>
    <row r="15" ht="20.25" customHeight="1" spans="1:4">
      <c r="A15" s="240" t="s">
        <v>25</v>
      </c>
      <c r="B15" s="129"/>
      <c r="C15" s="211" t="s">
        <v>26</v>
      </c>
      <c r="D15" s="203"/>
    </row>
    <row r="16" ht="20.25" customHeight="1" spans="1:4">
      <c r="A16" s="240" t="s">
        <v>27</v>
      </c>
      <c r="B16" s="241"/>
      <c r="C16" s="211" t="s">
        <v>28</v>
      </c>
      <c r="D16" s="203">
        <v>258815.36</v>
      </c>
    </row>
    <row r="17" ht="20.25" customHeight="1" spans="1:4">
      <c r="A17" s="212"/>
      <c r="B17" s="212"/>
      <c r="C17" s="211" t="s">
        <v>29</v>
      </c>
      <c r="D17" s="203"/>
    </row>
    <row r="18" ht="20.25" customHeight="1" spans="1:4">
      <c r="A18" s="212"/>
      <c r="B18" s="212"/>
      <c r="C18" s="211" t="s">
        <v>30</v>
      </c>
      <c r="D18" s="203"/>
    </row>
    <row r="19" ht="20.25" customHeight="1" spans="1:4">
      <c r="A19" s="212"/>
      <c r="B19" s="212"/>
      <c r="C19" s="211" t="s">
        <v>31</v>
      </c>
      <c r="D19" s="203" t="s">
        <v>32</v>
      </c>
    </row>
    <row r="20" ht="20.25" customHeight="1" spans="1:4">
      <c r="A20" s="212"/>
      <c r="B20" s="212"/>
      <c r="C20" s="211" t="s">
        <v>33</v>
      </c>
      <c r="D20" s="203"/>
    </row>
    <row r="21" ht="20.25" customHeight="1" spans="1:4">
      <c r="A21" s="212"/>
      <c r="B21" s="212"/>
      <c r="C21" s="211" t="s">
        <v>34</v>
      </c>
      <c r="D21" s="203"/>
    </row>
    <row r="22" ht="20.25" customHeight="1" spans="1:4">
      <c r="A22" s="212"/>
      <c r="B22" s="212"/>
      <c r="C22" s="211" t="s">
        <v>35</v>
      </c>
      <c r="D22" s="203"/>
    </row>
    <row r="23" ht="20.25" customHeight="1" spans="1:4">
      <c r="A23" s="212"/>
      <c r="B23" s="212"/>
      <c r="C23" s="211" t="s">
        <v>36</v>
      </c>
      <c r="D23" s="203"/>
    </row>
    <row r="24" ht="20.25" customHeight="1" spans="1:4">
      <c r="A24" s="212"/>
      <c r="B24" s="212"/>
      <c r="C24" s="211" t="s">
        <v>37</v>
      </c>
      <c r="D24" s="203"/>
    </row>
    <row r="25" ht="20.25" customHeight="1" spans="1:4">
      <c r="A25" s="212"/>
      <c r="B25" s="212"/>
      <c r="C25" s="211" t="s">
        <v>38</v>
      </c>
      <c r="D25" s="203"/>
    </row>
    <row r="26" ht="20.25" customHeight="1" spans="1:4">
      <c r="A26" s="212"/>
      <c r="B26" s="212"/>
      <c r="C26" s="211" t="s">
        <v>39</v>
      </c>
      <c r="D26" s="203">
        <v>196871</v>
      </c>
    </row>
    <row r="27" ht="20.25" customHeight="1" spans="1:4">
      <c r="A27" s="212"/>
      <c r="B27" s="212"/>
      <c r="C27" s="211" t="s">
        <v>40</v>
      </c>
      <c r="D27" s="203"/>
    </row>
    <row r="28" ht="20.25" customHeight="1" spans="1:4">
      <c r="A28" s="212"/>
      <c r="B28" s="212"/>
      <c r="C28" s="211" t="s">
        <v>41</v>
      </c>
      <c r="D28" s="203"/>
    </row>
    <row r="29" ht="20.25" customHeight="1" spans="1:4">
      <c r="A29" s="212"/>
      <c r="B29" s="212"/>
      <c r="C29" s="211" t="s">
        <v>42</v>
      </c>
      <c r="D29" s="203"/>
    </row>
    <row r="30" ht="20.25" customHeight="1" spans="1:4">
      <c r="A30" s="212"/>
      <c r="B30" s="212"/>
      <c r="C30" s="211" t="s">
        <v>43</v>
      </c>
      <c r="D30" s="203"/>
    </row>
    <row r="31" ht="20.25" customHeight="1" spans="1:4">
      <c r="A31" s="212"/>
      <c r="B31" s="212"/>
      <c r="C31" s="211" t="s">
        <v>44</v>
      </c>
      <c r="D31" s="203"/>
    </row>
    <row r="32" ht="20.25" customHeight="1" spans="1:4">
      <c r="A32" s="212"/>
      <c r="B32" s="212"/>
      <c r="C32" s="211" t="s">
        <v>45</v>
      </c>
      <c r="D32" s="203"/>
    </row>
    <row r="33" ht="20.25" customHeight="1" spans="1:4">
      <c r="A33" s="212"/>
      <c r="B33" s="212"/>
      <c r="C33" s="211" t="s">
        <v>46</v>
      </c>
      <c r="D33" s="203"/>
    </row>
    <row r="34" ht="20.25" customHeight="1" spans="1:4">
      <c r="A34" s="212"/>
      <c r="B34" s="212"/>
      <c r="C34" s="211" t="s">
        <v>47</v>
      </c>
      <c r="D34" s="203"/>
    </row>
    <row r="35" ht="20.25" customHeight="1" spans="1:4">
      <c r="A35" s="212"/>
      <c r="B35" s="212"/>
      <c r="C35" s="211" t="s">
        <v>48</v>
      </c>
      <c r="D35" s="203"/>
    </row>
    <row r="36" ht="20.25" customHeight="1" spans="1:4">
      <c r="A36" s="212"/>
      <c r="B36" s="212"/>
      <c r="C36" s="211" t="s">
        <v>49</v>
      </c>
      <c r="D36" s="203"/>
    </row>
    <row r="37" ht="20.25" customHeight="1" spans="1:4">
      <c r="A37" s="281" t="s">
        <v>50</v>
      </c>
      <c r="B37" s="282">
        <f>B7+B11</f>
        <v>2543329.88</v>
      </c>
      <c r="C37" s="244" t="s">
        <v>51</v>
      </c>
      <c r="D37" s="283">
        <f>SUM(D7:D36)</f>
        <v>746680.88</v>
      </c>
    </row>
    <row r="38" ht="20.25" customHeight="1" spans="1:4">
      <c r="A38" s="240" t="s">
        <v>52</v>
      </c>
      <c r="B38" s="284"/>
      <c r="C38" s="211" t="s">
        <v>53</v>
      </c>
      <c r="D38" s="204" t="s">
        <v>32</v>
      </c>
    </row>
    <row r="39" ht="20.25" customHeight="1" spans="1:4">
      <c r="A39" s="242" t="s">
        <v>54</v>
      </c>
      <c r="B39" s="243">
        <f>B37</f>
        <v>2543329.88</v>
      </c>
      <c r="C39" s="244" t="s">
        <v>55</v>
      </c>
      <c r="D39" s="245">
        <f>D37</f>
        <v>746680.88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6" sqref="A6"/>
    </sheetView>
  </sheetViews>
  <sheetFormatPr defaultColWidth="10.6666666666667" defaultRowHeight="12" customHeight="1" outlineLevelRow="7"/>
  <cols>
    <col min="1" max="1" width="40" style="81" customWidth="1"/>
    <col min="2" max="2" width="15.1666666666667" style="2" customWidth="1"/>
    <col min="3" max="3" width="37" style="81" customWidth="1"/>
    <col min="4" max="4" width="17.8333333333333" style="81" customWidth="1"/>
    <col min="5" max="5" width="13.5" style="81" customWidth="1"/>
    <col min="6" max="6" width="20" style="81" customWidth="1"/>
    <col min="7" max="7" width="13.1666666666667" style="2" customWidth="1"/>
    <col min="8" max="8" width="18.6666666666667" style="81" customWidth="1"/>
    <col min="9" max="9" width="13.8333333333333" style="2" customWidth="1"/>
    <col min="10" max="10" width="14.5" style="2" customWidth="1"/>
    <col min="11" max="11" width="86.3333333333333" style="81" customWidth="1"/>
    <col min="12" max="16384" width="10.6666666666667" style="2" customWidth="1"/>
  </cols>
  <sheetData>
    <row r="1" ht="17.25" customHeight="1" spans="11:11">
      <c r="K1" s="116" t="s">
        <v>254</v>
      </c>
    </row>
    <row r="2" ht="28.5" customHeight="1" spans="1:11">
      <c r="A2" s="105" t="s">
        <v>255</v>
      </c>
      <c r="B2" s="106"/>
      <c r="C2" s="84"/>
      <c r="D2" s="84"/>
      <c r="E2" s="84"/>
      <c r="F2" s="84"/>
      <c r="G2" s="106"/>
      <c r="H2" s="84"/>
      <c r="I2" s="106"/>
      <c r="J2" s="106"/>
      <c r="K2" s="84"/>
    </row>
    <row r="3" ht="17.25" customHeight="1" spans="1:11">
      <c r="A3" s="107" t="s">
        <v>2</v>
      </c>
      <c r="B3" s="108"/>
      <c r="K3" s="87" t="s">
        <v>144</v>
      </c>
    </row>
    <row r="4" ht="44.25" customHeight="1" spans="1:11">
      <c r="A4" s="42" t="s">
        <v>242</v>
      </c>
      <c r="B4" s="109" t="s">
        <v>157</v>
      </c>
      <c r="C4" s="42" t="s">
        <v>243</v>
      </c>
      <c r="D4" s="42" t="s">
        <v>244</v>
      </c>
      <c r="E4" s="42" t="s">
        <v>245</v>
      </c>
      <c r="F4" s="42" t="s">
        <v>246</v>
      </c>
      <c r="G4" s="109" t="s">
        <v>247</v>
      </c>
      <c r="H4" s="42" t="s">
        <v>248</v>
      </c>
      <c r="I4" s="109" t="s">
        <v>249</v>
      </c>
      <c r="J4" s="109" t="s">
        <v>250</v>
      </c>
      <c r="K4" s="42" t="s">
        <v>251</v>
      </c>
    </row>
    <row r="5" ht="14.25" customHeight="1" spans="1:11">
      <c r="A5" s="42">
        <v>1</v>
      </c>
      <c r="B5" s="109">
        <v>2</v>
      </c>
      <c r="C5" s="42">
        <v>3</v>
      </c>
      <c r="D5" s="42">
        <v>4</v>
      </c>
      <c r="E5" s="42">
        <v>5</v>
      </c>
      <c r="F5" s="42">
        <v>6</v>
      </c>
      <c r="G5" s="109">
        <v>7</v>
      </c>
      <c r="H5" s="42">
        <v>8</v>
      </c>
      <c r="I5" s="109">
        <v>9</v>
      </c>
      <c r="J5" s="109">
        <v>10</v>
      </c>
      <c r="K5" s="42">
        <v>11</v>
      </c>
    </row>
    <row r="6" ht="42" customHeight="1" spans="1:11">
      <c r="A6" s="110" t="s">
        <v>252</v>
      </c>
      <c r="B6" s="111"/>
      <c r="C6" s="112"/>
      <c r="D6" s="112"/>
      <c r="E6" s="112"/>
      <c r="F6" s="113"/>
      <c r="G6" s="114"/>
      <c r="H6" s="113"/>
      <c r="I6" s="114"/>
      <c r="J6" s="114"/>
      <c r="K6" s="113"/>
    </row>
    <row r="7" ht="51.75" customHeight="1" spans="1:11">
      <c r="A7" s="115" t="s">
        <v>120</v>
      </c>
      <c r="B7" s="115" t="s">
        <v>120</v>
      </c>
      <c r="C7" s="115" t="s">
        <v>120</v>
      </c>
      <c r="D7" s="115" t="s">
        <v>120</v>
      </c>
      <c r="E7" s="115" t="s">
        <v>120</v>
      </c>
      <c r="F7" s="110" t="s">
        <v>120</v>
      </c>
      <c r="G7" s="115" t="s">
        <v>120</v>
      </c>
      <c r="H7" s="110" t="s">
        <v>120</v>
      </c>
      <c r="I7" s="115" t="s">
        <v>120</v>
      </c>
      <c r="J7" s="115" t="s">
        <v>120</v>
      </c>
      <c r="K7" s="110" t="s">
        <v>120</v>
      </c>
    </row>
    <row r="8" customHeight="1" spans="1:1">
      <c r="A8" s="81" t="s">
        <v>256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7" sqref="B7"/>
    </sheetView>
  </sheetViews>
  <sheetFormatPr defaultColWidth="10.6666666666667" defaultRowHeight="14.25" customHeight="1" outlineLevelCol="5"/>
  <cols>
    <col min="1" max="1" width="37.5" style="117" customWidth="1"/>
    <col min="2" max="2" width="24.1666666666667" style="170" customWidth="1"/>
    <col min="3" max="3" width="29.3333333333333" style="117" customWidth="1"/>
    <col min="4" max="4" width="32.3333333333333" style="117" customWidth="1"/>
    <col min="5" max="6" width="42.8333333333333" style="117" customWidth="1"/>
    <col min="7" max="16384" width="10.6666666666667" style="117" customWidth="1"/>
  </cols>
  <sheetData>
    <row r="1" ht="12" customHeight="1" spans="1:6">
      <c r="A1" s="171">
        <v>1</v>
      </c>
      <c r="B1" s="172">
        <v>0</v>
      </c>
      <c r="C1" s="171">
        <v>1</v>
      </c>
      <c r="D1" s="173"/>
      <c r="E1" s="173"/>
      <c r="F1" s="169" t="s">
        <v>257</v>
      </c>
    </row>
    <row r="2" ht="26.25" customHeight="1" spans="1:6">
      <c r="A2" s="174" t="s">
        <v>258</v>
      </c>
      <c r="B2" s="174" t="s">
        <v>259</v>
      </c>
      <c r="C2" s="175"/>
      <c r="D2" s="176"/>
      <c r="E2" s="176"/>
      <c r="F2" s="176"/>
    </row>
    <row r="3" ht="13.5" customHeight="1" spans="1:6">
      <c r="A3" s="177" t="s">
        <v>2</v>
      </c>
      <c r="B3" s="177" t="s">
        <v>2</v>
      </c>
      <c r="C3" s="171"/>
      <c r="D3" s="173"/>
      <c r="E3" s="173"/>
      <c r="F3" s="169" t="s">
        <v>3</v>
      </c>
    </row>
    <row r="4" ht="19.5" customHeight="1" spans="1:6">
      <c r="A4" s="178" t="s">
        <v>260</v>
      </c>
      <c r="B4" s="179" t="s">
        <v>78</v>
      </c>
      <c r="C4" s="178" t="s">
        <v>79</v>
      </c>
      <c r="D4" s="35" t="s">
        <v>261</v>
      </c>
      <c r="E4" s="36"/>
      <c r="F4" s="74"/>
    </row>
    <row r="5" ht="18.75" customHeight="1" spans="1:6">
      <c r="A5" s="180"/>
      <c r="B5" s="181"/>
      <c r="C5" s="180"/>
      <c r="D5" s="37" t="s">
        <v>61</v>
      </c>
      <c r="E5" s="35" t="s">
        <v>87</v>
      </c>
      <c r="F5" s="37" t="s">
        <v>88</v>
      </c>
    </row>
    <row r="6" ht="18.75" customHeight="1" spans="1:6">
      <c r="A6" s="109">
        <v>1</v>
      </c>
      <c r="B6" s="182" t="s">
        <v>135</v>
      </c>
      <c r="C6" s="109">
        <v>3</v>
      </c>
      <c r="D6" s="109">
        <v>4</v>
      </c>
      <c r="E6" s="32">
        <v>5</v>
      </c>
      <c r="F6" s="32">
        <v>6</v>
      </c>
    </row>
    <row r="7" ht="21" customHeight="1" spans="1:6">
      <c r="A7" s="115" t="s">
        <v>252</v>
      </c>
      <c r="B7" s="115"/>
      <c r="C7" s="115"/>
      <c r="D7" s="183" t="s">
        <v>120</v>
      </c>
      <c r="E7" s="184" t="s">
        <v>120</v>
      </c>
      <c r="F7" s="184" t="s">
        <v>120</v>
      </c>
    </row>
    <row r="8" ht="21" customHeight="1" spans="1:6">
      <c r="A8" s="115"/>
      <c r="B8" s="115" t="s">
        <v>120</v>
      </c>
      <c r="C8" s="115" t="s">
        <v>120</v>
      </c>
      <c r="D8" s="185" t="s">
        <v>120</v>
      </c>
      <c r="E8" s="186" t="s">
        <v>120</v>
      </c>
      <c r="F8" s="186" t="s">
        <v>120</v>
      </c>
    </row>
    <row r="9" ht="18.75" customHeight="1" spans="1:6">
      <c r="A9" s="187" t="s">
        <v>119</v>
      </c>
      <c r="B9" s="187" t="s">
        <v>119</v>
      </c>
      <c r="C9" s="188" t="s">
        <v>119</v>
      </c>
      <c r="D9" s="185" t="s">
        <v>120</v>
      </c>
      <c r="E9" s="186" t="s">
        <v>120</v>
      </c>
      <c r="F9" s="186" t="s">
        <v>120</v>
      </c>
    </row>
    <row r="10" customHeight="1" spans="1:1">
      <c r="A10" s="117" t="s">
        <v>262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F8" sqref="F8"/>
    </sheetView>
  </sheetViews>
  <sheetFormatPr defaultColWidth="10.6666666666667" defaultRowHeight="14.25" customHeight="1"/>
  <cols>
    <col min="1" max="1" width="28.1666666666667" style="117" customWidth="1"/>
    <col min="2" max="2" width="25" style="117" customWidth="1"/>
    <col min="3" max="3" width="41.1666666666667" style="117" customWidth="1"/>
    <col min="4" max="4" width="9" style="117" customWidth="1"/>
    <col min="5" max="5" width="12" style="117" customWidth="1"/>
    <col min="6" max="6" width="16.3333333333333" style="117" customWidth="1"/>
    <col min="7" max="7" width="14" style="117" customWidth="1"/>
    <col min="8" max="10" width="14.6666666666667" style="117" customWidth="1"/>
    <col min="11" max="11" width="14.6666666666667" style="2" customWidth="1"/>
    <col min="12" max="14" width="14.6666666666667" style="117" customWidth="1"/>
    <col min="15" max="16" width="14.6666666666667" style="2" customWidth="1"/>
    <col min="17" max="17" width="12.1666666666667" style="117" customWidth="1"/>
    <col min="18" max="16384" width="10.6666666666667" style="2" customWidth="1"/>
  </cols>
  <sheetData>
    <row r="1" ht="13.5" customHeight="1" spans="1:17">
      <c r="A1" s="118"/>
      <c r="B1" s="118"/>
      <c r="C1" s="118"/>
      <c r="D1" s="118"/>
      <c r="E1" s="118"/>
      <c r="F1" s="118"/>
      <c r="G1" s="118"/>
      <c r="H1" s="118"/>
      <c r="I1" s="118"/>
      <c r="J1" s="118"/>
      <c r="O1" s="116"/>
      <c r="P1" s="116"/>
      <c r="Q1" s="82" t="s">
        <v>263</v>
      </c>
    </row>
    <row r="2" ht="27.75" customHeight="1" spans="1:17">
      <c r="A2" s="83" t="s">
        <v>264</v>
      </c>
      <c r="B2" s="84"/>
      <c r="C2" s="84"/>
      <c r="D2" s="84"/>
      <c r="E2" s="84"/>
      <c r="F2" s="84"/>
      <c r="G2" s="84"/>
      <c r="H2" s="84"/>
      <c r="I2" s="84"/>
      <c r="J2" s="84"/>
      <c r="K2" s="106"/>
      <c r="L2" s="84"/>
      <c r="M2" s="84"/>
      <c r="N2" s="84"/>
      <c r="O2" s="106"/>
      <c r="P2" s="106"/>
      <c r="Q2" s="84"/>
    </row>
    <row r="3" ht="18.75" customHeight="1" spans="1:17">
      <c r="A3" s="85" t="s">
        <v>2</v>
      </c>
      <c r="B3" s="29"/>
      <c r="C3" s="29"/>
      <c r="D3" s="29"/>
      <c r="E3" s="29"/>
      <c r="F3" s="29"/>
      <c r="G3" s="29"/>
      <c r="H3" s="29"/>
      <c r="I3" s="29"/>
      <c r="J3" s="29"/>
      <c r="O3" s="123"/>
      <c r="P3" s="123"/>
      <c r="Q3" s="169" t="s">
        <v>144</v>
      </c>
    </row>
    <row r="4" ht="15.75" customHeight="1" spans="1:17">
      <c r="A4" s="125" t="s">
        <v>265</v>
      </c>
      <c r="B4" s="136" t="s">
        <v>266</v>
      </c>
      <c r="C4" s="136" t="s">
        <v>267</v>
      </c>
      <c r="D4" s="136" t="s">
        <v>268</v>
      </c>
      <c r="E4" s="136" t="s">
        <v>269</v>
      </c>
      <c r="F4" s="136" t="s">
        <v>270</v>
      </c>
      <c r="G4" s="90" t="s">
        <v>163</v>
      </c>
      <c r="H4" s="90"/>
      <c r="I4" s="90"/>
      <c r="J4" s="90"/>
      <c r="K4" s="156"/>
      <c r="L4" s="90"/>
      <c r="M4" s="90"/>
      <c r="N4" s="90"/>
      <c r="O4" s="157"/>
      <c r="P4" s="156"/>
      <c r="Q4" s="91"/>
    </row>
    <row r="5" ht="17.25" customHeight="1" spans="1:17">
      <c r="A5" s="138"/>
      <c r="B5" s="139"/>
      <c r="C5" s="139"/>
      <c r="D5" s="139"/>
      <c r="E5" s="139"/>
      <c r="F5" s="139"/>
      <c r="G5" s="139" t="s">
        <v>61</v>
      </c>
      <c r="H5" s="139" t="s">
        <v>64</v>
      </c>
      <c r="I5" s="139" t="s">
        <v>271</v>
      </c>
      <c r="J5" s="139" t="s">
        <v>272</v>
      </c>
      <c r="K5" s="140" t="s">
        <v>273</v>
      </c>
      <c r="L5" s="158" t="s">
        <v>68</v>
      </c>
      <c r="M5" s="158"/>
      <c r="N5" s="158"/>
      <c r="O5" s="159"/>
      <c r="P5" s="164"/>
      <c r="Q5" s="142"/>
    </row>
    <row r="6" ht="54" customHeight="1" spans="1:17">
      <c r="A6" s="141"/>
      <c r="B6" s="142"/>
      <c r="C6" s="142"/>
      <c r="D6" s="142"/>
      <c r="E6" s="142"/>
      <c r="F6" s="142"/>
      <c r="G6" s="142"/>
      <c r="H6" s="142" t="s">
        <v>63</v>
      </c>
      <c r="I6" s="142"/>
      <c r="J6" s="142"/>
      <c r="K6" s="143"/>
      <c r="L6" s="142" t="s">
        <v>63</v>
      </c>
      <c r="M6" s="142" t="s">
        <v>69</v>
      </c>
      <c r="N6" s="142" t="s">
        <v>172</v>
      </c>
      <c r="O6" s="23" t="s">
        <v>71</v>
      </c>
      <c r="P6" s="143" t="s">
        <v>72</v>
      </c>
      <c r="Q6" s="142" t="s">
        <v>73</v>
      </c>
    </row>
    <row r="7" ht="15" customHeight="1" spans="1:17">
      <c r="A7" s="41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144">
        <v>7</v>
      </c>
      <c r="H7" s="144">
        <v>8</v>
      </c>
      <c r="I7" s="144">
        <v>9</v>
      </c>
      <c r="J7" s="144">
        <v>10</v>
      </c>
      <c r="K7" s="144">
        <v>11</v>
      </c>
      <c r="L7" s="144">
        <v>12</v>
      </c>
      <c r="M7" s="144">
        <v>13</v>
      </c>
      <c r="N7" s="144">
        <v>14</v>
      </c>
      <c r="O7" s="144">
        <v>15</v>
      </c>
      <c r="P7" s="144">
        <v>16</v>
      </c>
      <c r="Q7" s="144">
        <v>17</v>
      </c>
    </row>
    <row r="8" ht="21" customHeight="1" spans="1:17">
      <c r="A8" s="145" t="s">
        <v>75</v>
      </c>
      <c r="B8" s="146"/>
      <c r="C8" s="146"/>
      <c r="D8" s="146"/>
      <c r="E8" s="149"/>
      <c r="F8" s="165">
        <v>25000</v>
      </c>
      <c r="G8" s="165">
        <v>27500</v>
      </c>
      <c r="H8" s="165"/>
      <c r="I8" s="165"/>
      <c r="J8" s="165"/>
      <c r="K8" s="165"/>
      <c r="L8" s="165">
        <v>27500</v>
      </c>
      <c r="M8" s="165"/>
      <c r="N8" s="165"/>
      <c r="O8" s="168">
        <v>27500</v>
      </c>
      <c r="P8" s="165"/>
      <c r="Q8" s="165"/>
    </row>
    <row r="9" ht="25.5" customHeight="1" spans="1:17">
      <c r="A9" s="145" t="s">
        <v>274</v>
      </c>
      <c r="B9" s="146" t="s">
        <v>275</v>
      </c>
      <c r="C9" s="146" t="s">
        <v>276</v>
      </c>
      <c r="D9" s="146" t="s">
        <v>277</v>
      </c>
      <c r="E9" s="166">
        <v>1</v>
      </c>
      <c r="F9" s="167">
        <v>15000</v>
      </c>
      <c r="G9" s="167">
        <v>15000</v>
      </c>
      <c r="H9" s="167"/>
      <c r="I9" s="165"/>
      <c r="J9" s="167"/>
      <c r="K9" s="165"/>
      <c r="L9" s="167">
        <v>15000</v>
      </c>
      <c r="M9" s="167"/>
      <c r="N9" s="167"/>
      <c r="O9" s="168">
        <v>15000</v>
      </c>
      <c r="P9" s="165"/>
      <c r="Q9" s="167"/>
    </row>
    <row r="10" ht="25.5" customHeight="1" spans="1:17">
      <c r="A10" s="145" t="s">
        <v>274</v>
      </c>
      <c r="B10" s="146" t="s">
        <v>278</v>
      </c>
      <c r="C10" s="146" t="s">
        <v>279</v>
      </c>
      <c r="D10" s="146" t="s">
        <v>277</v>
      </c>
      <c r="E10" s="166">
        <v>1</v>
      </c>
      <c r="F10" s="167">
        <v>10000</v>
      </c>
      <c r="G10" s="167">
        <v>10000</v>
      </c>
      <c r="H10" s="167"/>
      <c r="I10" s="165"/>
      <c r="J10" s="167"/>
      <c r="K10" s="165"/>
      <c r="L10" s="167">
        <v>10000</v>
      </c>
      <c r="M10" s="167"/>
      <c r="N10" s="167"/>
      <c r="O10" s="168">
        <v>10000</v>
      </c>
      <c r="P10" s="165"/>
      <c r="Q10" s="167"/>
    </row>
    <row r="11" ht="25.5" customHeight="1" spans="1:17">
      <c r="A11" s="145" t="s">
        <v>274</v>
      </c>
      <c r="B11" s="146" t="s">
        <v>280</v>
      </c>
      <c r="C11" s="146" t="s">
        <v>281</v>
      </c>
      <c r="D11" s="146" t="s">
        <v>282</v>
      </c>
      <c r="E11" s="166">
        <v>1</v>
      </c>
      <c r="F11" s="167"/>
      <c r="G11" s="167">
        <v>2500</v>
      </c>
      <c r="H11" s="167"/>
      <c r="I11" s="165"/>
      <c r="J11" s="167"/>
      <c r="K11" s="165"/>
      <c r="L11" s="167">
        <v>2500</v>
      </c>
      <c r="M11" s="167"/>
      <c r="N11" s="167"/>
      <c r="O11" s="168">
        <v>2500</v>
      </c>
      <c r="P11" s="165"/>
      <c r="Q11" s="167"/>
    </row>
    <row r="12" ht="21" customHeight="1" spans="1:17">
      <c r="A12" s="150" t="s">
        <v>119</v>
      </c>
      <c r="B12" s="151"/>
      <c r="C12" s="151"/>
      <c r="D12" s="151"/>
      <c r="E12" s="149"/>
      <c r="F12" s="165">
        <v>25000</v>
      </c>
      <c r="G12" s="165">
        <v>27500</v>
      </c>
      <c r="H12" s="165"/>
      <c r="I12" s="165"/>
      <c r="J12" s="165"/>
      <c r="K12" s="165"/>
      <c r="L12" s="165">
        <v>27500</v>
      </c>
      <c r="M12" s="165"/>
      <c r="N12" s="165"/>
      <c r="O12" s="168">
        <v>27500</v>
      </c>
      <c r="P12" s="165"/>
      <c r="Q12" s="165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16" sqref="B16"/>
    </sheetView>
  </sheetViews>
  <sheetFormatPr defaultColWidth="10.6666666666667" defaultRowHeight="14.25" customHeight="1"/>
  <cols>
    <col min="1" max="1" width="27.3333333333333" style="117" customWidth="1"/>
    <col min="2" max="2" width="25" style="117" customWidth="1"/>
    <col min="3" max="3" width="38.8333333333333" style="117" customWidth="1"/>
    <col min="4" max="4" width="14" style="2" customWidth="1"/>
    <col min="5" max="5" width="18" style="2" customWidth="1"/>
    <col min="6" max="7" width="20.1666666666667" style="2" customWidth="1"/>
    <col min="8" max="8" width="14" style="117" customWidth="1"/>
    <col min="9" max="11" width="11.6666666666667" style="117" customWidth="1"/>
    <col min="12" max="12" width="10.6666666666667" style="2" customWidth="1"/>
    <col min="13" max="14" width="10.6666666666667" style="117" customWidth="1"/>
    <col min="15" max="15" width="14.8333333333333" style="117" customWidth="1"/>
    <col min="16" max="17" width="10.6666666666667" style="2" customWidth="1"/>
    <col min="18" max="18" width="12.1666666666667" style="117" customWidth="1"/>
    <col min="19" max="16384" width="10.6666666666667" style="2" customWidth="1"/>
  </cols>
  <sheetData>
    <row r="1" ht="13.5" customHeight="1" spans="1:18">
      <c r="A1" s="132"/>
      <c r="B1" s="132"/>
      <c r="C1" s="132"/>
      <c r="D1" s="133"/>
      <c r="E1" s="133"/>
      <c r="F1" s="133"/>
      <c r="G1" s="133"/>
      <c r="H1" s="132"/>
      <c r="I1" s="132"/>
      <c r="J1" s="132"/>
      <c r="K1" s="132"/>
      <c r="L1" s="153"/>
      <c r="M1" s="154"/>
      <c r="N1" s="154"/>
      <c r="O1" s="154"/>
      <c r="P1" s="116"/>
      <c r="Q1" s="160"/>
      <c r="R1" s="161" t="s">
        <v>283</v>
      </c>
    </row>
    <row r="2" ht="27.75" customHeight="1" spans="1:18">
      <c r="A2" s="83" t="s">
        <v>284</v>
      </c>
      <c r="B2" s="134"/>
      <c r="C2" s="134"/>
      <c r="D2" s="106"/>
      <c r="E2" s="106"/>
      <c r="F2" s="106"/>
      <c r="G2" s="106"/>
      <c r="H2" s="134"/>
      <c r="I2" s="134"/>
      <c r="J2" s="134"/>
      <c r="K2" s="134"/>
      <c r="L2" s="155"/>
      <c r="M2" s="134"/>
      <c r="N2" s="134"/>
      <c r="O2" s="134"/>
      <c r="P2" s="106"/>
      <c r="Q2" s="155"/>
      <c r="R2" s="134"/>
    </row>
    <row r="3" ht="18.75" customHeight="1" spans="1:18">
      <c r="A3" s="120" t="s">
        <v>2</v>
      </c>
      <c r="B3" s="121"/>
      <c r="C3" s="121"/>
      <c r="D3" s="135"/>
      <c r="E3" s="135"/>
      <c r="F3" s="135"/>
      <c r="G3" s="135"/>
      <c r="H3" s="121"/>
      <c r="I3" s="121"/>
      <c r="J3" s="121"/>
      <c r="K3" s="121"/>
      <c r="L3" s="153"/>
      <c r="M3" s="154"/>
      <c r="N3" s="154"/>
      <c r="O3" s="154"/>
      <c r="P3" s="123"/>
      <c r="Q3" s="162"/>
      <c r="R3" s="163" t="s">
        <v>144</v>
      </c>
    </row>
    <row r="4" ht="15.75" customHeight="1" spans="1:18">
      <c r="A4" s="125" t="s">
        <v>265</v>
      </c>
      <c r="B4" s="136" t="s">
        <v>285</v>
      </c>
      <c r="C4" s="136" t="s">
        <v>286</v>
      </c>
      <c r="D4" s="137" t="s">
        <v>287</v>
      </c>
      <c r="E4" s="137" t="s">
        <v>288</v>
      </c>
      <c r="F4" s="137" t="s">
        <v>289</v>
      </c>
      <c r="G4" s="137" t="s">
        <v>290</v>
      </c>
      <c r="H4" s="90" t="s">
        <v>163</v>
      </c>
      <c r="I4" s="90"/>
      <c r="J4" s="90"/>
      <c r="K4" s="90"/>
      <c r="L4" s="156"/>
      <c r="M4" s="90"/>
      <c r="N4" s="90"/>
      <c r="O4" s="90"/>
      <c r="P4" s="157"/>
      <c r="Q4" s="156"/>
      <c r="R4" s="91"/>
    </row>
    <row r="5" ht="17.25" customHeight="1" spans="1:18">
      <c r="A5" s="138"/>
      <c r="B5" s="139"/>
      <c r="C5" s="139"/>
      <c r="D5" s="140"/>
      <c r="E5" s="140"/>
      <c r="F5" s="140"/>
      <c r="G5" s="140"/>
      <c r="H5" s="139" t="s">
        <v>61</v>
      </c>
      <c r="I5" s="139" t="s">
        <v>64</v>
      </c>
      <c r="J5" s="139" t="s">
        <v>271</v>
      </c>
      <c r="K5" s="139" t="s">
        <v>272</v>
      </c>
      <c r="L5" s="140" t="s">
        <v>273</v>
      </c>
      <c r="M5" s="158" t="s">
        <v>291</v>
      </c>
      <c r="N5" s="158"/>
      <c r="O5" s="158"/>
      <c r="P5" s="159"/>
      <c r="Q5" s="164"/>
      <c r="R5" s="142"/>
    </row>
    <row r="6" ht="54" customHeight="1" spans="1:18">
      <c r="A6" s="141"/>
      <c r="B6" s="142"/>
      <c r="C6" s="142"/>
      <c r="D6" s="143"/>
      <c r="E6" s="143"/>
      <c r="F6" s="143"/>
      <c r="G6" s="143"/>
      <c r="H6" s="142"/>
      <c r="I6" s="142" t="s">
        <v>63</v>
      </c>
      <c r="J6" s="142"/>
      <c r="K6" s="142"/>
      <c r="L6" s="143"/>
      <c r="M6" s="142" t="s">
        <v>63</v>
      </c>
      <c r="N6" s="142" t="s">
        <v>69</v>
      </c>
      <c r="O6" s="142" t="s">
        <v>172</v>
      </c>
      <c r="P6" s="23" t="s">
        <v>71</v>
      </c>
      <c r="Q6" s="143" t="s">
        <v>72</v>
      </c>
      <c r="R6" s="142" t="s">
        <v>73</v>
      </c>
    </row>
    <row r="7" ht="15" customHeight="1" spans="1:18">
      <c r="A7" s="141">
        <v>1</v>
      </c>
      <c r="B7" s="142">
        <v>2</v>
      </c>
      <c r="C7" s="142">
        <v>3</v>
      </c>
      <c r="D7" s="144"/>
      <c r="E7" s="144"/>
      <c r="F7" s="144"/>
      <c r="G7" s="144"/>
      <c r="H7" s="143">
        <v>4</v>
      </c>
      <c r="I7" s="143">
        <v>5</v>
      </c>
      <c r="J7" s="143">
        <v>6</v>
      </c>
      <c r="K7" s="143">
        <v>7</v>
      </c>
      <c r="L7" s="143">
        <v>8</v>
      </c>
      <c r="M7" s="143">
        <v>9</v>
      </c>
      <c r="N7" s="143">
        <v>10</v>
      </c>
      <c r="O7" s="143">
        <v>11</v>
      </c>
      <c r="P7" s="143">
        <v>12</v>
      </c>
      <c r="Q7" s="143">
        <v>13</v>
      </c>
      <c r="R7" s="143">
        <v>14</v>
      </c>
    </row>
    <row r="8" ht="21" customHeight="1" spans="1:18">
      <c r="A8" s="145" t="s">
        <v>252</v>
      </c>
      <c r="B8" s="146"/>
      <c r="C8" s="146"/>
      <c r="D8" s="147"/>
      <c r="E8" s="147"/>
      <c r="F8" s="147"/>
      <c r="G8" s="147"/>
      <c r="H8" s="147" t="s">
        <v>120</v>
      </c>
      <c r="I8" s="147" t="s">
        <v>120</v>
      </c>
      <c r="J8" s="147" t="s">
        <v>120</v>
      </c>
      <c r="K8" s="147" t="s">
        <v>120</v>
      </c>
      <c r="L8" s="147" t="s">
        <v>120</v>
      </c>
      <c r="M8" s="147" t="s">
        <v>120</v>
      </c>
      <c r="N8" s="147" t="s">
        <v>120</v>
      </c>
      <c r="O8" s="147" t="s">
        <v>120</v>
      </c>
      <c r="P8" s="129" t="s">
        <v>120</v>
      </c>
      <c r="Q8" s="147" t="s">
        <v>120</v>
      </c>
      <c r="R8" s="147" t="s">
        <v>120</v>
      </c>
    </row>
    <row r="9" ht="49.5" customHeight="1" spans="1:18">
      <c r="A9" s="145" t="s">
        <v>120</v>
      </c>
      <c r="B9" s="146" t="s">
        <v>120</v>
      </c>
      <c r="C9" s="146" t="s">
        <v>120</v>
      </c>
      <c r="D9" s="148" t="s">
        <v>120</v>
      </c>
      <c r="E9" s="148" t="s">
        <v>120</v>
      </c>
      <c r="F9" s="148" t="s">
        <v>120</v>
      </c>
      <c r="G9" s="148" t="s">
        <v>120</v>
      </c>
      <c r="H9" s="149" t="s">
        <v>120</v>
      </c>
      <c r="I9" s="149" t="s">
        <v>120</v>
      </c>
      <c r="J9" s="149" t="s">
        <v>120</v>
      </c>
      <c r="K9" s="149" t="s">
        <v>120</v>
      </c>
      <c r="L9" s="147" t="s">
        <v>120</v>
      </c>
      <c r="M9" s="149" t="s">
        <v>120</v>
      </c>
      <c r="N9" s="149" t="s">
        <v>120</v>
      </c>
      <c r="O9" s="149" t="s">
        <v>120</v>
      </c>
      <c r="P9" s="129" t="s">
        <v>120</v>
      </c>
      <c r="Q9" s="147" t="s">
        <v>120</v>
      </c>
      <c r="R9" s="149" t="s">
        <v>120</v>
      </c>
    </row>
    <row r="10" ht="21" customHeight="1" spans="1:18">
      <c r="A10" s="150" t="s">
        <v>119</v>
      </c>
      <c r="B10" s="151"/>
      <c r="C10" s="152"/>
      <c r="D10" s="147"/>
      <c r="E10" s="147"/>
      <c r="F10" s="147"/>
      <c r="G10" s="147"/>
      <c r="H10" s="147" t="s">
        <v>120</v>
      </c>
      <c r="I10" s="147" t="s">
        <v>120</v>
      </c>
      <c r="J10" s="147" t="s">
        <v>120</v>
      </c>
      <c r="K10" s="147" t="s">
        <v>120</v>
      </c>
      <c r="L10" s="147" t="s">
        <v>120</v>
      </c>
      <c r="M10" s="147" t="s">
        <v>120</v>
      </c>
      <c r="N10" s="147" t="s">
        <v>120</v>
      </c>
      <c r="O10" s="147" t="s">
        <v>120</v>
      </c>
      <c r="P10" s="129" t="s">
        <v>120</v>
      </c>
      <c r="Q10" s="147" t="s">
        <v>120</v>
      </c>
      <c r="R10" s="147" t="s">
        <v>120</v>
      </c>
    </row>
    <row r="11" customHeight="1" spans="1:1">
      <c r="A11" s="117" t="s">
        <v>292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B10" sqref="B10"/>
    </sheetView>
  </sheetViews>
  <sheetFormatPr defaultColWidth="10.6666666666667" defaultRowHeight="14.25" customHeight="1" outlineLevelCol="4"/>
  <cols>
    <col min="1" max="1" width="44" style="117" customWidth="1"/>
    <col min="2" max="4" width="15.6666666666667" style="117" customWidth="1"/>
    <col min="5" max="5" width="12" style="117" customWidth="1"/>
    <col min="6" max="16384" width="10.6666666666667" style="2" customWidth="1"/>
  </cols>
  <sheetData>
    <row r="1" ht="13.5" customHeight="1" spans="1:5">
      <c r="A1" s="118"/>
      <c r="B1" s="118"/>
      <c r="C1" s="118"/>
      <c r="D1" s="119"/>
      <c r="E1" s="116" t="s">
        <v>293</v>
      </c>
    </row>
    <row r="2" ht="27.75" customHeight="1" spans="1:5">
      <c r="A2" s="83" t="s">
        <v>294</v>
      </c>
      <c r="B2" s="84"/>
      <c r="C2" s="84"/>
      <c r="D2" s="84"/>
      <c r="E2" s="84"/>
    </row>
    <row r="3" ht="18" customHeight="1" spans="1:5">
      <c r="A3" s="120" t="s">
        <v>2</v>
      </c>
      <c r="B3" s="121"/>
      <c r="C3" s="121"/>
      <c r="D3" s="122"/>
      <c r="E3" s="123" t="s">
        <v>144</v>
      </c>
    </row>
    <row r="4" ht="19.5" customHeight="1" spans="1:5">
      <c r="A4" s="37" t="s">
        <v>295</v>
      </c>
      <c r="B4" s="35" t="s">
        <v>163</v>
      </c>
      <c r="C4" s="36"/>
      <c r="D4" s="36"/>
      <c r="E4" s="36"/>
    </row>
    <row r="5" ht="40.5" customHeight="1" spans="1:5">
      <c r="A5" s="41"/>
      <c r="B5" s="124" t="s">
        <v>61</v>
      </c>
      <c r="C5" s="125" t="s">
        <v>64</v>
      </c>
      <c r="D5" s="126" t="s">
        <v>296</v>
      </c>
      <c r="E5" s="127" t="s">
        <v>297</v>
      </c>
    </row>
    <row r="6" ht="19.5" customHeight="1" spans="1:5">
      <c r="A6" s="32">
        <v>1</v>
      </c>
      <c r="B6" s="32">
        <v>2</v>
      </c>
      <c r="C6" s="32">
        <v>3</v>
      </c>
      <c r="D6" s="128">
        <v>4</v>
      </c>
      <c r="E6" s="32">
        <v>5</v>
      </c>
    </row>
    <row r="7" ht="19.5" customHeight="1" spans="1:5">
      <c r="A7" s="110" t="s">
        <v>252</v>
      </c>
      <c r="B7" s="129" t="s">
        <v>120</v>
      </c>
      <c r="C7" s="129" t="s">
        <v>120</v>
      </c>
      <c r="D7" s="130" t="s">
        <v>120</v>
      </c>
      <c r="E7" s="129" t="s">
        <v>120</v>
      </c>
    </row>
    <row r="8" ht="19.5" customHeight="1" spans="1:5">
      <c r="A8" s="112" t="s">
        <v>120</v>
      </c>
      <c r="B8" s="129" t="s">
        <v>120</v>
      </c>
      <c r="C8" s="129" t="s">
        <v>120</v>
      </c>
      <c r="D8" s="130" t="s">
        <v>120</v>
      </c>
      <c r="E8" s="129" t="s">
        <v>120</v>
      </c>
    </row>
    <row r="9" ht="19.5" customHeight="1" spans="1:5">
      <c r="A9" s="131" t="s">
        <v>61</v>
      </c>
      <c r="B9" s="129" t="s">
        <v>120</v>
      </c>
      <c r="C9" s="129" t="s">
        <v>120</v>
      </c>
      <c r="D9" s="130" t="s">
        <v>120</v>
      </c>
      <c r="E9" s="129" t="s">
        <v>120</v>
      </c>
    </row>
    <row r="10" customHeight="1" spans="1:1">
      <c r="A10" s="117" t="s">
        <v>298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K3" sqref="K3"/>
    </sheetView>
  </sheetViews>
  <sheetFormatPr defaultColWidth="10.6666666666667" defaultRowHeight="12" customHeight="1" outlineLevelRow="7"/>
  <cols>
    <col min="1" max="1" width="32.1666666666667" style="81" customWidth="1"/>
    <col min="2" max="2" width="16.6666666666667" style="2" customWidth="1"/>
    <col min="3" max="3" width="29.6666666666667" style="81" customWidth="1"/>
    <col min="4" max="4" width="17.5" style="81" customWidth="1"/>
    <col min="5" max="5" width="17" style="81" customWidth="1"/>
    <col min="6" max="6" width="27.5" style="81" customWidth="1"/>
    <col min="7" max="7" width="13.1666666666667" style="2" customWidth="1"/>
    <col min="8" max="8" width="21.8333333333333" style="81" customWidth="1"/>
    <col min="9" max="9" width="18.1666666666667" style="2" customWidth="1"/>
    <col min="10" max="10" width="22" style="2" customWidth="1"/>
    <col min="11" max="11" width="79.8333333333333" style="81" customWidth="1"/>
    <col min="12" max="16384" width="10.6666666666667" style="2" customWidth="1"/>
  </cols>
  <sheetData>
    <row r="1" customHeight="1" spans="11:11">
      <c r="K1" s="116" t="s">
        <v>299</v>
      </c>
    </row>
    <row r="2" ht="28.5" customHeight="1" spans="1:11">
      <c r="A2" s="105" t="s">
        <v>300</v>
      </c>
      <c r="B2" s="106"/>
      <c r="C2" s="84"/>
      <c r="D2" s="84"/>
      <c r="E2" s="84"/>
      <c r="F2" s="84"/>
      <c r="G2" s="106"/>
      <c r="H2" s="84"/>
      <c r="I2" s="106"/>
      <c r="J2" s="106"/>
      <c r="K2" s="84"/>
    </row>
    <row r="3" ht="17.25" customHeight="1" spans="1:11">
      <c r="A3" s="107" t="s">
        <v>2</v>
      </c>
      <c r="B3" s="108"/>
      <c r="K3" s="87" t="s">
        <v>144</v>
      </c>
    </row>
    <row r="4" ht="44.25" customHeight="1" spans="1:11">
      <c r="A4" s="42" t="s">
        <v>242</v>
      </c>
      <c r="B4" s="109" t="s">
        <v>157</v>
      </c>
      <c r="C4" s="42" t="s">
        <v>243</v>
      </c>
      <c r="D4" s="42" t="s">
        <v>244</v>
      </c>
      <c r="E4" s="42" t="s">
        <v>245</v>
      </c>
      <c r="F4" s="42" t="s">
        <v>246</v>
      </c>
      <c r="G4" s="109" t="s">
        <v>247</v>
      </c>
      <c r="H4" s="42" t="s">
        <v>248</v>
      </c>
      <c r="I4" s="109" t="s">
        <v>249</v>
      </c>
      <c r="J4" s="109" t="s">
        <v>250</v>
      </c>
      <c r="K4" s="42" t="s">
        <v>251</v>
      </c>
    </row>
    <row r="5" ht="14.25" customHeight="1" spans="1:11">
      <c r="A5" s="42">
        <v>1</v>
      </c>
      <c r="B5" s="109">
        <v>2</v>
      </c>
      <c r="C5" s="42">
        <v>3</v>
      </c>
      <c r="D5" s="42">
        <v>4</v>
      </c>
      <c r="E5" s="42">
        <v>5</v>
      </c>
      <c r="F5" s="42">
        <v>6</v>
      </c>
      <c r="G5" s="109">
        <v>7</v>
      </c>
      <c r="H5" s="42">
        <v>8</v>
      </c>
      <c r="I5" s="109">
        <v>9</v>
      </c>
      <c r="J5" s="109">
        <v>10</v>
      </c>
      <c r="K5" s="42">
        <v>11</v>
      </c>
    </row>
    <row r="6" ht="42" customHeight="1" spans="1:11">
      <c r="A6" s="110" t="s">
        <v>252</v>
      </c>
      <c r="B6" s="111"/>
      <c r="C6" s="112"/>
      <c r="D6" s="112"/>
      <c r="E6" s="112"/>
      <c r="F6" s="113"/>
      <c r="G6" s="114"/>
      <c r="H6" s="113"/>
      <c r="I6" s="114"/>
      <c r="J6" s="114"/>
      <c r="K6" s="113"/>
    </row>
    <row r="7" ht="54" customHeight="1" spans="1:11">
      <c r="A7" s="115" t="s">
        <v>120</v>
      </c>
      <c r="B7" s="115" t="s">
        <v>120</v>
      </c>
      <c r="C7" s="115" t="s">
        <v>120</v>
      </c>
      <c r="D7" s="115" t="s">
        <v>120</v>
      </c>
      <c r="E7" s="115" t="s">
        <v>120</v>
      </c>
      <c r="F7" s="110" t="s">
        <v>120</v>
      </c>
      <c r="G7" s="115" t="s">
        <v>120</v>
      </c>
      <c r="H7" s="110" t="s">
        <v>120</v>
      </c>
      <c r="I7" s="115" t="s">
        <v>120</v>
      </c>
      <c r="J7" s="115" t="s">
        <v>120</v>
      </c>
      <c r="K7" s="110" t="s">
        <v>120</v>
      </c>
    </row>
    <row r="8" customHeight="1" spans="1:1">
      <c r="A8" s="81" t="s">
        <v>298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E14" sqref="E14"/>
    </sheetView>
  </sheetViews>
  <sheetFormatPr defaultColWidth="10.6666666666667" defaultRowHeight="12" customHeight="1" outlineLevelCol="7"/>
  <cols>
    <col min="1" max="1" width="33.8333333333333" style="81" customWidth="1"/>
    <col min="2" max="2" width="21.8333333333333" style="81" customWidth="1"/>
    <col min="3" max="3" width="29" style="81" customWidth="1"/>
    <col min="4" max="4" width="19.5" style="81" customWidth="1"/>
    <col min="5" max="5" width="20.8333333333333" style="81" customWidth="1"/>
    <col min="6" max="6" width="27.5" style="81" customWidth="1"/>
    <col min="7" max="7" width="22.6666666666667" style="81" customWidth="1"/>
    <col min="8" max="8" width="22" style="81" customWidth="1"/>
    <col min="9" max="16384" width="10.6666666666667" style="2" customWidth="1"/>
  </cols>
  <sheetData>
    <row r="1" ht="14.25" customHeight="1" spans="8:8">
      <c r="H1" s="82" t="s">
        <v>301</v>
      </c>
    </row>
    <row r="2" ht="28.5" customHeight="1" spans="1:8">
      <c r="A2" s="83" t="s">
        <v>302</v>
      </c>
      <c r="B2" s="84"/>
      <c r="C2" s="84"/>
      <c r="D2" s="84"/>
      <c r="E2" s="84"/>
      <c r="F2" s="84"/>
      <c r="G2" s="84"/>
      <c r="H2" s="84"/>
    </row>
    <row r="3" ht="13.5" customHeight="1" spans="1:8">
      <c r="A3" s="85" t="s">
        <v>2</v>
      </c>
      <c r="B3" s="86"/>
      <c r="H3" s="87" t="s">
        <v>144</v>
      </c>
    </row>
    <row r="4" ht="18" customHeight="1" spans="1:8">
      <c r="A4" s="88" t="s">
        <v>260</v>
      </c>
      <c r="B4" s="88" t="s">
        <v>303</v>
      </c>
      <c r="C4" s="88" t="s">
        <v>304</v>
      </c>
      <c r="D4" s="88" t="s">
        <v>305</v>
      </c>
      <c r="E4" s="88" t="s">
        <v>306</v>
      </c>
      <c r="F4" s="89" t="s">
        <v>307</v>
      </c>
      <c r="G4" s="90"/>
      <c r="H4" s="91"/>
    </row>
    <row r="5" ht="18" customHeight="1" spans="1:8">
      <c r="A5" s="92"/>
      <c r="B5" s="92"/>
      <c r="C5" s="92"/>
      <c r="D5" s="92"/>
      <c r="E5" s="92"/>
      <c r="F5" s="42" t="s">
        <v>269</v>
      </c>
      <c r="G5" s="42" t="s">
        <v>308</v>
      </c>
      <c r="H5" s="42" t="s">
        <v>309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3" customHeight="1" spans="1:8">
      <c r="A7" s="93" t="s">
        <v>174</v>
      </c>
      <c r="B7" s="94"/>
      <c r="C7" s="95" t="s">
        <v>276</v>
      </c>
      <c r="D7" s="95" t="s">
        <v>275</v>
      </c>
      <c r="E7" s="93" t="s">
        <v>277</v>
      </c>
      <c r="F7" s="96">
        <v>1</v>
      </c>
      <c r="G7" s="97">
        <f>H7/F7</f>
        <v>15000</v>
      </c>
      <c r="H7" s="97">
        <v>15000</v>
      </c>
    </row>
    <row r="8" ht="33" customHeight="1" spans="1:8">
      <c r="A8" s="93" t="s">
        <v>174</v>
      </c>
      <c r="B8" s="94"/>
      <c r="C8" s="95" t="s">
        <v>279</v>
      </c>
      <c r="D8" s="95" t="s">
        <v>278</v>
      </c>
      <c r="E8" s="93" t="s">
        <v>277</v>
      </c>
      <c r="F8" s="98">
        <v>1</v>
      </c>
      <c r="G8" s="97">
        <f>H8/F8</f>
        <v>10000</v>
      </c>
      <c r="H8" s="97">
        <v>10000</v>
      </c>
    </row>
    <row r="9" ht="24" customHeight="1" spans="1:8">
      <c r="A9" s="99" t="s">
        <v>61</v>
      </c>
      <c r="B9" s="100"/>
      <c r="C9" s="100"/>
      <c r="D9" s="100"/>
      <c r="E9" s="101"/>
      <c r="F9" s="102">
        <v>2</v>
      </c>
      <c r="G9" s="103"/>
      <c r="H9" s="97">
        <v>25000</v>
      </c>
    </row>
    <row r="10" customHeight="1" spans="6:6">
      <c r="F10" s="104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4"/>
  <sheetViews>
    <sheetView zoomScale="90" zoomScaleNormal="90" topLeftCell="A7" workbookViewId="0">
      <selection activeCell="I24" sqref="I24"/>
    </sheetView>
  </sheetViews>
  <sheetFormatPr defaultColWidth="10" defaultRowHeight="14.25" customHeight="1"/>
  <cols>
    <col min="1" max="1" width="21.1666666666667" style="29" customWidth="1"/>
    <col min="2" max="2" width="27.3333333333333" style="29" customWidth="1"/>
    <col min="3" max="3" width="25.5" style="29" customWidth="1"/>
    <col min="4" max="4" width="18.1666666666667" style="29" customWidth="1"/>
    <col min="5" max="5" width="36.8333333333333" style="29" customWidth="1"/>
    <col min="6" max="6" width="18" style="29" customWidth="1"/>
    <col min="7" max="7" width="19.1666666666667" style="29" customWidth="1"/>
    <col min="8" max="8" width="34.5" style="29" customWidth="1"/>
    <col min="9" max="9" width="35.6666666666667" style="29" customWidth="1"/>
    <col min="10" max="10" width="27.8333333333333" style="29" customWidth="1"/>
    <col min="11" max="16384" width="10" style="29" customWidth="1"/>
  </cols>
  <sheetData>
    <row r="1" ht="81" customHeight="1" spans="1:10">
      <c r="A1" s="30" t="s">
        <v>310</v>
      </c>
      <c r="B1" s="31"/>
      <c r="C1" s="31"/>
      <c r="D1" s="31"/>
      <c r="E1" s="31"/>
      <c r="F1" s="31"/>
      <c r="G1" s="31"/>
      <c r="H1" s="31"/>
      <c r="I1" s="31"/>
      <c r="J1" s="72"/>
    </row>
    <row r="2" ht="30" customHeight="1" spans="1:10">
      <c r="A2" s="32" t="s">
        <v>311</v>
      </c>
      <c r="B2" s="33" t="s">
        <v>75</v>
      </c>
      <c r="C2" s="34"/>
      <c r="D2" s="34"/>
      <c r="E2" s="34"/>
      <c r="F2" s="34"/>
      <c r="G2" s="34"/>
      <c r="H2" s="34"/>
      <c r="I2" s="34"/>
      <c r="J2" s="73"/>
    </row>
    <row r="3" ht="32.25" customHeight="1" spans="1:10">
      <c r="A3" s="35" t="s">
        <v>312</v>
      </c>
      <c r="B3" s="36"/>
      <c r="C3" s="36"/>
      <c r="D3" s="36"/>
      <c r="E3" s="36"/>
      <c r="F3" s="36"/>
      <c r="G3" s="36"/>
      <c r="H3" s="36"/>
      <c r="I3" s="74"/>
      <c r="J3" s="32" t="s">
        <v>313</v>
      </c>
    </row>
    <row r="4" ht="61" customHeight="1" spans="1:10">
      <c r="A4" s="37" t="s">
        <v>314</v>
      </c>
      <c r="B4" s="38" t="s">
        <v>315</v>
      </c>
      <c r="C4" s="39" t="s">
        <v>316</v>
      </c>
      <c r="D4" s="40"/>
      <c r="E4" s="40"/>
      <c r="F4" s="40"/>
      <c r="G4" s="40"/>
      <c r="H4" s="40"/>
      <c r="I4" s="57"/>
      <c r="J4" s="75" t="s">
        <v>317</v>
      </c>
    </row>
    <row r="5" ht="187" customHeight="1" spans="1:10">
      <c r="A5" s="41"/>
      <c r="B5" s="38" t="s">
        <v>318</v>
      </c>
      <c r="C5" s="39" t="s">
        <v>319</v>
      </c>
      <c r="D5" s="40"/>
      <c r="E5" s="40"/>
      <c r="F5" s="40"/>
      <c r="G5" s="40"/>
      <c r="H5" s="40"/>
      <c r="I5" s="57"/>
      <c r="J5" s="75" t="s">
        <v>320</v>
      </c>
    </row>
    <row r="6" ht="101" customHeight="1" spans="1:10">
      <c r="A6" s="38" t="s">
        <v>321</v>
      </c>
      <c r="B6" s="42" t="s">
        <v>322</v>
      </c>
      <c r="C6" s="43" t="s">
        <v>323</v>
      </c>
      <c r="D6" s="44"/>
      <c r="E6" s="44"/>
      <c r="F6" s="44"/>
      <c r="G6" s="44"/>
      <c r="H6" s="44"/>
      <c r="I6" s="76"/>
      <c r="J6" s="77" t="s">
        <v>324</v>
      </c>
    </row>
    <row r="7" ht="32.25" customHeight="1" spans="1:10">
      <c r="A7" s="45" t="s">
        <v>325</v>
      </c>
      <c r="B7" s="46"/>
      <c r="C7" s="46"/>
      <c r="D7" s="46"/>
      <c r="E7" s="46"/>
      <c r="F7" s="46"/>
      <c r="G7" s="46"/>
      <c r="H7" s="46"/>
      <c r="I7" s="46"/>
      <c r="J7" s="78"/>
    </row>
    <row r="8" ht="32.25" customHeight="1" spans="1:10">
      <c r="A8" s="47" t="s">
        <v>326</v>
      </c>
      <c r="B8" s="48"/>
      <c r="C8" s="49" t="s">
        <v>327</v>
      </c>
      <c r="D8" s="50"/>
      <c r="E8" s="51"/>
      <c r="F8" s="49" t="s">
        <v>328</v>
      </c>
      <c r="G8" s="51"/>
      <c r="H8" s="35" t="s">
        <v>329</v>
      </c>
      <c r="I8" s="36"/>
      <c r="J8" s="74"/>
    </row>
    <row r="9" ht="32.25" customHeight="1" spans="1:10">
      <c r="A9" s="52"/>
      <c r="B9" s="53"/>
      <c r="C9" s="54"/>
      <c r="D9" s="55"/>
      <c r="E9" s="56"/>
      <c r="F9" s="54"/>
      <c r="G9" s="56"/>
      <c r="H9" s="38" t="s">
        <v>330</v>
      </c>
      <c r="I9" s="38" t="s">
        <v>331</v>
      </c>
      <c r="J9" s="38" t="s">
        <v>332</v>
      </c>
    </row>
    <row r="10" ht="80" customHeight="1" spans="1:10">
      <c r="A10" s="39" t="s">
        <v>333</v>
      </c>
      <c r="B10" s="57"/>
      <c r="C10" s="39" t="s">
        <v>334</v>
      </c>
      <c r="D10" s="40"/>
      <c r="E10" s="57"/>
      <c r="F10" s="39" t="s">
        <v>203</v>
      </c>
      <c r="G10" s="57"/>
      <c r="H10" s="58">
        <v>196871</v>
      </c>
      <c r="I10" s="58">
        <v>196871</v>
      </c>
      <c r="J10" s="58"/>
    </row>
    <row r="11" ht="80" customHeight="1" spans="1:10">
      <c r="A11" s="39" t="s">
        <v>333</v>
      </c>
      <c r="B11" s="59"/>
      <c r="C11" s="39" t="s">
        <v>334</v>
      </c>
      <c r="D11" s="60"/>
      <c r="E11" s="59"/>
      <c r="F11" s="39" t="s">
        <v>205</v>
      </c>
      <c r="G11" s="59"/>
      <c r="H11" s="58">
        <v>70400</v>
      </c>
      <c r="I11" s="58">
        <v>70400</v>
      </c>
      <c r="J11" s="58"/>
    </row>
    <row r="12" ht="80" customHeight="1" spans="1:10">
      <c r="A12" s="39" t="s">
        <v>333</v>
      </c>
      <c r="B12" s="59"/>
      <c r="C12" s="39" t="s">
        <v>334</v>
      </c>
      <c r="D12" s="60"/>
      <c r="E12" s="59"/>
      <c r="F12" s="39" t="s">
        <v>148</v>
      </c>
      <c r="G12" s="59"/>
      <c r="H12" s="58">
        <v>20000</v>
      </c>
      <c r="I12" s="58">
        <v>20000</v>
      </c>
      <c r="J12" s="58"/>
    </row>
    <row r="13" ht="80" customHeight="1" spans="1:10">
      <c r="A13" s="39" t="s">
        <v>333</v>
      </c>
      <c r="B13" s="59"/>
      <c r="C13" s="39" t="s">
        <v>334</v>
      </c>
      <c r="D13" s="60"/>
      <c r="E13" s="59"/>
      <c r="F13" s="39" t="s">
        <v>223</v>
      </c>
      <c r="G13" s="59"/>
      <c r="H13" s="58">
        <v>14000</v>
      </c>
      <c r="I13" s="58">
        <v>14000</v>
      </c>
      <c r="J13" s="58"/>
    </row>
    <row r="14" ht="80" customHeight="1" spans="1:10">
      <c r="A14" s="39" t="s">
        <v>333</v>
      </c>
      <c r="B14" s="59"/>
      <c r="C14" s="39" t="s">
        <v>334</v>
      </c>
      <c r="D14" s="60"/>
      <c r="E14" s="59"/>
      <c r="F14" s="39" t="s">
        <v>228</v>
      </c>
      <c r="G14" s="59"/>
      <c r="H14" s="58">
        <v>5304</v>
      </c>
      <c r="I14" s="58">
        <v>5304</v>
      </c>
      <c r="J14" s="58"/>
    </row>
    <row r="15" ht="80" customHeight="1" spans="1:10">
      <c r="A15" s="39" t="s">
        <v>333</v>
      </c>
      <c r="B15" s="59"/>
      <c r="C15" s="39" t="s">
        <v>334</v>
      </c>
      <c r="D15" s="60"/>
      <c r="E15" s="59"/>
      <c r="F15" s="39" t="s">
        <v>175</v>
      </c>
      <c r="G15" s="59"/>
      <c r="H15" s="58">
        <v>208827</v>
      </c>
      <c r="I15" s="58">
        <v>208827</v>
      </c>
      <c r="J15" s="58"/>
    </row>
    <row r="16" ht="80" customHeight="1" spans="1:10">
      <c r="A16" s="39" t="s">
        <v>333</v>
      </c>
      <c r="B16" s="59"/>
      <c r="C16" s="39" t="s">
        <v>334</v>
      </c>
      <c r="D16" s="60"/>
      <c r="E16" s="59"/>
      <c r="F16" s="39" t="s">
        <v>225</v>
      </c>
      <c r="G16" s="59"/>
      <c r="H16" s="58">
        <v>18000</v>
      </c>
      <c r="I16" s="58">
        <v>18000</v>
      </c>
      <c r="J16" s="58"/>
    </row>
    <row r="17" ht="80" customHeight="1" spans="1:10">
      <c r="A17" s="39" t="s">
        <v>333</v>
      </c>
      <c r="B17" s="59"/>
      <c r="C17" s="39" t="s">
        <v>334</v>
      </c>
      <c r="D17" s="60"/>
      <c r="E17" s="59"/>
      <c r="F17" s="39" t="s">
        <v>187</v>
      </c>
      <c r="G17" s="59"/>
      <c r="H17" s="58">
        <v>583857.88</v>
      </c>
      <c r="I17" s="58">
        <v>583857.88</v>
      </c>
      <c r="J17" s="58"/>
    </row>
    <row r="18" ht="80" customHeight="1" spans="1:10">
      <c r="A18" s="39" t="s">
        <v>333</v>
      </c>
      <c r="B18" s="59"/>
      <c r="C18" s="39" t="s">
        <v>334</v>
      </c>
      <c r="D18" s="60"/>
      <c r="E18" s="59"/>
      <c r="F18" s="39" t="s">
        <v>179</v>
      </c>
      <c r="G18" s="59"/>
      <c r="H18" s="58">
        <v>1398570</v>
      </c>
      <c r="I18" s="58">
        <v>1398570</v>
      </c>
      <c r="J18" s="58"/>
    </row>
    <row r="19" ht="32.25" customHeight="1" spans="1:10">
      <c r="A19" s="61" t="s">
        <v>335</v>
      </c>
      <c r="B19" s="62"/>
      <c r="C19" s="62"/>
      <c r="D19" s="62"/>
      <c r="E19" s="62"/>
      <c r="F19" s="62"/>
      <c r="G19" s="62"/>
      <c r="H19" s="62"/>
      <c r="I19" s="62"/>
      <c r="J19" s="79"/>
    </row>
    <row r="20" ht="32.25" customHeight="1" spans="1:10">
      <c r="A20" s="63" t="s">
        <v>336</v>
      </c>
      <c r="B20" s="64"/>
      <c r="C20" s="64"/>
      <c r="D20" s="64"/>
      <c r="E20" s="64"/>
      <c r="F20" s="64"/>
      <c r="G20" s="65"/>
      <c r="H20" s="66" t="s">
        <v>337</v>
      </c>
      <c r="I20" s="80" t="s">
        <v>251</v>
      </c>
      <c r="J20" s="66" t="s">
        <v>338</v>
      </c>
    </row>
    <row r="21" ht="36" customHeight="1" spans="1:10">
      <c r="A21" s="67" t="s">
        <v>244</v>
      </c>
      <c r="B21" s="67" t="s">
        <v>339</v>
      </c>
      <c r="C21" s="68" t="s">
        <v>246</v>
      </c>
      <c r="D21" s="68" t="s">
        <v>247</v>
      </c>
      <c r="E21" s="68" t="s">
        <v>248</v>
      </c>
      <c r="F21" s="68" t="s">
        <v>249</v>
      </c>
      <c r="G21" s="68" t="s">
        <v>250</v>
      </c>
      <c r="H21" s="69"/>
      <c r="I21" s="69"/>
      <c r="J21" s="69"/>
    </row>
    <row r="22" ht="35" customHeight="1" spans="1:10">
      <c r="A22" s="70" t="s">
        <v>340</v>
      </c>
      <c r="B22" s="71" t="s">
        <v>341</v>
      </c>
      <c r="C22" s="71" t="s">
        <v>342</v>
      </c>
      <c r="D22" s="71" t="s">
        <v>343</v>
      </c>
      <c r="E22" s="71" t="s">
        <v>134</v>
      </c>
      <c r="F22" s="71" t="s">
        <v>344</v>
      </c>
      <c r="G22" s="71" t="s">
        <v>345</v>
      </c>
      <c r="H22" s="71" t="s">
        <v>346</v>
      </c>
      <c r="I22" s="71" t="s">
        <v>347</v>
      </c>
      <c r="J22" s="71" t="s">
        <v>347</v>
      </c>
    </row>
    <row r="23" ht="31" customHeight="1" spans="1:10">
      <c r="A23" s="70" t="s">
        <v>340</v>
      </c>
      <c r="B23" s="71" t="s">
        <v>348</v>
      </c>
      <c r="C23" s="71" t="s">
        <v>349</v>
      </c>
      <c r="D23" s="71" t="s">
        <v>350</v>
      </c>
      <c r="E23" s="71" t="s">
        <v>351</v>
      </c>
      <c r="F23" s="71" t="s">
        <v>352</v>
      </c>
      <c r="G23" s="71" t="s">
        <v>353</v>
      </c>
      <c r="H23" s="71" t="s">
        <v>346</v>
      </c>
      <c r="I23" s="71" t="s">
        <v>347</v>
      </c>
      <c r="J23" s="71" t="s">
        <v>347</v>
      </c>
    </row>
    <row r="24" ht="36" customHeight="1" spans="1:10">
      <c r="A24" s="70" t="s">
        <v>340</v>
      </c>
      <c r="B24" s="71" t="s">
        <v>354</v>
      </c>
      <c r="C24" s="71" t="s">
        <v>355</v>
      </c>
      <c r="D24" s="71" t="s">
        <v>356</v>
      </c>
      <c r="E24" s="71" t="s">
        <v>139</v>
      </c>
      <c r="F24" s="71" t="s">
        <v>357</v>
      </c>
      <c r="G24" s="71" t="s">
        <v>353</v>
      </c>
      <c r="H24" s="71" t="s">
        <v>346</v>
      </c>
      <c r="I24" s="71" t="s">
        <v>347</v>
      </c>
      <c r="J24" s="71" t="s">
        <v>347</v>
      </c>
    </row>
  </sheetData>
  <mergeCells count="44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J19"/>
    <mergeCell ref="A20:G20"/>
    <mergeCell ref="A4:A5"/>
    <mergeCell ref="H20:H21"/>
    <mergeCell ref="I20:I21"/>
    <mergeCell ref="J20:J21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topLeftCell="E1" workbookViewId="0">
      <selection activeCell="R24" sqref="R24"/>
    </sheetView>
  </sheetViews>
  <sheetFormatPr defaultColWidth="10" defaultRowHeight="12.75" customHeight="1" outlineLevelRow="5"/>
  <cols>
    <col min="1" max="1" width="32.1666666666667" style="1" customWidth="1"/>
    <col min="2" max="2" width="18.8333333333333" style="1" customWidth="1"/>
    <col min="3" max="3" width="13" style="1" customWidth="1"/>
    <col min="4" max="4" width="12" style="1" customWidth="1"/>
    <col min="5" max="5" width="16.3333333333333" style="1" customWidth="1"/>
    <col min="6" max="6" width="13.6666666666667" style="1" customWidth="1"/>
    <col min="7" max="7" width="12.1666666666667" style="1" customWidth="1"/>
    <col min="8" max="8" width="13.8333333333333" style="1" customWidth="1"/>
    <col min="9" max="9" width="16.8333333333333" style="1" customWidth="1"/>
    <col min="10" max="10" width="13.3333333333333" style="1" customWidth="1"/>
    <col min="11" max="13" width="15.6666666666667" style="1" customWidth="1"/>
    <col min="14" max="15" width="12.3333333333333" style="1" customWidth="1"/>
    <col min="16" max="16" width="17.5" style="1" customWidth="1"/>
    <col min="17" max="22" width="15.6666666666667" style="1" customWidth="1"/>
    <col min="23" max="23" width="13.8333333333333" style="1" customWidth="1"/>
    <col min="24" max="16384" width="10" style="2" customWidth="1"/>
  </cols>
  <sheetData>
    <row r="1" ht="20.25" customHeight="1" spans="1:1">
      <c r="A1" s="3" t="s">
        <v>358</v>
      </c>
    </row>
    <row r="2" ht="41.25" customHeight="1" spans="1:1">
      <c r="A2" s="4" t="s">
        <v>359</v>
      </c>
    </row>
    <row r="3" ht="17.25" customHeight="1" spans="1:23">
      <c r="A3" s="19" t="s">
        <v>2</v>
      </c>
      <c r="B3" s="20"/>
      <c r="C3" s="20"/>
      <c r="V3" s="28" t="s">
        <v>360</v>
      </c>
      <c r="W3" s="20"/>
    </row>
    <row r="4" ht="17.25" customHeight="1" spans="1:23">
      <c r="A4" s="21" t="s">
        <v>260</v>
      </c>
      <c r="B4" s="21" t="s">
        <v>361</v>
      </c>
      <c r="C4" s="21" t="s">
        <v>362</v>
      </c>
      <c r="D4" s="21" t="s">
        <v>363</v>
      </c>
      <c r="E4" s="21" t="s">
        <v>364</v>
      </c>
      <c r="F4" s="22" t="s">
        <v>365</v>
      </c>
      <c r="G4" s="9"/>
      <c r="H4" s="9"/>
      <c r="I4" s="9"/>
      <c r="J4" s="9"/>
      <c r="K4" s="9"/>
      <c r="L4" s="18"/>
      <c r="M4" s="22" t="s">
        <v>366</v>
      </c>
      <c r="N4" s="9"/>
      <c r="O4" s="9"/>
      <c r="P4" s="9"/>
      <c r="Q4" s="9"/>
      <c r="R4" s="9"/>
      <c r="S4" s="18"/>
      <c r="T4" s="22" t="s">
        <v>367</v>
      </c>
      <c r="U4" s="9"/>
      <c r="V4" s="18"/>
      <c r="W4" s="21" t="s">
        <v>368</v>
      </c>
    </row>
    <row r="5" ht="33" customHeight="1" spans="1:23">
      <c r="A5" s="10"/>
      <c r="B5" s="10"/>
      <c r="C5" s="10"/>
      <c r="D5" s="10"/>
      <c r="E5" s="10"/>
      <c r="F5" s="23" t="s">
        <v>63</v>
      </c>
      <c r="G5" s="23" t="s">
        <v>369</v>
      </c>
      <c r="H5" s="23" t="s">
        <v>370</v>
      </c>
      <c r="I5" s="23" t="s">
        <v>371</v>
      </c>
      <c r="J5" s="23" t="s">
        <v>372</v>
      </c>
      <c r="K5" s="23" t="s">
        <v>373</v>
      </c>
      <c r="L5" s="23" t="s">
        <v>374</v>
      </c>
      <c r="M5" s="23" t="s">
        <v>63</v>
      </c>
      <c r="N5" s="23" t="s">
        <v>375</v>
      </c>
      <c r="O5" s="23" t="s">
        <v>376</v>
      </c>
      <c r="P5" s="23" t="s">
        <v>377</v>
      </c>
      <c r="Q5" s="23" t="s">
        <v>378</v>
      </c>
      <c r="R5" s="23" t="s">
        <v>379</v>
      </c>
      <c r="S5" s="23" t="s">
        <v>380</v>
      </c>
      <c r="T5" s="23" t="s">
        <v>63</v>
      </c>
      <c r="U5" s="23" t="s">
        <v>381</v>
      </c>
      <c r="V5" s="23" t="s">
        <v>382</v>
      </c>
      <c r="W5" s="10"/>
    </row>
    <row r="6" ht="30" customHeight="1" spans="1:23">
      <c r="A6" s="24" t="s">
        <v>174</v>
      </c>
      <c r="B6" s="25" t="s">
        <v>383</v>
      </c>
      <c r="C6" s="25" t="s">
        <v>384</v>
      </c>
      <c r="D6" s="25" t="s">
        <v>385</v>
      </c>
      <c r="E6" s="24" t="s">
        <v>386</v>
      </c>
      <c r="F6" s="26">
        <f>SUM(G6:L6)</f>
        <v>15</v>
      </c>
      <c r="G6" s="27"/>
      <c r="H6" s="27"/>
      <c r="I6" s="27"/>
      <c r="J6" s="27">
        <v>15</v>
      </c>
      <c r="K6" s="27"/>
      <c r="L6" s="27"/>
      <c r="M6" s="27">
        <f>SUM(N6:S6)</f>
        <v>12</v>
      </c>
      <c r="N6" s="27"/>
      <c r="O6" s="27"/>
      <c r="P6" s="27"/>
      <c r="Q6" s="27">
        <v>12</v>
      </c>
      <c r="R6" s="27"/>
      <c r="S6" s="27"/>
      <c r="T6" s="27">
        <f>SUM(U6:V6)</f>
        <v>8</v>
      </c>
      <c r="U6" s="27"/>
      <c r="V6" s="27">
        <v>8</v>
      </c>
      <c r="W6" s="27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5"/>
  <sheetViews>
    <sheetView showGridLines="0" topLeftCell="A4" workbookViewId="0">
      <selection activeCell="H28" sqref="H28"/>
    </sheetView>
  </sheetViews>
  <sheetFormatPr defaultColWidth="10" defaultRowHeight="12.75" customHeight="1"/>
  <cols>
    <col min="1" max="1" width="20.3888888888889" style="1" customWidth="1"/>
    <col min="2" max="2" width="8.16666666666667" style="1" customWidth="1"/>
    <col min="3" max="4" width="15.3333333333333" style="1" customWidth="1"/>
    <col min="5" max="5" width="14.6666666666667" style="1" customWidth="1"/>
    <col min="6" max="6" width="15.6666666666667" style="1" customWidth="1"/>
    <col min="7" max="7" width="13.8333333333333" style="1" customWidth="1"/>
    <col min="8" max="9" width="15.6666666666667" style="1" customWidth="1"/>
    <col min="10" max="11" width="12.3333333333333" style="1" customWidth="1"/>
    <col min="12" max="12" width="12.1666666666667" style="1" customWidth="1"/>
    <col min="13" max="13" width="12.8333333333333" style="1" customWidth="1"/>
    <col min="14" max="16384" width="10" style="2" customWidth="1"/>
  </cols>
  <sheetData>
    <row r="1" ht="15" customHeight="1" spans="1:1">
      <c r="A1" s="3" t="s">
        <v>387</v>
      </c>
    </row>
    <row r="2" ht="42" customHeight="1" spans="1:1">
      <c r="A2" s="4" t="s">
        <v>388</v>
      </c>
    </row>
    <row r="3" ht="17.25" customHeight="1" spans="1:13">
      <c r="A3" s="5" t="s">
        <v>2</v>
      </c>
      <c r="B3" s="6"/>
      <c r="C3" s="6"/>
      <c r="D3" s="6"/>
      <c r="L3" s="3" t="s">
        <v>144</v>
      </c>
      <c r="M3" s="17"/>
    </row>
    <row r="4" ht="18.75" customHeight="1" spans="1:13">
      <c r="A4" s="7" t="s">
        <v>389</v>
      </c>
      <c r="B4" s="7" t="s">
        <v>390</v>
      </c>
      <c r="C4" s="7" t="s">
        <v>391</v>
      </c>
      <c r="D4" s="7" t="s">
        <v>392</v>
      </c>
      <c r="E4" s="8" t="s">
        <v>393</v>
      </c>
      <c r="F4" s="9"/>
      <c r="G4" s="9"/>
      <c r="H4" s="9"/>
      <c r="I4" s="18"/>
      <c r="J4" s="7" t="s">
        <v>394</v>
      </c>
      <c r="K4" s="7" t="s">
        <v>395</v>
      </c>
      <c r="L4" s="7" t="s">
        <v>396</v>
      </c>
      <c r="M4" s="7" t="s">
        <v>397</v>
      </c>
    </row>
    <row r="5" ht="30.75" customHeight="1" spans="1:13">
      <c r="A5" s="10"/>
      <c r="B5" s="10"/>
      <c r="C5" s="10"/>
      <c r="D5" s="10"/>
      <c r="E5" s="11" t="s">
        <v>63</v>
      </c>
      <c r="F5" s="11" t="s">
        <v>398</v>
      </c>
      <c r="G5" s="11" t="s">
        <v>399</v>
      </c>
      <c r="H5" s="11" t="s">
        <v>400</v>
      </c>
      <c r="I5" s="11" t="s">
        <v>401</v>
      </c>
      <c r="J5" s="10"/>
      <c r="K5" s="10"/>
      <c r="L5" s="10"/>
      <c r="M5" s="10"/>
    </row>
    <row r="6" ht="17.25" customHeight="1" spans="1:13">
      <c r="A6" s="11" t="s">
        <v>402</v>
      </c>
      <c r="B6" s="12"/>
      <c r="C6" s="11" t="s">
        <v>134</v>
      </c>
      <c r="D6" s="11" t="s">
        <v>135</v>
      </c>
      <c r="E6" s="11" t="s">
        <v>136</v>
      </c>
      <c r="F6" s="11" t="s">
        <v>137</v>
      </c>
      <c r="G6" s="11" t="s">
        <v>138</v>
      </c>
      <c r="H6" s="11" t="s">
        <v>139</v>
      </c>
      <c r="I6" s="11" t="s">
        <v>403</v>
      </c>
      <c r="J6" s="11" t="s">
        <v>404</v>
      </c>
      <c r="K6" s="11" t="s">
        <v>405</v>
      </c>
      <c r="L6" s="11" t="s">
        <v>406</v>
      </c>
      <c r="M6" s="11" t="s">
        <v>407</v>
      </c>
    </row>
    <row r="7" ht="28" customHeight="1" spans="1:13">
      <c r="A7" s="13" t="s">
        <v>75</v>
      </c>
      <c r="B7" s="13"/>
      <c r="C7" s="14">
        <v>130873.12</v>
      </c>
      <c r="D7" s="14">
        <v>63701.44</v>
      </c>
      <c r="E7" s="14">
        <f>F7+G7+H7+I7</f>
        <v>51410.76</v>
      </c>
      <c r="F7" s="14">
        <v>0</v>
      </c>
      <c r="G7" s="14">
        <v>0</v>
      </c>
      <c r="H7" s="14"/>
      <c r="I7" s="14">
        <v>51410.76</v>
      </c>
      <c r="J7" s="14"/>
      <c r="K7" s="14"/>
      <c r="L7" s="14">
        <v>15760.92</v>
      </c>
      <c r="M7" s="14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61</v>
      </c>
      <c r="B11" s="11" t="s">
        <v>134</v>
      </c>
      <c r="C11" s="12">
        <f>C7</f>
        <v>130873.12</v>
      </c>
      <c r="D11" s="12">
        <f>D7</f>
        <v>63701.44</v>
      </c>
      <c r="E11" s="12">
        <f>E7</f>
        <v>51410.76</v>
      </c>
      <c r="F11" s="12"/>
      <c r="G11" s="12"/>
      <c r="H11" s="12"/>
      <c r="I11" s="12">
        <f>I7</f>
        <v>51410.76</v>
      </c>
      <c r="J11" s="12"/>
      <c r="K11" s="12"/>
      <c r="L11" s="12">
        <f>L7</f>
        <v>15760.92</v>
      </c>
      <c r="M11" s="12"/>
    </row>
    <row r="12" ht="17.25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7.25" customHeight="1" spans="1:1">
      <c r="A13" s="16" t="s">
        <v>408</v>
      </c>
    </row>
    <row r="14" ht="17.25" customHeight="1" spans="1:13">
      <c r="A14" s="16"/>
      <c r="B14" s="16" t="s">
        <v>409</v>
      </c>
      <c r="L14" s="16"/>
      <c r="M14" s="16"/>
    </row>
    <row r="15" ht="17.25" customHeight="1" spans="1:13">
      <c r="A15" s="16"/>
      <c r="B15" s="16" t="s">
        <v>410</v>
      </c>
      <c r="L15" s="16"/>
      <c r="M15" s="16"/>
    </row>
  </sheetData>
  <mergeCells count="16">
    <mergeCell ref="A1:M1"/>
    <mergeCell ref="A2:M2"/>
    <mergeCell ref="A3:D3"/>
    <mergeCell ref="L3:M3"/>
    <mergeCell ref="E4:I4"/>
    <mergeCell ref="A13:M13"/>
    <mergeCell ref="B14:K14"/>
    <mergeCell ref="B15:K15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D15" sqref="D15"/>
    </sheetView>
  </sheetViews>
  <sheetFormatPr defaultColWidth="9.33333333333333" defaultRowHeight="14.25" customHeight="1"/>
  <cols>
    <col min="1" max="1" width="20.8333333333333" style="117" customWidth="1"/>
    <col min="2" max="2" width="27" style="117" customWidth="1"/>
    <col min="3" max="6" width="14.6666666666667" style="117" customWidth="1"/>
    <col min="7" max="7" width="13.1666666666667" style="117" customWidth="1"/>
    <col min="8" max="8" width="14.6666666666667" style="117" customWidth="1"/>
    <col min="9" max="9" width="13.6666666666667" style="2" customWidth="1"/>
    <col min="10" max="14" width="14.6666666666667" style="117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117" customWidth="1"/>
    <col min="21" max="16384" width="9.33333333333333" style="2" customWidth="1"/>
  </cols>
  <sheetData>
    <row r="1" customHeight="1" spans="1:20">
      <c r="A1" s="118"/>
      <c r="B1" s="118"/>
      <c r="C1" s="118"/>
      <c r="D1" s="118"/>
      <c r="E1" s="118"/>
      <c r="F1" s="118"/>
      <c r="G1" s="118"/>
      <c r="H1" s="118"/>
      <c r="I1" s="133"/>
      <c r="J1" s="118"/>
      <c r="K1" s="118"/>
      <c r="L1" s="118"/>
      <c r="M1" s="118"/>
      <c r="N1" s="118"/>
      <c r="O1" s="133"/>
      <c r="P1" s="133"/>
      <c r="Q1" s="133"/>
      <c r="R1" s="133"/>
      <c r="S1" s="162" t="s">
        <v>56</v>
      </c>
      <c r="T1" s="273" t="s">
        <v>56</v>
      </c>
    </row>
    <row r="2" ht="36" customHeight="1" spans="1:20">
      <c r="A2" s="253" t="s">
        <v>57</v>
      </c>
      <c r="B2" s="84"/>
      <c r="C2" s="84"/>
      <c r="D2" s="84"/>
      <c r="E2" s="84"/>
      <c r="F2" s="84"/>
      <c r="G2" s="84"/>
      <c r="H2" s="84"/>
      <c r="I2" s="106"/>
      <c r="J2" s="84"/>
      <c r="K2" s="84"/>
      <c r="L2" s="84"/>
      <c r="M2" s="84"/>
      <c r="N2" s="84"/>
      <c r="O2" s="106"/>
      <c r="P2" s="106"/>
      <c r="Q2" s="106"/>
      <c r="R2" s="106"/>
      <c r="S2" s="84"/>
      <c r="T2" s="106"/>
    </row>
    <row r="3" ht="20.25" customHeight="1" spans="1:20">
      <c r="A3" s="85" t="s">
        <v>2</v>
      </c>
      <c r="B3" s="29"/>
      <c r="C3" s="29"/>
      <c r="D3" s="29"/>
      <c r="E3" s="29"/>
      <c r="F3" s="29"/>
      <c r="G3" s="29"/>
      <c r="H3" s="29"/>
      <c r="I3" s="135"/>
      <c r="J3" s="29"/>
      <c r="K3" s="29"/>
      <c r="L3" s="29"/>
      <c r="M3" s="29"/>
      <c r="N3" s="29"/>
      <c r="O3" s="135"/>
      <c r="P3" s="135"/>
      <c r="Q3" s="135"/>
      <c r="R3" s="135"/>
      <c r="S3" s="162" t="s">
        <v>3</v>
      </c>
      <c r="T3" s="274" t="s">
        <v>58</v>
      </c>
    </row>
    <row r="4" ht="18.75" customHeight="1" spans="1:20">
      <c r="A4" s="254" t="s">
        <v>59</v>
      </c>
      <c r="B4" s="255" t="s">
        <v>60</v>
      </c>
      <c r="C4" s="255" t="s">
        <v>61</v>
      </c>
      <c r="D4" s="256" t="s">
        <v>62</v>
      </c>
      <c r="E4" s="257"/>
      <c r="F4" s="257"/>
      <c r="G4" s="257"/>
      <c r="H4" s="257"/>
      <c r="I4" s="187"/>
      <c r="J4" s="257"/>
      <c r="K4" s="257"/>
      <c r="L4" s="257"/>
      <c r="M4" s="257"/>
      <c r="N4" s="250"/>
      <c r="O4" s="256" t="s">
        <v>52</v>
      </c>
      <c r="P4" s="256"/>
      <c r="Q4" s="256"/>
      <c r="R4" s="256"/>
      <c r="S4" s="257"/>
      <c r="T4" s="275"/>
    </row>
    <row r="5" ht="24.75" customHeight="1" spans="1:20">
      <c r="A5" s="258"/>
      <c r="B5" s="259"/>
      <c r="C5" s="259"/>
      <c r="D5" s="259" t="s">
        <v>63</v>
      </c>
      <c r="E5" s="259" t="s">
        <v>64</v>
      </c>
      <c r="F5" s="259" t="s">
        <v>65</v>
      </c>
      <c r="G5" s="259" t="s">
        <v>66</v>
      </c>
      <c r="H5" s="259" t="s">
        <v>67</v>
      </c>
      <c r="I5" s="266" t="s">
        <v>68</v>
      </c>
      <c r="J5" s="267"/>
      <c r="K5" s="267"/>
      <c r="L5" s="267"/>
      <c r="M5" s="267"/>
      <c r="N5" s="268"/>
      <c r="O5" s="269" t="s">
        <v>63</v>
      </c>
      <c r="P5" s="269" t="s">
        <v>64</v>
      </c>
      <c r="Q5" s="254" t="s">
        <v>65</v>
      </c>
      <c r="R5" s="255" t="s">
        <v>66</v>
      </c>
      <c r="S5" s="276" t="s">
        <v>67</v>
      </c>
      <c r="T5" s="255" t="s">
        <v>68</v>
      </c>
    </row>
    <row r="6" ht="24.75" customHeight="1" spans="1:20">
      <c r="A6" s="260"/>
      <c r="B6" s="261"/>
      <c r="C6" s="261"/>
      <c r="D6" s="261"/>
      <c r="E6" s="261"/>
      <c r="F6" s="261"/>
      <c r="G6" s="261"/>
      <c r="H6" s="261"/>
      <c r="I6" s="270" t="s">
        <v>63</v>
      </c>
      <c r="J6" s="71" t="s">
        <v>69</v>
      </c>
      <c r="K6" s="71" t="s">
        <v>70</v>
      </c>
      <c r="L6" s="71" t="s">
        <v>71</v>
      </c>
      <c r="M6" s="71" t="s">
        <v>72</v>
      </c>
      <c r="N6" s="71" t="s">
        <v>73</v>
      </c>
      <c r="O6" s="271"/>
      <c r="P6" s="271"/>
      <c r="Q6" s="277"/>
      <c r="R6" s="271"/>
      <c r="S6" s="261"/>
      <c r="T6" s="261"/>
    </row>
    <row r="7" ht="16.5" customHeight="1" spans="1:20">
      <c r="A7" s="262">
        <v>1</v>
      </c>
      <c r="B7" s="193">
        <v>2</v>
      </c>
      <c r="C7" s="193">
        <v>3</v>
      </c>
      <c r="D7" s="193">
        <v>4</v>
      </c>
      <c r="E7" s="263">
        <v>5</v>
      </c>
      <c r="F7" s="264">
        <v>6</v>
      </c>
      <c r="G7" s="264">
        <v>7</v>
      </c>
      <c r="H7" s="263">
        <v>8</v>
      </c>
      <c r="I7" s="263">
        <v>9</v>
      </c>
      <c r="J7" s="264">
        <v>10</v>
      </c>
      <c r="K7" s="264">
        <v>11</v>
      </c>
      <c r="L7" s="263">
        <v>12</v>
      </c>
      <c r="M7" s="263">
        <v>13</v>
      </c>
      <c r="N7" s="264">
        <v>14</v>
      </c>
      <c r="O7" s="264">
        <v>15</v>
      </c>
      <c r="P7" s="263">
        <v>16</v>
      </c>
      <c r="Q7" s="278">
        <v>17</v>
      </c>
      <c r="R7" s="279">
        <v>18</v>
      </c>
      <c r="S7" s="279">
        <v>19</v>
      </c>
      <c r="T7" s="279">
        <v>20</v>
      </c>
    </row>
    <row r="8" ht="22" customHeight="1" spans="1:20">
      <c r="A8" s="110" t="s">
        <v>74</v>
      </c>
      <c r="B8" s="110" t="s">
        <v>75</v>
      </c>
      <c r="C8" s="203">
        <f>D8+O8</f>
        <v>2543329.88</v>
      </c>
      <c r="D8" s="204">
        <f>E8+I8</f>
        <v>2543329.88</v>
      </c>
      <c r="E8" s="168">
        <v>2515829.88</v>
      </c>
      <c r="F8" s="168"/>
      <c r="G8" s="129"/>
      <c r="H8" s="129"/>
      <c r="I8" s="272">
        <v>27500</v>
      </c>
      <c r="J8" s="272"/>
      <c r="K8" s="272"/>
      <c r="L8" s="272">
        <v>27500</v>
      </c>
      <c r="M8" s="129"/>
      <c r="N8" s="129"/>
      <c r="O8" s="129"/>
      <c r="P8" s="129"/>
      <c r="Q8" s="280"/>
      <c r="R8" s="147"/>
      <c r="S8" s="149"/>
      <c r="T8" s="147"/>
    </row>
    <row r="9" ht="21" customHeight="1" spans="1:20">
      <c r="A9" s="265" t="s">
        <v>61</v>
      </c>
      <c r="B9" s="103"/>
      <c r="C9" s="203">
        <f>D9+O9</f>
        <v>2543329.88</v>
      </c>
      <c r="D9" s="204">
        <f>E9+I9</f>
        <v>2543329.88</v>
      </c>
      <c r="E9" s="168">
        <v>2515829.88</v>
      </c>
      <c r="F9" s="168"/>
      <c r="G9" s="129"/>
      <c r="H9" s="129"/>
      <c r="I9" s="272">
        <v>27500</v>
      </c>
      <c r="J9" s="129"/>
      <c r="K9" s="129"/>
      <c r="L9" s="272">
        <v>27500</v>
      </c>
      <c r="M9" s="129"/>
      <c r="N9" s="129"/>
      <c r="O9" s="129"/>
      <c r="P9" s="129"/>
      <c r="Q9" s="280"/>
      <c r="R9" s="147"/>
      <c r="S9" s="147"/>
      <c r="T9" s="147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4"/>
  <sheetViews>
    <sheetView workbookViewId="0">
      <selection activeCell="C17" sqref="C17:C24"/>
    </sheetView>
  </sheetViews>
  <sheetFormatPr defaultColWidth="10.6666666666667" defaultRowHeight="14.25" customHeight="1"/>
  <cols>
    <col min="1" max="1" width="21.3333333333333" style="117" customWidth="1"/>
    <col min="2" max="2" width="34" style="117" customWidth="1"/>
    <col min="3" max="3" width="18" style="117" customWidth="1"/>
    <col min="4" max="7" width="22" style="117" customWidth="1"/>
    <col min="8" max="8" width="18.1666666666667" style="117" customWidth="1"/>
    <col min="9" max="9" width="16.5" style="117" customWidth="1"/>
    <col min="10" max="14" width="22" style="117" customWidth="1"/>
    <col min="15" max="16384" width="10.6666666666667" style="246" customWidth="1"/>
  </cols>
  <sheetData>
    <row r="1" ht="15.75" customHeight="1" spans="14:14">
      <c r="N1" s="119" t="s">
        <v>76</v>
      </c>
    </row>
    <row r="2" ht="28.5" customHeight="1" spans="1:14">
      <c r="A2" s="84" t="s">
        <v>77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ht="19.5" customHeight="1" spans="1:14">
      <c r="A3" s="19" t="s">
        <v>2</v>
      </c>
      <c r="B3" s="247"/>
      <c r="C3" s="121"/>
      <c r="D3" s="121"/>
      <c r="E3" s="121"/>
      <c r="F3" s="121"/>
      <c r="G3" s="121"/>
      <c r="H3" s="121"/>
      <c r="I3" s="121"/>
      <c r="J3" s="121"/>
      <c r="K3" s="121"/>
      <c r="L3" s="29"/>
      <c r="M3" s="29"/>
      <c r="N3" s="173" t="s">
        <v>3</v>
      </c>
    </row>
    <row r="4" ht="19.5" customHeight="1" spans="1:14">
      <c r="A4" s="125" t="s">
        <v>78</v>
      </c>
      <c r="B4" s="125" t="s">
        <v>79</v>
      </c>
      <c r="C4" s="125" t="s">
        <v>61</v>
      </c>
      <c r="D4" s="89" t="s">
        <v>80</v>
      </c>
      <c r="E4" s="90"/>
      <c r="F4" s="90"/>
      <c r="G4" s="91"/>
      <c r="H4" s="125" t="s">
        <v>81</v>
      </c>
      <c r="I4" s="89" t="s">
        <v>68</v>
      </c>
      <c r="J4" s="90"/>
      <c r="K4" s="90"/>
      <c r="L4" s="90"/>
      <c r="M4" s="90"/>
      <c r="N4" s="91"/>
    </row>
    <row r="5" ht="19.5" customHeight="1" spans="1:14">
      <c r="A5" s="141"/>
      <c r="B5" s="141"/>
      <c r="C5" s="141"/>
      <c r="D5" s="89" t="s">
        <v>64</v>
      </c>
      <c r="E5" s="91"/>
      <c r="F5" s="125" t="s">
        <v>65</v>
      </c>
      <c r="G5" s="125" t="s">
        <v>66</v>
      </c>
      <c r="H5" s="138"/>
      <c r="I5" s="125" t="s">
        <v>63</v>
      </c>
      <c r="J5" s="125" t="s">
        <v>82</v>
      </c>
      <c r="K5" s="125" t="s">
        <v>83</v>
      </c>
      <c r="L5" s="125" t="s">
        <v>84</v>
      </c>
      <c r="M5" s="125" t="s">
        <v>85</v>
      </c>
      <c r="N5" s="125" t="s">
        <v>86</v>
      </c>
    </row>
    <row r="6" ht="19.5" customHeight="1" spans="1:14">
      <c r="A6" s="77"/>
      <c r="B6" s="77"/>
      <c r="C6" s="77"/>
      <c r="D6" s="42" t="s">
        <v>87</v>
      </c>
      <c r="E6" s="42" t="s">
        <v>88</v>
      </c>
      <c r="F6" s="141"/>
      <c r="G6" s="141"/>
      <c r="H6" s="141"/>
      <c r="I6" s="141"/>
      <c r="J6" s="141"/>
      <c r="K6" s="141"/>
      <c r="L6" s="141"/>
      <c r="M6" s="141"/>
      <c r="N6" s="141"/>
    </row>
    <row r="7" ht="19.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1" customHeight="1" spans="1:14">
      <c r="A8" s="248" t="s">
        <v>89</v>
      </c>
      <c r="B8" s="249" t="s">
        <v>90</v>
      </c>
      <c r="C8" s="203">
        <v>290994.52</v>
      </c>
      <c r="D8" s="203">
        <v>290994.52</v>
      </c>
      <c r="E8" s="203"/>
      <c r="F8" s="203"/>
      <c r="G8" s="204"/>
      <c r="H8" s="204"/>
      <c r="I8" s="204"/>
      <c r="J8" s="204"/>
      <c r="K8" s="204"/>
      <c r="L8" s="204"/>
      <c r="M8" s="204"/>
      <c r="N8" s="204"/>
    </row>
    <row r="9" ht="21" customHeight="1" spans="1:14">
      <c r="A9" s="248" t="s">
        <v>91</v>
      </c>
      <c r="B9" s="249" t="s">
        <v>92</v>
      </c>
      <c r="C9" s="203">
        <v>290994.52</v>
      </c>
      <c r="D9" s="203">
        <v>290994.52</v>
      </c>
      <c r="E9" s="203"/>
      <c r="F9" s="203"/>
      <c r="G9" s="212"/>
      <c r="H9" s="212"/>
      <c r="I9" s="212"/>
      <c r="J9" s="212"/>
      <c r="K9" s="212"/>
      <c r="L9" s="212"/>
      <c r="M9" s="212"/>
      <c r="N9" s="212"/>
    </row>
    <row r="10" ht="36" customHeight="1" spans="1:14">
      <c r="A10" s="248">
        <v>2080505</v>
      </c>
      <c r="B10" s="249" t="s">
        <v>93</v>
      </c>
      <c r="C10" s="203">
        <v>237743.52</v>
      </c>
      <c r="D10" s="203">
        <v>237743.52</v>
      </c>
      <c r="E10" s="203"/>
      <c r="F10" s="203"/>
      <c r="G10" s="212"/>
      <c r="H10" s="212"/>
      <c r="I10" s="212"/>
      <c r="J10" s="212"/>
      <c r="K10" s="212"/>
      <c r="L10" s="212"/>
      <c r="M10" s="212"/>
      <c r="N10" s="212"/>
    </row>
    <row r="11" ht="33" customHeight="1" spans="1:14">
      <c r="A11" s="248">
        <v>2080506</v>
      </c>
      <c r="B11" s="249" t="s">
        <v>94</v>
      </c>
      <c r="C11" s="203">
        <v>53251</v>
      </c>
      <c r="D11" s="203">
        <v>53251</v>
      </c>
      <c r="E11" s="203"/>
      <c r="F11" s="203"/>
      <c r="G11" s="212"/>
      <c r="H11" s="212"/>
      <c r="I11" s="212"/>
      <c r="J11" s="212"/>
      <c r="K11" s="212"/>
      <c r="L11" s="212"/>
      <c r="M11" s="212"/>
      <c r="N11" s="212"/>
    </row>
    <row r="12" ht="21" customHeight="1" spans="1:14">
      <c r="A12" s="248" t="s">
        <v>95</v>
      </c>
      <c r="B12" s="249" t="s">
        <v>96</v>
      </c>
      <c r="C12" s="203">
        <v>258815.36</v>
      </c>
      <c r="D12" s="203">
        <v>258815.36</v>
      </c>
      <c r="E12" s="203"/>
      <c r="F12" s="203"/>
      <c r="G12" s="212"/>
      <c r="H12" s="212"/>
      <c r="I12" s="212"/>
      <c r="J12" s="212"/>
      <c r="K12" s="212"/>
      <c r="L12" s="212"/>
      <c r="M12" s="212"/>
      <c r="N12" s="212"/>
    </row>
    <row r="13" ht="21" customHeight="1" spans="1:14">
      <c r="A13" s="248" t="s">
        <v>97</v>
      </c>
      <c r="B13" s="249" t="s">
        <v>98</v>
      </c>
      <c r="C13" s="203">
        <v>258815.36</v>
      </c>
      <c r="D13" s="203">
        <v>258815.36</v>
      </c>
      <c r="E13" s="203"/>
      <c r="F13" s="203"/>
      <c r="G13" s="212"/>
      <c r="H13" s="212"/>
      <c r="I13" s="212"/>
      <c r="J13" s="212"/>
      <c r="K13" s="212"/>
      <c r="L13" s="212"/>
      <c r="M13" s="212"/>
      <c r="N13" s="212"/>
    </row>
    <row r="14" ht="21" customHeight="1" spans="1:14">
      <c r="A14" s="248" t="s">
        <v>99</v>
      </c>
      <c r="B14" s="249" t="s">
        <v>100</v>
      </c>
      <c r="C14" s="203">
        <v>18624.57</v>
      </c>
      <c r="D14" s="203">
        <v>18624.57</v>
      </c>
      <c r="E14" s="203"/>
      <c r="F14" s="203"/>
      <c r="G14" s="212"/>
      <c r="H14" s="212"/>
      <c r="I14" s="212"/>
      <c r="J14" s="212"/>
      <c r="K14" s="212"/>
      <c r="L14" s="212"/>
      <c r="M14" s="212"/>
      <c r="N14" s="212"/>
    </row>
    <row r="15" ht="21" customHeight="1" spans="1:14">
      <c r="A15" s="248" t="s">
        <v>101</v>
      </c>
      <c r="B15" s="249" t="s">
        <v>102</v>
      </c>
      <c r="C15" s="203">
        <v>138194.43</v>
      </c>
      <c r="D15" s="203">
        <v>138194.43</v>
      </c>
      <c r="E15" s="203"/>
      <c r="F15" s="203"/>
      <c r="G15" s="212"/>
      <c r="H15" s="212"/>
      <c r="I15" s="212"/>
      <c r="J15" s="212"/>
      <c r="K15" s="212"/>
      <c r="L15" s="212"/>
      <c r="M15" s="212"/>
      <c r="N15" s="212"/>
    </row>
    <row r="16" ht="21" customHeight="1" spans="1:14">
      <c r="A16" s="248" t="s">
        <v>103</v>
      </c>
      <c r="B16" s="249" t="s">
        <v>104</v>
      </c>
      <c r="C16" s="203">
        <v>101996.36</v>
      </c>
      <c r="D16" s="203">
        <v>101996.36</v>
      </c>
      <c r="E16" s="203"/>
      <c r="F16" s="203"/>
      <c r="G16" s="212"/>
      <c r="H16" s="212"/>
      <c r="I16" s="212"/>
      <c r="J16" s="212"/>
      <c r="K16" s="212"/>
      <c r="L16" s="212"/>
      <c r="M16" s="212"/>
      <c r="N16" s="212"/>
    </row>
    <row r="17" ht="21" customHeight="1" spans="1:14">
      <c r="A17" s="248" t="s">
        <v>105</v>
      </c>
      <c r="B17" s="249" t="s">
        <v>106</v>
      </c>
      <c r="C17" s="203">
        <f>D17+I17</f>
        <v>1796649</v>
      </c>
      <c r="D17" s="203">
        <v>1769149</v>
      </c>
      <c r="E17" s="203"/>
      <c r="F17" s="203"/>
      <c r="G17" s="212"/>
      <c r="H17" s="212"/>
      <c r="I17" s="251">
        <v>27500</v>
      </c>
      <c r="J17" s="251"/>
      <c r="K17" s="251"/>
      <c r="L17" s="251">
        <v>27500</v>
      </c>
      <c r="M17" s="212"/>
      <c r="N17" s="212"/>
    </row>
    <row r="18" ht="21" customHeight="1" spans="1:14">
      <c r="A18" s="248" t="s">
        <v>107</v>
      </c>
      <c r="B18" s="249" t="s">
        <v>108</v>
      </c>
      <c r="C18" s="203">
        <f t="shared" ref="C18:C24" si="0">D18+I18</f>
        <v>1796649</v>
      </c>
      <c r="D18" s="203">
        <v>1769149</v>
      </c>
      <c r="E18" s="203"/>
      <c r="F18" s="203"/>
      <c r="G18" s="212"/>
      <c r="H18" s="212"/>
      <c r="I18" s="251">
        <v>27500</v>
      </c>
      <c r="J18" s="251"/>
      <c r="K18" s="251"/>
      <c r="L18" s="251">
        <v>27500</v>
      </c>
      <c r="M18" s="212"/>
      <c r="N18" s="212"/>
    </row>
    <row r="19" ht="21" customHeight="1" spans="1:14">
      <c r="A19" s="248" t="s">
        <v>109</v>
      </c>
      <c r="B19" s="249" t="s">
        <v>110</v>
      </c>
      <c r="C19" s="203">
        <f t="shared" si="0"/>
        <v>238765.63</v>
      </c>
      <c r="D19" s="203">
        <v>238765.63</v>
      </c>
      <c r="E19" s="203"/>
      <c r="F19" s="203"/>
      <c r="G19" s="212"/>
      <c r="H19" s="212"/>
      <c r="I19" s="251"/>
      <c r="J19" s="251"/>
      <c r="K19" s="251"/>
      <c r="L19" s="251"/>
      <c r="M19" s="212"/>
      <c r="N19" s="212"/>
    </row>
    <row r="20" ht="21" customHeight="1" spans="1:14">
      <c r="A20" s="248" t="s">
        <v>111</v>
      </c>
      <c r="B20" s="249" t="s">
        <v>112</v>
      </c>
      <c r="C20" s="203">
        <f t="shared" si="0"/>
        <v>1557883.37</v>
      </c>
      <c r="D20" s="203">
        <v>1530383.37</v>
      </c>
      <c r="E20" s="203"/>
      <c r="F20" s="203"/>
      <c r="G20" s="212"/>
      <c r="H20" s="212"/>
      <c r="I20" s="251">
        <v>27500</v>
      </c>
      <c r="J20" s="251"/>
      <c r="K20" s="251"/>
      <c r="L20" s="251">
        <v>27500</v>
      </c>
      <c r="M20" s="212"/>
      <c r="N20" s="212"/>
    </row>
    <row r="21" ht="21" customHeight="1" spans="1:14">
      <c r="A21" s="248" t="s">
        <v>113</v>
      </c>
      <c r="B21" s="249" t="s">
        <v>114</v>
      </c>
      <c r="C21" s="203">
        <f t="shared" si="0"/>
        <v>196871</v>
      </c>
      <c r="D21" s="203">
        <v>196871</v>
      </c>
      <c r="E21" s="203"/>
      <c r="F21" s="203"/>
      <c r="G21" s="212"/>
      <c r="H21" s="212"/>
      <c r="I21" s="251"/>
      <c r="J21" s="251"/>
      <c r="K21" s="251"/>
      <c r="L21" s="251"/>
      <c r="M21" s="212"/>
      <c r="N21" s="212"/>
    </row>
    <row r="22" ht="21" customHeight="1" spans="1:14">
      <c r="A22" s="248" t="s">
        <v>115</v>
      </c>
      <c r="B22" s="249" t="s">
        <v>116</v>
      </c>
      <c r="C22" s="203">
        <f t="shared" si="0"/>
        <v>196871</v>
      </c>
      <c r="D22" s="203">
        <v>196871</v>
      </c>
      <c r="E22" s="203"/>
      <c r="F22" s="203"/>
      <c r="G22" s="212"/>
      <c r="H22" s="212"/>
      <c r="I22" s="251"/>
      <c r="J22" s="251"/>
      <c r="K22" s="251"/>
      <c r="L22" s="251"/>
      <c r="M22" s="212"/>
      <c r="N22" s="212"/>
    </row>
    <row r="23" ht="21" customHeight="1" spans="1:14">
      <c r="A23" s="248" t="s">
        <v>117</v>
      </c>
      <c r="B23" s="249" t="s">
        <v>118</v>
      </c>
      <c r="C23" s="203">
        <f t="shared" si="0"/>
        <v>196871</v>
      </c>
      <c r="D23" s="203">
        <v>196871</v>
      </c>
      <c r="E23" s="203"/>
      <c r="F23" s="203"/>
      <c r="G23" s="212"/>
      <c r="H23" s="212"/>
      <c r="I23" s="251"/>
      <c r="J23" s="251"/>
      <c r="K23" s="251"/>
      <c r="L23" s="251"/>
      <c r="M23" s="212"/>
      <c r="N23" s="212"/>
    </row>
    <row r="24" ht="19.5" customHeight="1" spans="1:14">
      <c r="A24" s="197" t="s">
        <v>119</v>
      </c>
      <c r="B24" s="250" t="s">
        <v>119</v>
      </c>
      <c r="C24" s="203">
        <f t="shared" si="0"/>
        <v>2543329.88</v>
      </c>
      <c r="D24" s="168">
        <v>2515829.88</v>
      </c>
      <c r="E24" s="168"/>
      <c r="F24" s="168"/>
      <c r="G24" s="204"/>
      <c r="H24" s="204" t="s">
        <v>120</v>
      </c>
      <c r="I24" s="252">
        <v>27500</v>
      </c>
      <c r="J24" s="252" t="s">
        <v>120</v>
      </c>
      <c r="K24" s="252" t="s">
        <v>120</v>
      </c>
      <c r="L24" s="252">
        <v>27500</v>
      </c>
      <c r="M24" s="204" t="s">
        <v>120</v>
      </c>
      <c r="N24" s="204" t="s">
        <v>120</v>
      </c>
    </row>
  </sheetData>
  <mergeCells count="18">
    <mergeCell ref="A2:N2"/>
    <mergeCell ref="A3:K3"/>
    <mergeCell ref="D4:G4"/>
    <mergeCell ref="I4:N4"/>
    <mergeCell ref="D5:E5"/>
    <mergeCell ref="A24:B24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workbookViewId="0">
      <selection activeCell="B22" sqref="B22"/>
    </sheetView>
  </sheetViews>
  <sheetFormatPr defaultColWidth="9.33333333333333" defaultRowHeight="14.25" customHeight="1" outlineLevelCol="3"/>
  <cols>
    <col min="1" max="1" width="46.1666666666667" style="117" customWidth="1"/>
    <col min="2" max="2" width="39.3333333333333" style="117" customWidth="1"/>
    <col min="3" max="3" width="47.1666666666667" style="117" customWidth="1"/>
    <col min="4" max="4" width="37.8333333333333" style="117" customWidth="1"/>
    <col min="5" max="16384" width="9.33333333333333" style="2" customWidth="1"/>
  </cols>
  <sheetData>
    <row r="1" ht="13.5" customHeight="1" spans="1:4">
      <c r="A1" s="118"/>
      <c r="B1" s="118"/>
      <c r="C1" s="118"/>
      <c r="D1" s="169" t="s">
        <v>121</v>
      </c>
    </row>
    <row r="2" ht="36" customHeight="1" spans="1:4">
      <c r="A2" s="105" t="s">
        <v>122</v>
      </c>
      <c r="B2" s="237"/>
      <c r="C2" s="237"/>
      <c r="D2" s="237"/>
    </row>
    <row r="3" ht="21" customHeight="1" spans="1:4">
      <c r="A3" s="85" t="s">
        <v>2</v>
      </c>
      <c r="B3" s="238"/>
      <c r="C3" s="238"/>
      <c r="D3" s="169" t="s">
        <v>3</v>
      </c>
    </row>
    <row r="4" ht="19.5" customHeight="1" spans="1:4">
      <c r="A4" s="35" t="s">
        <v>4</v>
      </c>
      <c r="B4" s="74"/>
      <c r="C4" s="35" t="s">
        <v>5</v>
      </c>
      <c r="D4" s="74"/>
    </row>
    <row r="5" ht="19.5" customHeight="1" spans="1:4">
      <c r="A5" s="37" t="s">
        <v>6</v>
      </c>
      <c r="B5" s="37" t="s">
        <v>7</v>
      </c>
      <c r="C5" s="37" t="s">
        <v>8</v>
      </c>
      <c r="D5" s="37" t="s">
        <v>7</v>
      </c>
    </row>
    <row r="6" ht="19.5" customHeight="1" spans="1:4">
      <c r="A6" s="41"/>
      <c r="B6" s="41"/>
      <c r="C6" s="41"/>
      <c r="D6" s="41"/>
    </row>
    <row r="7" ht="20.25" customHeight="1" spans="1:4">
      <c r="A7" s="211" t="s">
        <v>123</v>
      </c>
      <c r="B7" s="203">
        <v>2515829.88</v>
      </c>
      <c r="C7" s="211" t="s">
        <v>124</v>
      </c>
      <c r="D7" s="203">
        <v>2515829.88</v>
      </c>
    </row>
    <row r="8" ht="20.25" customHeight="1" spans="1:4">
      <c r="A8" s="211" t="s">
        <v>125</v>
      </c>
      <c r="B8" s="168">
        <v>2515829.88</v>
      </c>
      <c r="C8" s="239" t="s">
        <v>10</v>
      </c>
      <c r="D8" s="168"/>
    </row>
    <row r="9" ht="20.25" customHeight="1" spans="1:4">
      <c r="A9" s="211" t="s">
        <v>126</v>
      </c>
      <c r="B9" s="168"/>
      <c r="C9" s="239" t="s">
        <v>12</v>
      </c>
      <c r="D9" s="168"/>
    </row>
    <row r="10" ht="20.25" customHeight="1" spans="1:4">
      <c r="A10" s="211" t="s">
        <v>127</v>
      </c>
      <c r="B10" s="129"/>
      <c r="C10" s="239" t="s">
        <v>14</v>
      </c>
      <c r="D10" s="168"/>
    </row>
    <row r="11" ht="20.25" customHeight="1" spans="1:4">
      <c r="A11" s="211" t="s">
        <v>128</v>
      </c>
      <c r="B11" s="204"/>
      <c r="C11" s="239" t="s">
        <v>16</v>
      </c>
      <c r="D11" s="168"/>
    </row>
    <row r="12" ht="20.25" customHeight="1" spans="1:4">
      <c r="A12" s="211" t="s">
        <v>125</v>
      </c>
      <c r="B12" s="129"/>
      <c r="C12" s="239" t="s">
        <v>18</v>
      </c>
      <c r="D12" s="168"/>
    </row>
    <row r="13" ht="20.25" customHeight="1" spans="1:4">
      <c r="A13" s="211" t="s">
        <v>126</v>
      </c>
      <c r="B13" s="129"/>
      <c r="C13" s="239" t="s">
        <v>20</v>
      </c>
      <c r="D13" s="168"/>
    </row>
    <row r="14" ht="20.25" customHeight="1" spans="1:4">
      <c r="A14" s="211" t="s">
        <v>127</v>
      </c>
      <c r="B14" s="129"/>
      <c r="C14" s="239" t="s">
        <v>22</v>
      </c>
      <c r="D14" s="168"/>
    </row>
    <row r="15" ht="20.25" customHeight="1" spans="1:4">
      <c r="A15" s="240" t="s">
        <v>27</v>
      </c>
      <c r="B15" s="241"/>
      <c r="C15" s="239" t="s">
        <v>24</v>
      </c>
      <c r="D15" s="168">
        <v>290994.52</v>
      </c>
    </row>
    <row r="16" ht="20.25" customHeight="1" spans="1:4">
      <c r="A16" s="212"/>
      <c r="B16" s="212"/>
      <c r="C16" s="239" t="s">
        <v>28</v>
      </c>
      <c r="D16" s="168">
        <v>258815.36</v>
      </c>
    </row>
    <row r="17" ht="20.25" customHeight="1" spans="1:4">
      <c r="A17" s="212"/>
      <c r="B17" s="212"/>
      <c r="C17" s="239" t="s">
        <v>29</v>
      </c>
      <c r="D17" s="168"/>
    </row>
    <row r="18" ht="20.25" customHeight="1" spans="1:4">
      <c r="A18" s="212"/>
      <c r="B18" s="212"/>
      <c r="C18" s="239" t="s">
        <v>30</v>
      </c>
      <c r="D18" s="168"/>
    </row>
    <row r="19" ht="20.25" customHeight="1" spans="1:4">
      <c r="A19" s="212"/>
      <c r="B19" s="212"/>
      <c r="C19" s="239" t="s">
        <v>31</v>
      </c>
      <c r="D19" s="168">
        <v>1769149</v>
      </c>
    </row>
    <row r="20" ht="20.25" customHeight="1" spans="1:4">
      <c r="A20" s="212"/>
      <c r="B20" s="212"/>
      <c r="C20" s="239" t="s">
        <v>33</v>
      </c>
      <c r="D20" s="168"/>
    </row>
    <row r="21" ht="20.25" customHeight="1" spans="1:4">
      <c r="A21" s="212"/>
      <c r="B21" s="212"/>
      <c r="C21" s="239" t="s">
        <v>34</v>
      </c>
      <c r="D21" s="168"/>
    </row>
    <row r="22" ht="20.25" customHeight="1" spans="1:4">
      <c r="A22" s="212"/>
      <c r="B22" s="212"/>
      <c r="C22" s="239" t="s">
        <v>35</v>
      </c>
      <c r="D22" s="168"/>
    </row>
    <row r="23" ht="20.25" customHeight="1" spans="1:4">
      <c r="A23" s="212"/>
      <c r="B23" s="212"/>
      <c r="C23" s="239" t="s">
        <v>36</v>
      </c>
      <c r="D23" s="168"/>
    </row>
    <row r="24" ht="20.25" customHeight="1" spans="1:4">
      <c r="A24" s="212"/>
      <c r="B24" s="212"/>
      <c r="C24" s="239" t="s">
        <v>37</v>
      </c>
      <c r="D24" s="168"/>
    </row>
    <row r="25" ht="20.25" customHeight="1" spans="1:4">
      <c r="A25" s="212"/>
      <c r="B25" s="212"/>
      <c r="C25" s="239" t="s">
        <v>38</v>
      </c>
      <c r="D25" s="168"/>
    </row>
    <row r="26" ht="20.25" customHeight="1" spans="1:4">
      <c r="A26" s="212"/>
      <c r="B26" s="212"/>
      <c r="C26" s="239" t="s">
        <v>39</v>
      </c>
      <c r="D26" s="168">
        <v>196871</v>
      </c>
    </row>
    <row r="27" ht="20.25" customHeight="1" spans="1:4">
      <c r="A27" s="212"/>
      <c r="B27" s="212"/>
      <c r="C27" s="239" t="s">
        <v>40</v>
      </c>
      <c r="D27" s="168"/>
    </row>
    <row r="28" ht="20.25" customHeight="1" spans="1:4">
      <c r="A28" s="212"/>
      <c r="B28" s="212"/>
      <c r="C28" s="239" t="s">
        <v>42</v>
      </c>
      <c r="D28" s="168"/>
    </row>
    <row r="29" ht="20.25" customHeight="1" spans="1:4">
      <c r="A29" s="212"/>
      <c r="B29" s="212"/>
      <c r="C29" s="239" t="s">
        <v>43</v>
      </c>
      <c r="D29" s="168"/>
    </row>
    <row r="30" ht="20.25" customHeight="1" spans="1:4">
      <c r="A30" s="212"/>
      <c r="B30" s="212"/>
      <c r="C30" s="239" t="s">
        <v>44</v>
      </c>
      <c r="D30" s="168"/>
    </row>
    <row r="31" ht="20.25" customHeight="1" spans="1:4">
      <c r="A31" s="242" t="s">
        <v>54</v>
      </c>
      <c r="B31" s="243">
        <v>2515829.88</v>
      </c>
      <c r="C31" s="244" t="s">
        <v>55</v>
      </c>
      <c r="D31" s="245">
        <v>2515829.88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topLeftCell="B1" workbookViewId="0">
      <selection activeCell="C18" sqref="C18"/>
    </sheetView>
  </sheetViews>
  <sheetFormatPr defaultColWidth="10.6666666666667" defaultRowHeight="14.25" customHeight="1" outlineLevelCol="6"/>
  <cols>
    <col min="1" max="1" width="23.5" style="170" customWidth="1"/>
    <col min="2" max="2" width="51.3333333333333" style="170" customWidth="1"/>
    <col min="3" max="3" width="28.3333333333333" style="117" customWidth="1"/>
    <col min="4" max="4" width="19.3333333333333" style="117" customWidth="1"/>
    <col min="5" max="7" width="28.3333333333333" style="117" customWidth="1"/>
    <col min="8" max="16384" width="10.6666666666667" style="117" customWidth="1"/>
  </cols>
  <sheetData>
    <row r="1" customHeight="1" spans="4:7">
      <c r="D1" s="189"/>
      <c r="F1" s="119"/>
      <c r="G1" s="82" t="s">
        <v>129</v>
      </c>
    </row>
    <row r="2" ht="39" customHeight="1" spans="1:7">
      <c r="A2" s="176" t="s">
        <v>130</v>
      </c>
      <c r="B2" s="176"/>
      <c r="C2" s="176"/>
      <c r="D2" s="176"/>
      <c r="E2" s="176"/>
      <c r="F2" s="176"/>
      <c r="G2" s="176"/>
    </row>
    <row r="3" ht="18" customHeight="1" spans="1:7">
      <c r="A3" s="177" t="s">
        <v>2</v>
      </c>
      <c r="F3" s="173"/>
      <c r="G3" s="169" t="s">
        <v>3</v>
      </c>
    </row>
    <row r="4" ht="20.25" customHeight="1" spans="1:7">
      <c r="A4" s="230" t="s">
        <v>131</v>
      </c>
      <c r="B4" s="231"/>
      <c r="C4" s="178" t="s">
        <v>61</v>
      </c>
      <c r="D4" s="209" t="s">
        <v>87</v>
      </c>
      <c r="E4" s="36"/>
      <c r="F4" s="74"/>
      <c r="G4" s="51" t="s">
        <v>88</v>
      </c>
    </row>
    <row r="5" ht="20.25" customHeight="1" spans="1:7">
      <c r="A5" s="232" t="s">
        <v>78</v>
      </c>
      <c r="B5" s="232" t="s">
        <v>79</v>
      </c>
      <c r="C5" s="41"/>
      <c r="D5" s="32" t="s">
        <v>63</v>
      </c>
      <c r="E5" s="32" t="s">
        <v>132</v>
      </c>
      <c r="F5" s="32" t="s">
        <v>133</v>
      </c>
      <c r="G5" s="56"/>
    </row>
    <row r="6" ht="13.5" customHeight="1" spans="1:7">
      <c r="A6" s="232" t="s">
        <v>134</v>
      </c>
      <c r="B6" s="232" t="s">
        <v>135</v>
      </c>
      <c r="C6" s="232" t="s">
        <v>136</v>
      </c>
      <c r="D6" s="32"/>
      <c r="E6" s="232" t="s">
        <v>137</v>
      </c>
      <c r="F6" s="232" t="s">
        <v>138</v>
      </c>
      <c r="G6" s="232" t="s">
        <v>139</v>
      </c>
    </row>
    <row r="7" ht="18" customHeight="1" spans="1:7">
      <c r="A7" s="110" t="s">
        <v>89</v>
      </c>
      <c r="B7" s="110" t="s">
        <v>90</v>
      </c>
      <c r="C7" s="233">
        <v>290994.52</v>
      </c>
      <c r="D7" s="233">
        <v>290994.52</v>
      </c>
      <c r="E7" s="233">
        <v>290994.52</v>
      </c>
      <c r="F7" s="233"/>
      <c r="G7" s="233"/>
    </row>
    <row r="8" ht="18" customHeight="1" spans="1:7">
      <c r="A8" s="110" t="s">
        <v>91</v>
      </c>
      <c r="B8" s="110" t="s">
        <v>92</v>
      </c>
      <c r="C8" s="233">
        <v>290994.52</v>
      </c>
      <c r="D8" s="233">
        <v>290994.52</v>
      </c>
      <c r="E8" s="233">
        <v>290994.52</v>
      </c>
      <c r="F8" s="233"/>
      <c r="G8" s="233"/>
    </row>
    <row r="9" ht="18" customHeight="1" spans="1:7">
      <c r="A9" s="110" t="s">
        <v>140</v>
      </c>
      <c r="B9" s="110" t="s">
        <v>93</v>
      </c>
      <c r="C9" s="233">
        <v>237743.52</v>
      </c>
      <c r="D9" s="233">
        <v>237743.52</v>
      </c>
      <c r="E9" s="233">
        <v>237743.52</v>
      </c>
      <c r="F9" s="233"/>
      <c r="G9" s="233"/>
    </row>
    <row r="10" ht="18" customHeight="1" spans="1:7">
      <c r="A10" s="110" t="s">
        <v>141</v>
      </c>
      <c r="B10" s="110" t="s">
        <v>94</v>
      </c>
      <c r="C10" s="233">
        <v>53251</v>
      </c>
      <c r="D10" s="233">
        <v>53251</v>
      </c>
      <c r="E10" s="233">
        <v>53251</v>
      </c>
      <c r="F10" s="233"/>
      <c r="G10" s="233"/>
    </row>
    <row r="11" ht="18" customHeight="1" spans="1:7">
      <c r="A11" s="110" t="s">
        <v>95</v>
      </c>
      <c r="B11" s="110" t="s">
        <v>96</v>
      </c>
      <c r="C11" s="233">
        <v>258815.36</v>
      </c>
      <c r="D11" s="233">
        <v>258815.36</v>
      </c>
      <c r="E11" s="233">
        <v>258815.36</v>
      </c>
      <c r="F11" s="233"/>
      <c r="G11" s="233"/>
    </row>
    <row r="12" ht="18" customHeight="1" spans="1:7">
      <c r="A12" s="110" t="s">
        <v>97</v>
      </c>
      <c r="B12" s="110" t="s">
        <v>98</v>
      </c>
      <c r="C12" s="233">
        <v>258815.36</v>
      </c>
      <c r="D12" s="233">
        <v>258815.36</v>
      </c>
      <c r="E12" s="233">
        <v>258815.36</v>
      </c>
      <c r="F12" s="233"/>
      <c r="G12" s="233"/>
    </row>
    <row r="13" ht="18" customHeight="1" spans="1:7">
      <c r="A13" s="110" t="s">
        <v>99</v>
      </c>
      <c r="B13" s="110" t="s">
        <v>100</v>
      </c>
      <c r="C13" s="233">
        <v>18624.57</v>
      </c>
      <c r="D13" s="233">
        <v>18624.57</v>
      </c>
      <c r="E13" s="233">
        <v>18624.57</v>
      </c>
      <c r="F13" s="233"/>
      <c r="G13" s="233"/>
    </row>
    <row r="14" ht="18" customHeight="1" spans="1:7">
      <c r="A14" s="110" t="s">
        <v>101</v>
      </c>
      <c r="B14" s="110" t="s">
        <v>102</v>
      </c>
      <c r="C14" s="233">
        <v>138194.43</v>
      </c>
      <c r="D14" s="233">
        <v>138194.43</v>
      </c>
      <c r="E14" s="233">
        <v>138194.43</v>
      </c>
      <c r="F14" s="233"/>
      <c r="G14" s="233"/>
    </row>
    <row r="15" ht="18" customHeight="1" spans="1:7">
      <c r="A15" s="110" t="s">
        <v>103</v>
      </c>
      <c r="B15" s="110" t="s">
        <v>104</v>
      </c>
      <c r="C15" s="233">
        <v>101996.36</v>
      </c>
      <c r="D15" s="233">
        <v>101996.36</v>
      </c>
      <c r="E15" s="233">
        <v>101996.36</v>
      </c>
      <c r="F15" s="233"/>
      <c r="G15" s="233"/>
    </row>
    <row r="16" ht="18" customHeight="1" spans="1:7">
      <c r="A16" s="110" t="s">
        <v>105</v>
      </c>
      <c r="B16" s="110" t="s">
        <v>106</v>
      </c>
      <c r="C16" s="233">
        <v>1769149</v>
      </c>
      <c r="D16" s="233">
        <v>1769149</v>
      </c>
      <c r="E16" s="233">
        <v>1646749</v>
      </c>
      <c r="F16" s="233">
        <v>122400</v>
      </c>
      <c r="G16" s="233"/>
    </row>
    <row r="17" ht="18" customHeight="1" spans="1:7">
      <c r="A17" s="110" t="s">
        <v>107</v>
      </c>
      <c r="B17" s="110" t="s">
        <v>108</v>
      </c>
      <c r="C17" s="233">
        <v>1769149</v>
      </c>
      <c r="D17" s="233">
        <v>1769149</v>
      </c>
      <c r="E17" s="233">
        <v>1646749</v>
      </c>
      <c r="F17" s="233">
        <v>122400</v>
      </c>
      <c r="G17" s="233"/>
    </row>
    <row r="18" ht="18" customHeight="1" spans="1:7">
      <c r="A18" s="110" t="s">
        <v>109</v>
      </c>
      <c r="B18" s="110" t="s">
        <v>110</v>
      </c>
      <c r="C18" s="233">
        <v>238765.63</v>
      </c>
      <c r="D18" s="233">
        <v>238765.63</v>
      </c>
      <c r="E18" s="233">
        <v>209165.63</v>
      </c>
      <c r="F18" s="233">
        <v>29600</v>
      </c>
      <c r="G18" s="233"/>
    </row>
    <row r="19" ht="18" customHeight="1" spans="1:7">
      <c r="A19" s="110" t="s">
        <v>111</v>
      </c>
      <c r="B19" s="110" t="s">
        <v>112</v>
      </c>
      <c r="C19" s="233">
        <v>1530383.37</v>
      </c>
      <c r="D19" s="233">
        <v>1530383.37</v>
      </c>
      <c r="E19" s="233">
        <v>1437583.37</v>
      </c>
      <c r="F19" s="233">
        <v>92800</v>
      </c>
      <c r="G19" s="233"/>
    </row>
    <row r="20" ht="18" customHeight="1" spans="1:7">
      <c r="A20" s="110" t="s">
        <v>113</v>
      </c>
      <c r="B20" s="110" t="s">
        <v>114</v>
      </c>
      <c r="C20" s="233">
        <v>196871</v>
      </c>
      <c r="D20" s="233">
        <v>196871</v>
      </c>
      <c r="E20" s="233">
        <v>196871</v>
      </c>
      <c r="F20" s="233"/>
      <c r="G20" s="233"/>
    </row>
    <row r="21" ht="18" customHeight="1" spans="1:7">
      <c r="A21" s="110" t="s">
        <v>115</v>
      </c>
      <c r="B21" s="110" t="s">
        <v>116</v>
      </c>
      <c r="C21" s="233">
        <v>196871</v>
      </c>
      <c r="D21" s="233">
        <v>196871</v>
      </c>
      <c r="E21" s="233">
        <v>196871</v>
      </c>
      <c r="F21" s="233"/>
      <c r="G21" s="233"/>
    </row>
    <row r="22" ht="18" customHeight="1" spans="1:7">
      <c r="A22" s="110" t="s">
        <v>117</v>
      </c>
      <c r="B22" s="110" t="s">
        <v>118</v>
      </c>
      <c r="C22" s="233">
        <v>196871</v>
      </c>
      <c r="D22" s="233">
        <v>196871</v>
      </c>
      <c r="E22" s="233">
        <v>196871</v>
      </c>
      <c r="F22" s="233"/>
      <c r="G22" s="233"/>
    </row>
    <row r="23" ht="18" customHeight="1" spans="1:7">
      <c r="A23" s="234" t="s">
        <v>119</v>
      </c>
      <c r="B23" s="235" t="s">
        <v>119</v>
      </c>
      <c r="C23" s="236">
        <v>2515829.88</v>
      </c>
      <c r="D23" s="233">
        <v>2515829.88</v>
      </c>
      <c r="E23" s="236">
        <v>2393429.88</v>
      </c>
      <c r="F23" s="236">
        <v>122400</v>
      </c>
      <c r="G23" s="236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E21" sqref="E21"/>
    </sheetView>
  </sheetViews>
  <sheetFormatPr defaultColWidth="10.6666666666667" defaultRowHeight="14.25" customHeight="1" outlineLevelCol="5"/>
  <cols>
    <col min="1" max="2" width="32" style="218" customWidth="1"/>
    <col min="3" max="3" width="20.1666666666667" style="219" customWidth="1"/>
    <col min="4" max="5" width="30.6666666666667" style="220" customWidth="1"/>
    <col min="6" max="6" width="21.8333333333333" style="220" customWidth="1"/>
    <col min="7" max="16384" width="10.6666666666667" style="117" customWidth="1"/>
  </cols>
  <sheetData>
    <row r="1" s="117" customFormat="1" customHeight="1" spans="1:6">
      <c r="A1" s="221"/>
      <c r="B1" s="221"/>
      <c r="C1" s="154"/>
      <c r="F1" s="222" t="s">
        <v>142</v>
      </c>
    </row>
    <row r="2" ht="30" customHeight="1" spans="1:6">
      <c r="A2" s="223" t="s">
        <v>143</v>
      </c>
      <c r="B2" s="224"/>
      <c r="C2" s="224"/>
      <c r="D2" s="224"/>
      <c r="E2" s="224"/>
      <c r="F2" s="224"/>
    </row>
    <row r="3" s="117" customFormat="1" ht="15.75" customHeight="1" spans="1:6">
      <c r="A3" s="177" t="s">
        <v>2</v>
      </c>
      <c r="B3" s="221"/>
      <c r="C3" s="154"/>
      <c r="F3" s="222" t="s">
        <v>144</v>
      </c>
    </row>
    <row r="4" s="217" customFormat="1" ht="19.5" customHeight="1" spans="1:6">
      <c r="A4" s="88" t="s">
        <v>145</v>
      </c>
      <c r="B4" s="37" t="s">
        <v>146</v>
      </c>
      <c r="C4" s="35" t="s">
        <v>147</v>
      </c>
      <c r="D4" s="36"/>
      <c r="E4" s="74"/>
      <c r="F4" s="37" t="s">
        <v>148</v>
      </c>
    </row>
    <row r="5" s="217" customFormat="1" ht="19.5" customHeight="1" spans="1:6">
      <c r="A5" s="92"/>
      <c r="B5" s="41"/>
      <c r="C5" s="32" t="s">
        <v>63</v>
      </c>
      <c r="D5" s="32" t="s">
        <v>149</v>
      </c>
      <c r="E5" s="32" t="s">
        <v>150</v>
      </c>
      <c r="F5" s="41"/>
    </row>
    <row r="6" s="217" customFormat="1" ht="18.75" customHeight="1" spans="1:6">
      <c r="A6" s="225">
        <v>1</v>
      </c>
      <c r="B6" s="225">
        <v>2</v>
      </c>
      <c r="C6" s="226">
        <v>3</v>
      </c>
      <c r="D6" s="225">
        <v>4</v>
      </c>
      <c r="E6" s="225">
        <v>5</v>
      </c>
      <c r="F6" s="225">
        <v>6</v>
      </c>
    </row>
    <row r="7" ht="18.75" customHeight="1" spans="1:6">
      <c r="A7" s="203">
        <v>34000</v>
      </c>
      <c r="B7" s="203"/>
      <c r="C7" s="227">
        <v>14000</v>
      </c>
      <c r="D7" s="203"/>
      <c r="E7" s="203">
        <v>14000</v>
      </c>
      <c r="F7" s="203">
        <v>20000</v>
      </c>
    </row>
    <row r="8" customHeight="1" spans="1:6">
      <c r="A8" s="228" t="s">
        <v>151</v>
      </c>
      <c r="B8" s="228"/>
      <c r="C8" s="228"/>
      <c r="D8" s="228"/>
      <c r="E8" s="228"/>
      <c r="F8" s="228"/>
    </row>
    <row r="9" ht="44" customHeight="1" spans="1:6">
      <c r="A9" s="229" t="s">
        <v>152</v>
      </c>
      <c r="B9" s="229"/>
      <c r="C9" s="229"/>
      <c r="D9" s="229"/>
      <c r="E9" s="229"/>
      <c r="F9" s="229"/>
    </row>
    <row r="10" ht="32" customHeight="1" spans="1:6">
      <c r="A10" s="228" t="s">
        <v>153</v>
      </c>
      <c r="B10" s="228"/>
      <c r="C10" s="228"/>
      <c r="D10" s="228"/>
      <c r="E10" s="228"/>
      <c r="F10" s="228"/>
    </row>
  </sheetData>
  <mergeCells count="9">
    <mergeCell ref="A2:F2"/>
    <mergeCell ref="A3:D3"/>
    <mergeCell ref="C4:E4"/>
    <mergeCell ref="A8:F8"/>
    <mergeCell ref="A9:F9"/>
    <mergeCell ref="A10:F10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9"/>
  <sheetViews>
    <sheetView topLeftCell="B30" workbookViewId="0">
      <selection activeCell="G10" sqref="G10:G12"/>
    </sheetView>
  </sheetViews>
  <sheetFormatPr defaultColWidth="10.6666666666667" defaultRowHeight="14.25" customHeight="1"/>
  <cols>
    <col min="1" max="1" width="38.3333333333333" style="117" customWidth="1"/>
    <col min="2" max="2" width="24.1666666666667" style="117" customWidth="1"/>
    <col min="3" max="3" width="36.5" style="117" customWidth="1"/>
    <col min="4" max="4" width="11.8333333333333" style="117" customWidth="1"/>
    <col min="5" max="5" width="20.5" style="117" customWidth="1"/>
    <col min="6" max="6" width="12" style="117" customWidth="1"/>
    <col min="7" max="7" width="26.8333333333333" style="117" customWidth="1"/>
    <col min="8" max="8" width="14.3333333333333" style="117" customWidth="1"/>
    <col min="9" max="9" width="17.0555555555556" style="117" customWidth="1"/>
    <col min="10" max="10" width="18" style="117" customWidth="1"/>
    <col min="11" max="11" width="12.5" style="117" customWidth="1"/>
    <col min="12" max="14" width="13" style="117" customWidth="1"/>
    <col min="15" max="17" width="10.6666666666667" style="117" customWidth="1"/>
    <col min="18" max="18" width="14.1666666666667" style="117" customWidth="1"/>
    <col min="19" max="21" width="14.3333333333333" style="117" customWidth="1"/>
    <col min="22" max="22" width="14.8333333333333" style="117" customWidth="1"/>
    <col min="23" max="24" width="13" style="117" customWidth="1"/>
    <col min="25" max="16384" width="10.6666666666667" style="117" customWidth="1"/>
  </cols>
  <sheetData>
    <row r="1" ht="13.5" customHeight="1" spans="2:24">
      <c r="B1" s="206"/>
      <c r="D1" s="207"/>
      <c r="E1" s="207"/>
      <c r="F1" s="207"/>
      <c r="G1" s="207"/>
      <c r="H1" s="133"/>
      <c r="I1" s="133"/>
      <c r="J1" s="118"/>
      <c r="K1" s="133"/>
      <c r="L1" s="133"/>
      <c r="M1" s="133"/>
      <c r="N1" s="133"/>
      <c r="O1" s="118"/>
      <c r="P1" s="118"/>
      <c r="Q1" s="118"/>
      <c r="R1" s="133"/>
      <c r="V1" s="206"/>
      <c r="X1" s="116" t="s">
        <v>154</v>
      </c>
    </row>
    <row r="2" ht="27.75" customHeight="1" spans="1:24">
      <c r="A2" s="106" t="s">
        <v>155</v>
      </c>
      <c r="B2" s="106"/>
      <c r="C2" s="106"/>
      <c r="D2" s="106"/>
      <c r="E2" s="106"/>
      <c r="F2" s="106"/>
      <c r="G2" s="106"/>
      <c r="H2" s="106"/>
      <c r="I2" s="106"/>
      <c r="J2" s="84"/>
      <c r="K2" s="106"/>
      <c r="L2" s="106"/>
      <c r="M2" s="106"/>
      <c r="N2" s="106"/>
      <c r="O2" s="84"/>
      <c r="P2" s="84"/>
      <c r="Q2" s="84"/>
      <c r="R2" s="106"/>
      <c r="S2" s="106"/>
      <c r="T2" s="106"/>
      <c r="U2" s="106"/>
      <c r="V2" s="106"/>
      <c r="W2" s="106"/>
      <c r="X2" s="106"/>
    </row>
    <row r="3" ht="18.75" customHeight="1" spans="1:24">
      <c r="A3" s="177" t="s">
        <v>2</v>
      </c>
      <c r="B3" s="208"/>
      <c r="C3" s="208"/>
      <c r="D3" s="208"/>
      <c r="E3" s="208"/>
      <c r="F3" s="208"/>
      <c r="G3" s="208"/>
      <c r="H3" s="135"/>
      <c r="I3" s="135"/>
      <c r="J3" s="29"/>
      <c r="K3" s="135"/>
      <c r="L3" s="135"/>
      <c r="M3" s="135"/>
      <c r="N3" s="135"/>
      <c r="O3" s="29"/>
      <c r="P3" s="29"/>
      <c r="Q3" s="29"/>
      <c r="R3" s="135"/>
      <c r="V3" s="206"/>
      <c r="X3" s="123" t="s">
        <v>144</v>
      </c>
    </row>
    <row r="4" ht="18" customHeight="1" spans="1:24">
      <c r="A4" s="21" t="s">
        <v>156</v>
      </c>
      <c r="B4" s="21" t="s">
        <v>157</v>
      </c>
      <c r="C4" s="21" t="s">
        <v>158</v>
      </c>
      <c r="D4" s="21" t="s">
        <v>159</v>
      </c>
      <c r="E4" s="21" t="s">
        <v>160</v>
      </c>
      <c r="F4" s="21" t="s">
        <v>161</v>
      </c>
      <c r="G4" s="21" t="s">
        <v>162</v>
      </c>
      <c r="H4" s="209" t="s">
        <v>163</v>
      </c>
      <c r="I4" s="157" t="s">
        <v>163</v>
      </c>
      <c r="J4" s="36"/>
      <c r="K4" s="157"/>
      <c r="L4" s="157"/>
      <c r="M4" s="157"/>
      <c r="N4" s="157"/>
      <c r="O4" s="36"/>
      <c r="P4" s="36"/>
      <c r="Q4" s="36"/>
      <c r="R4" s="156" t="s">
        <v>67</v>
      </c>
      <c r="S4" s="157" t="s">
        <v>68</v>
      </c>
      <c r="T4" s="157"/>
      <c r="U4" s="157"/>
      <c r="V4" s="157"/>
      <c r="W4" s="157"/>
      <c r="X4" s="215"/>
    </row>
    <row r="5" ht="18" customHeight="1" spans="1:24">
      <c r="A5" s="191"/>
      <c r="B5" s="180"/>
      <c r="C5" s="191"/>
      <c r="D5" s="191"/>
      <c r="E5" s="191"/>
      <c r="F5" s="191"/>
      <c r="G5" s="191"/>
      <c r="H5" s="178" t="s">
        <v>164</v>
      </c>
      <c r="I5" s="209" t="s">
        <v>64</v>
      </c>
      <c r="J5" s="36"/>
      <c r="K5" s="157"/>
      <c r="L5" s="157"/>
      <c r="M5" s="157"/>
      <c r="N5" s="215"/>
      <c r="O5" s="35" t="s">
        <v>165</v>
      </c>
      <c r="P5" s="36"/>
      <c r="Q5" s="74"/>
      <c r="R5" s="21" t="s">
        <v>67</v>
      </c>
      <c r="S5" s="209" t="s">
        <v>68</v>
      </c>
      <c r="T5" s="156" t="s">
        <v>69</v>
      </c>
      <c r="U5" s="157" t="s">
        <v>68</v>
      </c>
      <c r="V5" s="156" t="s">
        <v>71</v>
      </c>
      <c r="W5" s="156" t="s">
        <v>72</v>
      </c>
      <c r="X5" s="216" t="s">
        <v>73</v>
      </c>
    </row>
    <row r="6" customHeight="1" spans="1:24">
      <c r="A6" s="124"/>
      <c r="B6" s="124"/>
      <c r="C6" s="124"/>
      <c r="D6" s="124"/>
      <c r="E6" s="124"/>
      <c r="F6" s="124"/>
      <c r="G6" s="124"/>
      <c r="H6" s="124"/>
      <c r="I6" s="22" t="s">
        <v>166</v>
      </c>
      <c r="J6" s="216" t="s">
        <v>167</v>
      </c>
      <c r="K6" s="21" t="s">
        <v>168</v>
      </c>
      <c r="L6" s="21" t="s">
        <v>169</v>
      </c>
      <c r="M6" s="21" t="s">
        <v>170</v>
      </c>
      <c r="N6" s="21" t="s">
        <v>171</v>
      </c>
      <c r="O6" s="21" t="s">
        <v>64</v>
      </c>
      <c r="P6" s="21" t="s">
        <v>65</v>
      </c>
      <c r="Q6" s="21" t="s">
        <v>66</v>
      </c>
      <c r="R6" s="124"/>
      <c r="S6" s="21" t="s">
        <v>63</v>
      </c>
      <c r="T6" s="21" t="s">
        <v>69</v>
      </c>
      <c r="U6" s="21" t="s">
        <v>172</v>
      </c>
      <c r="V6" s="21" t="s">
        <v>71</v>
      </c>
      <c r="W6" s="21" t="s">
        <v>72</v>
      </c>
      <c r="X6" s="21" t="s">
        <v>73</v>
      </c>
    </row>
    <row r="7" ht="37.5" customHeight="1" spans="1:24">
      <c r="A7" s="210"/>
      <c r="B7" s="210"/>
      <c r="C7" s="210"/>
      <c r="D7" s="210"/>
      <c r="E7" s="210"/>
      <c r="F7" s="210"/>
      <c r="G7" s="210"/>
      <c r="H7" s="210"/>
      <c r="I7" s="23" t="s">
        <v>63</v>
      </c>
      <c r="J7" s="23" t="s">
        <v>173</v>
      </c>
      <c r="K7" s="192" t="s">
        <v>167</v>
      </c>
      <c r="L7" s="192" t="s">
        <v>169</v>
      </c>
      <c r="M7" s="192" t="s">
        <v>170</v>
      </c>
      <c r="N7" s="192" t="s">
        <v>171</v>
      </c>
      <c r="O7" s="192" t="s">
        <v>169</v>
      </c>
      <c r="P7" s="192" t="s">
        <v>170</v>
      </c>
      <c r="Q7" s="192" t="s">
        <v>171</v>
      </c>
      <c r="R7" s="192" t="s">
        <v>67</v>
      </c>
      <c r="S7" s="192" t="s">
        <v>63</v>
      </c>
      <c r="T7" s="192" t="s">
        <v>69</v>
      </c>
      <c r="U7" s="192" t="s">
        <v>172</v>
      </c>
      <c r="V7" s="192" t="s">
        <v>71</v>
      </c>
      <c r="W7" s="192" t="s">
        <v>72</v>
      </c>
      <c r="X7" s="192" t="s">
        <v>73</v>
      </c>
    </row>
    <row r="8" customHeight="1" spans="1:24">
      <c r="A8" s="201">
        <v>1</v>
      </c>
      <c r="B8" s="201">
        <v>2</v>
      </c>
      <c r="C8" s="201">
        <v>3</v>
      </c>
      <c r="D8" s="201">
        <v>4</v>
      </c>
      <c r="E8" s="201">
        <v>5</v>
      </c>
      <c r="F8" s="201">
        <v>6</v>
      </c>
      <c r="G8" s="201">
        <v>7</v>
      </c>
      <c r="H8" s="201">
        <v>8</v>
      </c>
      <c r="I8" s="201">
        <v>9</v>
      </c>
      <c r="J8" s="201">
        <v>10</v>
      </c>
      <c r="K8" s="201">
        <v>11</v>
      </c>
      <c r="L8" s="201">
        <v>12</v>
      </c>
      <c r="M8" s="201">
        <v>13</v>
      </c>
      <c r="N8" s="201">
        <v>14</v>
      </c>
      <c r="O8" s="201">
        <v>15</v>
      </c>
      <c r="P8" s="201">
        <v>16</v>
      </c>
      <c r="Q8" s="201">
        <v>17</v>
      </c>
      <c r="R8" s="201">
        <v>18</v>
      </c>
      <c r="S8" s="201">
        <v>19</v>
      </c>
      <c r="T8" s="201">
        <v>20</v>
      </c>
      <c r="U8" s="201">
        <v>21</v>
      </c>
      <c r="V8" s="201">
        <v>22</v>
      </c>
      <c r="W8" s="201">
        <v>23</v>
      </c>
      <c r="X8" s="201">
        <v>24</v>
      </c>
    </row>
    <row r="9" ht="21" customHeight="1" spans="1:24">
      <c r="A9" s="211" t="s">
        <v>75</v>
      </c>
      <c r="B9" s="211"/>
      <c r="C9" s="211"/>
      <c r="D9" s="211"/>
      <c r="E9" s="211"/>
      <c r="F9" s="211"/>
      <c r="G9" s="211"/>
      <c r="H9" s="168">
        <v>2515829.88</v>
      </c>
      <c r="I9" s="168">
        <v>2515829.88</v>
      </c>
      <c r="J9" s="168"/>
      <c r="K9" s="168"/>
      <c r="L9" s="168"/>
      <c r="M9" s="168">
        <v>2515829.88</v>
      </c>
      <c r="N9" s="129"/>
      <c r="O9" s="168"/>
      <c r="P9" s="168"/>
      <c r="Q9" s="168"/>
      <c r="R9" s="168"/>
      <c r="S9" s="168"/>
      <c r="T9" s="168"/>
      <c r="U9" s="168"/>
      <c r="V9" s="168"/>
      <c r="W9" s="168"/>
      <c r="X9" s="168"/>
    </row>
    <row r="10" ht="27.75" customHeight="1" spans="1:24">
      <c r="A10" s="115" t="s">
        <v>174</v>
      </c>
      <c r="B10" s="115"/>
      <c r="C10" s="115" t="s">
        <v>175</v>
      </c>
      <c r="D10" s="115" t="s">
        <v>109</v>
      </c>
      <c r="E10" s="115" t="s">
        <v>176</v>
      </c>
      <c r="F10" s="115" t="s">
        <v>177</v>
      </c>
      <c r="G10" s="115" t="s">
        <v>178</v>
      </c>
      <c r="H10" s="168">
        <v>80100</v>
      </c>
      <c r="I10" s="168">
        <v>80100</v>
      </c>
      <c r="J10" s="168"/>
      <c r="K10" s="168"/>
      <c r="L10" s="168"/>
      <c r="M10" s="168">
        <v>80100</v>
      </c>
      <c r="N10" s="129"/>
      <c r="O10" s="168"/>
      <c r="P10" s="168"/>
      <c r="Q10" s="168"/>
      <c r="R10" s="168"/>
      <c r="S10" s="168"/>
      <c r="T10" s="168"/>
      <c r="U10" s="168"/>
      <c r="V10" s="168"/>
      <c r="W10" s="168"/>
      <c r="X10" s="168"/>
    </row>
    <row r="11" ht="27.75" customHeight="1" spans="1:24">
      <c r="A11" s="115" t="s">
        <v>174</v>
      </c>
      <c r="B11" s="212"/>
      <c r="C11" s="115" t="s">
        <v>179</v>
      </c>
      <c r="D11" s="115" t="s">
        <v>111</v>
      </c>
      <c r="E11" s="115" t="s">
        <v>180</v>
      </c>
      <c r="F11" s="115" t="s">
        <v>177</v>
      </c>
      <c r="G11" s="115" t="s">
        <v>178</v>
      </c>
      <c r="H11" s="168">
        <v>519660</v>
      </c>
      <c r="I11" s="168">
        <v>519660</v>
      </c>
      <c r="J11" s="168"/>
      <c r="K11" s="168"/>
      <c r="L11" s="168"/>
      <c r="M11" s="168">
        <v>519660</v>
      </c>
      <c r="N11" s="212"/>
      <c r="O11" s="168"/>
      <c r="P11" s="168"/>
      <c r="Q11" s="168"/>
      <c r="R11" s="168"/>
      <c r="S11" s="168"/>
      <c r="T11" s="168"/>
      <c r="U11" s="168"/>
      <c r="V11" s="168"/>
      <c r="W11" s="168"/>
      <c r="X11" s="168"/>
    </row>
    <row r="12" ht="27.75" customHeight="1" spans="1:24">
      <c r="A12" s="115" t="s">
        <v>174</v>
      </c>
      <c r="B12" s="212"/>
      <c r="C12" s="115" t="s">
        <v>179</v>
      </c>
      <c r="D12" s="115" t="s">
        <v>111</v>
      </c>
      <c r="E12" s="115" t="s">
        <v>180</v>
      </c>
      <c r="F12" s="115" t="s">
        <v>177</v>
      </c>
      <c r="G12" s="115" t="s">
        <v>178</v>
      </c>
      <c r="H12" s="168">
        <v>84780</v>
      </c>
      <c r="I12" s="168">
        <v>84780</v>
      </c>
      <c r="J12" s="168"/>
      <c r="K12" s="168"/>
      <c r="L12" s="168"/>
      <c r="M12" s="168">
        <v>84780</v>
      </c>
      <c r="N12" s="212"/>
      <c r="O12" s="168"/>
      <c r="P12" s="168"/>
      <c r="Q12" s="168"/>
      <c r="R12" s="168"/>
      <c r="S12" s="168"/>
      <c r="T12" s="168"/>
      <c r="U12" s="168"/>
      <c r="V12" s="168"/>
      <c r="W12" s="168"/>
      <c r="X12" s="168"/>
    </row>
    <row r="13" ht="27.75" customHeight="1" spans="1:24">
      <c r="A13" s="115" t="s">
        <v>174</v>
      </c>
      <c r="B13" s="212"/>
      <c r="C13" s="115" t="s">
        <v>175</v>
      </c>
      <c r="D13" s="115" t="s">
        <v>109</v>
      </c>
      <c r="E13" s="115" t="s">
        <v>176</v>
      </c>
      <c r="F13" s="115" t="s">
        <v>181</v>
      </c>
      <c r="G13" s="115" t="s">
        <v>182</v>
      </c>
      <c r="H13" s="168">
        <v>122052</v>
      </c>
      <c r="I13" s="168">
        <v>122052</v>
      </c>
      <c r="J13" s="168"/>
      <c r="K13" s="168"/>
      <c r="L13" s="168"/>
      <c r="M13" s="168">
        <v>122052</v>
      </c>
      <c r="N13" s="212"/>
      <c r="O13" s="168"/>
      <c r="P13" s="168"/>
      <c r="Q13" s="168"/>
      <c r="R13" s="168"/>
      <c r="S13" s="168"/>
      <c r="T13" s="168"/>
      <c r="U13" s="168"/>
      <c r="V13" s="168"/>
      <c r="W13" s="168"/>
      <c r="X13" s="168"/>
    </row>
    <row r="14" ht="27.75" customHeight="1" spans="1:24">
      <c r="A14" s="115" t="s">
        <v>174</v>
      </c>
      <c r="B14" s="212"/>
      <c r="C14" s="115" t="s">
        <v>179</v>
      </c>
      <c r="D14" s="115" t="s">
        <v>111</v>
      </c>
      <c r="E14" s="115" t="s">
        <v>180</v>
      </c>
      <c r="F14" s="115" t="s">
        <v>181</v>
      </c>
      <c r="G14" s="115" t="s">
        <v>182</v>
      </c>
      <c r="H14" s="168">
        <v>243204</v>
      </c>
      <c r="I14" s="168">
        <v>243204</v>
      </c>
      <c r="J14" s="168"/>
      <c r="K14" s="168"/>
      <c r="L14" s="168"/>
      <c r="M14" s="168">
        <v>243204</v>
      </c>
      <c r="N14" s="212"/>
      <c r="O14" s="168"/>
      <c r="P14" s="168"/>
      <c r="Q14" s="168"/>
      <c r="R14" s="168"/>
      <c r="S14" s="168"/>
      <c r="T14" s="168"/>
      <c r="U14" s="168"/>
      <c r="V14" s="168"/>
      <c r="W14" s="168"/>
      <c r="X14" s="168"/>
    </row>
    <row r="15" ht="27.75" customHeight="1" spans="1:24">
      <c r="A15" s="115" t="s">
        <v>174</v>
      </c>
      <c r="B15" s="212"/>
      <c r="C15" s="115" t="s">
        <v>179</v>
      </c>
      <c r="D15" s="115" t="s">
        <v>111</v>
      </c>
      <c r="E15" s="115" t="s">
        <v>180</v>
      </c>
      <c r="F15" s="115" t="s">
        <v>181</v>
      </c>
      <c r="G15" s="115" t="s">
        <v>182</v>
      </c>
      <c r="H15" s="168">
        <v>46116</v>
      </c>
      <c r="I15" s="168">
        <v>46116</v>
      </c>
      <c r="J15" s="168"/>
      <c r="K15" s="168"/>
      <c r="L15" s="168"/>
      <c r="M15" s="168">
        <v>46116</v>
      </c>
      <c r="N15" s="212"/>
      <c r="O15" s="168"/>
      <c r="P15" s="168"/>
      <c r="Q15" s="168"/>
      <c r="R15" s="168"/>
      <c r="S15" s="168"/>
      <c r="T15" s="168"/>
      <c r="U15" s="168"/>
      <c r="V15" s="168"/>
      <c r="W15" s="168"/>
      <c r="X15" s="168"/>
    </row>
    <row r="16" ht="27.75" customHeight="1" spans="1:24">
      <c r="A16" s="115" t="s">
        <v>174</v>
      </c>
      <c r="B16" s="212"/>
      <c r="C16" s="115" t="s">
        <v>175</v>
      </c>
      <c r="D16" s="115" t="s">
        <v>109</v>
      </c>
      <c r="E16" s="115" t="s">
        <v>176</v>
      </c>
      <c r="F16" s="115" t="s">
        <v>183</v>
      </c>
      <c r="G16" s="115" t="s">
        <v>184</v>
      </c>
      <c r="H16" s="168">
        <v>6675</v>
      </c>
      <c r="I16" s="168">
        <v>6675</v>
      </c>
      <c r="J16" s="168"/>
      <c r="K16" s="168"/>
      <c r="L16" s="168"/>
      <c r="M16" s="168">
        <v>6675</v>
      </c>
      <c r="N16" s="212"/>
      <c r="O16" s="168"/>
      <c r="P16" s="168"/>
      <c r="Q16" s="168"/>
      <c r="R16" s="168"/>
      <c r="S16" s="168"/>
      <c r="T16" s="168"/>
      <c r="U16" s="168"/>
      <c r="V16" s="168"/>
      <c r="W16" s="168"/>
      <c r="X16" s="168"/>
    </row>
    <row r="17" ht="27.75" customHeight="1" spans="1:24">
      <c r="A17" s="115" t="s">
        <v>174</v>
      </c>
      <c r="B17" s="212"/>
      <c r="C17" s="115" t="s">
        <v>179</v>
      </c>
      <c r="D17" s="115" t="s">
        <v>111</v>
      </c>
      <c r="E17" s="115" t="s">
        <v>180</v>
      </c>
      <c r="F17" s="115" t="s">
        <v>183</v>
      </c>
      <c r="G17" s="115" t="s">
        <v>184</v>
      </c>
      <c r="H17" s="168">
        <v>43305</v>
      </c>
      <c r="I17" s="168">
        <v>43305</v>
      </c>
      <c r="J17" s="168"/>
      <c r="K17" s="168"/>
      <c r="L17" s="168"/>
      <c r="M17" s="168">
        <v>43305</v>
      </c>
      <c r="N17" s="212"/>
      <c r="O17" s="168"/>
      <c r="P17" s="168"/>
      <c r="Q17" s="168"/>
      <c r="R17" s="168"/>
      <c r="S17" s="168"/>
      <c r="T17" s="168"/>
      <c r="U17" s="168"/>
      <c r="V17" s="168"/>
      <c r="W17" s="168"/>
      <c r="X17" s="168"/>
    </row>
    <row r="18" ht="27.75" customHeight="1" spans="1:24">
      <c r="A18" s="115" t="s">
        <v>174</v>
      </c>
      <c r="B18" s="212"/>
      <c r="C18" s="115" t="s">
        <v>179</v>
      </c>
      <c r="D18" s="115" t="s">
        <v>111</v>
      </c>
      <c r="E18" s="115" t="s">
        <v>180</v>
      </c>
      <c r="F18" s="115" t="s">
        <v>183</v>
      </c>
      <c r="G18" s="115" t="s">
        <v>184</v>
      </c>
      <c r="H18" s="168">
        <v>7065</v>
      </c>
      <c r="I18" s="168">
        <v>7065</v>
      </c>
      <c r="J18" s="168"/>
      <c r="K18" s="168"/>
      <c r="L18" s="168"/>
      <c r="M18" s="168">
        <v>7065</v>
      </c>
      <c r="N18" s="212"/>
      <c r="O18" s="168"/>
      <c r="P18" s="168"/>
      <c r="Q18" s="168"/>
      <c r="R18" s="168"/>
      <c r="S18" s="168"/>
      <c r="T18" s="168"/>
      <c r="U18" s="168"/>
      <c r="V18" s="168"/>
      <c r="W18" s="168"/>
      <c r="X18" s="168"/>
    </row>
    <row r="19" ht="27.75" customHeight="1" spans="1:24">
      <c r="A19" s="115" t="s">
        <v>174</v>
      </c>
      <c r="B19" s="212"/>
      <c r="C19" s="115" t="s">
        <v>179</v>
      </c>
      <c r="D19" s="115" t="s">
        <v>111</v>
      </c>
      <c r="E19" s="115" t="s">
        <v>180</v>
      </c>
      <c r="F19" s="115" t="s">
        <v>185</v>
      </c>
      <c r="G19" s="115" t="s">
        <v>186</v>
      </c>
      <c r="H19" s="168">
        <v>193500</v>
      </c>
      <c r="I19" s="168">
        <v>193500</v>
      </c>
      <c r="J19" s="168"/>
      <c r="K19" s="168"/>
      <c r="L19" s="168"/>
      <c r="M19" s="168">
        <v>193500</v>
      </c>
      <c r="N19" s="212"/>
      <c r="O19" s="168"/>
      <c r="P19" s="168"/>
      <c r="Q19" s="168"/>
      <c r="R19" s="168"/>
      <c r="S19" s="168"/>
      <c r="T19" s="168"/>
      <c r="U19" s="168"/>
      <c r="V19" s="168"/>
      <c r="W19" s="168"/>
      <c r="X19" s="168"/>
    </row>
    <row r="20" ht="27.75" customHeight="1" spans="1:24">
      <c r="A20" s="115" t="s">
        <v>174</v>
      </c>
      <c r="B20" s="212"/>
      <c r="C20" s="115" t="s">
        <v>179</v>
      </c>
      <c r="D20" s="115" t="s">
        <v>111</v>
      </c>
      <c r="E20" s="115" t="s">
        <v>180</v>
      </c>
      <c r="F20" s="115" t="s">
        <v>185</v>
      </c>
      <c r="G20" s="115" t="s">
        <v>186</v>
      </c>
      <c r="H20" s="168">
        <v>101700</v>
      </c>
      <c r="I20" s="168">
        <v>101700</v>
      </c>
      <c r="J20" s="168"/>
      <c r="K20" s="168"/>
      <c r="L20" s="168"/>
      <c r="M20" s="168">
        <v>101700</v>
      </c>
      <c r="N20" s="212"/>
      <c r="O20" s="168"/>
      <c r="P20" s="168"/>
      <c r="Q20" s="168"/>
      <c r="R20" s="168"/>
      <c r="S20" s="168"/>
      <c r="T20" s="168"/>
      <c r="U20" s="168"/>
      <c r="V20" s="168"/>
      <c r="W20" s="168"/>
      <c r="X20" s="168"/>
    </row>
    <row r="21" ht="27.75" customHeight="1" spans="1:24">
      <c r="A21" s="115" t="s">
        <v>174</v>
      </c>
      <c r="B21" s="212"/>
      <c r="C21" s="115" t="s">
        <v>179</v>
      </c>
      <c r="D21" s="115" t="s">
        <v>111</v>
      </c>
      <c r="E21" s="115" t="s">
        <v>180</v>
      </c>
      <c r="F21" s="115" t="s">
        <v>185</v>
      </c>
      <c r="G21" s="115" t="s">
        <v>186</v>
      </c>
      <c r="H21" s="168">
        <v>84000</v>
      </c>
      <c r="I21" s="168">
        <v>84000</v>
      </c>
      <c r="J21" s="168"/>
      <c r="K21" s="168"/>
      <c r="L21" s="168"/>
      <c r="M21" s="168">
        <v>84000</v>
      </c>
      <c r="N21" s="212"/>
      <c r="O21" s="168"/>
      <c r="P21" s="168"/>
      <c r="Q21" s="168"/>
      <c r="R21" s="168"/>
      <c r="S21" s="168"/>
      <c r="T21" s="168"/>
      <c r="U21" s="168"/>
      <c r="V21" s="168"/>
      <c r="W21" s="168"/>
      <c r="X21" s="168"/>
    </row>
    <row r="22" ht="27.75" customHeight="1" spans="1:24">
      <c r="A22" s="115" t="s">
        <v>174</v>
      </c>
      <c r="B22" s="212"/>
      <c r="C22" s="115" t="s">
        <v>179</v>
      </c>
      <c r="D22" s="115" t="s">
        <v>111</v>
      </c>
      <c r="E22" s="115" t="s">
        <v>180</v>
      </c>
      <c r="F22" s="115" t="s">
        <v>185</v>
      </c>
      <c r="G22" s="115" t="s">
        <v>186</v>
      </c>
      <c r="H22" s="168">
        <v>75240</v>
      </c>
      <c r="I22" s="168">
        <v>75240</v>
      </c>
      <c r="J22" s="168"/>
      <c r="K22" s="168"/>
      <c r="L22" s="168"/>
      <c r="M22" s="168">
        <v>75240</v>
      </c>
      <c r="N22" s="212"/>
      <c r="O22" s="168"/>
      <c r="P22" s="168"/>
      <c r="Q22" s="168"/>
      <c r="R22" s="168"/>
      <c r="S22" s="168"/>
      <c r="T22" s="168"/>
      <c r="U22" s="168"/>
      <c r="V22" s="168"/>
      <c r="W22" s="168"/>
      <c r="X22" s="168"/>
    </row>
    <row r="23" ht="27.75" customHeight="1" spans="1:24">
      <c r="A23" s="115" t="s">
        <v>174</v>
      </c>
      <c r="B23" s="212"/>
      <c r="C23" s="115" t="s">
        <v>187</v>
      </c>
      <c r="D23" s="115" t="s">
        <v>140</v>
      </c>
      <c r="E23" s="115" t="s">
        <v>188</v>
      </c>
      <c r="F23" s="115" t="s">
        <v>189</v>
      </c>
      <c r="G23" s="115" t="s">
        <v>190</v>
      </c>
      <c r="H23" s="168">
        <v>206319.36</v>
      </c>
      <c r="I23" s="168">
        <v>206319.36</v>
      </c>
      <c r="J23" s="168"/>
      <c r="K23" s="168"/>
      <c r="L23" s="168"/>
      <c r="M23" s="168">
        <v>206319.36</v>
      </c>
      <c r="N23" s="212"/>
      <c r="O23" s="168"/>
      <c r="P23" s="168"/>
      <c r="Q23" s="168"/>
      <c r="R23" s="168"/>
      <c r="S23" s="168"/>
      <c r="T23" s="168"/>
      <c r="U23" s="168"/>
      <c r="V23" s="168"/>
      <c r="W23" s="168"/>
      <c r="X23" s="168"/>
    </row>
    <row r="24" ht="27.75" customHeight="1" spans="1:24">
      <c r="A24" s="115" t="s">
        <v>174</v>
      </c>
      <c r="B24" s="212"/>
      <c r="C24" s="115" t="s">
        <v>187</v>
      </c>
      <c r="D24" s="115" t="s">
        <v>140</v>
      </c>
      <c r="E24" s="115" t="s">
        <v>188</v>
      </c>
      <c r="F24" s="115" t="s">
        <v>189</v>
      </c>
      <c r="G24" s="115" t="s">
        <v>190</v>
      </c>
      <c r="H24" s="168">
        <v>31424.16</v>
      </c>
      <c r="I24" s="168">
        <v>31424.16</v>
      </c>
      <c r="J24" s="168"/>
      <c r="K24" s="168"/>
      <c r="L24" s="168"/>
      <c r="M24" s="168">
        <v>31424.16</v>
      </c>
      <c r="N24" s="212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ht="27.75" customHeight="1" spans="1:24">
      <c r="A25" s="115" t="s">
        <v>174</v>
      </c>
      <c r="B25" s="212"/>
      <c r="C25" s="115" t="s">
        <v>187</v>
      </c>
      <c r="D25" s="115" t="s">
        <v>141</v>
      </c>
      <c r="E25" s="115" t="s">
        <v>191</v>
      </c>
      <c r="F25" s="115" t="s">
        <v>192</v>
      </c>
      <c r="G25" s="115" t="s">
        <v>193</v>
      </c>
      <c r="H25" s="168">
        <v>53251</v>
      </c>
      <c r="I25" s="168">
        <v>53251</v>
      </c>
      <c r="J25" s="168"/>
      <c r="K25" s="168"/>
      <c r="L25" s="168"/>
      <c r="M25" s="168">
        <v>53251</v>
      </c>
      <c r="N25" s="212"/>
      <c r="O25" s="168"/>
      <c r="P25" s="168"/>
      <c r="Q25" s="168"/>
      <c r="R25" s="168"/>
      <c r="S25" s="168"/>
      <c r="T25" s="168"/>
      <c r="U25" s="168"/>
      <c r="V25" s="168"/>
      <c r="W25" s="168"/>
      <c r="X25" s="168"/>
    </row>
    <row r="26" ht="27.75" customHeight="1" spans="1:24">
      <c r="A26" s="115" t="s">
        <v>174</v>
      </c>
      <c r="B26" s="212"/>
      <c r="C26" s="115" t="s">
        <v>187</v>
      </c>
      <c r="D26" s="115" t="s">
        <v>99</v>
      </c>
      <c r="E26" s="115" t="s">
        <v>194</v>
      </c>
      <c r="F26" s="115" t="s">
        <v>195</v>
      </c>
      <c r="G26" s="115" t="s">
        <v>196</v>
      </c>
      <c r="H26" s="168">
        <v>18624.57</v>
      </c>
      <c r="I26" s="168">
        <v>18624.57</v>
      </c>
      <c r="J26" s="168"/>
      <c r="K26" s="168"/>
      <c r="L26" s="168"/>
      <c r="M26" s="168">
        <v>18624.57</v>
      </c>
      <c r="N26" s="212"/>
      <c r="O26" s="168"/>
      <c r="P26" s="168"/>
      <c r="Q26" s="168"/>
      <c r="R26" s="168"/>
      <c r="S26" s="168"/>
      <c r="T26" s="168"/>
      <c r="U26" s="168"/>
      <c r="V26" s="168"/>
      <c r="W26" s="168"/>
      <c r="X26" s="168"/>
    </row>
    <row r="27" ht="27.75" customHeight="1" spans="1:24">
      <c r="A27" s="115" t="s">
        <v>174</v>
      </c>
      <c r="B27" s="212"/>
      <c r="C27" s="115" t="s">
        <v>187</v>
      </c>
      <c r="D27" s="115" t="s">
        <v>101</v>
      </c>
      <c r="E27" s="115" t="s">
        <v>197</v>
      </c>
      <c r="F27" s="115" t="s">
        <v>195</v>
      </c>
      <c r="G27" s="115" t="s">
        <v>196</v>
      </c>
      <c r="H27" s="168">
        <v>109035.53</v>
      </c>
      <c r="I27" s="168">
        <v>109035.53</v>
      </c>
      <c r="J27" s="168"/>
      <c r="K27" s="168"/>
      <c r="L27" s="168"/>
      <c r="M27" s="168">
        <v>109035.53</v>
      </c>
      <c r="N27" s="212"/>
      <c r="O27" s="168"/>
      <c r="P27" s="168"/>
      <c r="Q27" s="168"/>
      <c r="R27" s="168"/>
      <c r="S27" s="168"/>
      <c r="T27" s="168"/>
      <c r="U27" s="168"/>
      <c r="V27" s="168"/>
      <c r="W27" s="168"/>
      <c r="X27" s="168"/>
    </row>
    <row r="28" ht="27.75" customHeight="1" spans="1:24">
      <c r="A28" s="115" t="s">
        <v>174</v>
      </c>
      <c r="B28" s="212"/>
      <c r="C28" s="115" t="s">
        <v>187</v>
      </c>
      <c r="D28" s="115" t="s">
        <v>101</v>
      </c>
      <c r="E28" s="115" t="s">
        <v>197</v>
      </c>
      <c r="F28" s="115" t="s">
        <v>198</v>
      </c>
      <c r="G28" s="115" t="s">
        <v>199</v>
      </c>
      <c r="H28" s="168">
        <v>883.2</v>
      </c>
      <c r="I28" s="168">
        <v>883.2</v>
      </c>
      <c r="J28" s="168"/>
      <c r="K28" s="168"/>
      <c r="L28" s="168"/>
      <c r="M28" s="168">
        <v>883.2</v>
      </c>
      <c r="N28" s="212"/>
      <c r="O28" s="168"/>
      <c r="P28" s="168"/>
      <c r="Q28" s="168"/>
      <c r="R28" s="168"/>
      <c r="S28" s="168"/>
      <c r="T28" s="168"/>
      <c r="U28" s="168"/>
      <c r="V28" s="168"/>
      <c r="W28" s="168"/>
      <c r="X28" s="168"/>
    </row>
    <row r="29" ht="27.75" customHeight="1" spans="1:24">
      <c r="A29" s="115" t="s">
        <v>174</v>
      </c>
      <c r="B29" s="212"/>
      <c r="C29" s="115" t="s">
        <v>187</v>
      </c>
      <c r="D29" s="115" t="s">
        <v>101</v>
      </c>
      <c r="E29" s="115" t="s">
        <v>197</v>
      </c>
      <c r="F29" s="115" t="s">
        <v>195</v>
      </c>
      <c r="G29" s="115" t="s">
        <v>196</v>
      </c>
      <c r="H29" s="168">
        <v>19443.7</v>
      </c>
      <c r="I29" s="168">
        <v>19443.7</v>
      </c>
      <c r="J29" s="168"/>
      <c r="K29" s="168"/>
      <c r="L29" s="168"/>
      <c r="M29" s="168">
        <v>19443.7</v>
      </c>
      <c r="N29" s="212"/>
      <c r="O29" s="168"/>
      <c r="P29" s="168"/>
      <c r="Q29" s="168"/>
      <c r="R29" s="168"/>
      <c r="S29" s="168"/>
      <c r="T29" s="168"/>
      <c r="U29" s="168"/>
      <c r="V29" s="168"/>
      <c r="W29" s="168"/>
      <c r="X29" s="168"/>
    </row>
    <row r="30" ht="27.75" customHeight="1" spans="1:24">
      <c r="A30" s="115" t="s">
        <v>174</v>
      </c>
      <c r="B30" s="212"/>
      <c r="C30" s="115" t="s">
        <v>187</v>
      </c>
      <c r="D30" s="115" t="s">
        <v>103</v>
      </c>
      <c r="E30" s="115" t="s">
        <v>200</v>
      </c>
      <c r="F30" s="115" t="s">
        <v>201</v>
      </c>
      <c r="G30" s="115" t="s">
        <v>202</v>
      </c>
      <c r="H30" s="168">
        <v>64474.8</v>
      </c>
      <c r="I30" s="168">
        <v>64474.8</v>
      </c>
      <c r="J30" s="168"/>
      <c r="K30" s="168"/>
      <c r="L30" s="168"/>
      <c r="M30" s="168">
        <v>64474.8</v>
      </c>
      <c r="N30" s="212"/>
      <c r="O30" s="168"/>
      <c r="P30" s="168"/>
      <c r="Q30" s="168"/>
      <c r="R30" s="168"/>
      <c r="S30" s="168"/>
      <c r="T30" s="168"/>
      <c r="U30" s="168"/>
      <c r="V30" s="168"/>
      <c r="W30" s="168"/>
      <c r="X30" s="168"/>
    </row>
    <row r="31" ht="27.75" customHeight="1" spans="1:24">
      <c r="A31" s="115" t="s">
        <v>174</v>
      </c>
      <c r="B31" s="212"/>
      <c r="C31" s="115" t="s">
        <v>187</v>
      </c>
      <c r="D31" s="115" t="s">
        <v>103</v>
      </c>
      <c r="E31" s="115" t="s">
        <v>200</v>
      </c>
      <c r="F31" s="115" t="s">
        <v>201</v>
      </c>
      <c r="G31" s="115" t="s">
        <v>202</v>
      </c>
      <c r="H31" s="168">
        <v>27701.51</v>
      </c>
      <c r="I31" s="168">
        <v>27701.51</v>
      </c>
      <c r="J31" s="168"/>
      <c r="K31" s="168"/>
      <c r="L31" s="168"/>
      <c r="M31" s="168">
        <v>27701.51</v>
      </c>
      <c r="N31" s="212"/>
      <c r="O31" s="168"/>
      <c r="P31" s="168"/>
      <c r="Q31" s="168"/>
      <c r="R31" s="168"/>
      <c r="S31" s="168"/>
      <c r="T31" s="168"/>
      <c r="U31" s="168"/>
      <c r="V31" s="168"/>
      <c r="W31" s="168"/>
      <c r="X31" s="168"/>
    </row>
    <row r="32" ht="27.75" customHeight="1" spans="1:24">
      <c r="A32" s="115" t="s">
        <v>174</v>
      </c>
      <c r="B32" s="212"/>
      <c r="C32" s="115" t="s">
        <v>187</v>
      </c>
      <c r="D32" s="115" t="s">
        <v>103</v>
      </c>
      <c r="E32" s="115" t="s">
        <v>200</v>
      </c>
      <c r="F32" s="115" t="s">
        <v>201</v>
      </c>
      <c r="G32" s="115" t="s">
        <v>202</v>
      </c>
      <c r="H32" s="168">
        <v>9820.05</v>
      </c>
      <c r="I32" s="168">
        <v>9820.05</v>
      </c>
      <c r="J32" s="168"/>
      <c r="K32" s="168"/>
      <c r="L32" s="168"/>
      <c r="M32" s="168">
        <v>9820.05</v>
      </c>
      <c r="N32" s="212"/>
      <c r="O32" s="168"/>
      <c r="P32" s="168"/>
      <c r="Q32" s="168"/>
      <c r="R32" s="168"/>
      <c r="S32" s="168"/>
      <c r="T32" s="168"/>
      <c r="U32" s="168"/>
      <c r="V32" s="168"/>
      <c r="W32" s="168"/>
      <c r="X32" s="168"/>
    </row>
    <row r="33" ht="27.75" customHeight="1" spans="1:24">
      <c r="A33" s="115" t="s">
        <v>174</v>
      </c>
      <c r="B33" s="212"/>
      <c r="C33" s="115" t="s">
        <v>187</v>
      </c>
      <c r="D33" s="115" t="s">
        <v>109</v>
      </c>
      <c r="E33" s="115" t="s">
        <v>176</v>
      </c>
      <c r="F33" s="115" t="s">
        <v>198</v>
      </c>
      <c r="G33" s="115" t="s">
        <v>199</v>
      </c>
      <c r="H33" s="168">
        <v>338.63</v>
      </c>
      <c r="I33" s="168">
        <v>338.63</v>
      </c>
      <c r="J33" s="168"/>
      <c r="K33" s="168"/>
      <c r="L33" s="168"/>
      <c r="M33" s="168">
        <v>338.63</v>
      </c>
      <c r="N33" s="212"/>
      <c r="O33" s="168"/>
      <c r="P33" s="168"/>
      <c r="Q33" s="168"/>
      <c r="R33" s="168"/>
      <c r="S33" s="168"/>
      <c r="T33" s="168"/>
      <c r="U33" s="168"/>
      <c r="V33" s="168"/>
      <c r="W33" s="168"/>
      <c r="X33" s="168"/>
    </row>
    <row r="34" ht="27.75" customHeight="1" spans="1:24">
      <c r="A34" s="115" t="s">
        <v>174</v>
      </c>
      <c r="B34" s="212"/>
      <c r="C34" s="115" t="s">
        <v>187</v>
      </c>
      <c r="D34" s="115" t="s">
        <v>111</v>
      </c>
      <c r="E34" s="115" t="s">
        <v>180</v>
      </c>
      <c r="F34" s="115" t="s">
        <v>198</v>
      </c>
      <c r="G34" s="115" t="s">
        <v>199</v>
      </c>
      <c r="H34" s="168">
        <v>1982.46</v>
      </c>
      <c r="I34" s="168">
        <v>1982.46</v>
      </c>
      <c r="J34" s="168"/>
      <c r="K34" s="168"/>
      <c r="L34" s="168"/>
      <c r="M34" s="168">
        <v>1982.46</v>
      </c>
      <c r="N34" s="212"/>
      <c r="O34" s="168"/>
      <c r="P34" s="168"/>
      <c r="Q34" s="168"/>
      <c r="R34" s="168"/>
      <c r="S34" s="168"/>
      <c r="T34" s="168"/>
      <c r="U34" s="168"/>
      <c r="V34" s="168"/>
      <c r="W34" s="168"/>
      <c r="X34" s="168"/>
    </row>
    <row r="35" ht="27.75" customHeight="1" spans="1:24">
      <c r="A35" s="115" t="s">
        <v>174</v>
      </c>
      <c r="B35" s="212"/>
      <c r="C35" s="115" t="s">
        <v>187</v>
      </c>
      <c r="D35" s="115" t="s">
        <v>111</v>
      </c>
      <c r="E35" s="115" t="s">
        <v>180</v>
      </c>
      <c r="F35" s="115" t="s">
        <v>198</v>
      </c>
      <c r="G35" s="115" t="s">
        <v>199</v>
      </c>
      <c r="H35" s="168">
        <v>353.52</v>
      </c>
      <c r="I35" s="168">
        <v>353.52</v>
      </c>
      <c r="J35" s="168"/>
      <c r="K35" s="168"/>
      <c r="L35" s="168"/>
      <c r="M35" s="168">
        <v>353.52</v>
      </c>
      <c r="N35" s="212"/>
      <c r="O35" s="168"/>
      <c r="P35" s="168"/>
      <c r="Q35" s="168"/>
      <c r="R35" s="168"/>
      <c r="S35" s="168"/>
      <c r="T35" s="168"/>
      <c r="U35" s="168"/>
      <c r="V35" s="168"/>
      <c r="W35" s="168"/>
      <c r="X35" s="168"/>
    </row>
    <row r="36" ht="27.75" customHeight="1" spans="1:24">
      <c r="A36" s="115" t="s">
        <v>174</v>
      </c>
      <c r="B36" s="212"/>
      <c r="C36" s="115" t="s">
        <v>187</v>
      </c>
      <c r="D36" s="115" t="s">
        <v>111</v>
      </c>
      <c r="E36" s="115" t="s">
        <v>180</v>
      </c>
      <c r="F36" s="115" t="s">
        <v>198</v>
      </c>
      <c r="G36" s="115" t="s">
        <v>199</v>
      </c>
      <c r="H36" s="168">
        <v>7709.58</v>
      </c>
      <c r="I36" s="168">
        <v>7709.58</v>
      </c>
      <c r="J36" s="168"/>
      <c r="K36" s="168"/>
      <c r="L36" s="168"/>
      <c r="M36" s="168">
        <v>7709.58</v>
      </c>
      <c r="N36" s="212"/>
      <c r="O36" s="168"/>
      <c r="P36" s="168"/>
      <c r="Q36" s="168"/>
      <c r="R36" s="168"/>
      <c r="S36" s="168"/>
      <c r="T36" s="168"/>
      <c r="U36" s="168"/>
      <c r="V36" s="168"/>
      <c r="W36" s="168"/>
      <c r="X36" s="168"/>
    </row>
    <row r="37" ht="27.75" customHeight="1" spans="1:24">
      <c r="A37" s="115" t="s">
        <v>174</v>
      </c>
      <c r="B37" s="212"/>
      <c r="C37" s="115" t="s">
        <v>187</v>
      </c>
      <c r="D37" s="115" t="s">
        <v>111</v>
      </c>
      <c r="E37" s="115" t="s">
        <v>180</v>
      </c>
      <c r="F37" s="115" t="s">
        <v>198</v>
      </c>
      <c r="G37" s="115" t="s">
        <v>199</v>
      </c>
      <c r="H37" s="168">
        <v>1374.81</v>
      </c>
      <c r="I37" s="168">
        <v>1374.81</v>
      </c>
      <c r="J37" s="168"/>
      <c r="K37" s="168"/>
      <c r="L37" s="168"/>
      <c r="M37" s="168">
        <v>1374.81</v>
      </c>
      <c r="N37" s="212"/>
      <c r="O37" s="168"/>
      <c r="P37" s="168"/>
      <c r="Q37" s="168"/>
      <c r="R37" s="168"/>
      <c r="S37" s="168"/>
      <c r="T37" s="168"/>
      <c r="U37" s="168"/>
      <c r="V37" s="168"/>
      <c r="W37" s="168"/>
      <c r="X37" s="168"/>
    </row>
    <row r="38" ht="27.75" customHeight="1" spans="1:24">
      <c r="A38" s="115" t="s">
        <v>174</v>
      </c>
      <c r="B38" s="212"/>
      <c r="C38" s="115" t="s">
        <v>187</v>
      </c>
      <c r="D38" s="115" t="s">
        <v>101</v>
      </c>
      <c r="E38" s="115" t="s">
        <v>197</v>
      </c>
      <c r="F38" s="115" t="s">
        <v>198</v>
      </c>
      <c r="G38" s="115" t="s">
        <v>199</v>
      </c>
      <c r="H38" s="168">
        <v>5299.2</v>
      </c>
      <c r="I38" s="168">
        <v>5299.2</v>
      </c>
      <c r="J38" s="168"/>
      <c r="K38" s="168"/>
      <c r="L38" s="168"/>
      <c r="M38" s="168">
        <v>5299.2</v>
      </c>
      <c r="N38" s="212"/>
      <c r="O38" s="168"/>
      <c r="P38" s="168"/>
      <c r="Q38" s="168"/>
      <c r="R38" s="168"/>
      <c r="S38" s="168"/>
      <c r="T38" s="168"/>
      <c r="U38" s="168"/>
      <c r="V38" s="168"/>
      <c r="W38" s="168"/>
      <c r="X38" s="168"/>
    </row>
    <row r="39" ht="27.75" customHeight="1" spans="1:24">
      <c r="A39" s="115" t="s">
        <v>174</v>
      </c>
      <c r="B39" s="212"/>
      <c r="C39" s="115" t="s">
        <v>187</v>
      </c>
      <c r="D39" s="115" t="s">
        <v>101</v>
      </c>
      <c r="E39" s="115" t="s">
        <v>197</v>
      </c>
      <c r="F39" s="115" t="s">
        <v>198</v>
      </c>
      <c r="G39" s="115" t="s">
        <v>199</v>
      </c>
      <c r="H39" s="168">
        <v>3532.8</v>
      </c>
      <c r="I39" s="168">
        <v>3532.8</v>
      </c>
      <c r="J39" s="168"/>
      <c r="K39" s="168"/>
      <c r="L39" s="168"/>
      <c r="M39" s="168">
        <v>3532.8</v>
      </c>
      <c r="N39" s="212"/>
      <c r="O39" s="168"/>
      <c r="P39" s="168"/>
      <c r="Q39" s="168"/>
      <c r="R39" s="168"/>
      <c r="S39" s="168"/>
      <c r="T39" s="168"/>
      <c r="U39" s="168"/>
      <c r="V39" s="168"/>
      <c r="W39" s="168"/>
      <c r="X39" s="168"/>
    </row>
    <row r="40" ht="27.75" customHeight="1" spans="1:24">
      <c r="A40" s="115" t="s">
        <v>174</v>
      </c>
      <c r="B40" s="212"/>
      <c r="C40" s="115" t="s">
        <v>187</v>
      </c>
      <c r="D40" s="115" t="s">
        <v>111</v>
      </c>
      <c r="E40" s="115" t="s">
        <v>180</v>
      </c>
      <c r="F40" s="115" t="s">
        <v>198</v>
      </c>
      <c r="G40" s="115" t="s">
        <v>199</v>
      </c>
      <c r="H40" s="168">
        <v>22289</v>
      </c>
      <c r="I40" s="168">
        <v>22289</v>
      </c>
      <c r="J40" s="168"/>
      <c r="K40" s="168"/>
      <c r="L40" s="168"/>
      <c r="M40" s="168">
        <v>22289</v>
      </c>
      <c r="N40" s="212"/>
      <c r="O40" s="168"/>
      <c r="P40" s="168"/>
      <c r="Q40" s="168"/>
      <c r="R40" s="168"/>
      <c r="S40" s="168"/>
      <c r="T40" s="168"/>
      <c r="U40" s="168"/>
      <c r="V40" s="168"/>
      <c r="W40" s="168"/>
      <c r="X40" s="168"/>
    </row>
    <row r="41" ht="27.75" customHeight="1" spans="1:24">
      <c r="A41" s="115" t="s">
        <v>174</v>
      </c>
      <c r="B41" s="212"/>
      <c r="C41" s="115" t="s">
        <v>203</v>
      </c>
      <c r="D41" s="115" t="s">
        <v>117</v>
      </c>
      <c r="E41" s="115" t="s">
        <v>203</v>
      </c>
      <c r="F41" s="115" t="s">
        <v>204</v>
      </c>
      <c r="G41" s="115" t="s">
        <v>203</v>
      </c>
      <c r="H41" s="168">
        <v>170600</v>
      </c>
      <c r="I41" s="168">
        <v>170600</v>
      </c>
      <c r="J41" s="168"/>
      <c r="K41" s="168"/>
      <c r="L41" s="168"/>
      <c r="M41" s="168">
        <v>170600</v>
      </c>
      <c r="N41" s="212"/>
      <c r="O41" s="168"/>
      <c r="P41" s="168"/>
      <c r="Q41" s="168"/>
      <c r="R41" s="168"/>
      <c r="S41" s="168"/>
      <c r="T41" s="168"/>
      <c r="U41" s="168"/>
      <c r="V41" s="168"/>
      <c r="W41" s="168"/>
      <c r="X41" s="168"/>
    </row>
    <row r="42" ht="27.75" customHeight="1" spans="1:24">
      <c r="A42" s="115" t="s">
        <v>174</v>
      </c>
      <c r="B42" s="212"/>
      <c r="C42" s="115" t="s">
        <v>203</v>
      </c>
      <c r="D42" s="115" t="s">
        <v>117</v>
      </c>
      <c r="E42" s="115" t="s">
        <v>203</v>
      </c>
      <c r="F42" s="115" t="s">
        <v>204</v>
      </c>
      <c r="G42" s="115" t="s">
        <v>203</v>
      </c>
      <c r="H42" s="168">
        <v>26271</v>
      </c>
      <c r="I42" s="168">
        <v>26271</v>
      </c>
      <c r="J42" s="168"/>
      <c r="K42" s="168"/>
      <c r="L42" s="168"/>
      <c r="M42" s="168">
        <v>26271</v>
      </c>
      <c r="N42" s="212"/>
      <c r="O42" s="168"/>
      <c r="P42" s="168"/>
      <c r="Q42" s="168"/>
      <c r="R42" s="168"/>
      <c r="S42" s="168"/>
      <c r="T42" s="168"/>
      <c r="U42" s="168"/>
      <c r="V42" s="168"/>
      <c r="W42" s="168"/>
      <c r="X42" s="168"/>
    </row>
    <row r="43" ht="27.75" customHeight="1" spans="1:24">
      <c r="A43" s="115" t="s">
        <v>174</v>
      </c>
      <c r="B43" s="212"/>
      <c r="C43" s="115" t="s">
        <v>205</v>
      </c>
      <c r="D43" s="115" t="s">
        <v>109</v>
      </c>
      <c r="E43" s="115" t="s">
        <v>176</v>
      </c>
      <c r="F43" s="115" t="s">
        <v>206</v>
      </c>
      <c r="G43" s="115" t="s">
        <v>207</v>
      </c>
      <c r="H43" s="168">
        <v>5200</v>
      </c>
      <c r="I43" s="168">
        <v>5200</v>
      </c>
      <c r="J43" s="168"/>
      <c r="K43" s="168"/>
      <c r="L43" s="168"/>
      <c r="M43" s="168">
        <v>5200</v>
      </c>
      <c r="N43" s="212"/>
      <c r="O43" s="168"/>
      <c r="P43" s="168"/>
      <c r="Q43" s="168"/>
      <c r="R43" s="168"/>
      <c r="S43" s="168"/>
      <c r="T43" s="168"/>
      <c r="U43" s="168"/>
      <c r="V43" s="168"/>
      <c r="W43" s="168"/>
      <c r="X43" s="168"/>
    </row>
    <row r="44" ht="27.75" customHeight="1" spans="1:24">
      <c r="A44" s="115" t="s">
        <v>174</v>
      </c>
      <c r="B44" s="212"/>
      <c r="C44" s="115" t="s">
        <v>205</v>
      </c>
      <c r="D44" s="115" t="s">
        <v>111</v>
      </c>
      <c r="E44" s="115" t="s">
        <v>180</v>
      </c>
      <c r="F44" s="115" t="s">
        <v>208</v>
      </c>
      <c r="G44" s="115" t="s">
        <v>209</v>
      </c>
      <c r="H44" s="168">
        <v>17000</v>
      </c>
      <c r="I44" s="168">
        <v>17000</v>
      </c>
      <c r="J44" s="168"/>
      <c r="K44" s="168"/>
      <c r="L44" s="168"/>
      <c r="M44" s="168">
        <v>17000</v>
      </c>
      <c r="N44" s="212"/>
      <c r="O44" s="168"/>
      <c r="P44" s="168"/>
      <c r="Q44" s="168"/>
      <c r="R44" s="168"/>
      <c r="S44" s="168"/>
      <c r="T44" s="168"/>
      <c r="U44" s="168"/>
      <c r="V44" s="168"/>
      <c r="W44" s="168"/>
      <c r="X44" s="168"/>
    </row>
    <row r="45" ht="27.75" customHeight="1" spans="1:24">
      <c r="A45" s="115" t="s">
        <v>174</v>
      </c>
      <c r="B45" s="212"/>
      <c r="C45" s="115" t="s">
        <v>205</v>
      </c>
      <c r="D45" s="115" t="s">
        <v>111</v>
      </c>
      <c r="E45" s="115" t="s">
        <v>180</v>
      </c>
      <c r="F45" s="115" t="s">
        <v>210</v>
      </c>
      <c r="G45" s="115" t="s">
        <v>211</v>
      </c>
      <c r="H45" s="168">
        <v>2000</v>
      </c>
      <c r="I45" s="168">
        <v>2000</v>
      </c>
      <c r="J45" s="168"/>
      <c r="K45" s="168"/>
      <c r="L45" s="168"/>
      <c r="M45" s="168">
        <v>2000</v>
      </c>
      <c r="N45" s="212"/>
      <c r="O45" s="168"/>
      <c r="P45" s="168"/>
      <c r="Q45" s="168"/>
      <c r="R45" s="168"/>
      <c r="S45" s="168"/>
      <c r="T45" s="168"/>
      <c r="U45" s="168"/>
      <c r="V45" s="168"/>
      <c r="W45" s="168"/>
      <c r="X45" s="168"/>
    </row>
    <row r="46" ht="27.75" customHeight="1" spans="1:24">
      <c r="A46" s="115" t="s">
        <v>174</v>
      </c>
      <c r="B46" s="212"/>
      <c r="C46" s="115" t="s">
        <v>205</v>
      </c>
      <c r="D46" s="115" t="s">
        <v>111</v>
      </c>
      <c r="E46" s="115" t="s">
        <v>180</v>
      </c>
      <c r="F46" s="115" t="s">
        <v>212</v>
      </c>
      <c r="G46" s="115" t="s">
        <v>213</v>
      </c>
      <c r="H46" s="168">
        <v>2000</v>
      </c>
      <c r="I46" s="168">
        <v>2000</v>
      </c>
      <c r="J46" s="168"/>
      <c r="K46" s="168"/>
      <c r="L46" s="168"/>
      <c r="M46" s="168">
        <v>2000</v>
      </c>
      <c r="N46" s="212"/>
      <c r="O46" s="168"/>
      <c r="P46" s="168"/>
      <c r="Q46" s="168"/>
      <c r="R46" s="168"/>
      <c r="S46" s="168"/>
      <c r="T46" s="168"/>
      <c r="U46" s="168"/>
      <c r="V46" s="168"/>
      <c r="W46" s="168"/>
      <c r="X46" s="168"/>
    </row>
    <row r="47" ht="27.75" customHeight="1" spans="1:24">
      <c r="A47" s="115" t="s">
        <v>174</v>
      </c>
      <c r="B47" s="212"/>
      <c r="C47" s="115" t="s">
        <v>205</v>
      </c>
      <c r="D47" s="115" t="s">
        <v>111</v>
      </c>
      <c r="E47" s="115" t="s">
        <v>180</v>
      </c>
      <c r="F47" s="115" t="s">
        <v>214</v>
      </c>
      <c r="G47" s="115" t="s">
        <v>215</v>
      </c>
      <c r="H47" s="168">
        <v>3000</v>
      </c>
      <c r="I47" s="168">
        <v>3000</v>
      </c>
      <c r="J47" s="168"/>
      <c r="K47" s="168"/>
      <c r="L47" s="168"/>
      <c r="M47" s="168">
        <v>3000</v>
      </c>
      <c r="N47" s="212"/>
      <c r="O47" s="168"/>
      <c r="P47" s="168"/>
      <c r="Q47" s="168"/>
      <c r="R47" s="168"/>
      <c r="S47" s="168"/>
      <c r="T47" s="168"/>
      <c r="U47" s="168"/>
      <c r="V47" s="168"/>
      <c r="W47" s="168"/>
      <c r="X47" s="168"/>
    </row>
    <row r="48" ht="27.75" customHeight="1" spans="1:24">
      <c r="A48" s="115" t="s">
        <v>174</v>
      </c>
      <c r="B48" s="212"/>
      <c r="C48" s="115" t="s">
        <v>205</v>
      </c>
      <c r="D48" s="115" t="s">
        <v>111</v>
      </c>
      <c r="E48" s="115" t="s">
        <v>180</v>
      </c>
      <c r="F48" s="115" t="s">
        <v>216</v>
      </c>
      <c r="G48" s="115" t="s">
        <v>217</v>
      </c>
      <c r="H48" s="168">
        <v>1500</v>
      </c>
      <c r="I48" s="168">
        <v>1500</v>
      </c>
      <c r="J48" s="168"/>
      <c r="K48" s="168"/>
      <c r="L48" s="168"/>
      <c r="M48" s="168">
        <v>1500</v>
      </c>
      <c r="N48" s="212"/>
      <c r="O48" s="168"/>
      <c r="P48" s="168"/>
      <c r="Q48" s="168"/>
      <c r="R48" s="168"/>
      <c r="S48" s="168"/>
      <c r="T48" s="168"/>
      <c r="U48" s="168"/>
      <c r="V48" s="168"/>
      <c r="W48" s="168"/>
      <c r="X48" s="168"/>
    </row>
    <row r="49" ht="27.75" customHeight="1" spans="1:24">
      <c r="A49" s="115" t="s">
        <v>174</v>
      </c>
      <c r="B49" s="212"/>
      <c r="C49" s="115" t="s">
        <v>205</v>
      </c>
      <c r="D49" s="115" t="s">
        <v>111</v>
      </c>
      <c r="E49" s="115" t="s">
        <v>180</v>
      </c>
      <c r="F49" s="115" t="s">
        <v>218</v>
      </c>
      <c r="G49" s="115" t="s">
        <v>219</v>
      </c>
      <c r="H49" s="168">
        <v>500</v>
      </c>
      <c r="I49" s="168">
        <v>500</v>
      </c>
      <c r="J49" s="168"/>
      <c r="K49" s="168"/>
      <c r="L49" s="168"/>
      <c r="M49" s="168">
        <v>500</v>
      </c>
      <c r="N49" s="212"/>
      <c r="O49" s="168"/>
      <c r="P49" s="168"/>
      <c r="Q49" s="168"/>
      <c r="R49" s="168"/>
      <c r="S49" s="168"/>
      <c r="T49" s="168"/>
      <c r="U49" s="168"/>
      <c r="V49" s="168"/>
      <c r="W49" s="168"/>
      <c r="X49" s="168"/>
    </row>
    <row r="50" ht="27.75" customHeight="1" spans="1:24">
      <c r="A50" s="115" t="s">
        <v>174</v>
      </c>
      <c r="B50" s="212"/>
      <c r="C50" s="115" t="s">
        <v>205</v>
      </c>
      <c r="D50" s="115" t="s">
        <v>111</v>
      </c>
      <c r="E50" s="115" t="s">
        <v>180</v>
      </c>
      <c r="F50" s="115" t="s">
        <v>208</v>
      </c>
      <c r="G50" s="115" t="s">
        <v>209</v>
      </c>
      <c r="H50" s="168">
        <v>5200</v>
      </c>
      <c r="I50" s="168">
        <v>5200</v>
      </c>
      <c r="J50" s="168"/>
      <c r="K50" s="168"/>
      <c r="L50" s="168"/>
      <c r="M50" s="168">
        <v>5200</v>
      </c>
      <c r="N50" s="212"/>
      <c r="O50" s="168"/>
      <c r="P50" s="168"/>
      <c r="Q50" s="168"/>
      <c r="R50" s="168"/>
      <c r="S50" s="168"/>
      <c r="T50" s="168"/>
      <c r="U50" s="168"/>
      <c r="V50" s="168"/>
      <c r="W50" s="168"/>
      <c r="X50" s="168"/>
    </row>
    <row r="51" ht="27.75" customHeight="1" spans="1:24">
      <c r="A51" s="115" t="s">
        <v>174</v>
      </c>
      <c r="B51" s="212"/>
      <c r="C51" s="115" t="s">
        <v>148</v>
      </c>
      <c r="D51" s="115" t="s">
        <v>111</v>
      </c>
      <c r="E51" s="115" t="s">
        <v>180</v>
      </c>
      <c r="F51" s="115" t="s">
        <v>220</v>
      </c>
      <c r="G51" s="115" t="s">
        <v>148</v>
      </c>
      <c r="H51" s="168">
        <v>20000</v>
      </c>
      <c r="I51" s="168">
        <v>20000</v>
      </c>
      <c r="J51" s="168"/>
      <c r="K51" s="168"/>
      <c r="L51" s="168"/>
      <c r="M51" s="168">
        <v>20000</v>
      </c>
      <c r="N51" s="212"/>
      <c r="O51" s="168"/>
      <c r="P51" s="168"/>
      <c r="Q51" s="168"/>
      <c r="R51" s="168"/>
      <c r="S51" s="168"/>
      <c r="T51" s="168"/>
      <c r="U51" s="168"/>
      <c r="V51" s="168"/>
      <c r="W51" s="168"/>
      <c r="X51" s="168"/>
    </row>
    <row r="52" ht="27.75" customHeight="1" spans="1:24">
      <c r="A52" s="115" t="s">
        <v>174</v>
      </c>
      <c r="B52" s="212"/>
      <c r="C52" s="115" t="s">
        <v>205</v>
      </c>
      <c r="D52" s="115" t="s">
        <v>109</v>
      </c>
      <c r="E52" s="115" t="s">
        <v>176</v>
      </c>
      <c r="F52" s="115" t="s">
        <v>221</v>
      </c>
      <c r="G52" s="115" t="s">
        <v>222</v>
      </c>
      <c r="H52" s="168">
        <v>4600</v>
      </c>
      <c r="I52" s="168">
        <v>4600</v>
      </c>
      <c r="J52" s="168"/>
      <c r="K52" s="168"/>
      <c r="L52" s="168"/>
      <c r="M52" s="168">
        <v>4600</v>
      </c>
      <c r="N52" s="212"/>
      <c r="O52" s="168"/>
      <c r="P52" s="168"/>
      <c r="Q52" s="168"/>
      <c r="R52" s="168"/>
      <c r="S52" s="168"/>
      <c r="T52" s="168"/>
      <c r="U52" s="168"/>
      <c r="V52" s="168"/>
      <c r="W52" s="168"/>
      <c r="X52" s="168"/>
    </row>
    <row r="53" ht="27.75" customHeight="1" spans="1:24">
      <c r="A53" s="115" t="s">
        <v>174</v>
      </c>
      <c r="B53" s="212"/>
      <c r="C53" s="115" t="s">
        <v>205</v>
      </c>
      <c r="D53" s="115" t="s">
        <v>111</v>
      </c>
      <c r="E53" s="115" t="s">
        <v>180</v>
      </c>
      <c r="F53" s="115" t="s">
        <v>221</v>
      </c>
      <c r="G53" s="115" t="s">
        <v>222</v>
      </c>
      <c r="H53" s="168">
        <v>23000</v>
      </c>
      <c r="I53" s="168">
        <v>23000</v>
      </c>
      <c r="J53" s="168"/>
      <c r="K53" s="168"/>
      <c r="L53" s="168"/>
      <c r="M53" s="168">
        <v>23000</v>
      </c>
      <c r="N53" s="212"/>
      <c r="O53" s="168"/>
      <c r="P53" s="168"/>
      <c r="Q53" s="168"/>
      <c r="R53" s="168"/>
      <c r="S53" s="168"/>
      <c r="T53" s="168"/>
      <c r="U53" s="168"/>
      <c r="V53" s="168"/>
      <c r="W53" s="168"/>
      <c r="X53" s="168"/>
    </row>
    <row r="54" ht="27.75" customHeight="1" spans="1:24">
      <c r="A54" s="115" t="s">
        <v>174</v>
      </c>
      <c r="B54" s="212"/>
      <c r="C54" s="115" t="s">
        <v>205</v>
      </c>
      <c r="D54" s="115" t="s">
        <v>111</v>
      </c>
      <c r="E54" s="115" t="s">
        <v>180</v>
      </c>
      <c r="F54" s="115" t="s">
        <v>221</v>
      </c>
      <c r="G54" s="115" t="s">
        <v>222</v>
      </c>
      <c r="H54" s="168">
        <v>4600</v>
      </c>
      <c r="I54" s="168">
        <v>4600</v>
      </c>
      <c r="J54" s="168"/>
      <c r="K54" s="168"/>
      <c r="L54" s="168"/>
      <c r="M54" s="168">
        <v>4600</v>
      </c>
      <c r="N54" s="212"/>
      <c r="O54" s="168"/>
      <c r="P54" s="168"/>
      <c r="Q54" s="168"/>
      <c r="R54" s="168"/>
      <c r="S54" s="168"/>
      <c r="T54" s="168"/>
      <c r="U54" s="168"/>
      <c r="V54" s="168"/>
      <c r="W54" s="168"/>
      <c r="X54" s="168"/>
    </row>
    <row r="55" ht="27.75" customHeight="1" spans="1:24">
      <c r="A55" s="115" t="s">
        <v>174</v>
      </c>
      <c r="B55" s="212"/>
      <c r="C55" s="115" t="s">
        <v>223</v>
      </c>
      <c r="D55" s="115" t="s">
        <v>111</v>
      </c>
      <c r="E55" s="115" t="s">
        <v>180</v>
      </c>
      <c r="F55" s="115" t="s">
        <v>224</v>
      </c>
      <c r="G55" s="115" t="s">
        <v>223</v>
      </c>
      <c r="H55" s="168">
        <v>14000</v>
      </c>
      <c r="I55" s="168">
        <v>14000</v>
      </c>
      <c r="J55" s="168"/>
      <c r="K55" s="168"/>
      <c r="L55" s="168"/>
      <c r="M55" s="168">
        <v>14000</v>
      </c>
      <c r="N55" s="212"/>
      <c r="O55" s="168"/>
      <c r="P55" s="168"/>
      <c r="Q55" s="168"/>
      <c r="R55" s="168"/>
      <c r="S55" s="168"/>
      <c r="T55" s="168"/>
      <c r="U55" s="168"/>
      <c r="V55" s="168"/>
      <c r="W55" s="168"/>
      <c r="X55" s="168"/>
    </row>
    <row r="56" ht="27.75" customHeight="1" spans="1:24">
      <c r="A56" s="115" t="s">
        <v>174</v>
      </c>
      <c r="B56" s="212"/>
      <c r="C56" s="115" t="s">
        <v>225</v>
      </c>
      <c r="D56" s="115" t="s">
        <v>109</v>
      </c>
      <c r="E56" s="115" t="s">
        <v>176</v>
      </c>
      <c r="F56" s="115" t="s">
        <v>226</v>
      </c>
      <c r="G56" s="115" t="s">
        <v>227</v>
      </c>
      <c r="H56" s="168">
        <v>18000</v>
      </c>
      <c r="I56" s="168">
        <v>18000</v>
      </c>
      <c r="J56" s="168"/>
      <c r="K56" s="168"/>
      <c r="L56" s="168"/>
      <c r="M56" s="168">
        <v>18000</v>
      </c>
      <c r="N56" s="212"/>
      <c r="O56" s="168"/>
      <c r="P56" s="168"/>
      <c r="Q56" s="168"/>
      <c r="R56" s="168"/>
      <c r="S56" s="168"/>
      <c r="T56" s="168"/>
      <c r="U56" s="168"/>
      <c r="V56" s="168"/>
      <c r="W56" s="168"/>
      <c r="X56" s="168"/>
    </row>
    <row r="57" ht="27.75" customHeight="1" spans="1:24">
      <c r="A57" s="115" t="s">
        <v>174</v>
      </c>
      <c r="B57" s="212"/>
      <c r="C57" s="115" t="s">
        <v>205</v>
      </c>
      <c r="D57" s="115" t="s">
        <v>109</v>
      </c>
      <c r="E57" s="115" t="s">
        <v>176</v>
      </c>
      <c r="F57" s="115" t="s">
        <v>226</v>
      </c>
      <c r="G57" s="115" t="s">
        <v>227</v>
      </c>
      <c r="H57" s="168">
        <v>1800</v>
      </c>
      <c r="I57" s="168">
        <v>1800</v>
      </c>
      <c r="J57" s="168"/>
      <c r="K57" s="168"/>
      <c r="L57" s="168"/>
      <c r="M57" s="168">
        <v>1800</v>
      </c>
      <c r="N57" s="212"/>
      <c r="O57" s="168"/>
      <c r="P57" s="168"/>
      <c r="Q57" s="168"/>
      <c r="R57" s="168"/>
      <c r="S57" s="168"/>
      <c r="T57" s="168"/>
      <c r="U57" s="168"/>
      <c r="V57" s="168"/>
      <c r="W57" s="168"/>
      <c r="X57" s="168"/>
    </row>
    <row r="58" ht="27.75" customHeight="1" spans="1:24">
      <c r="A58" s="115" t="s">
        <v>174</v>
      </c>
      <c r="B58" s="212"/>
      <c r="C58" s="115" t="s">
        <v>228</v>
      </c>
      <c r="D58" s="115" t="s">
        <v>111</v>
      </c>
      <c r="E58" s="115" t="s">
        <v>180</v>
      </c>
      <c r="F58" s="115" t="s">
        <v>229</v>
      </c>
      <c r="G58" s="115" t="s">
        <v>230</v>
      </c>
      <c r="H58" s="168">
        <v>5304</v>
      </c>
      <c r="I58" s="168">
        <v>5304</v>
      </c>
      <c r="J58" s="168"/>
      <c r="K58" s="168"/>
      <c r="L58" s="168"/>
      <c r="M58" s="168">
        <v>5304</v>
      </c>
      <c r="N58" s="212"/>
      <c r="O58" s="168"/>
      <c r="P58" s="168"/>
      <c r="Q58" s="168"/>
      <c r="R58" s="168"/>
      <c r="S58" s="168"/>
      <c r="T58" s="168"/>
      <c r="U58" s="168"/>
      <c r="V58" s="168"/>
      <c r="W58" s="168"/>
      <c r="X58" s="168"/>
    </row>
    <row r="59" ht="17.25" customHeight="1" spans="1:24">
      <c r="A59" s="197" t="s">
        <v>119</v>
      </c>
      <c r="B59" s="213"/>
      <c r="C59" s="213"/>
      <c r="D59" s="213"/>
      <c r="E59" s="213"/>
      <c r="F59" s="213"/>
      <c r="G59" s="214"/>
      <c r="H59" s="168">
        <v>2515829.88</v>
      </c>
      <c r="I59" s="168">
        <v>2515829.88</v>
      </c>
      <c r="J59" s="168"/>
      <c r="K59" s="168"/>
      <c r="L59" s="168"/>
      <c r="M59" s="168">
        <v>2515829.88</v>
      </c>
      <c r="N59" s="129"/>
      <c r="O59" s="168"/>
      <c r="P59" s="168"/>
      <c r="Q59" s="168"/>
      <c r="R59" s="168"/>
      <c r="S59" s="168"/>
      <c r="T59" s="168"/>
      <c r="U59" s="168"/>
      <c r="V59" s="168"/>
      <c r="W59" s="168"/>
      <c r="X59" s="168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59:G5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F23" sqref="F23"/>
    </sheetView>
  </sheetViews>
  <sheetFormatPr defaultColWidth="10.6666666666667" defaultRowHeight="14.25" customHeight="1"/>
  <cols>
    <col min="1" max="1" width="12" style="117" customWidth="1"/>
    <col min="2" max="2" width="15.6666666666667" style="117" customWidth="1"/>
    <col min="3" max="3" width="25" style="117" customWidth="1"/>
    <col min="4" max="4" width="27.8333333333333" style="117" customWidth="1"/>
    <col min="5" max="5" width="13" style="117" customWidth="1"/>
    <col min="6" max="6" width="20.6666666666667" style="117" customWidth="1"/>
    <col min="7" max="7" width="11.5" style="117" customWidth="1"/>
    <col min="8" max="8" width="16.3333333333333" style="117" customWidth="1"/>
    <col min="9" max="10" width="12.5" style="117" customWidth="1"/>
    <col min="11" max="11" width="12.8333333333333" style="117" customWidth="1"/>
    <col min="12" max="14" width="14.3333333333333" style="117" customWidth="1"/>
    <col min="15" max="15" width="14.8333333333333" style="117" customWidth="1"/>
    <col min="16" max="17" width="13" style="117" customWidth="1"/>
    <col min="18" max="18" width="10.6666666666667" style="117" customWidth="1"/>
    <col min="19" max="19" width="12" style="117" customWidth="1"/>
    <col min="20" max="21" width="13.8333333333333" style="117" customWidth="1"/>
    <col min="22" max="22" width="13.6666666666667" style="117" customWidth="1"/>
    <col min="23" max="23" width="12" style="117" customWidth="1"/>
    <col min="24" max="16384" width="10.6666666666667" style="117" customWidth="1"/>
  </cols>
  <sheetData>
    <row r="1" ht="13.5" customHeight="1" spans="2:23">
      <c r="B1" s="189"/>
      <c r="E1" s="190"/>
      <c r="F1" s="190"/>
      <c r="G1" s="190"/>
      <c r="H1" s="190"/>
      <c r="I1" s="118"/>
      <c r="J1" s="118"/>
      <c r="K1" s="118"/>
      <c r="L1" s="118"/>
      <c r="M1" s="118"/>
      <c r="N1" s="118"/>
      <c r="O1" s="118"/>
      <c r="P1" s="118"/>
      <c r="Q1" s="118"/>
      <c r="U1" s="189"/>
      <c r="W1" s="82" t="s">
        <v>231</v>
      </c>
    </row>
    <row r="2" ht="27.75" customHeight="1" spans="1:23">
      <c r="A2" s="84" t="s">
        <v>232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ht="13.5" customHeight="1" spans="1:23">
      <c r="A3" s="177" t="s">
        <v>2</v>
      </c>
      <c r="B3" s="86"/>
      <c r="C3" s="86"/>
      <c r="D3" s="86"/>
      <c r="E3" s="86"/>
      <c r="F3" s="86"/>
      <c r="G3" s="86"/>
      <c r="H3" s="86"/>
      <c r="I3" s="29"/>
      <c r="J3" s="29"/>
      <c r="K3" s="29"/>
      <c r="L3" s="29"/>
      <c r="M3" s="29"/>
      <c r="N3" s="29"/>
      <c r="O3" s="29"/>
      <c r="P3" s="29"/>
      <c r="Q3" s="29"/>
      <c r="U3" s="189"/>
      <c r="W3" s="169" t="s">
        <v>144</v>
      </c>
    </row>
    <row r="4" ht="21.75" customHeight="1" spans="1:23">
      <c r="A4" s="21" t="s">
        <v>233</v>
      </c>
      <c r="B4" s="88" t="s">
        <v>157</v>
      </c>
      <c r="C4" s="21" t="s">
        <v>158</v>
      </c>
      <c r="D4" s="21" t="s">
        <v>156</v>
      </c>
      <c r="E4" s="88" t="s">
        <v>159</v>
      </c>
      <c r="F4" s="88" t="s">
        <v>160</v>
      </c>
      <c r="G4" s="88" t="s">
        <v>234</v>
      </c>
      <c r="H4" s="88" t="s">
        <v>235</v>
      </c>
      <c r="I4" s="37" t="s">
        <v>61</v>
      </c>
      <c r="J4" s="35" t="s">
        <v>236</v>
      </c>
      <c r="K4" s="36"/>
      <c r="L4" s="36"/>
      <c r="M4" s="74"/>
      <c r="N4" s="35" t="s">
        <v>165</v>
      </c>
      <c r="O4" s="36"/>
      <c r="P4" s="74"/>
      <c r="Q4" s="88" t="s">
        <v>67</v>
      </c>
      <c r="R4" s="35" t="s">
        <v>68</v>
      </c>
      <c r="S4" s="36"/>
      <c r="T4" s="36"/>
      <c r="U4" s="36"/>
      <c r="V4" s="36"/>
      <c r="W4" s="74"/>
    </row>
    <row r="5" ht="21.75" customHeight="1" spans="1:23">
      <c r="A5" s="191"/>
      <c r="B5" s="124"/>
      <c r="C5" s="191"/>
      <c r="D5" s="191"/>
      <c r="E5" s="138"/>
      <c r="F5" s="138"/>
      <c r="G5" s="138"/>
      <c r="H5" s="138"/>
      <c r="I5" s="124"/>
      <c r="J5" s="49" t="s">
        <v>64</v>
      </c>
      <c r="K5" s="51"/>
      <c r="L5" s="88" t="s">
        <v>65</v>
      </c>
      <c r="M5" s="88" t="s">
        <v>66</v>
      </c>
      <c r="N5" s="88" t="s">
        <v>64</v>
      </c>
      <c r="O5" s="88" t="s">
        <v>65</v>
      </c>
      <c r="P5" s="88" t="s">
        <v>66</v>
      </c>
      <c r="Q5" s="138"/>
      <c r="R5" s="88" t="s">
        <v>63</v>
      </c>
      <c r="S5" s="88" t="s">
        <v>69</v>
      </c>
      <c r="T5" s="88" t="s">
        <v>172</v>
      </c>
      <c r="U5" s="88" t="s">
        <v>71</v>
      </c>
      <c r="V5" s="88" t="s">
        <v>72</v>
      </c>
      <c r="W5" s="88" t="s">
        <v>73</v>
      </c>
    </row>
    <row r="6" ht="21" customHeight="1" spans="1:23">
      <c r="A6" s="124"/>
      <c r="B6" s="124"/>
      <c r="C6" s="124"/>
      <c r="D6" s="124"/>
      <c r="E6" s="124"/>
      <c r="F6" s="124"/>
      <c r="G6" s="124"/>
      <c r="H6" s="124"/>
      <c r="I6" s="124"/>
      <c r="J6" s="200" t="s">
        <v>63</v>
      </c>
      <c r="K6" s="56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ht="39.75" customHeight="1" spans="1:23">
      <c r="A7" s="192"/>
      <c r="B7" s="41"/>
      <c r="C7" s="192"/>
      <c r="D7" s="192"/>
      <c r="E7" s="92"/>
      <c r="F7" s="92"/>
      <c r="G7" s="92"/>
      <c r="H7" s="92"/>
      <c r="I7" s="41"/>
      <c r="J7" s="42" t="s">
        <v>63</v>
      </c>
      <c r="K7" s="42" t="s">
        <v>237</v>
      </c>
      <c r="L7" s="92"/>
      <c r="M7" s="92"/>
      <c r="N7" s="92"/>
      <c r="O7" s="92"/>
      <c r="P7" s="92"/>
      <c r="Q7" s="92"/>
      <c r="R7" s="92"/>
      <c r="S7" s="92"/>
      <c r="T7" s="92"/>
      <c r="U7" s="41"/>
      <c r="V7" s="92"/>
      <c r="W7" s="92"/>
    </row>
    <row r="8" ht="15" customHeight="1" spans="1:23">
      <c r="A8" s="193">
        <v>1</v>
      </c>
      <c r="B8" s="193">
        <v>2</v>
      </c>
      <c r="C8" s="193">
        <v>3</v>
      </c>
      <c r="D8" s="193">
        <v>4</v>
      </c>
      <c r="E8" s="193">
        <v>5</v>
      </c>
      <c r="F8" s="193">
        <v>6</v>
      </c>
      <c r="G8" s="193">
        <v>7</v>
      </c>
      <c r="H8" s="193">
        <v>8</v>
      </c>
      <c r="I8" s="193">
        <v>9</v>
      </c>
      <c r="J8" s="193">
        <v>10</v>
      </c>
      <c r="K8" s="193">
        <v>11</v>
      </c>
      <c r="L8" s="201">
        <v>12</v>
      </c>
      <c r="M8" s="201">
        <v>13</v>
      </c>
      <c r="N8" s="201">
        <v>14</v>
      </c>
      <c r="O8" s="201">
        <v>15</v>
      </c>
      <c r="P8" s="201">
        <v>16</v>
      </c>
      <c r="Q8" s="201">
        <v>17</v>
      </c>
      <c r="R8" s="201">
        <v>18</v>
      </c>
      <c r="S8" s="201">
        <v>19</v>
      </c>
      <c r="T8" s="201">
        <v>20</v>
      </c>
      <c r="U8" s="193">
        <v>21</v>
      </c>
      <c r="V8" s="193">
        <v>22</v>
      </c>
      <c r="W8" s="193">
        <v>23</v>
      </c>
    </row>
    <row r="9" ht="21.75" customHeight="1" spans="1:23">
      <c r="A9" s="194"/>
      <c r="B9" s="194"/>
      <c r="C9" s="110" t="s">
        <v>238</v>
      </c>
      <c r="D9" s="195" t="s">
        <v>239</v>
      </c>
      <c r="E9" s="195">
        <v>2130104</v>
      </c>
      <c r="F9" s="195" t="s">
        <v>180</v>
      </c>
      <c r="G9" s="195" t="s">
        <v>208</v>
      </c>
      <c r="H9" s="195" t="s">
        <v>209</v>
      </c>
      <c r="I9" s="168">
        <v>27500</v>
      </c>
      <c r="J9" s="168"/>
      <c r="K9" s="168"/>
      <c r="L9" s="168"/>
      <c r="M9" s="168"/>
      <c r="N9" s="129"/>
      <c r="O9" s="129"/>
      <c r="P9" s="202"/>
      <c r="Q9" s="202"/>
      <c r="R9" s="202">
        <v>27500</v>
      </c>
      <c r="S9" s="202"/>
      <c r="T9" s="202"/>
      <c r="U9" s="129">
        <v>27500</v>
      </c>
      <c r="V9" s="202"/>
      <c r="W9" s="202"/>
    </row>
    <row r="10" ht="21.75" customHeight="1" spans="1:23">
      <c r="A10" s="196"/>
      <c r="B10" s="196"/>
      <c r="C10" s="110"/>
      <c r="D10" s="196"/>
      <c r="E10" s="196"/>
      <c r="F10" s="196"/>
      <c r="G10" s="196"/>
      <c r="H10" s="196"/>
      <c r="I10" s="203"/>
      <c r="J10" s="203"/>
      <c r="K10" s="168"/>
      <c r="L10" s="203"/>
      <c r="M10" s="203"/>
      <c r="N10" s="204"/>
      <c r="O10" s="204"/>
      <c r="P10" s="205"/>
      <c r="Q10" s="205"/>
      <c r="R10" s="205"/>
      <c r="S10" s="205"/>
      <c r="T10" s="205"/>
      <c r="U10" s="204"/>
      <c r="V10" s="205"/>
      <c r="W10" s="205"/>
    </row>
    <row r="11" ht="18.75" customHeight="1" spans="1:23">
      <c r="A11" s="197" t="s">
        <v>119</v>
      </c>
      <c r="B11" s="198"/>
      <c r="C11" s="198"/>
      <c r="D11" s="198"/>
      <c r="E11" s="198"/>
      <c r="F11" s="198"/>
      <c r="G11" s="198"/>
      <c r="H11" s="199"/>
      <c r="I11" s="168">
        <v>27500</v>
      </c>
      <c r="J11" s="168"/>
      <c r="K11" s="168"/>
      <c r="L11" s="168"/>
      <c r="M11" s="168"/>
      <c r="N11" s="202"/>
      <c r="O11" s="202"/>
      <c r="P11" s="202"/>
      <c r="Q11" s="202"/>
      <c r="R11" s="202">
        <v>27500</v>
      </c>
      <c r="S11" s="202"/>
      <c r="T11" s="202"/>
      <c r="U11" s="204">
        <v>27500</v>
      </c>
      <c r="V11" s="202"/>
      <c r="W11" s="202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topLeftCell="D1" workbookViewId="0">
      <selection activeCell="A6" sqref="A6"/>
    </sheetView>
  </sheetViews>
  <sheetFormatPr defaultColWidth="10.6666666666667" defaultRowHeight="12" customHeight="1" outlineLevelRow="7"/>
  <cols>
    <col min="1" max="1" width="29.8333333333333" style="81" customWidth="1"/>
    <col min="2" max="2" width="17.6666666666667" style="2" customWidth="1"/>
    <col min="3" max="3" width="42.1666666666667" style="81" customWidth="1"/>
    <col min="4" max="4" width="20.1666666666667" style="81" customWidth="1"/>
    <col min="5" max="5" width="15.5" style="81" customWidth="1"/>
    <col min="6" max="6" width="19.1666666666667" style="81" customWidth="1"/>
    <col min="7" max="7" width="13.1666666666667" style="2" customWidth="1"/>
    <col min="8" max="8" width="15.3333333333333" style="81" customWidth="1"/>
    <col min="9" max="10" width="14.5" style="2" customWidth="1"/>
    <col min="11" max="11" width="60.6666666666667" style="81" customWidth="1"/>
    <col min="12" max="16384" width="10.6666666666667" style="2" customWidth="1"/>
  </cols>
  <sheetData>
    <row r="1" ht="15" customHeight="1" spans="11:11">
      <c r="K1" s="160" t="s">
        <v>240</v>
      </c>
    </row>
    <row r="2" ht="28.5" customHeight="1" spans="1:11">
      <c r="A2" s="105" t="s">
        <v>241</v>
      </c>
      <c r="B2" s="106"/>
      <c r="C2" s="84"/>
      <c r="D2" s="84"/>
      <c r="E2" s="84"/>
      <c r="F2" s="84"/>
      <c r="G2" s="106"/>
      <c r="H2" s="84"/>
      <c r="I2" s="106"/>
      <c r="J2" s="106"/>
      <c r="K2" s="84"/>
    </row>
    <row r="3" ht="17.25" customHeight="1" spans="1:11">
      <c r="A3" s="107" t="s">
        <v>2</v>
      </c>
      <c r="B3" s="108"/>
      <c r="K3" s="87" t="s">
        <v>144</v>
      </c>
    </row>
    <row r="4" ht="44.25" customHeight="1" spans="1:11">
      <c r="A4" s="42" t="s">
        <v>242</v>
      </c>
      <c r="B4" s="109" t="s">
        <v>157</v>
      </c>
      <c r="C4" s="42" t="s">
        <v>243</v>
      </c>
      <c r="D4" s="42" t="s">
        <v>244</v>
      </c>
      <c r="E4" s="42" t="s">
        <v>245</v>
      </c>
      <c r="F4" s="42" t="s">
        <v>246</v>
      </c>
      <c r="G4" s="109" t="s">
        <v>247</v>
      </c>
      <c r="H4" s="42" t="s">
        <v>248</v>
      </c>
      <c r="I4" s="109" t="s">
        <v>249</v>
      </c>
      <c r="J4" s="109" t="s">
        <v>250</v>
      </c>
      <c r="K4" s="42" t="s">
        <v>251</v>
      </c>
    </row>
    <row r="5" ht="14.25" customHeight="1" spans="1:11">
      <c r="A5" s="42">
        <v>1</v>
      </c>
      <c r="B5" s="109">
        <v>2</v>
      </c>
      <c r="C5" s="42">
        <v>3</v>
      </c>
      <c r="D5" s="42">
        <v>4</v>
      </c>
      <c r="E5" s="42">
        <v>5</v>
      </c>
      <c r="F5" s="42">
        <v>6</v>
      </c>
      <c r="G5" s="109">
        <v>7</v>
      </c>
      <c r="H5" s="42">
        <v>8</v>
      </c>
      <c r="I5" s="109">
        <v>9</v>
      </c>
      <c r="J5" s="109">
        <v>10</v>
      </c>
      <c r="K5" s="42">
        <v>11</v>
      </c>
    </row>
    <row r="6" ht="42" customHeight="1" spans="1:11">
      <c r="A6" s="110" t="s">
        <v>252</v>
      </c>
      <c r="B6" s="111"/>
      <c r="C6" s="112"/>
      <c r="D6" s="112"/>
      <c r="E6" s="112"/>
      <c r="F6" s="113"/>
      <c r="G6" s="114"/>
      <c r="H6" s="113"/>
      <c r="I6" s="114"/>
      <c r="J6" s="114"/>
      <c r="K6" s="113"/>
    </row>
    <row r="7" ht="54.75" customHeight="1" spans="1:11">
      <c r="A7" s="115" t="s">
        <v>120</v>
      </c>
      <c r="B7" s="115" t="s">
        <v>120</v>
      </c>
      <c r="C7" s="115" t="s">
        <v>120</v>
      </c>
      <c r="D7" s="115" t="s">
        <v>120</v>
      </c>
      <c r="E7" s="115" t="s">
        <v>120</v>
      </c>
      <c r="F7" s="110" t="s">
        <v>120</v>
      </c>
      <c r="G7" s="115" t="s">
        <v>120</v>
      </c>
      <c r="H7" s="110" t="s">
        <v>120</v>
      </c>
      <c r="I7" s="115" t="s">
        <v>120</v>
      </c>
      <c r="J7" s="115" t="s">
        <v>120</v>
      </c>
      <c r="K7" s="110" t="s">
        <v>120</v>
      </c>
    </row>
    <row r="8" customHeight="1" spans="1:1">
      <c r="A8" s="81" t="s">
        <v>253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部门整体支出绩效目标表11</vt:lpstr>
      <vt:lpstr>部门基本信息表12</vt:lpstr>
      <vt:lpstr>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2022-01-29T06:55:00Z</dcterms:created>
  <dcterms:modified xsi:type="dcterms:W3CDTF">2022-08-16T08:48:48Z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KSOReadingLayout">
    <vt:bool>true</vt:bool>
  </property>
  <property fmtid="{D5CDD505-2E9C-101B-9397-08002B2CF9AE}" pid="4" name="ICV">
    <vt:lpwstr>64177F24526C4566A7D7188179CA0D67</vt:lpwstr>
  </property>
</Properties>
</file>