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16" windowHeight="11016" tabRatio="500" firstSheet="7" activeTab="7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（空表）" sheetId="6" r:id="rId6"/>
    <sheet name="基本支出预算表04" sheetId="7" r:id="rId7"/>
    <sheet name="项目支出预算表05-1" sheetId="8" r:id="rId8"/>
    <sheet name="项目支出绩效目标表（本次下达）05-2" sheetId="9" r:id="rId9"/>
    <sheet name="项目支出绩效目标表（另文下达）05-3（空表）" sheetId="10" r:id="rId10"/>
    <sheet name="政府性基金预算支出预算表06（空表）" sheetId="11" r:id="rId11"/>
    <sheet name="部门政府采购预算表07" sheetId="12" r:id="rId12"/>
    <sheet name="部门政府购买服务预算表08" sheetId="13" r:id="rId13"/>
    <sheet name="对下转移支付预算表09-1（空表）" sheetId="14" r:id="rId14"/>
    <sheet name="对下转移支付绩效目标表09-2（空表）" sheetId="15" r:id="rId15"/>
    <sheet name="新增资产配置表10" sheetId="16" r:id="rId16"/>
    <sheet name="部门基本信息表12" sheetId="17" r:id="rId17"/>
    <sheet name="行政事业单位资产情况表" sheetId="18" r:id="rId18"/>
    <sheet name="部门整体支出绩效目标表11" sheetId="19" r:id="rId19"/>
  </sheets>
  <definedNames>
    <definedName name="_xlnm.Print_Titles" localSheetId="15">新增资产配置表10!$1:$6</definedName>
    <definedName name="_xlnm.Print_Titles" localSheetId="5">'一般公共预算“三公”经费支出预算表03（空表）'!$1:$6</definedName>
    <definedName name="_xlnm.Print_Titles" localSheetId="4">'一般公共预算支出预算表02-2'!$1:$5</definedName>
    <definedName name="_xlnm.Print_Titles" localSheetId="10">'政府性基金预算支出预算表06（空表）'!$1:$6</definedName>
  </definedNames>
  <calcPr calcId="125725"/>
</workbook>
</file>

<file path=xl/calcChain.xml><?xml version="1.0" encoding="utf-8"?>
<calcChain xmlns="http://schemas.openxmlformats.org/spreadsheetml/2006/main">
  <c r="U13" i="8"/>
  <c r="R13"/>
  <c r="L11" i="18"/>
  <c r="K11"/>
  <c r="I11"/>
  <c r="F11"/>
  <c r="D11"/>
  <c r="C11"/>
  <c r="H18" i="16"/>
  <c r="G17"/>
  <c r="G16"/>
  <c r="G15"/>
  <c r="G14"/>
  <c r="G13"/>
  <c r="G12"/>
  <c r="G11"/>
  <c r="G10"/>
  <c r="G9"/>
  <c r="G8"/>
  <c r="G7"/>
  <c r="I13" i="8"/>
  <c r="M36" i="7"/>
  <c r="I36"/>
  <c r="H36"/>
  <c r="F7" i="5"/>
  <c r="F17" s="1"/>
  <c r="E7"/>
  <c r="E17" s="1"/>
  <c r="D7"/>
  <c r="D17" s="1"/>
  <c r="C7"/>
  <c r="C17" s="1"/>
  <c r="B31" i="4"/>
  <c r="D8" i="3"/>
</calcChain>
</file>

<file path=xl/sharedStrings.xml><?xml version="1.0" encoding="utf-8"?>
<sst xmlns="http://schemas.openxmlformats.org/spreadsheetml/2006/main" count="1241" uniqueCount="460">
  <si>
    <t>预算01-1表</t>
  </si>
  <si>
    <t>1.财务收支预算总表</t>
  </si>
  <si>
    <t>单位名称：富民县罗免民族中学</t>
  </si>
  <si>
    <t>单位:元</t>
  </si>
  <si>
    <t>收        入</t>
  </si>
  <si>
    <t>支        出</t>
  </si>
  <si>
    <t>项      目</t>
  </si>
  <si>
    <t>2022年预算数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</si>
  <si>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</si>
  <si>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</si>
  <si>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</si>
  <si>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</si>
  <si>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</si>
  <si>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</si>
  <si>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</si>
  <si>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</si>
  <si>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</si>
  <si>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</si>
  <si>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</si>
  <si>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</si>
  <si>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</si>
  <si>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</si>
  <si>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</si>
  <si>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</si>
  <si>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</si>
  <si>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</si>
  <si>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九、社会保险基金支出</t>
  </si>
  <si>
    <t>（五）其他收入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</si>
  <si>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</si>
  <si>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</si>
  <si>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</si>
  <si>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</si>
  <si>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</si>
  <si>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</si>
  <si>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</si>
  <si>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</si>
  <si>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</si>
  <si>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</si>
  <si>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</si>
  <si>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</si>
  <si>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</si>
  <si>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</si>
  <si>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</si>
  <si>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</si>
  <si>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</si>
  <si>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</si>
  <si>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</si>
  <si>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</si>
  <si>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</si>
  <si>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本年收入合计</t>
  </si>
  <si>
    <t>本年支出合计</t>
  </si>
  <si>
    <t>上年结转结余</t>
  </si>
  <si>
    <t>年终结转结余</t>
  </si>
  <si>
    <t xml:space="preserve"> </t>
  </si>
  <si>
    <t>收  入  总  计</t>
  </si>
  <si>
    <t>支 出 总 计</t>
  </si>
  <si>
    <t>预算01-2表</t>
  </si>
  <si>
    <t>2022年部门收入预算表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</si>
  <si>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</si>
  <si>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</si>
  <si>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</si>
  <si>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</si>
  <si>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</si>
  <si>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</si>
  <si>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</si>
  <si>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</si>
  <si>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</si>
  <si>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</si>
  <si>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</si>
  <si>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</si>
  <si>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</si>
  <si>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</si>
  <si>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</si>
  <si>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</si>
  <si>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</si>
  <si>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富民县罗免民族中学</t>
  </si>
  <si>
    <t>预算01-3表</t>
  </si>
  <si>
    <t>2022年部门支出预算表</t>
  </si>
  <si>
    <t>科目编码</t>
  </si>
  <si>
    <t>科目名称</t>
  </si>
  <si>
    <t>财政预算资金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</si>
  <si>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</si>
  <si>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</si>
  <si>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</si>
  <si>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</si>
  <si>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</si>
  <si>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</si>
  <si>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</si>
  <si>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</si>
  <si>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</si>
  <si>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</si>
  <si>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</si>
  <si>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 xml:space="preserve">  普通教育</t>
  </si>
  <si>
    <t>2050203</t>
  </si>
  <si>
    <t xml:space="preserve">    初中教育</t>
  </si>
  <si>
    <t>2050299</t>
  </si>
  <si>
    <t xml:space="preserve">    其他普通教育支出</t>
  </si>
  <si>
    <t>20507</t>
  </si>
  <si>
    <t xml:space="preserve">  特殊教育</t>
  </si>
  <si>
    <t>2050701</t>
  </si>
  <si>
    <t xml:space="preserve">    特殊学校教育</t>
  </si>
  <si>
    <t>20509</t>
  </si>
  <si>
    <t xml:space="preserve">  教育费附加安排的支出</t>
  </si>
  <si>
    <t>2050999</t>
  </si>
  <si>
    <t xml:space="preserve">    其他教育费附加安排的支出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</si>
  <si>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</si>
  <si>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</si>
  <si>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</si>
  <si>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</si>
  <si>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</si>
  <si>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</si>
  <si>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</si>
  <si>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</si>
  <si>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</si>
  <si>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</si>
  <si>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</si>
  <si>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</si>
  <si>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</si>
  <si>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</si>
  <si>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</si>
  <si>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</si>
  <si>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</si>
  <si>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</si>
  <si>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</si>
  <si>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</si>
  <si>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</si>
  <si>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</si>
  <si>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</si>
  <si>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/>
  </si>
  <si>
    <t>预算02-1表</t>
  </si>
  <si>
    <t>2022年财政拨款收支预算总表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</si>
  <si>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</si>
  <si>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</si>
  <si>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</si>
  <si>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</si>
  <si>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</si>
  <si>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</si>
  <si>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预算02-2表</t>
  </si>
  <si>
    <t>2022年一般公共预算支出预算表（按功能科目分类）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</si>
  <si>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</si>
  <si>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</si>
  <si>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</si>
  <si>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</si>
  <si>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</si>
  <si>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</si>
  <si>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</si>
  <si>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</si>
  <si>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</si>
  <si>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</si>
  <si>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2022年一般公共预算“三公”经费支出预算表（空表）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</si>
  <si>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</si>
  <si>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</si>
  <si>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</si>
  <si>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</si>
  <si>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</si>
  <si>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</si>
  <si>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</si>
  <si>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无</t>
  </si>
  <si>
    <t>说明：本部门2022年预算无“三公”经费支出安排，本表为空表。</t>
  </si>
  <si>
    <t>预算04表</t>
  </si>
  <si>
    <t>2022年基本支出预算表（人员类、运转类公用经费项目）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</si>
  <si>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</si>
  <si>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</si>
  <si>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</si>
  <si>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</si>
  <si>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</si>
  <si>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</si>
  <si>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</si>
  <si>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</si>
  <si>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</si>
  <si>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</si>
  <si>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</si>
  <si>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</si>
  <si>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</si>
  <si>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</si>
  <si>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</si>
  <si>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</si>
  <si>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</si>
  <si>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</si>
  <si>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 xml:space="preserve">  富民县罗免民族中学</t>
  </si>
  <si>
    <t>事业人员支出工资</t>
  </si>
  <si>
    <t>初中教育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</si>
  <si>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</si>
  <si>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</si>
  <si>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</si>
  <si>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</si>
  <si>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</si>
  <si>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</si>
  <si>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</si>
  <si>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</si>
  <si>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</si>
  <si>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</si>
  <si>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</si>
  <si>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</si>
  <si>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</si>
  <si>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</si>
  <si>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</si>
  <si>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</si>
  <si>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</si>
  <si>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住房公积金</t>
  </si>
  <si>
    <t>30113</t>
  </si>
  <si>
    <t>一般公用经费</t>
  </si>
  <si>
    <t>30201</t>
  </si>
  <si>
    <t>办公费</t>
  </si>
  <si>
    <t>特殊学校教育</t>
  </si>
  <si>
    <t>30229</t>
  </si>
  <si>
    <t>福利费</t>
  </si>
  <si>
    <t>对个人和家庭的补助</t>
  </si>
  <si>
    <t>30305</t>
  </si>
  <si>
    <t>生活补助</t>
  </si>
  <si>
    <t>其他教育费附加安排的支出</t>
  </si>
  <si>
    <t>预算05-1表</t>
  </si>
  <si>
    <t>2022年项目支出预算表（其他运转类、特定目标类项目）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</si>
  <si>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</si>
  <si>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</si>
  <si>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</si>
  <si>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</si>
  <si>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</si>
  <si>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政府采购专项资金</t>
  </si>
  <si>
    <t>专项业务类</t>
  </si>
  <si>
    <t>其他普通教育支出</t>
  </si>
  <si>
    <t>30202</t>
  </si>
  <si>
    <t>印刷费</t>
  </si>
  <si>
    <t>30231</t>
  </si>
  <si>
    <t>公务用车运行维护费</t>
  </si>
  <si>
    <t>31002</t>
  </si>
  <si>
    <t>办公设备购置</t>
  </si>
  <si>
    <t>预算05-2表</t>
  </si>
  <si>
    <t>2022年项目支出绩效目标表（本级下达）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</si>
  <si>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</si>
  <si>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</si>
  <si>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</si>
  <si>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</si>
  <si>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</si>
  <si>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</si>
  <si>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</si>
  <si>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</si>
  <si>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</si>
  <si>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</si>
  <si>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住房公积金</t>
  </si>
  <si>
    <t>530124210000000000193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</si>
  <si>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</si>
  <si>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</si>
  <si>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</si>
  <si>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工资福利发放人数（行政编）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</si>
  <si>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</si>
  <si>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</si>
  <si>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</si>
  <si>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</si>
  <si>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</si>
  <si>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工资福利发放人数（事业编）</t>
  </si>
  <si>
    <t>76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</si>
  <si>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</si>
  <si>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</si>
  <si>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</si>
  <si>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</si>
  <si>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</si>
  <si>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</si>
  <si>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</si>
  <si>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</si>
  <si>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</si>
  <si>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</si>
  <si>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</si>
  <si>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</si>
  <si>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</si>
  <si>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</si>
  <si>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</si>
  <si>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</si>
  <si>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</si>
  <si>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</si>
  <si>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社会保障缴费</t>
  </si>
  <si>
    <t>530124210000000000192</t>
  </si>
  <si>
    <t xml:space="preserve">  事业人员支出工资</t>
  </si>
  <si>
    <t>530124210000000000191</t>
  </si>
  <si>
    <t xml:space="preserve">  一般公用经费</t>
  </si>
  <si>
    <t>530124210000000000197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</si>
  <si>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</si>
  <si>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</si>
  <si>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公用经费保障物业管理面积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</si>
  <si>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</si>
  <si>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</si>
  <si>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公用经费保障公务用车数量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</si>
  <si>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</si>
  <si>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</si>
  <si>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</si>
  <si>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</si>
  <si>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</si>
  <si>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</si>
  <si>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</si>
  <si>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对个人和家庭的补助</t>
  </si>
  <si>
    <t>530124210000000000194</t>
  </si>
  <si>
    <t>预算05-3表</t>
  </si>
  <si>
    <t>2022年项目支出绩效目标表（另文下达）（空表）</t>
  </si>
  <si>
    <t>预算06表</t>
  </si>
  <si>
    <t>2022年政府性基金预算支出预算表（空表）</t>
  </si>
  <si>
    <t>政府性基金预算支出预算表</t>
  </si>
  <si>
    <t>单位名称</t>
  </si>
  <si>
    <t>本年政府性基金预算支出</t>
  </si>
  <si>
    <t>说明：本部门2022年预算无政府性基金支出安排，本表为空表。</t>
  </si>
  <si>
    <t>预算07表</t>
  </si>
  <si>
    <t>2022年部门政府采购预算表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</si>
  <si>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</si>
  <si>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</si>
  <si>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</si>
  <si>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</si>
  <si>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</si>
  <si>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</si>
  <si>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</si>
  <si>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</si>
  <si>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</si>
  <si>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2022年政府采购预算专项资金</t>
  </si>
  <si>
    <t>计算机</t>
  </si>
  <si>
    <t>A02010104台式计算机</t>
  </si>
  <si>
    <t>台</t>
  </si>
  <si>
    <t>打印机</t>
  </si>
  <si>
    <t>A0201060102激光打印机</t>
  </si>
  <si>
    <t>冷藏柜</t>
  </si>
  <si>
    <t>A0206180102冷藏柜</t>
  </si>
  <si>
    <t>电灶</t>
  </si>
  <si>
    <t>A02061805烹调电器</t>
  </si>
  <si>
    <t>热水器</t>
  </si>
  <si>
    <t>A02061808热水器</t>
  </si>
  <si>
    <t>监控</t>
  </si>
  <si>
    <t>A02091107视频监控设备</t>
  </si>
  <si>
    <t>批</t>
  </si>
  <si>
    <t>电视机</t>
  </si>
  <si>
    <t>A02091205音响电视组合机</t>
  </si>
  <si>
    <t>套</t>
  </si>
  <si>
    <t>高低床</t>
  </si>
  <si>
    <t>A060101钢木床类</t>
  </si>
  <si>
    <t>学生课桌椅</t>
  </si>
  <si>
    <t>A060201钢木台、桌类</t>
  </si>
  <si>
    <t>A060205木制台、桌类</t>
  </si>
  <si>
    <t>书柜</t>
  </si>
  <si>
    <t>A060503金属质柜类</t>
  </si>
  <si>
    <t>组</t>
  </si>
  <si>
    <t>复印纸</t>
  </si>
  <si>
    <t>A090101复印纸</t>
  </si>
  <si>
    <t>件</t>
  </si>
  <si>
    <t>预算08表</t>
  </si>
  <si>
    <t>2022年政府购买服务预算表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</si>
  <si>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</si>
  <si>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</si>
  <si>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</si>
  <si>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</si>
  <si>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</si>
  <si>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</si>
  <si>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</si>
  <si>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机动车保险</t>
  </si>
  <si>
    <t>机动车保险服务</t>
  </si>
  <si>
    <t>C15040201机动车保险服务</t>
  </si>
  <si>
    <t>政府购买服务</t>
  </si>
  <si>
    <t>保险服务</t>
  </si>
  <si>
    <t>车辆保险</t>
  </si>
  <si>
    <t>预算09-1表</t>
  </si>
  <si>
    <t>2022年对下转移支付预算表（空表）</t>
  </si>
  <si>
    <t>单位名称（项目）</t>
  </si>
  <si>
    <t>政府性基金</t>
  </si>
  <si>
    <t>镇（街道）</t>
  </si>
  <si>
    <t>说明：2022年本部门无对下转移支付安排，本表为空表。</t>
  </si>
  <si>
    <t>预算09-2表</t>
  </si>
  <si>
    <t>2022年对下转移支付绩效目标表（空表）</t>
  </si>
  <si>
    <t>说明：2022年我部门无对下转移支付安排，本表为空表。</t>
  </si>
  <si>
    <t>预算10表</t>
  </si>
  <si>
    <t>2022年新增资产配置表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</si>
  <si>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</si>
  <si>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</si>
  <si>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</si>
  <si>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</si>
  <si>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</si>
  <si>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</si>
  <si>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</si>
  <si>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A060502金属质柜类</t>
  </si>
  <si>
    <t>预算12表</t>
  </si>
  <si>
    <t>2022年部门单位基本信息表</t>
  </si>
  <si>
    <t>单位：人、辆</t>
  </si>
  <si>
    <t>单位性质</t>
  </si>
  <si>
    <t>单位类别</t>
  </si>
  <si>
    <t>财政供给政策</t>
  </si>
  <si>
    <t>单位所在地</t>
  </si>
  <si>
    <t>编制人数</t>
  </si>
  <si>
    <t>实有人数</t>
  </si>
  <si>
    <t>离退休人数</t>
  </si>
  <si>
    <t>其他实有人数</t>
  </si>
  <si>
    <t>行政
（编制）</t>
  </si>
  <si>
    <t>工勤
（编制）</t>
  </si>
  <si>
    <t>纳入公务员管理（编制）</t>
  </si>
  <si>
    <t>全额补助
（编制）</t>
  </si>
  <si>
    <t>差额补助
（编制）</t>
  </si>
  <si>
    <t>自收自支
（编制）</t>
  </si>
  <si>
    <t>行政
（实有）</t>
  </si>
  <si>
    <t>工勤
（实有）</t>
  </si>
  <si>
    <t>纳入公务员管理（实有）</t>
  </si>
  <si>
    <t>全额补助
（实有）</t>
  </si>
  <si>
    <t>差额补助
（实有）</t>
  </si>
  <si>
    <t>自收自支
（实有）</t>
  </si>
  <si>
    <t>离休人数</t>
  </si>
  <si>
    <t>退休人数</t>
  </si>
  <si>
    <t>教育</t>
  </si>
  <si>
    <t>公益一类</t>
  </si>
  <si>
    <t>全额</t>
  </si>
  <si>
    <t>富民县</t>
  </si>
  <si>
    <t>预算13表</t>
  </si>
  <si>
    <t>2022年行政事业单位国有资产占有使用情况表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</si>
  <si>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</si>
  <si>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</si>
  <si>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</si>
  <si>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</si>
  <si>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</si>
  <si>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</si>
  <si>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</si>
  <si>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</si>
  <si>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</si>
  <si>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房屋构筑物</t>
  </si>
  <si>
    <t>汽车</t>
  </si>
  <si>
    <t>单价200万以上大型设备</t>
  </si>
  <si>
    <t>其他固定资产</t>
  </si>
  <si>
    <t>栏次</t>
  </si>
  <si>
    <t>7</t>
  </si>
  <si>
    <t>8</t>
  </si>
  <si>
    <t>9</t>
  </si>
  <si>
    <t>10</t>
  </si>
  <si>
    <t>11</t>
  </si>
  <si>
    <t xml:space="preserve">10727190.24
</t>
  </si>
  <si>
    <t xml:space="preserve">9884011.15
</t>
  </si>
  <si>
    <t xml:space="preserve">352935.23
</t>
  </si>
  <si>
    <t>填报说明：</t>
  </si>
  <si>
    <t>1.资产总额＝流动资产＋固定资产＋对外投资／有价证券＋在建工程＋无形资产＋其他资产</t>
  </si>
  <si>
    <t>2.固定资产＝房屋构筑物＋汽车＋单价200万元以上大型设备＋其他固定资产</t>
  </si>
  <si>
    <t>2022年部门整体支出绩效目标表</t>
  </si>
  <si>
    <t>部门名称</t>
  </si>
  <si>
    <t>内容</t>
  </si>
  <si>
    <t>说明</t>
  </si>
  <si>
    <t>部门总体目标</t>
  </si>
  <si>
    <t>部门职责</t>
  </si>
  <si>
    <t>实施初中义务教育，促进基础教育发展。初中学历教育（相关社会服务）。以提高教学质量为宗旨，努力创办人民满意的教育。</t>
  </si>
  <si>
    <t>根据三定方案归纳</t>
  </si>
  <si>
    <t>总体绩效目标
（2022-2024年期间）</t>
  </si>
  <si>
    <t>根据部门职责，中长期规划，各级党委，各级政府要求归纳</t>
  </si>
  <si>
    <t>部门年度目标</t>
  </si>
  <si>
    <t>预算年度（2021年）
绩效目标</t>
  </si>
  <si>
    <t>强化德育意识，抓好学校“三风”建设，抓实管理创新，深化课堂教学改革，完善教育管理机制，巩固和发展学校的办学特色，全面推进素质教育。</t>
  </si>
  <si>
    <t>部门年度重点工作任务对应的目标或措施预计的产出和效果，每项工作任务都有明确的一项或几项目标。</t>
  </si>
  <si>
    <t>二、部门年度重点工作任务</t>
  </si>
  <si>
    <t>部门职能职责</t>
  </si>
  <si>
    <t>主要内容</t>
  </si>
  <si>
    <t>对应项目</t>
  </si>
  <si>
    <t>预算申报金额（万元）</t>
  </si>
  <si>
    <t>总额</t>
  </si>
  <si>
    <t>财政拨款</t>
  </si>
  <si>
    <t>其他资金</t>
  </si>
  <si>
    <t>富民县教育体育局职责</t>
  </si>
  <si>
    <t>贯彻执行党和国家的教育方针、政策、法律、法规；拟定全县教育改革与发展规划和各项计划，对教育规划、年度计划进行宏观管理、指导协调和监督检查，以提高教育教学质量为宗旨，努力办人民满意的教育。参与拟定教育经费筹措和管理政策；负责编制教育基建计划和教学设备配备计划；监督各中小学校（园）教育经费筹措和使用情况；负责全县教育事业统计调查及统计信息的管理。负责全县各中小学校（园）教师队伍建设，依法完善中小学教师和校长管理体制；按干部管理权限任免干部；负责全县中职以下专业技术职务评审工作和初中、小学、幼儿园教师资格认定工作；负责师范类毕业生就业指导工作。</t>
  </si>
  <si>
    <t>三、部门整体支出绩效指标</t>
  </si>
  <si>
    <t>绩效指标</t>
  </si>
  <si>
    <t>评（扣）分标准</t>
  </si>
  <si>
    <t>绩效指标设定依据及指标值数据来源</t>
  </si>
  <si>
    <t xml:space="preserve">二级指标 </t>
  </si>
  <si>
    <t>说明：本单位无项目支出预算安排，本表为空表</t>
    <phoneticPr fontId="21" type="noConversion"/>
  </si>
  <si>
    <t>年</t>
    <phoneticPr fontId="21" type="noConversion"/>
  </si>
</sst>
</file>

<file path=xl/styles.xml><?xml version="1.0" encoding="utf-8"?>
<styleSheet xmlns="http://schemas.openxmlformats.org/spreadsheetml/2006/main">
  <numFmts count="2">
    <numFmt numFmtId="176" formatCode="0.00_);[Red]\-0.00\ "/>
    <numFmt numFmtId="177" formatCode="#,##0.00_ "/>
  </numFmts>
  <fonts count="25">
    <font>
      <sz val="9"/>
      <name val="宋体"/>
      <charset val="134"/>
    </font>
    <font>
      <sz val="11"/>
      <color rgb="FF000000"/>
      <name val="宋体"/>
      <family val="3"/>
      <charset val="134"/>
    </font>
    <font>
      <b/>
      <sz val="24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2"/>
      <color rgb="FF000000"/>
      <name val="宋体"/>
      <family val="3"/>
      <charset val="134"/>
    </font>
    <font>
      <sz val="10"/>
      <name val="Arial"/>
      <family val="2"/>
    </font>
    <font>
      <sz val="9"/>
      <color rgb="FF000000"/>
      <name val="宋体"/>
      <family val="3"/>
      <charset val="134"/>
    </font>
    <font>
      <b/>
      <sz val="23.95"/>
      <color rgb="FF00000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</font>
    <font>
      <b/>
      <sz val="22"/>
      <color rgb="FF000000"/>
      <name val="宋体"/>
      <family val="3"/>
      <charset val="134"/>
    </font>
    <font>
      <b/>
      <sz val="23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FFFFFF"/>
      <name val="宋体"/>
      <family val="3"/>
      <charset val="134"/>
    </font>
    <font>
      <b/>
      <sz val="21"/>
      <color rgb="FF000000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sz val="18"/>
      <name val="Microsoft Sans Serif"/>
      <family val="2"/>
    </font>
    <font>
      <b/>
      <sz val="9"/>
      <color rgb="FF00000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BEEF4"/>
        <bgColor rgb="FF000000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20" fillId="0" borderId="0">
      <alignment vertical="top"/>
      <protection locked="0"/>
    </xf>
  </cellStyleXfs>
  <cellXfs count="321">
    <xf numFmtId="0" fontId="0" fillId="0" borderId="0" xfId="0" applyFont="1" applyFill="1" applyBorder="1" applyAlignment="1" applyProtection="1">
      <alignment vertical="top"/>
      <protection locked="0"/>
    </xf>
    <xf numFmtId="0" fontId="1" fillId="0" borderId="0" xfId="1" applyFont="1" applyFill="1" applyBorder="1" applyAlignment="1" applyProtection="1"/>
    <xf numFmtId="0" fontId="1" fillId="0" borderId="3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49" fontId="1" fillId="0" borderId="3" xfId="1" applyNumberFormat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/>
    </xf>
    <xf numFmtId="0" fontId="1" fillId="0" borderId="3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/>
    </xf>
    <xf numFmtId="4" fontId="3" fillId="0" borderId="3" xfId="1" applyNumberFormat="1" applyFont="1" applyFill="1" applyBorder="1" applyAlignment="1" applyProtection="1">
      <alignment horizontal="right" vertical="center"/>
    </xf>
    <xf numFmtId="49" fontId="5" fillId="0" borderId="3" xfId="1" applyNumberFormat="1" applyFont="1" applyFill="1" applyBorder="1" applyAlignment="1" applyProtection="1">
      <alignment horizontal="center" vertical="center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 applyProtection="1">
      <alignment horizontal="center" vertical="center" wrapText="1"/>
      <protection locked="0"/>
    </xf>
    <xf numFmtId="0" fontId="5" fillId="0" borderId="5" xfId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vertical="center" wrapText="1"/>
    </xf>
    <xf numFmtId="0" fontId="1" fillId="0" borderId="3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/>
    <xf numFmtId="0" fontId="0" fillId="0" borderId="0" xfId="1" applyFont="1" applyFill="1" applyBorder="1" applyAlignment="1" applyProtection="1">
      <alignment vertical="top"/>
      <protection locked="0"/>
    </xf>
    <xf numFmtId="0" fontId="3" fillId="0" borderId="3" xfId="1" applyFont="1" applyFill="1" applyBorder="1" applyAlignment="1" applyProtection="1">
      <alignment vertical="top" wrapText="1"/>
      <protection locked="0"/>
    </xf>
    <xf numFmtId="0" fontId="3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vertical="top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3" xfId="1" applyFont="1" applyFill="1" applyBorder="1" applyAlignment="1" applyProtection="1">
      <alignment horizontal="center" vertical="center" wrapText="1"/>
      <protection locked="0"/>
    </xf>
    <xf numFmtId="0" fontId="0" fillId="0" borderId="5" xfId="1" applyFont="1" applyFill="1" applyBorder="1" applyAlignment="1" applyProtection="1">
      <alignment vertical="top"/>
    </xf>
    <xf numFmtId="0" fontId="0" fillId="0" borderId="5" xfId="1" applyFont="1" applyFill="1" applyBorder="1" applyAlignment="1" applyProtection="1">
      <alignment vertical="top" wrapText="1"/>
    </xf>
    <xf numFmtId="0" fontId="0" fillId="0" borderId="3" xfId="1" applyFont="1" applyFill="1" applyBorder="1" applyAlignment="1" applyProtection="1">
      <alignment horizontal="center" vertical="center"/>
    </xf>
    <xf numFmtId="0" fontId="9" fillId="0" borderId="5" xfId="1" applyFont="1" applyFill="1" applyBorder="1" applyAlignment="1" applyProtection="1">
      <alignment vertical="top"/>
    </xf>
    <xf numFmtId="0" fontId="10" fillId="0" borderId="0" xfId="1" applyFont="1" applyFill="1" applyBorder="1" applyAlignment="1" applyProtection="1">
      <alignment vertical="center"/>
    </xf>
    <xf numFmtId="0" fontId="7" fillId="0" borderId="0" xfId="1" applyFont="1" applyFill="1" applyBorder="1" applyAlignment="1" applyProtection="1">
      <alignment horizontal="right" vertical="center"/>
    </xf>
    <xf numFmtId="0" fontId="7" fillId="0" borderId="3" xfId="1" applyFont="1" applyFill="1" applyBorder="1" applyAlignment="1" applyProtection="1">
      <alignment vertical="center" wrapText="1"/>
    </xf>
    <xf numFmtId="0" fontId="7" fillId="0" borderId="10" xfId="1" applyFont="1" applyFill="1" applyBorder="1" applyAlignment="1" applyProtection="1">
      <alignment horizontal="left" vertical="center" wrapTex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0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right" vertical="center"/>
    </xf>
    <xf numFmtId="0" fontId="7" fillId="0" borderId="10" xfId="1" applyFont="1" applyFill="1" applyBorder="1" applyAlignment="1" applyProtection="1">
      <alignment horizontal="right"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  <protection locked="0"/>
    </xf>
    <xf numFmtId="0" fontId="7" fillId="0" borderId="12" xfId="1" applyFont="1" applyFill="1" applyBorder="1" applyAlignment="1" applyProtection="1">
      <alignment vertical="center" wrapText="1"/>
      <protection locked="0"/>
    </xf>
    <xf numFmtId="0" fontId="7" fillId="0" borderId="3" xfId="1" applyFont="1" applyFill="1" applyBorder="1" applyAlignment="1" applyProtection="1">
      <alignment horizontal="right" vertical="center" wrapText="1"/>
      <protection locked="0"/>
    </xf>
    <xf numFmtId="0" fontId="7" fillId="0" borderId="3" xfId="1" applyFont="1" applyFill="1" applyBorder="1" applyAlignment="1" applyProtection="1">
      <alignment horizontal="right" vertical="center"/>
      <protection locked="0"/>
    </xf>
    <xf numFmtId="0" fontId="1" fillId="0" borderId="3" xfId="1" applyFont="1" applyFill="1" applyBorder="1" applyAlignment="1" applyProtection="1">
      <alignment horizontal="center" vertical="center"/>
      <protection locked="0"/>
    </xf>
    <xf numFmtId="0" fontId="7" fillId="0" borderId="3" xfId="1" applyFont="1" applyFill="1" applyBorder="1" applyAlignment="1" applyProtection="1">
      <alignment horizontal="left" vertical="center" wrapText="1"/>
    </xf>
    <xf numFmtId="0" fontId="7" fillId="0" borderId="3" xfId="1" applyFont="1" applyFill="1" applyBorder="1" applyAlignment="1" applyProtection="1">
      <alignment vertical="center"/>
      <protection locked="0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/>
      <protection locked="0"/>
    </xf>
    <xf numFmtId="0" fontId="0" fillId="0" borderId="3" xfId="1" applyFont="1" applyFill="1" applyBorder="1" applyAlignment="1" applyProtection="1">
      <alignment horizontal="left" vertical="center" wrapText="1"/>
      <protection locked="0"/>
    </xf>
    <xf numFmtId="0" fontId="7" fillId="0" borderId="0" xfId="1" applyFont="1" applyFill="1" applyBorder="1" applyAlignment="1" applyProtection="1">
      <alignment horizontal="right" vertical="center"/>
      <protection locked="0"/>
    </xf>
    <xf numFmtId="0" fontId="10" fillId="0" borderId="0" xfId="1" applyFont="1" applyFill="1" applyBorder="1" applyAlignment="1" applyProtection="1"/>
    <xf numFmtId="0" fontId="3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right"/>
      <protection locked="0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6" xfId="1" applyFont="1" applyFill="1" applyBorder="1" applyAlignment="1" applyProtection="1">
      <alignment horizontal="center" vertical="center" wrapText="1"/>
    </xf>
    <xf numFmtId="0" fontId="13" fillId="0" borderId="3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/>
    </xf>
    <xf numFmtId="0" fontId="0" fillId="0" borderId="1" xfId="1" applyFont="1" applyFill="1" applyBorder="1" applyAlignment="1" applyProtection="1">
      <alignment horizontal="right" vertical="center"/>
      <protection locked="0"/>
    </xf>
    <xf numFmtId="0" fontId="0" fillId="0" borderId="3" xfId="1" applyFont="1" applyFill="1" applyBorder="1" applyAlignment="1" applyProtection="1">
      <alignment horizontal="center" vertical="center" wrapText="1"/>
      <protection locked="0"/>
    </xf>
    <xf numFmtId="0" fontId="0" fillId="0" borderId="3" xfId="1" applyFont="1" applyFill="1" applyBorder="1" applyAlignment="1" applyProtection="1">
      <alignment horizontal="right" vertical="center"/>
      <protection locked="0"/>
    </xf>
    <xf numFmtId="0" fontId="3" fillId="0" borderId="0" xfId="1" applyFont="1" applyFill="1" applyBorder="1" applyAlignment="1" applyProtection="1">
      <alignment wrapText="1"/>
    </xf>
    <xf numFmtId="0" fontId="3" fillId="0" borderId="0" xfId="1" applyFont="1" applyFill="1" applyBorder="1" applyAlignment="1" applyProtection="1">
      <protection locked="0"/>
    </xf>
    <xf numFmtId="0" fontId="1" fillId="0" borderId="0" xfId="1" applyFont="1" applyFill="1" applyBorder="1" applyAlignment="1" applyProtection="1">
      <protection locked="0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/>
      <protection locked="0"/>
    </xf>
    <xf numFmtId="0" fontId="1" fillId="0" borderId="15" xfId="1" applyFont="1" applyFill="1" applyBorder="1" applyAlignment="1" applyProtection="1">
      <alignment horizontal="center" vertical="center"/>
    </xf>
    <xf numFmtId="0" fontId="7" fillId="0" borderId="10" xfId="1" applyFont="1" applyFill="1" applyBorder="1" applyAlignment="1" applyProtection="1">
      <alignment horizontal="center" vertical="center"/>
      <protection locked="0"/>
    </xf>
    <xf numFmtId="0" fontId="7" fillId="0" borderId="15" xfId="1" applyFont="1" applyFill="1" applyBorder="1" applyAlignment="1" applyProtection="1">
      <alignment horizontal="right" vertical="center"/>
      <protection locked="0"/>
    </xf>
    <xf numFmtId="0" fontId="0" fillId="0" borderId="0" xfId="1" applyFont="1" applyFill="1" applyBorder="1" applyAlignment="1" applyProtection="1">
      <alignment vertical="top" wrapText="1"/>
      <protection locked="0"/>
    </xf>
    <xf numFmtId="0" fontId="10" fillId="0" borderId="0" xfId="1" applyFont="1" applyFill="1" applyBorder="1" applyAlignment="1" applyProtection="1">
      <alignment wrapText="1"/>
    </xf>
    <xf numFmtId="0" fontId="7" fillId="0" borderId="0" xfId="1" applyFont="1" applyFill="1" applyBorder="1" applyAlignment="1" applyProtection="1">
      <alignment horizontal="right" vertical="center" wrapText="1"/>
      <protection locked="0"/>
    </xf>
    <xf numFmtId="0" fontId="7" fillId="0" borderId="0" xfId="1" applyFont="1" applyFill="1" applyBorder="1" applyAlignment="1" applyProtection="1">
      <alignment horizontal="right" vertical="center" wrapText="1"/>
    </xf>
    <xf numFmtId="0" fontId="7" fillId="0" borderId="0" xfId="1" applyFont="1" applyFill="1" applyBorder="1" applyAlignment="1" applyProtection="1">
      <alignment horizontal="right" wrapText="1"/>
      <protection locked="0"/>
    </xf>
    <xf numFmtId="0" fontId="7" fillId="0" borderId="0" xfId="1" applyFont="1" applyFill="1" applyBorder="1" applyAlignment="1" applyProtection="1">
      <alignment horizontal="right" wrapText="1"/>
    </xf>
    <xf numFmtId="0" fontId="7" fillId="0" borderId="10" xfId="1" applyFont="1" applyFill="1" applyBorder="1" applyAlignment="1" applyProtection="1">
      <alignment horizontal="right" vertical="center"/>
    </xf>
    <xf numFmtId="4" fontId="7" fillId="0" borderId="10" xfId="1" applyNumberFormat="1" applyFont="1" applyFill="1" applyBorder="1" applyAlignment="1" applyProtection="1">
      <alignment horizontal="right" vertical="center"/>
      <protection locked="0"/>
    </xf>
    <xf numFmtId="4" fontId="7" fillId="0" borderId="3" xfId="1" applyNumberFormat="1" applyFont="1" applyFill="1" applyBorder="1" applyAlignment="1" applyProtection="1">
      <alignment horizontal="right" vertical="center"/>
      <protection locked="0"/>
    </xf>
    <xf numFmtId="0" fontId="7" fillId="0" borderId="0" xfId="1" applyFont="1" applyFill="1" applyBorder="1" applyAlignment="1" applyProtection="1">
      <alignment horizontal="right"/>
    </xf>
    <xf numFmtId="49" fontId="10" fillId="0" borderId="0" xfId="1" applyNumberFormat="1" applyFont="1" applyFill="1" applyBorder="1" applyAlignment="1" applyProtection="1"/>
    <xf numFmtId="0" fontId="14" fillId="0" borderId="0" xfId="1" applyFont="1" applyFill="1" applyBorder="1" applyAlignment="1" applyProtection="1">
      <alignment horizontal="right"/>
      <protection locked="0"/>
    </xf>
    <xf numFmtId="49" fontId="14" fillId="0" borderId="0" xfId="1" applyNumberFormat="1" applyFont="1" applyFill="1" applyBorder="1" applyAlignment="1" applyProtection="1">
      <protection locked="0"/>
    </xf>
    <xf numFmtId="0" fontId="3" fillId="0" borderId="0" xfId="1" applyFont="1" applyFill="1" applyBorder="1" applyAlignment="1" applyProtection="1">
      <alignment horizontal="right"/>
    </xf>
    <xf numFmtId="49" fontId="1" fillId="0" borderId="3" xfId="1" applyNumberFormat="1" applyFont="1" applyFill="1" applyBorder="1" applyAlignment="1" applyProtection="1">
      <alignment horizontal="center" vertical="center"/>
      <protection locked="0"/>
    </xf>
    <xf numFmtId="176" fontId="7" fillId="0" borderId="3" xfId="1" applyNumberFormat="1" applyFont="1" applyFill="1" applyBorder="1" applyAlignment="1" applyProtection="1">
      <alignment horizontal="right" vertical="center"/>
      <protection locked="0"/>
    </xf>
    <xf numFmtId="176" fontId="7" fillId="0" borderId="3" xfId="1" applyNumberFormat="1" applyFont="1" applyFill="1" applyBorder="1" applyAlignment="1" applyProtection="1">
      <alignment horizontal="right" vertical="center" wrapText="1"/>
      <protection locked="0"/>
    </xf>
    <xf numFmtId="176" fontId="7" fillId="0" borderId="3" xfId="1" applyNumberFormat="1" applyFont="1" applyFill="1" applyBorder="1" applyAlignment="1" applyProtection="1">
      <alignment horizontal="right" vertical="center"/>
    </xf>
    <xf numFmtId="176" fontId="7" fillId="0" borderId="3" xfId="1" applyNumberFormat="1" applyFont="1" applyFill="1" applyBorder="1" applyAlignment="1" applyProtection="1">
      <alignment horizontal="right" vertical="center" wrapText="1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Border="1" applyAlignment="1" applyProtection="1">
      <alignment vertical="top"/>
    </xf>
    <xf numFmtId="49" fontId="3" fillId="0" borderId="0" xfId="1" applyNumberFormat="1" applyFont="1" applyFill="1" applyBorder="1" applyAlignment="1" applyProtection="1"/>
    <xf numFmtId="0" fontId="3" fillId="0" borderId="3" xfId="1" applyFont="1" applyFill="1" applyBorder="1" applyAlignment="1" applyProtection="1">
      <alignment horizontal="center" vertical="center"/>
    </xf>
    <xf numFmtId="0" fontId="0" fillId="0" borderId="3" xfId="1" applyFont="1" applyFill="1" applyBorder="1" applyAlignment="1" applyProtection="1">
      <alignment horizontal="left" vertical="top" wrapText="1"/>
      <protection locked="0"/>
    </xf>
    <xf numFmtId="0" fontId="0" fillId="0" borderId="3" xfId="1" applyFont="1" applyFill="1" applyBorder="1" applyAlignment="1" applyProtection="1">
      <alignment horizontal="left" vertical="top" wrapText="1"/>
    </xf>
    <xf numFmtId="0" fontId="10" fillId="0" borderId="3" xfId="1" applyFont="1" applyFill="1" applyBorder="1" applyAlignment="1" applyProtection="1"/>
    <xf numFmtId="4" fontId="7" fillId="0" borderId="3" xfId="1" applyNumberFormat="1" applyFont="1" applyFill="1" applyBorder="1" applyAlignment="1" applyProtection="1">
      <alignment horizontal="right" vertical="center"/>
    </xf>
    <xf numFmtId="0" fontId="7" fillId="0" borderId="3" xfId="1" applyFont="1" applyFill="1" applyBorder="1" applyAlignment="1" applyProtection="1">
      <alignment horizontal="right" vertical="center" wrapText="1"/>
    </xf>
    <xf numFmtId="0" fontId="10" fillId="0" borderId="0" xfId="1" applyFont="1" applyFill="1" applyBorder="1" applyAlignment="1" applyProtection="1">
      <alignment vertical="top"/>
      <protection locked="0"/>
    </xf>
    <xf numFmtId="49" fontId="3" fillId="0" borderId="0" xfId="1" applyNumberFormat="1" applyFont="1" applyFill="1" applyBorder="1" applyAlignment="1" applyProtection="1">
      <protection locked="0"/>
    </xf>
    <xf numFmtId="0" fontId="7" fillId="0" borderId="3" xfId="1" applyFont="1" applyFill="1" applyBorder="1" applyAlignment="1" applyProtection="1">
      <alignment horizontal="left" vertical="center"/>
    </xf>
    <xf numFmtId="0" fontId="16" fillId="0" borderId="0" xfId="1" applyFont="1" applyFill="1" applyBorder="1" applyAlignment="1" applyProtection="1">
      <alignment horizontal="center"/>
    </xf>
    <xf numFmtId="0" fontId="16" fillId="0" borderId="0" xfId="1" applyFont="1" applyFill="1" applyBorder="1" applyAlignment="1" applyProtection="1">
      <alignment horizontal="center" wrapText="1"/>
    </xf>
    <xf numFmtId="0" fontId="16" fillId="0" borderId="0" xfId="1" applyFont="1" applyFill="1" applyBorder="1" applyAlignment="1" applyProtection="1">
      <alignment wrapText="1"/>
    </xf>
    <xf numFmtId="0" fontId="16" fillId="0" borderId="0" xfId="1" applyFont="1" applyFill="1" applyBorder="1" applyAlignment="1" applyProtection="1"/>
    <xf numFmtId="0" fontId="10" fillId="0" borderId="0" xfId="1" applyFont="1" applyFill="1" applyBorder="1" applyAlignment="1" applyProtection="1">
      <alignment horizontal="center" wrapText="1"/>
    </xf>
    <xf numFmtId="0" fontId="0" fillId="0" borderId="0" xfId="1" applyFont="1" applyFill="1" applyBorder="1" applyAlignment="1" applyProtection="1">
      <alignment horizontal="right" wrapText="1"/>
    </xf>
    <xf numFmtId="0" fontId="16" fillId="0" borderId="3" xfId="1" applyFont="1" applyFill="1" applyBorder="1" applyAlignment="1" applyProtection="1">
      <alignment horizontal="center" vertical="center" wrapText="1"/>
    </xf>
    <xf numFmtId="0" fontId="16" fillId="0" borderId="1" xfId="1" applyFont="1" applyFill="1" applyBorder="1" applyAlignment="1" applyProtection="1">
      <alignment horizontal="center" vertical="center" wrapText="1"/>
    </xf>
    <xf numFmtId="49" fontId="1" fillId="0" borderId="3" xfId="1" applyNumberFormat="1" applyFont="1" applyFill="1" applyBorder="1" applyAlignment="1" applyProtection="1">
      <alignment horizontal="center" vertical="center"/>
    </xf>
    <xf numFmtId="4" fontId="0" fillId="0" borderId="3" xfId="1" applyNumberFormat="1" applyFont="1" applyFill="1" applyBorder="1" applyAlignment="1" applyProtection="1">
      <alignment horizontal="right" vertical="center" wrapText="1"/>
    </xf>
    <xf numFmtId="4" fontId="0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horizontal="center" vertical="center"/>
    </xf>
    <xf numFmtId="0" fontId="7" fillId="0" borderId="3" xfId="1" applyFont="1" applyFill="1" applyBorder="1" applyAlignment="1" applyProtection="1">
      <alignment horizontal="left" vertical="center"/>
      <protection locked="0"/>
    </xf>
    <xf numFmtId="0" fontId="7" fillId="0" borderId="5" xfId="1" applyFont="1" applyFill="1" applyBorder="1" applyAlignment="1" applyProtection="1">
      <alignment horizontal="left" vertical="center"/>
    </xf>
    <xf numFmtId="0" fontId="7" fillId="0" borderId="9" xfId="1" applyFont="1" applyFill="1" applyBorder="1" applyAlignment="1" applyProtection="1">
      <alignment horizontal="right" vertical="center"/>
      <protection locked="0"/>
    </xf>
    <xf numFmtId="0" fontId="19" fillId="0" borderId="5" xfId="1" applyFont="1" applyFill="1" applyBorder="1" applyAlignment="1" applyProtection="1">
      <alignment horizontal="center" vertical="center"/>
      <protection locked="0"/>
    </xf>
    <xf numFmtId="4" fontId="19" fillId="0" borderId="9" xfId="1" applyNumberFormat="1" applyFont="1" applyFill="1" applyBorder="1" applyAlignment="1" applyProtection="1">
      <alignment horizontal="right" vertical="center"/>
      <protection locked="0"/>
    </xf>
    <xf numFmtId="0" fontId="19" fillId="0" borderId="3" xfId="1" applyFont="1" applyFill="1" applyBorder="1" applyAlignment="1" applyProtection="1">
      <alignment horizontal="center" vertical="center"/>
    </xf>
    <xf numFmtId="4" fontId="19" fillId="0" borderId="3" xfId="1" applyNumberFormat="1" applyFont="1" applyFill="1" applyBorder="1" applyAlignment="1" applyProtection="1">
      <alignment horizontal="right" vertical="center"/>
      <protection locked="0"/>
    </xf>
    <xf numFmtId="0" fontId="13" fillId="0" borderId="0" xfId="1" applyFont="1" applyFill="1" applyBorder="1" applyAlignment="1" applyProtection="1">
      <alignment vertical="center"/>
    </xf>
    <xf numFmtId="0" fontId="10" fillId="0" borderId="3" xfId="1" applyFont="1" applyFill="1" applyBorder="1" applyAlignment="1" applyProtection="1">
      <alignment horizontal="left" vertical="center" wrapText="1"/>
    </xf>
    <xf numFmtId="0" fontId="10" fillId="0" borderId="12" xfId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center" vertical="center"/>
    </xf>
    <xf numFmtId="3" fontId="3" fillId="0" borderId="1" xfId="1" applyNumberFormat="1" applyFont="1" applyFill="1" applyBorder="1" applyAlignment="1" applyProtection="1">
      <alignment horizontal="center" vertical="center"/>
    </xf>
    <xf numFmtId="3" fontId="3" fillId="0" borderId="3" xfId="1" applyNumberFormat="1" applyFont="1" applyFill="1" applyBorder="1" applyAlignment="1" applyProtection="1">
      <alignment horizontal="center" vertical="center"/>
    </xf>
    <xf numFmtId="0" fontId="3" fillId="0" borderId="3" xfId="1" applyFont="1" applyFill="1" applyBorder="1" applyAlignment="1" applyProtection="1">
      <alignment horizontal="center" vertical="center"/>
      <protection locked="0"/>
    </xf>
    <xf numFmtId="0" fontId="10" fillId="0" borderId="10" xfId="1" applyFont="1" applyFill="1" applyBorder="1" applyAlignment="1" applyProtection="1">
      <alignment horizontal="center" vertical="center" wrapText="1"/>
      <protection locked="0"/>
    </xf>
    <xf numFmtId="3" fontId="3" fillId="0" borderId="5" xfId="1" applyNumberFormat="1" applyFont="1" applyFill="1" applyBorder="1" applyAlignment="1" applyProtection="1">
      <alignment horizontal="center" vertical="center"/>
    </xf>
    <xf numFmtId="3" fontId="3" fillId="0" borderId="10" xfId="1" applyNumberFormat="1" applyFont="1" applyFill="1" applyBorder="1" applyAlignment="1" applyProtection="1">
      <alignment horizontal="center" vertical="center"/>
    </xf>
    <xf numFmtId="0" fontId="7" fillId="0" borderId="5" xfId="1" applyFont="1" applyFill="1" applyBorder="1" applyAlignment="1" applyProtection="1">
      <alignment horizontal="right" vertical="center"/>
      <protection locked="0"/>
    </xf>
    <xf numFmtId="0" fontId="19" fillId="0" borderId="5" xfId="1" applyFont="1" applyFill="1" applyBorder="1" applyAlignment="1" applyProtection="1">
      <alignment horizontal="center" vertical="center"/>
    </xf>
    <xf numFmtId="4" fontId="19" fillId="0" borderId="9" xfId="1" applyNumberFormat="1" applyFont="1" applyFill="1" applyBorder="1" applyAlignment="1" applyProtection="1">
      <alignment horizontal="right" vertical="center"/>
    </xf>
    <xf numFmtId="0" fontId="1" fillId="0" borderId="10" xfId="1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1" fillId="0" borderId="11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left" vertical="center" wrapText="1"/>
    </xf>
    <xf numFmtId="0" fontId="7" fillId="0" borderId="11" xfId="1" applyFont="1" applyFill="1" applyBorder="1" applyAlignment="1" applyProtection="1">
      <alignment horizontal="center" vertical="center" wrapText="1"/>
    </xf>
    <xf numFmtId="177" fontId="10" fillId="0" borderId="3" xfId="1" applyNumberFormat="1" applyFont="1" applyFill="1" applyBorder="1" applyAlignment="1" applyProtection="1">
      <alignment vertical="center"/>
    </xf>
    <xf numFmtId="4" fontId="24" fillId="0" borderId="3" xfId="1" applyNumberFormat="1" applyFont="1" applyFill="1" applyBorder="1" applyAlignment="1" applyProtection="1">
      <alignment horizontal="right" vertical="center"/>
    </xf>
    <xf numFmtId="177" fontId="22" fillId="0" borderId="3" xfId="1" applyNumberFormat="1" applyFont="1" applyFill="1" applyBorder="1" applyAlignment="1" applyProtection="1">
      <alignment vertical="center"/>
    </xf>
    <xf numFmtId="4" fontId="24" fillId="0" borderId="3" xfId="1" applyNumberFormat="1" applyFont="1" applyFill="1" applyBorder="1" applyAlignment="1" applyProtection="1">
      <alignment horizontal="right" vertical="center"/>
      <protection locked="0"/>
    </xf>
    <xf numFmtId="0" fontId="24" fillId="0" borderId="3" xfId="1" applyFont="1" applyFill="1" applyBorder="1" applyAlignment="1" applyProtection="1">
      <alignment horizontal="right" vertical="center"/>
      <protection locked="0"/>
    </xf>
    <xf numFmtId="177" fontId="24" fillId="0" borderId="3" xfId="1" applyNumberFormat="1" applyFont="1" applyFill="1" applyBorder="1" applyAlignment="1" applyProtection="1">
      <alignment horizontal="right" vertical="center"/>
      <protection locked="0"/>
    </xf>
    <xf numFmtId="4" fontId="23" fillId="0" borderId="9" xfId="1" applyNumberFormat="1" applyFont="1" applyFill="1" applyBorder="1" applyAlignment="1" applyProtection="1">
      <alignment horizontal="right" vertical="center"/>
    </xf>
    <xf numFmtId="0" fontId="19" fillId="0" borderId="1" xfId="1" applyFont="1" applyFill="1" applyBorder="1" applyAlignment="1" applyProtection="1">
      <alignment horizontal="center" vertical="center"/>
    </xf>
    <xf numFmtId="0" fontId="7" fillId="0" borderId="1" xfId="1" applyFont="1" applyFill="1" applyBorder="1" applyAlignment="1" applyProtection="1">
      <alignment horizontal="left" vertical="center"/>
    </xf>
    <xf numFmtId="4" fontId="7" fillId="0" borderId="4" xfId="1" applyNumberFormat="1" applyFont="1" applyFill="1" applyBorder="1" applyAlignment="1" applyProtection="1">
      <alignment horizontal="right" vertical="center"/>
    </xf>
    <xf numFmtId="4" fontId="19" fillId="0" borderId="15" xfId="1" applyNumberFormat="1" applyFont="1" applyFill="1" applyBorder="1" applyAlignment="1" applyProtection="1">
      <alignment horizontal="right" vertical="center"/>
      <protection locked="0"/>
    </xf>
    <xf numFmtId="0" fontId="7" fillId="0" borderId="15" xfId="1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top"/>
    </xf>
    <xf numFmtId="0" fontId="7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center" vertical="center"/>
    </xf>
    <xf numFmtId="0" fontId="1" fillId="0" borderId="1" xfId="1" applyFont="1" applyFill="1" applyBorder="1" applyAlignment="1" applyProtection="1">
      <alignment horizontal="center" vertical="center"/>
    </xf>
    <xf numFmtId="0" fontId="1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right" wrapText="1"/>
      <protection locked="0"/>
    </xf>
    <xf numFmtId="0" fontId="3" fillId="0" borderId="0" xfId="1" applyFont="1" applyFill="1" applyBorder="1" applyAlignment="1" applyProtection="1">
      <alignment horizontal="right" vertical="center"/>
      <protection locked="0"/>
    </xf>
    <xf numFmtId="0" fontId="11" fillId="0" borderId="0" xfId="1" applyFont="1" applyFill="1" applyBorder="1" applyAlignment="1" applyProtection="1">
      <alignment horizontal="center" vertical="center"/>
      <protection locked="0"/>
    </xf>
    <xf numFmtId="0" fontId="12" fillId="0" borderId="0" xfId="1" applyFont="1" applyFill="1" applyBorder="1" applyAlignment="1" applyProtection="1">
      <alignment horizontal="center" vertical="center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1" fillId="0" borderId="0" xfId="1" applyFont="1" applyFill="1" applyBorder="1" applyAlignment="1" applyProtection="1"/>
    <xf numFmtId="0" fontId="3" fillId="0" borderId="0" xfId="1" applyFont="1" applyFill="1" applyBorder="1" applyAlignment="1" applyProtection="1">
      <alignment horizontal="right"/>
      <protection locked="0"/>
    </xf>
    <xf numFmtId="0" fontId="10" fillId="0" borderId="2" xfId="1" applyFont="1" applyFill="1" applyBorder="1" applyAlignment="1" applyProtection="1">
      <alignment horizontal="center" vertical="center" wrapText="1"/>
      <protection locked="0"/>
    </xf>
    <xf numFmtId="0" fontId="10" fillId="0" borderId="2" xfId="1" applyFont="1" applyFill="1" applyBorder="1" applyAlignment="1" applyProtection="1">
      <alignment horizontal="center" vertical="center" wrapText="1"/>
    </xf>
    <xf numFmtId="0" fontId="10" fillId="0" borderId="2" xfId="1" applyFont="1" applyFill="1" applyBorder="1" applyAlignment="1" applyProtection="1">
      <alignment horizontal="center" vertical="center"/>
      <protection locked="0"/>
    </xf>
    <xf numFmtId="0" fontId="10" fillId="0" borderId="12" xfId="1" applyFont="1" applyFill="1" applyBorder="1" applyAlignment="1" applyProtection="1">
      <alignment horizontal="center" vertical="center" wrapText="1"/>
    </xf>
    <xf numFmtId="0" fontId="10" fillId="0" borderId="12" xfId="1" applyFont="1" applyFill="1" applyBorder="1" applyAlignment="1" applyProtection="1">
      <alignment horizontal="center" vertical="center" wrapText="1"/>
      <protection locked="0"/>
    </xf>
    <xf numFmtId="0" fontId="10" fillId="0" borderId="11" xfId="1" applyFont="1" applyFill="1" applyBorder="1" applyAlignment="1" applyProtection="1">
      <alignment horizontal="center" vertical="center"/>
      <protection locked="0"/>
    </xf>
    <xf numFmtId="0" fontId="10" fillId="0" borderId="11" xfId="1" applyFont="1" applyFill="1" applyBorder="1" applyAlignment="1" applyProtection="1">
      <alignment horizontal="center" vertical="center" wrapText="1"/>
    </xf>
    <xf numFmtId="0" fontId="10" fillId="0" borderId="10" xfId="1" applyFont="1" applyFill="1" applyBorder="1" applyAlignment="1" applyProtection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12" xfId="1" applyFont="1" applyFill="1" applyBorder="1" applyAlignment="1" applyProtection="1">
      <alignment horizontal="right" vertical="center"/>
      <protection locked="0"/>
    </xf>
    <xf numFmtId="0" fontId="10" fillId="0" borderId="4" xfId="1" applyFont="1" applyFill="1" applyBorder="1" applyAlignment="1" applyProtection="1">
      <alignment horizontal="center" vertical="center" wrapText="1"/>
      <protection locked="0"/>
    </xf>
    <xf numFmtId="0" fontId="10" fillId="0" borderId="13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/>
    </xf>
    <xf numFmtId="0" fontId="10" fillId="0" borderId="7" xfId="1" applyFont="1" applyFill="1" applyBorder="1" applyAlignment="1" applyProtection="1">
      <alignment horizontal="center" vertical="center" wrapText="1"/>
      <protection locked="0"/>
    </xf>
    <xf numFmtId="0" fontId="10" fillId="0" borderId="14" xfId="1" applyFont="1" applyFill="1" applyBorder="1" applyAlignment="1" applyProtection="1">
      <alignment horizontal="center" vertical="center" wrapText="1"/>
    </xf>
    <xf numFmtId="0" fontId="3" fillId="0" borderId="10" xfId="1" applyFont="1" applyFill="1" applyBorder="1" applyAlignment="1" applyProtection="1">
      <alignment horizontal="center" vertical="center"/>
    </xf>
    <xf numFmtId="0" fontId="10" fillId="0" borderId="14" xfId="1" applyFont="1" applyFill="1" applyBorder="1" applyAlignment="1" applyProtection="1">
      <alignment horizontal="center" vertical="center" wrapText="1"/>
      <protection locked="0"/>
    </xf>
    <xf numFmtId="0" fontId="3" fillId="0" borderId="10" xfId="1" applyFont="1" applyFill="1" applyBorder="1" applyAlignment="1" applyProtection="1">
      <alignment horizontal="center" vertical="center"/>
      <protection locked="0"/>
    </xf>
    <xf numFmtId="0" fontId="3" fillId="0" borderId="5" xfId="1" applyFont="1" applyFill="1" applyBorder="1" applyAlignment="1" applyProtection="1">
      <alignment horizontal="center" vertical="center"/>
      <protection locked="0"/>
    </xf>
    <xf numFmtId="0" fontId="10" fillId="0" borderId="7" xfId="1" applyFont="1" applyFill="1" applyBorder="1" applyAlignment="1" applyProtection="1">
      <alignment horizontal="center" vertical="center" wrapText="1"/>
    </xf>
    <xf numFmtId="0" fontId="7" fillId="0" borderId="0" xfId="1" applyFont="1" applyFill="1" applyBorder="1" applyAlignment="1" applyProtection="1">
      <alignment horizontal="left" vertical="center" wrapText="1"/>
      <protection locked="0"/>
    </xf>
    <xf numFmtId="0" fontId="1" fillId="0" borderId="0" xfId="1" applyFont="1" applyFill="1" applyBorder="1" applyAlignment="1" applyProtection="1">
      <alignment horizontal="left" vertical="center" wrapText="1"/>
    </xf>
    <xf numFmtId="0" fontId="1" fillId="0" borderId="0" xfId="1" applyFont="1" applyFill="1" applyBorder="1" applyAlignment="1" applyProtection="1">
      <alignment wrapText="1"/>
    </xf>
    <xf numFmtId="0" fontId="1" fillId="0" borderId="1" xfId="1" applyFont="1" applyFill="1" applyBorder="1" applyAlignment="1" applyProtection="1">
      <alignment horizontal="center" vertical="center" wrapText="1"/>
    </xf>
    <xf numFmtId="0" fontId="1" fillId="0" borderId="2" xfId="1" applyFont="1" applyFill="1" applyBorder="1" applyAlignment="1" applyProtection="1">
      <alignment horizontal="center" vertical="center" wrapText="1"/>
    </xf>
    <xf numFmtId="0" fontId="1" fillId="0" borderId="12" xfId="1" applyFont="1" applyFill="1" applyBorder="1" applyAlignment="1" applyProtection="1">
      <alignment horizontal="center" vertical="center" wrapText="1"/>
    </xf>
    <xf numFmtId="0" fontId="1" fillId="0" borderId="4" xfId="1" applyFont="1" applyFill="1" applyBorder="1" applyAlignment="1" applyProtection="1">
      <alignment horizontal="center" vertical="center" wrapText="1"/>
    </xf>
    <xf numFmtId="0" fontId="1" fillId="0" borderId="5" xfId="1" applyFont="1" applyFill="1" applyBorder="1" applyAlignment="1" applyProtection="1">
      <alignment horizontal="center" vertical="center" wrapText="1"/>
    </xf>
    <xf numFmtId="0" fontId="1" fillId="0" borderId="13" xfId="1" applyFont="1" applyFill="1" applyBorder="1" applyAlignment="1" applyProtection="1">
      <alignment horizontal="center" vertical="center" wrapText="1"/>
    </xf>
    <xf numFmtId="0" fontId="10" fillId="0" borderId="1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left" vertical="center"/>
      <protection locked="0"/>
    </xf>
    <xf numFmtId="49" fontId="10" fillId="0" borderId="0" xfId="1" applyNumberFormat="1" applyFont="1" applyFill="1" applyBorder="1" applyAlignment="1" applyProtection="1"/>
    <xf numFmtId="0" fontId="10" fillId="0" borderId="0" xfId="1" applyFont="1" applyFill="1" applyBorder="1" applyAlignment="1" applyProtection="1"/>
    <xf numFmtId="49" fontId="1" fillId="0" borderId="1" xfId="1" applyNumberFormat="1" applyFont="1" applyFill="1" applyBorder="1" applyAlignment="1" applyProtection="1">
      <alignment horizontal="center" vertical="center" wrapText="1"/>
    </xf>
    <xf numFmtId="49" fontId="1" fillId="0" borderId="12" xfId="1" applyNumberFormat="1" applyFont="1" applyFill="1" applyBorder="1" applyAlignment="1" applyProtection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/>
    </xf>
    <xf numFmtId="0" fontId="10" fillId="0" borderId="1" xfId="1" applyFont="1" applyFill="1" applyBorder="1" applyAlignment="1" applyProtection="1">
      <alignment horizontal="center" vertical="center"/>
    </xf>
    <xf numFmtId="0" fontId="10" fillId="0" borderId="12" xfId="1" applyFont="1" applyFill="1" applyBorder="1" applyAlignment="1" applyProtection="1">
      <alignment horizontal="center" vertical="center"/>
    </xf>
    <xf numFmtId="0" fontId="1" fillId="0" borderId="4" xfId="1" applyFont="1" applyFill="1" applyBorder="1" applyAlignment="1" applyProtection="1">
      <alignment horizontal="center" vertical="center"/>
      <protection locked="0"/>
    </xf>
    <xf numFmtId="0" fontId="1" fillId="0" borderId="7" xfId="1" applyFont="1" applyFill="1" applyBorder="1" applyAlignment="1" applyProtection="1">
      <alignment horizontal="center" vertical="center"/>
    </xf>
    <xf numFmtId="0" fontId="1" fillId="0" borderId="10" xfId="1" applyFont="1" applyFill="1" applyBorder="1" applyAlignment="1" applyProtection="1">
      <alignment horizontal="center" vertical="center"/>
    </xf>
    <xf numFmtId="0" fontId="17" fillId="0" borderId="0" xfId="1" applyFont="1" applyFill="1" applyBorder="1" applyAlignment="1" applyProtection="1">
      <alignment horizontal="center" vertical="center" wrapText="1"/>
    </xf>
    <xf numFmtId="0" fontId="18" fillId="0" borderId="0" xfId="1" applyFont="1" applyFill="1" applyBorder="1" applyAlignment="1" applyProtection="1">
      <alignment horizontal="center" vertical="center" wrapText="1"/>
    </xf>
    <xf numFmtId="0" fontId="10" fillId="0" borderId="0" xfId="1" applyFont="1" applyFill="1" applyBorder="1" applyAlignment="1" applyProtection="1">
      <alignment horizontal="center" wrapText="1"/>
    </xf>
    <xf numFmtId="0" fontId="10" fillId="0" borderId="0" xfId="1" applyFont="1" applyFill="1" applyBorder="1" applyAlignment="1" applyProtection="1">
      <alignment wrapText="1"/>
    </xf>
    <xf numFmtId="0" fontId="16" fillId="0" borderId="0" xfId="1" applyFont="1" applyFill="1" applyBorder="1" applyAlignment="1" applyProtection="1">
      <alignment horizontal="center" wrapText="1"/>
    </xf>
    <xf numFmtId="0" fontId="13" fillId="0" borderId="4" xfId="1" applyFont="1" applyFill="1" applyBorder="1" applyAlignment="1" applyProtection="1">
      <alignment horizontal="center" vertical="center" wrapText="1"/>
    </xf>
    <xf numFmtId="0" fontId="13" fillId="0" borderId="5" xfId="1" applyFont="1" applyFill="1" applyBorder="1" applyAlignment="1" applyProtection="1">
      <alignment horizontal="center" vertical="center" wrapText="1"/>
    </xf>
    <xf numFmtId="0" fontId="1" fillId="0" borderId="0" xfId="1" applyFont="1" applyFill="1" applyBorder="1" applyAlignment="1" applyProtection="1">
      <alignment horizontal="left" vertical="center"/>
      <protection locked="0"/>
    </xf>
    <xf numFmtId="0" fontId="1" fillId="0" borderId="2" xfId="1" applyFont="1" applyFill="1" applyBorder="1" applyAlignment="1" applyProtection="1">
      <alignment horizontal="center" vertical="center"/>
      <protection locked="0"/>
    </xf>
    <xf numFmtId="0" fontId="1" fillId="0" borderId="2" xfId="1" applyFont="1" applyFill="1" applyBorder="1" applyAlignment="1" applyProtection="1">
      <alignment horizontal="center" vertical="center" wrapText="1"/>
      <protection locked="0"/>
    </xf>
    <xf numFmtId="0" fontId="1" fillId="0" borderId="12" xfId="1" applyFont="1" applyFill="1" applyBorder="1" applyAlignment="1" applyProtection="1">
      <alignment horizontal="center" vertical="center"/>
      <protection locked="0"/>
    </xf>
    <xf numFmtId="0" fontId="1" fillId="0" borderId="12" xfId="1" applyFont="1" applyFill="1" applyBorder="1" applyAlignment="1" applyProtection="1">
      <alignment horizontal="center" vertical="center" wrapText="1"/>
      <protection locked="0"/>
    </xf>
    <xf numFmtId="0" fontId="1" fillId="0" borderId="1" xfId="1" applyFont="1" applyFill="1" applyBorder="1" applyAlignment="1" applyProtection="1">
      <alignment horizontal="center" vertical="center" wrapText="1"/>
      <protection locked="0"/>
    </xf>
    <xf numFmtId="0" fontId="0" fillId="0" borderId="2" xfId="1" applyFont="1" applyFill="1" applyBorder="1" applyAlignment="1" applyProtection="1">
      <alignment horizontal="left" vertical="center"/>
      <protection locked="0"/>
    </xf>
    <xf numFmtId="0" fontId="0" fillId="0" borderId="12" xfId="1" applyFont="1" applyFill="1" applyBorder="1" applyAlignment="1" applyProtection="1">
      <alignment horizontal="left" vertical="center"/>
      <protection locked="0"/>
    </xf>
    <xf numFmtId="0" fontId="1" fillId="0" borderId="4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 wrapText="1"/>
      <protection locked="0"/>
    </xf>
    <xf numFmtId="0" fontId="1" fillId="0" borderId="13" xfId="1" applyFont="1" applyFill="1" applyBorder="1" applyAlignment="1" applyProtection="1">
      <alignment horizontal="center" vertical="center"/>
    </xf>
    <xf numFmtId="0" fontId="1" fillId="0" borderId="5" xfId="1" applyFont="1" applyFill="1" applyBorder="1" applyAlignment="1" applyProtection="1">
      <alignment horizontal="center" vertical="center"/>
      <protection locked="0"/>
    </xf>
    <xf numFmtId="0" fontId="1" fillId="0" borderId="13" xfId="1" applyFont="1" applyFill="1" applyBorder="1" applyAlignment="1" applyProtection="1">
      <alignment horizontal="center" vertical="center"/>
      <protection locked="0"/>
    </xf>
    <xf numFmtId="0" fontId="1" fillId="0" borderId="5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Fill="1" applyBorder="1" applyAlignment="1" applyProtection="1">
      <alignment horizontal="left" vertical="center"/>
    </xf>
    <xf numFmtId="0" fontId="1" fillId="0" borderId="6" xfId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 wrapText="1"/>
      <protection locked="0"/>
    </xf>
    <xf numFmtId="0" fontId="0" fillId="0" borderId="2" xfId="1" applyFont="1" applyFill="1" applyBorder="1" applyAlignment="1" applyProtection="1">
      <alignment horizontal="left" vertical="center"/>
    </xf>
    <xf numFmtId="0" fontId="0" fillId="0" borderId="12" xfId="1" applyFont="1" applyFill="1" applyBorder="1" applyAlignment="1" applyProtection="1">
      <alignment horizontal="left" vertical="center"/>
    </xf>
    <xf numFmtId="0" fontId="0" fillId="0" borderId="0" xfId="1" applyFont="1" applyFill="1" applyBorder="1" applyAlignment="1" applyProtection="1">
      <alignment horizontal="left" vertical="center"/>
      <protection locked="0"/>
    </xf>
    <xf numFmtId="0" fontId="10" fillId="0" borderId="0" xfId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vertical="center"/>
    </xf>
    <xf numFmtId="0" fontId="0" fillId="0" borderId="0" xfId="1" applyFont="1" applyFill="1" applyBorder="1" applyAlignment="1" applyProtection="1">
      <alignment vertical="top"/>
      <protection locked="0"/>
    </xf>
    <xf numFmtId="0" fontId="7" fillId="0" borderId="4" xfId="1" applyFont="1" applyFill="1" applyBorder="1" applyAlignment="1" applyProtection="1">
      <alignment horizontal="left" vertical="center" wrapText="1"/>
      <protection locked="0"/>
    </xf>
    <xf numFmtId="0" fontId="10" fillId="0" borderId="13" xfId="1" applyFont="1" applyFill="1" applyBorder="1" applyAlignment="1" applyProtection="1">
      <alignment vertical="center"/>
    </xf>
    <xf numFmtId="0" fontId="10" fillId="0" borderId="5" xfId="1" applyFont="1" applyFill="1" applyBorder="1" applyAlignment="1" applyProtection="1">
      <alignment vertical="center"/>
    </xf>
    <xf numFmtId="0" fontId="0" fillId="0" borderId="13" xfId="1" applyFont="1" applyFill="1" applyBorder="1" applyAlignment="1" applyProtection="1">
      <alignment vertical="top"/>
      <protection locked="0"/>
    </xf>
    <xf numFmtId="0" fontId="0" fillId="0" borderId="5" xfId="1" applyFont="1" applyFill="1" applyBorder="1" applyAlignment="1" applyProtection="1">
      <alignment vertical="top"/>
      <protection locked="0"/>
    </xf>
    <xf numFmtId="0" fontId="22" fillId="0" borderId="8" xfId="1" applyFont="1" applyFill="1" applyBorder="1" applyAlignment="1" applyProtection="1">
      <alignment vertical="center"/>
    </xf>
    <xf numFmtId="0" fontId="0" fillId="0" borderId="8" xfId="0" applyFont="1" applyFill="1" applyBorder="1" applyAlignment="1" applyProtection="1">
      <alignment vertical="top"/>
      <protection locked="0"/>
    </xf>
    <xf numFmtId="0" fontId="15" fillId="0" borderId="0" xfId="1" applyFont="1" applyFill="1" applyBorder="1" applyAlignment="1" applyProtection="1">
      <alignment horizontal="center" vertical="center" wrapText="1"/>
      <protection locked="0"/>
    </xf>
    <xf numFmtId="0" fontId="15" fillId="0" borderId="0" xfId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 applyProtection="1">
      <alignment horizontal="right"/>
      <protection locked="0"/>
    </xf>
    <xf numFmtId="0" fontId="10" fillId="0" borderId="3" xfId="1" applyFont="1" applyFill="1" applyBorder="1" applyAlignment="1" applyProtection="1">
      <alignment horizontal="center" vertical="center"/>
      <protection locked="0"/>
    </xf>
    <xf numFmtId="0" fontId="13" fillId="0" borderId="0" xfId="1" applyFont="1" applyFill="1" applyBorder="1" applyAlignment="1" applyProtection="1"/>
    <xf numFmtId="49" fontId="1" fillId="0" borderId="4" xfId="1" applyNumberFormat="1" applyFont="1" applyFill="1" applyBorder="1" applyAlignment="1" applyProtection="1">
      <alignment horizontal="center" vertical="center" wrapText="1"/>
      <protection locked="0"/>
    </xf>
    <xf numFmtId="49" fontId="1" fillId="0" borderId="13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1" applyFont="1" applyFill="1" applyBorder="1" applyAlignment="1" applyProtection="1">
      <alignment horizontal="center" vertical="center" wrapText="1"/>
    </xf>
    <xf numFmtId="0" fontId="1" fillId="0" borderId="11" xfId="1" applyFont="1" applyFill="1" applyBorder="1" applyAlignment="1" applyProtection="1">
      <alignment horizontal="center" vertical="center" wrapText="1"/>
    </xf>
    <xf numFmtId="0" fontId="13" fillId="0" borderId="11" xfId="1" applyFont="1" applyFill="1" applyBorder="1" applyAlignment="1" applyProtection="1">
      <alignment horizontal="center" vertical="center"/>
      <protection locked="0"/>
    </xf>
    <xf numFmtId="0" fontId="13" fillId="0" borderId="11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</xf>
    <xf numFmtId="0" fontId="7" fillId="0" borderId="9" xfId="1" applyFont="1" applyFill="1" applyBorder="1" applyAlignment="1" applyProtection="1">
      <alignment horizontal="center" vertical="center"/>
    </xf>
    <xf numFmtId="0" fontId="7" fillId="0" borderId="11" xfId="1" applyFont="1" applyFill="1" applyBorder="1" applyAlignment="1" applyProtection="1">
      <alignment horizontal="left" vertical="center"/>
    </xf>
    <xf numFmtId="0" fontId="7" fillId="0" borderId="10" xfId="1" applyFont="1" applyFill="1" applyBorder="1" applyAlignment="1" applyProtection="1">
      <alignment horizontal="right" vertical="center"/>
    </xf>
    <xf numFmtId="0" fontId="1" fillId="0" borderId="7" xfId="1" applyFont="1" applyFill="1" applyBorder="1" applyAlignment="1" applyProtection="1">
      <alignment horizontal="center" vertical="center" wrapText="1"/>
    </xf>
    <xf numFmtId="0" fontId="1" fillId="0" borderId="14" xfId="1" applyFont="1" applyFill="1" applyBorder="1" applyAlignment="1" applyProtection="1">
      <alignment horizontal="center" vertical="center" wrapText="1"/>
    </xf>
    <xf numFmtId="0" fontId="13" fillId="0" borderId="14" xfId="1" applyFont="1" applyFill="1" applyBorder="1" applyAlignment="1" applyProtection="1">
      <alignment horizontal="center" vertical="center" wrapText="1"/>
      <protection locked="0"/>
    </xf>
    <xf numFmtId="0" fontId="1" fillId="0" borderId="10" xfId="1" applyFont="1" applyFill="1" applyBorder="1" applyAlignment="1" applyProtection="1">
      <alignment horizontal="center" vertical="center" wrapText="1"/>
      <protection locked="0"/>
    </xf>
    <xf numFmtId="0" fontId="7" fillId="0" borderId="10" xfId="1" applyFont="1" applyFill="1" applyBorder="1" applyAlignment="1" applyProtection="1">
      <alignment horizontal="left" vertical="center"/>
    </xf>
    <xf numFmtId="0" fontId="1" fillId="0" borderId="7" xfId="1" applyFont="1" applyFill="1" applyBorder="1" applyAlignment="1" applyProtection="1">
      <alignment horizontal="center" vertical="center" wrapText="1"/>
      <protection locked="0"/>
    </xf>
    <xf numFmtId="0" fontId="12" fillId="0" borderId="0" xfId="1" applyFont="1" applyFill="1" applyBorder="1" applyAlignment="1" applyProtection="1">
      <alignment horizontal="center" vertical="center" wrapText="1"/>
    </xf>
    <xf numFmtId="0" fontId="12" fillId="0" borderId="0" xfId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Fill="1" applyBorder="1" applyAlignment="1" applyProtection="1">
      <alignment horizontal="left" vertical="center" wrapText="1"/>
    </xf>
    <xf numFmtId="0" fontId="3" fillId="0" borderId="0" xfId="1" applyFont="1" applyFill="1" applyBorder="1" applyAlignment="1" applyProtection="1">
      <alignment horizontal="right" wrapText="1"/>
    </xf>
    <xf numFmtId="0" fontId="7" fillId="3" borderId="0" xfId="1" applyFont="1" applyFill="1" applyBorder="1" applyAlignment="1" applyProtection="1">
      <alignment horizontal="right" vertical="center" wrapText="1"/>
      <protection locked="0"/>
    </xf>
    <xf numFmtId="0" fontId="6" fillId="0" borderId="0" xfId="1" applyFont="1" applyFill="1" applyBorder="1" applyAlignment="1" applyProtection="1"/>
    <xf numFmtId="0" fontId="8" fillId="3" borderId="0" xfId="1" applyFont="1" applyFill="1" applyBorder="1" applyAlignment="1" applyProtection="1">
      <alignment horizontal="center" vertical="center" wrapText="1"/>
      <protection locked="0"/>
    </xf>
    <xf numFmtId="0" fontId="6" fillId="0" borderId="0" xfId="1" applyFont="1" applyFill="1" applyBorder="1" applyAlignment="1" applyProtection="1">
      <alignment horizontal="center" vertical="center"/>
    </xf>
    <xf numFmtId="0" fontId="0" fillId="0" borderId="0" xfId="1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vertical="top" wrapText="1"/>
      <protection locked="0"/>
    </xf>
    <xf numFmtId="0" fontId="6" fillId="0" borderId="12" xfId="1" applyFont="1" applyFill="1" applyBorder="1" applyAlignment="1" applyProtection="1">
      <alignment vertical="top" wrapText="1"/>
      <protection locked="0"/>
    </xf>
    <xf numFmtId="0" fontId="6" fillId="0" borderId="5" xfId="1" applyFont="1" applyFill="1" applyBorder="1" applyAlignment="1" applyProtection="1">
      <alignment vertical="top" wrapText="1"/>
      <protection locked="0"/>
    </xf>
    <xf numFmtId="0" fontId="0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left" vertical="center"/>
    </xf>
    <xf numFmtId="0" fontId="6" fillId="0" borderId="0" xfId="1" applyFont="1" applyFill="1" applyBorder="1" applyAlignment="1" applyProtection="1">
      <alignment horizontal="right" vertical="center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left" vertical="center" wrapText="1"/>
      <protection locked="0"/>
    </xf>
    <xf numFmtId="0" fontId="3" fillId="0" borderId="4" xfId="1" applyFont="1" applyFill="1" applyBorder="1" applyAlignment="1" applyProtection="1">
      <alignment horizontal="center" vertical="center" wrapText="1"/>
      <protection locked="0"/>
    </xf>
    <xf numFmtId="0" fontId="2" fillId="2" borderId="1" xfId="1" applyFont="1" applyFill="1" applyBorder="1" applyAlignment="1" applyProtection="1">
      <alignment horizontal="center" vertical="center"/>
    </xf>
    <xf numFmtId="0" fontId="2" fillId="2" borderId="2" xfId="1" applyFont="1" applyFill="1" applyBorder="1" applyAlignment="1" applyProtection="1">
      <alignment horizontal="center" vertical="center"/>
    </xf>
    <xf numFmtId="0" fontId="2" fillId="2" borderId="12" xfId="1" applyFont="1" applyFill="1" applyBorder="1" applyAlignment="1" applyProtection="1">
      <alignment horizontal="center" vertical="center"/>
    </xf>
    <xf numFmtId="0" fontId="1" fillId="3" borderId="1" xfId="1" applyFont="1" applyFill="1" applyBorder="1" applyAlignment="1" applyProtection="1">
      <alignment horizontal="left" vertical="center"/>
    </xf>
    <xf numFmtId="0" fontId="2" fillId="3" borderId="2" xfId="1" applyFont="1" applyFill="1" applyBorder="1" applyAlignment="1" applyProtection="1">
      <alignment horizontal="left" vertical="center"/>
    </xf>
    <xf numFmtId="0" fontId="2" fillId="3" borderId="12" xfId="1" applyFont="1" applyFill="1" applyBorder="1" applyAlignment="1" applyProtection="1">
      <alignment horizontal="left" vertical="center"/>
    </xf>
    <xf numFmtId="49" fontId="3" fillId="0" borderId="1" xfId="1" applyNumberFormat="1" applyFont="1" applyFill="1" applyBorder="1" applyAlignment="1" applyProtection="1">
      <alignment horizontal="left" vertical="center" wrapText="1"/>
    </xf>
    <xf numFmtId="49" fontId="3" fillId="0" borderId="2" xfId="1" applyNumberFormat="1" applyFont="1" applyFill="1" applyBorder="1" applyAlignment="1" applyProtection="1">
      <alignment horizontal="left" vertical="center" wrapText="1"/>
    </xf>
    <xf numFmtId="49" fontId="3" fillId="0" borderId="12" xfId="1" applyNumberFormat="1" applyFont="1" applyFill="1" applyBorder="1" applyAlignment="1" applyProtection="1">
      <alignment horizontal="left" vertical="center" wrapText="1"/>
    </xf>
    <xf numFmtId="0" fontId="3" fillId="0" borderId="1" xfId="1" applyFont="1" applyFill="1" applyBorder="1" applyAlignment="1" applyProtection="1">
      <alignment horizontal="left" vertical="center" wrapText="1"/>
    </xf>
    <xf numFmtId="0" fontId="3" fillId="0" borderId="2" xfId="1" applyFont="1" applyFill="1" applyBorder="1" applyAlignment="1" applyProtection="1">
      <alignment horizontal="left" vertical="center" wrapText="1"/>
    </xf>
    <xf numFmtId="0" fontId="3" fillId="0" borderId="12" xfId="1" applyFont="1" applyFill="1" applyBorder="1" applyAlignment="1" applyProtection="1">
      <alignment horizontal="left" vertical="center" wrapText="1"/>
    </xf>
    <xf numFmtId="0" fontId="4" fillId="0" borderId="1" xfId="1" applyFont="1" applyFill="1" applyBorder="1" applyAlignment="1" applyProtection="1">
      <alignment horizontal="left" vertical="center"/>
    </xf>
    <xf numFmtId="0" fontId="4" fillId="0" borderId="2" xfId="1" applyFont="1" applyFill="1" applyBorder="1" applyAlignment="1" applyProtection="1">
      <alignment horizontal="left" vertical="center"/>
    </xf>
    <xf numFmtId="0" fontId="4" fillId="0" borderId="12" xfId="1" applyFont="1" applyFill="1" applyBorder="1" applyAlignment="1" applyProtection="1">
      <alignment horizontal="left" vertical="center"/>
    </xf>
    <xf numFmtId="0" fontId="1" fillId="0" borderId="2" xfId="1" applyFont="1" applyFill="1" applyBorder="1" applyAlignment="1" applyProtection="1">
      <alignment wrapText="1"/>
    </xf>
    <xf numFmtId="0" fontId="1" fillId="0" borderId="12" xfId="1" applyFont="1" applyFill="1" applyBorder="1" applyAlignment="1" applyProtection="1">
      <alignment wrapText="1"/>
    </xf>
    <xf numFmtId="0" fontId="1" fillId="0" borderId="12" xfId="1" applyFont="1" applyFill="1" applyBorder="1" applyAlignment="1" applyProtection="1"/>
    <xf numFmtId="0" fontId="4" fillId="0" borderId="6" xfId="1" applyFont="1" applyFill="1" applyBorder="1" applyAlignment="1" applyProtection="1">
      <alignment horizontal="left" vertical="center"/>
    </xf>
    <xf numFmtId="0" fontId="4" fillId="0" borderId="8" xfId="1" applyFont="1" applyFill="1" applyBorder="1" applyAlignment="1" applyProtection="1">
      <alignment horizontal="left" vertical="center"/>
    </xf>
    <xf numFmtId="0" fontId="4" fillId="0" borderId="7" xfId="1" applyFont="1" applyFill="1" applyBorder="1" applyAlignment="1" applyProtection="1">
      <alignment horizontal="left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</xf>
    <xf numFmtId="0" fontId="4" fillId="0" borderId="12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/>
    </xf>
    <xf numFmtId="49" fontId="5" fillId="0" borderId="4" xfId="1" applyNumberFormat="1" applyFont="1" applyFill="1" applyBorder="1" applyAlignment="1" applyProtection="1">
      <alignment horizontal="center" vertical="center"/>
    </xf>
    <xf numFmtId="0" fontId="1" fillId="0" borderId="9" xfId="1" applyFont="1" applyFill="1" applyBorder="1" applyAlignment="1" applyProtection="1">
      <alignment horizontal="center" vertical="center"/>
    </xf>
    <xf numFmtId="49" fontId="1" fillId="0" borderId="6" xfId="1" applyNumberFormat="1" applyFont="1" applyFill="1" applyBorder="1" applyAlignment="1" applyProtection="1">
      <alignment horizontal="center" vertical="center" wrapText="1"/>
    </xf>
    <xf numFmtId="49" fontId="1" fillId="0" borderId="7" xfId="1" applyNumberFormat="1" applyFont="1" applyFill="1" applyBorder="1" applyAlignment="1" applyProtection="1">
      <alignment horizontal="center" vertical="center" wrapText="1"/>
    </xf>
    <xf numFmtId="49" fontId="1" fillId="0" borderId="9" xfId="1" applyNumberFormat="1" applyFont="1" applyFill="1" applyBorder="1" applyAlignment="1" applyProtection="1">
      <alignment horizontal="center" vertical="center" wrapText="1"/>
    </xf>
    <xf numFmtId="49" fontId="1" fillId="0" borderId="10" xfId="1" applyNumberFormat="1" applyFont="1" applyFill="1" applyBorder="1" applyAlignment="1" applyProtection="1">
      <alignment horizontal="center" vertical="center" wrapText="1"/>
    </xf>
    <xf numFmtId="0" fontId="1" fillId="0" borderId="8" xfId="1" applyFont="1" applyFill="1" applyBorder="1" applyAlignment="1" applyProtection="1">
      <alignment horizontal="center" vertical="center"/>
    </xf>
    <xf numFmtId="0" fontId="1" fillId="0" borderId="11" xfId="1" applyFont="1" applyFill="1" applyBorder="1" applyAlignment="1" applyProtection="1">
      <alignment horizontal="center" vertical="center"/>
    </xf>
  </cellXfs>
  <cellStyles count="2">
    <cellStyle name="Normal" xfId="1"/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9"/>
  <sheetViews>
    <sheetView workbookViewId="0">
      <selection activeCell="D11" sqref="D11:D26"/>
    </sheetView>
  </sheetViews>
  <sheetFormatPr defaultColWidth="9.375" defaultRowHeight="14.25" customHeight="1"/>
  <cols>
    <col min="1" max="1" width="46.125" style="49" customWidth="1"/>
    <col min="2" max="2" width="50.375" style="49" customWidth="1"/>
    <col min="3" max="3" width="47.125" style="49" customWidth="1"/>
    <col min="4" max="4" width="53.875" style="49" customWidth="1"/>
    <col min="5" max="5" width="9.375" style="20" customWidth="1"/>
    <col min="6" max="16384" width="9.375" style="20"/>
  </cols>
  <sheetData>
    <row r="1" spans="1:4" ht="13.5" customHeight="1">
      <c r="A1" s="50"/>
      <c r="B1" s="50"/>
      <c r="C1" s="50"/>
      <c r="D1" s="81" t="s">
        <v>0</v>
      </c>
    </row>
    <row r="2" spans="1:4" ht="36" customHeight="1">
      <c r="A2" s="153" t="s">
        <v>1</v>
      </c>
      <c r="B2" s="154"/>
      <c r="C2" s="154"/>
      <c r="D2" s="154"/>
    </row>
    <row r="3" spans="1:4" ht="21" customHeight="1">
      <c r="A3" s="155" t="s">
        <v>2</v>
      </c>
      <c r="B3" s="156"/>
      <c r="C3" s="114"/>
      <c r="D3" s="81" t="s">
        <v>3</v>
      </c>
    </row>
    <row r="4" spans="1:4" ht="19.5" customHeight="1">
      <c r="A4" s="157" t="s">
        <v>4</v>
      </c>
      <c r="B4" s="158"/>
      <c r="C4" s="157" t="s">
        <v>5</v>
      </c>
      <c r="D4" s="158"/>
    </row>
    <row r="5" spans="1:4" ht="19.5" customHeight="1">
      <c r="A5" s="159" t="s">
        <v>6</v>
      </c>
      <c r="B5" s="159" t="s">
        <v>7</v>
      </c>
      <c r="C5" s="159" t="s">
        <v>8</v>
      </c>
      <c r="D5" s="159" t="s">
        <v>7</v>
      </c>
    </row>
    <row r="6" spans="1:4" ht="19.5" customHeight="1">
      <c r="A6" s="160"/>
      <c r="B6" s="160"/>
      <c r="C6" s="160"/>
      <c r="D6" s="160"/>
    </row>
    <row r="7" spans="1:4" ht="20.25" customHeight="1">
      <c r="A7" s="102" t="s">
        <v>9</v>
      </c>
      <c r="B7" s="98">
        <v>14903258.720000001</v>
      </c>
      <c r="C7" s="102" t="s">
        <v>10</v>
      </c>
      <c r="D7" s="98"/>
    </row>
    <row r="8" spans="1:4" ht="20.25" customHeight="1">
      <c r="A8" s="102" t="s">
        <v>11</v>
      </c>
      <c r="B8" s="98"/>
      <c r="C8" s="102" t="s">
        <v>12</v>
      </c>
      <c r="D8" s="98"/>
    </row>
    <row r="9" spans="1:4" ht="20.25" customHeight="1">
      <c r="A9" s="102" t="s">
        <v>13</v>
      </c>
      <c r="B9" s="36"/>
      <c r="C9" s="102" t="s">
        <v>14</v>
      </c>
      <c r="D9" s="98"/>
    </row>
    <row r="10" spans="1:4" ht="20.25" customHeight="1">
      <c r="A10" s="102" t="s">
        <v>15</v>
      </c>
      <c r="B10" s="41"/>
      <c r="C10" s="102" t="s">
        <v>16</v>
      </c>
      <c r="D10" s="98"/>
    </row>
    <row r="11" spans="1:4" ht="20.25" customHeight="1">
      <c r="A11" s="102" t="s">
        <v>17</v>
      </c>
      <c r="B11" s="141">
        <v>431280</v>
      </c>
      <c r="C11" s="102" t="s">
        <v>18</v>
      </c>
      <c r="D11" s="98">
        <v>14246528.720000001</v>
      </c>
    </row>
    <row r="12" spans="1:4" ht="20.25" customHeight="1">
      <c r="A12" s="102" t="s">
        <v>19</v>
      </c>
      <c r="B12" s="41"/>
      <c r="C12" s="102" t="s">
        <v>20</v>
      </c>
      <c r="D12" s="98"/>
    </row>
    <row r="13" spans="1:4" ht="20.25" customHeight="1">
      <c r="A13" s="102" t="s">
        <v>21</v>
      </c>
      <c r="B13" s="41"/>
      <c r="C13" s="102" t="s">
        <v>22</v>
      </c>
      <c r="D13" s="98"/>
    </row>
    <row r="14" spans="1:4" ht="20.25" customHeight="1">
      <c r="A14" s="102" t="s">
        <v>23</v>
      </c>
      <c r="B14" s="141">
        <v>431280</v>
      </c>
      <c r="C14" s="102" t="s">
        <v>24</v>
      </c>
      <c r="D14" s="98"/>
    </row>
    <row r="15" spans="1:4" ht="20.25" customHeight="1">
      <c r="A15" s="116" t="s">
        <v>25</v>
      </c>
      <c r="B15" s="41"/>
      <c r="C15" s="102" t="s">
        <v>26</v>
      </c>
      <c r="D15" s="98"/>
    </row>
    <row r="16" spans="1:4" ht="20.25" customHeight="1">
      <c r="A16" s="116" t="s">
        <v>27</v>
      </c>
      <c r="B16" s="117"/>
      <c r="C16" s="102" t="s">
        <v>28</v>
      </c>
      <c r="D16" s="98"/>
    </row>
    <row r="17" spans="1:4" ht="20.25" customHeight="1">
      <c r="A17" s="97"/>
      <c r="B17" s="97"/>
      <c r="C17" s="102" t="s">
        <v>29</v>
      </c>
      <c r="D17" s="98"/>
    </row>
    <row r="18" spans="1:4" ht="20.25" customHeight="1">
      <c r="A18" s="97"/>
      <c r="B18" s="97"/>
      <c r="C18" s="102" t="s">
        <v>30</v>
      </c>
      <c r="D18" s="98"/>
    </row>
    <row r="19" spans="1:4" ht="20.25" customHeight="1">
      <c r="A19" s="97"/>
      <c r="B19" s="97"/>
      <c r="C19" s="102" t="s">
        <v>31</v>
      </c>
      <c r="D19" s="98"/>
    </row>
    <row r="20" spans="1:4" ht="20.25" customHeight="1">
      <c r="A20" s="97"/>
      <c r="B20" s="97"/>
      <c r="C20" s="102" t="s">
        <v>32</v>
      </c>
      <c r="D20" s="98"/>
    </row>
    <row r="21" spans="1:4" ht="20.25" customHeight="1">
      <c r="A21" s="97"/>
      <c r="B21" s="97"/>
      <c r="C21" s="102" t="s">
        <v>33</v>
      </c>
      <c r="D21" s="98"/>
    </row>
    <row r="22" spans="1:4" ht="20.25" customHeight="1">
      <c r="A22" s="97"/>
      <c r="B22" s="97"/>
      <c r="C22" s="102" t="s">
        <v>34</v>
      </c>
      <c r="D22" s="98"/>
    </row>
    <row r="23" spans="1:4" ht="20.25" customHeight="1">
      <c r="A23" s="97"/>
      <c r="B23" s="97"/>
      <c r="C23" s="102" t="s">
        <v>35</v>
      </c>
      <c r="D23" s="98"/>
    </row>
    <row r="24" spans="1:4" ht="20.25" customHeight="1">
      <c r="A24" s="97"/>
      <c r="B24" s="97"/>
      <c r="C24" s="102" t="s">
        <v>36</v>
      </c>
      <c r="D24" s="98"/>
    </row>
    <row r="25" spans="1:4" ht="20.25" customHeight="1">
      <c r="A25" s="97"/>
      <c r="B25" s="97"/>
      <c r="C25" s="102" t="s">
        <v>37</v>
      </c>
      <c r="D25" s="98"/>
    </row>
    <row r="26" spans="1:4" ht="20.25" customHeight="1">
      <c r="A26" s="97"/>
      <c r="B26" s="97"/>
      <c r="C26" s="102" t="s">
        <v>38</v>
      </c>
      <c r="D26" s="98">
        <v>1125110</v>
      </c>
    </row>
    <row r="27" spans="1:4" ht="20.25" customHeight="1">
      <c r="A27" s="97"/>
      <c r="B27" s="97"/>
      <c r="C27" s="102" t="s">
        <v>39</v>
      </c>
      <c r="D27" s="98"/>
    </row>
    <row r="28" spans="1:4" ht="20.25" customHeight="1">
      <c r="A28" s="97"/>
      <c r="B28" s="97"/>
      <c r="C28" s="102" t="s">
        <v>40</v>
      </c>
      <c r="D28" s="98"/>
    </row>
    <row r="29" spans="1:4" ht="20.25" customHeight="1">
      <c r="A29" s="97"/>
      <c r="B29" s="97"/>
      <c r="C29" s="102" t="s">
        <v>41</v>
      </c>
      <c r="D29" s="98"/>
    </row>
    <row r="30" spans="1:4" ht="20.25" customHeight="1">
      <c r="A30" s="97"/>
      <c r="B30" s="97"/>
      <c r="C30" s="102" t="s">
        <v>42</v>
      </c>
      <c r="D30" s="98"/>
    </row>
    <row r="31" spans="1:4" ht="20.25" customHeight="1">
      <c r="A31" s="97"/>
      <c r="B31" s="97"/>
      <c r="C31" s="102" t="s">
        <v>43</v>
      </c>
      <c r="D31" s="98"/>
    </row>
    <row r="32" spans="1:4" ht="20.25" customHeight="1">
      <c r="A32" s="97"/>
      <c r="B32" s="97"/>
      <c r="C32" s="102" t="s">
        <v>44</v>
      </c>
      <c r="D32" s="98"/>
    </row>
    <row r="33" spans="1:4" ht="20.25" customHeight="1">
      <c r="A33" s="97"/>
      <c r="B33" s="97"/>
      <c r="C33" s="102" t="s">
        <v>45</v>
      </c>
      <c r="D33" s="98"/>
    </row>
    <row r="34" spans="1:4" ht="20.25" customHeight="1">
      <c r="A34" s="97"/>
      <c r="B34" s="97"/>
      <c r="C34" s="102" t="s">
        <v>46</v>
      </c>
      <c r="D34" s="98"/>
    </row>
    <row r="35" spans="1:4" ht="20.25" customHeight="1">
      <c r="A35" s="97"/>
      <c r="B35" s="97"/>
      <c r="C35" s="102" t="s">
        <v>47</v>
      </c>
      <c r="D35" s="98"/>
    </row>
    <row r="36" spans="1:4" ht="20.25" customHeight="1">
      <c r="A36" s="97"/>
      <c r="B36" s="97"/>
      <c r="C36" s="102" t="s">
        <v>48</v>
      </c>
      <c r="D36" s="150"/>
    </row>
    <row r="37" spans="1:4" ht="20.25" customHeight="1">
      <c r="A37" s="133" t="s">
        <v>49</v>
      </c>
      <c r="B37" s="134">
        <v>15334538.720000001</v>
      </c>
      <c r="C37" s="148" t="s">
        <v>50</v>
      </c>
      <c r="D37" s="151">
        <v>15371638.720000001</v>
      </c>
    </row>
    <row r="38" spans="1:4" ht="20.25" customHeight="1">
      <c r="A38" s="116" t="s">
        <v>51</v>
      </c>
      <c r="B38" s="147">
        <v>37100</v>
      </c>
      <c r="C38" s="149" t="s">
        <v>52</v>
      </c>
      <c r="D38" s="152" t="s">
        <v>53</v>
      </c>
    </row>
    <row r="39" spans="1:4" ht="20.25" customHeight="1">
      <c r="A39" s="118" t="s">
        <v>54</v>
      </c>
      <c r="B39" s="119">
        <v>15371638.720000001</v>
      </c>
      <c r="C39" s="148" t="s">
        <v>55</v>
      </c>
      <c r="D39" s="151">
        <v>15371638.720000001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8" sqref="A8:C8"/>
    </sheetView>
  </sheetViews>
  <sheetFormatPr defaultColWidth="10.625" defaultRowHeight="12" customHeight="1"/>
  <cols>
    <col min="1" max="1" width="40" style="30" customWidth="1"/>
    <col min="2" max="2" width="15.125" style="20" customWidth="1"/>
    <col min="3" max="3" width="59.5" style="30" customWidth="1"/>
    <col min="4" max="4" width="17.875" style="30" customWidth="1"/>
    <col min="5" max="5" width="13.5" style="30" customWidth="1"/>
    <col min="6" max="6" width="27.5" style="30" customWidth="1"/>
    <col min="7" max="7" width="13.125" style="20" customWidth="1"/>
    <col min="8" max="8" width="18.625" style="30" customWidth="1"/>
    <col min="9" max="9" width="13.875" style="20" customWidth="1"/>
    <col min="10" max="10" width="14.5" style="20" customWidth="1"/>
    <col min="11" max="11" width="86.375" style="30" customWidth="1"/>
    <col min="12" max="12" width="10.625" style="20" customWidth="1"/>
    <col min="13" max="16384" width="10.625" style="20"/>
  </cols>
  <sheetData>
    <row r="1" spans="1:11" ht="17.25" customHeight="1">
      <c r="K1" s="48" t="s">
        <v>291</v>
      </c>
    </row>
    <row r="2" spans="1:11" ht="28.5" customHeight="1">
      <c r="A2" s="153" t="s">
        <v>292</v>
      </c>
      <c r="B2" s="165"/>
      <c r="C2" s="164"/>
      <c r="D2" s="164"/>
      <c r="E2" s="164"/>
      <c r="F2" s="164"/>
      <c r="G2" s="165"/>
      <c r="H2" s="164"/>
      <c r="I2" s="165"/>
      <c r="J2" s="165"/>
      <c r="K2" s="164"/>
    </row>
    <row r="3" spans="1:11" ht="17.25" customHeight="1">
      <c r="A3" s="237" t="s">
        <v>2</v>
      </c>
      <c r="B3" s="238"/>
      <c r="C3" s="239"/>
      <c r="D3" s="239"/>
      <c r="E3" s="239"/>
      <c r="F3" s="239"/>
      <c r="G3" s="240"/>
      <c r="H3" s="239"/>
      <c r="I3" s="240"/>
    </row>
    <row r="4" spans="1:11" ht="44.25" customHeight="1">
      <c r="A4" s="8" t="s">
        <v>229</v>
      </c>
      <c r="B4" s="42" t="s">
        <v>162</v>
      </c>
      <c r="C4" s="8" t="s">
        <v>230</v>
      </c>
      <c r="D4" s="8" t="s">
        <v>231</v>
      </c>
      <c r="E4" s="8" t="s">
        <v>232</v>
      </c>
      <c r="F4" s="8" t="s">
        <v>233</v>
      </c>
      <c r="G4" s="42" t="s">
        <v>234</v>
      </c>
      <c r="H4" s="8" t="s">
        <v>235</v>
      </c>
      <c r="I4" s="42" t="s">
        <v>236</v>
      </c>
      <c r="J4" s="42" t="s">
        <v>237</v>
      </c>
      <c r="K4" s="8" t="s">
        <v>238</v>
      </c>
    </row>
    <row r="5" spans="1:11" ht="14.25" customHeight="1">
      <c r="A5" s="8">
        <v>1</v>
      </c>
      <c r="B5" s="42">
        <v>2</v>
      </c>
      <c r="C5" s="8">
        <v>3</v>
      </c>
      <c r="D5" s="8">
        <v>4</v>
      </c>
      <c r="E5" s="8">
        <v>5</v>
      </c>
      <c r="F5" s="8">
        <v>6</v>
      </c>
      <c r="G5" s="42">
        <v>7</v>
      </c>
      <c r="H5" s="8">
        <v>8</v>
      </c>
      <c r="I5" s="42">
        <v>9</v>
      </c>
      <c r="J5" s="42">
        <v>10</v>
      </c>
      <c r="K5" s="8">
        <v>11</v>
      </c>
    </row>
    <row r="6" spans="1:11" ht="42" customHeight="1">
      <c r="A6" s="43" t="s">
        <v>128</v>
      </c>
      <c r="B6" s="44"/>
      <c r="C6" s="32"/>
      <c r="D6" s="32"/>
      <c r="E6" s="32"/>
      <c r="F6" s="45"/>
      <c r="G6" s="46"/>
      <c r="H6" s="45"/>
      <c r="I6" s="46"/>
      <c r="J6" s="46"/>
      <c r="K6" s="45"/>
    </row>
    <row r="7" spans="1:11" ht="51.75" customHeight="1">
      <c r="A7" s="47" t="s">
        <v>128</v>
      </c>
      <c r="B7" s="47" t="s">
        <v>128</v>
      </c>
      <c r="C7" s="47" t="s">
        <v>128</v>
      </c>
      <c r="D7" s="47" t="s">
        <v>128</v>
      </c>
      <c r="E7" s="47" t="s">
        <v>128</v>
      </c>
      <c r="F7" s="43" t="s">
        <v>128</v>
      </c>
      <c r="G7" s="47" t="s">
        <v>128</v>
      </c>
      <c r="H7" s="43" t="s">
        <v>128</v>
      </c>
      <c r="I7" s="47" t="s">
        <v>128</v>
      </c>
      <c r="J7" s="47" t="s">
        <v>128</v>
      </c>
      <c r="K7" s="43" t="s">
        <v>128</v>
      </c>
    </row>
    <row r="8" spans="1:11" ht="12" customHeight="1">
      <c r="A8" s="246" t="s">
        <v>458</v>
      </c>
      <c r="B8" s="247"/>
      <c r="C8" s="247"/>
    </row>
  </sheetData>
  <mergeCells count="3">
    <mergeCell ref="A2:K2"/>
    <mergeCell ref="A3:I3"/>
    <mergeCell ref="A8:C8"/>
  </mergeCells>
  <phoneticPr fontId="21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10"/>
  <sheetViews>
    <sheetView workbookViewId="0">
      <selection activeCell="C25" sqref="C25"/>
    </sheetView>
  </sheetViews>
  <sheetFormatPr defaultColWidth="10.625" defaultRowHeight="14.25" customHeight="1"/>
  <cols>
    <col min="1" max="1" width="37.5" style="49" customWidth="1"/>
    <col min="2" max="2" width="24.125" style="82" customWidth="1"/>
    <col min="3" max="3" width="37.5" style="49" customWidth="1"/>
    <col min="4" max="4" width="32.375" style="49" customWidth="1"/>
    <col min="5" max="6" width="42.875" style="49" customWidth="1"/>
    <col min="7" max="7" width="10.625" style="49" customWidth="1"/>
    <col min="8" max="16384" width="10.625" style="49"/>
  </cols>
  <sheetData>
    <row r="1" spans="1:6" ht="12" customHeight="1">
      <c r="A1" s="83">
        <v>1</v>
      </c>
      <c r="B1" s="84">
        <v>0</v>
      </c>
      <c r="C1" s="83">
        <v>1</v>
      </c>
      <c r="D1" s="85"/>
      <c r="E1" s="85"/>
      <c r="F1" s="81" t="s">
        <v>293</v>
      </c>
    </row>
    <row r="2" spans="1:6" ht="26.25" customHeight="1">
      <c r="A2" s="248" t="s">
        <v>294</v>
      </c>
      <c r="B2" s="248" t="s">
        <v>295</v>
      </c>
      <c r="C2" s="249"/>
      <c r="D2" s="198"/>
      <c r="E2" s="198"/>
      <c r="F2" s="198"/>
    </row>
    <row r="3" spans="1:6" ht="13.5" customHeight="1">
      <c r="A3" s="199" t="s">
        <v>2</v>
      </c>
      <c r="B3" s="199" t="s">
        <v>2</v>
      </c>
      <c r="C3" s="250"/>
      <c r="D3" s="85"/>
      <c r="E3" s="85"/>
      <c r="F3" s="81" t="s">
        <v>3</v>
      </c>
    </row>
    <row r="4" spans="1:6" ht="19.5" customHeight="1">
      <c r="A4" s="208" t="s">
        <v>296</v>
      </c>
      <c r="B4" s="253" t="s">
        <v>78</v>
      </c>
      <c r="C4" s="208" t="s">
        <v>79</v>
      </c>
      <c r="D4" s="157" t="s">
        <v>297</v>
      </c>
      <c r="E4" s="205"/>
      <c r="F4" s="158"/>
    </row>
    <row r="5" spans="1:6" ht="18.75" customHeight="1">
      <c r="A5" s="230"/>
      <c r="B5" s="254"/>
      <c r="C5" s="230"/>
      <c r="D5" s="5" t="s">
        <v>61</v>
      </c>
      <c r="E5" s="3" t="s">
        <v>87</v>
      </c>
      <c r="F5" s="5" t="s">
        <v>88</v>
      </c>
    </row>
    <row r="6" spans="1:6" ht="18.75" customHeight="1">
      <c r="A6" s="42">
        <v>1</v>
      </c>
      <c r="B6" s="86" t="s">
        <v>143</v>
      </c>
      <c r="C6" s="42">
        <v>3</v>
      </c>
      <c r="D6" s="42">
        <v>4</v>
      </c>
      <c r="E6" s="2">
        <v>5</v>
      </c>
      <c r="F6" s="2">
        <v>6</v>
      </c>
    </row>
    <row r="7" spans="1:6" ht="21" customHeight="1">
      <c r="A7" s="47" t="s">
        <v>128</v>
      </c>
      <c r="B7" s="47"/>
      <c r="C7" s="47"/>
      <c r="D7" s="87" t="s">
        <v>128</v>
      </c>
      <c r="E7" s="88" t="s">
        <v>128</v>
      </c>
      <c r="F7" s="88" t="s">
        <v>128</v>
      </c>
    </row>
    <row r="8" spans="1:6" ht="21" customHeight="1">
      <c r="A8" s="47"/>
      <c r="B8" s="47" t="s">
        <v>128</v>
      </c>
      <c r="C8" s="47" t="s">
        <v>128</v>
      </c>
      <c r="D8" s="89" t="s">
        <v>128</v>
      </c>
      <c r="E8" s="90" t="s">
        <v>128</v>
      </c>
      <c r="F8" s="90" t="s">
        <v>128</v>
      </c>
    </row>
    <row r="9" spans="1:6" ht="18.75" customHeight="1">
      <c r="A9" s="251" t="s">
        <v>127</v>
      </c>
      <c r="B9" s="251" t="s">
        <v>127</v>
      </c>
      <c r="C9" s="251" t="s">
        <v>127</v>
      </c>
      <c r="D9" s="89" t="s">
        <v>128</v>
      </c>
      <c r="E9" s="90" t="s">
        <v>128</v>
      </c>
      <c r="F9" s="90" t="s">
        <v>128</v>
      </c>
    </row>
    <row r="10" spans="1:6" ht="21.9" customHeight="1">
      <c r="A10" s="252" t="s">
        <v>298</v>
      </c>
      <c r="B10" s="252"/>
      <c r="C10" s="252"/>
      <c r="D10" s="252"/>
    </row>
  </sheetData>
  <mergeCells count="8">
    <mergeCell ref="A2:F2"/>
    <mergeCell ref="A3:C3"/>
    <mergeCell ref="D4:F4"/>
    <mergeCell ref="A9:C9"/>
    <mergeCell ref="A10:D10"/>
    <mergeCell ref="A4:A5"/>
    <mergeCell ref="B4:B5"/>
    <mergeCell ref="C4:C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98" orientation="landscape" useFirstPageNumber="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Q21"/>
  <sheetViews>
    <sheetView topLeftCell="D4" workbookViewId="0">
      <selection activeCell="A8" sqref="A8:XFD20"/>
    </sheetView>
  </sheetViews>
  <sheetFormatPr defaultColWidth="10.625" defaultRowHeight="14.25" customHeight="1"/>
  <cols>
    <col min="1" max="1" width="45.625" style="49" customWidth="1"/>
    <col min="2" max="2" width="40.625" style="49" customWidth="1"/>
    <col min="3" max="3" width="41.125" style="49" customWidth="1"/>
    <col min="4" max="4" width="9" style="49" customWidth="1"/>
    <col min="5" max="5" width="12" style="49" customWidth="1"/>
    <col min="6" max="6" width="16.375" style="49" customWidth="1"/>
    <col min="7" max="7" width="14" style="49" customWidth="1"/>
    <col min="8" max="10" width="14.625" style="49" customWidth="1"/>
    <col min="11" max="11" width="14.625" style="20" customWidth="1"/>
    <col min="12" max="14" width="14.625" style="49" customWidth="1"/>
    <col min="15" max="16" width="14.625" style="20" customWidth="1"/>
    <col min="17" max="17" width="12.125" style="49" customWidth="1"/>
    <col min="18" max="18" width="10.625" style="20" customWidth="1"/>
    <col min="19" max="16384" width="10.625" style="20"/>
  </cols>
  <sheetData>
    <row r="1" spans="1:17" ht="13.5" customHeight="1">
      <c r="A1" s="50"/>
      <c r="B1" s="50"/>
      <c r="C1" s="50"/>
      <c r="D1" s="50"/>
      <c r="E1" s="50"/>
      <c r="F1" s="50"/>
      <c r="G1" s="50"/>
      <c r="H1" s="50"/>
      <c r="I1" s="50"/>
      <c r="J1" s="50"/>
      <c r="O1" s="48"/>
      <c r="P1" s="48"/>
      <c r="Q1" s="31" t="s">
        <v>299</v>
      </c>
    </row>
    <row r="2" spans="1:17" ht="27.75" customHeight="1">
      <c r="A2" s="255" t="s">
        <v>300</v>
      </c>
      <c r="B2" s="164"/>
      <c r="C2" s="164"/>
      <c r="D2" s="164"/>
      <c r="E2" s="164"/>
      <c r="F2" s="164"/>
      <c r="G2" s="164"/>
      <c r="H2" s="164"/>
      <c r="I2" s="164"/>
      <c r="J2" s="164"/>
      <c r="K2" s="165"/>
      <c r="L2" s="164"/>
      <c r="M2" s="164"/>
      <c r="N2" s="164"/>
      <c r="O2" s="165"/>
      <c r="P2" s="165"/>
      <c r="Q2" s="164"/>
    </row>
    <row r="3" spans="1:17" ht="18.75" customHeight="1">
      <c r="A3" s="155" t="s">
        <v>2</v>
      </c>
      <c r="B3" s="166"/>
      <c r="C3" s="166"/>
      <c r="D3" s="166"/>
      <c r="E3" s="166"/>
      <c r="F3" s="166"/>
      <c r="G3" s="1"/>
      <c r="H3" s="1"/>
      <c r="I3" s="1"/>
      <c r="J3" s="1"/>
      <c r="O3" s="53"/>
      <c r="P3" s="53"/>
      <c r="Q3" s="81" t="s">
        <v>150</v>
      </c>
    </row>
    <row r="4" spans="1:17" ht="15.75" customHeight="1">
      <c r="A4" s="194" t="s">
        <v>301</v>
      </c>
      <c r="B4" s="263" t="s">
        <v>302</v>
      </c>
      <c r="C4" s="263" t="s">
        <v>303</v>
      </c>
      <c r="D4" s="263" t="s">
        <v>304</v>
      </c>
      <c r="E4" s="263" t="s">
        <v>305</v>
      </c>
      <c r="F4" s="263" t="s">
        <v>306</v>
      </c>
      <c r="G4" s="192" t="s">
        <v>168</v>
      </c>
      <c r="H4" s="192"/>
      <c r="I4" s="192"/>
      <c r="J4" s="192"/>
      <c r="K4" s="220"/>
      <c r="L4" s="192"/>
      <c r="M4" s="192"/>
      <c r="N4" s="192"/>
      <c r="O4" s="219"/>
      <c r="P4" s="220"/>
      <c r="Q4" s="193"/>
    </row>
    <row r="5" spans="1:17" ht="17.25" customHeight="1">
      <c r="A5" s="196"/>
      <c r="B5" s="264"/>
      <c r="C5" s="264"/>
      <c r="D5" s="264"/>
      <c r="E5" s="264"/>
      <c r="F5" s="264"/>
      <c r="G5" s="264" t="s">
        <v>61</v>
      </c>
      <c r="H5" s="264" t="s">
        <v>64</v>
      </c>
      <c r="I5" s="264" t="s">
        <v>307</v>
      </c>
      <c r="J5" s="264" t="s">
        <v>308</v>
      </c>
      <c r="K5" s="265" t="s">
        <v>309</v>
      </c>
      <c r="L5" s="256" t="s">
        <v>68</v>
      </c>
      <c r="M5" s="256"/>
      <c r="N5" s="256"/>
      <c r="O5" s="257"/>
      <c r="P5" s="258"/>
      <c r="Q5" s="259"/>
    </row>
    <row r="6" spans="1:17" ht="54" customHeight="1">
      <c r="A6" s="195"/>
      <c r="B6" s="259"/>
      <c r="C6" s="259"/>
      <c r="D6" s="259"/>
      <c r="E6" s="259"/>
      <c r="F6" s="259"/>
      <c r="G6" s="259"/>
      <c r="H6" s="259" t="s">
        <v>63</v>
      </c>
      <c r="I6" s="259"/>
      <c r="J6" s="259"/>
      <c r="K6" s="266"/>
      <c r="L6" s="66" t="s">
        <v>63</v>
      </c>
      <c r="M6" s="66" t="s">
        <v>69</v>
      </c>
      <c r="N6" s="66" t="s">
        <v>177</v>
      </c>
      <c r="O6" s="25" t="s">
        <v>71</v>
      </c>
      <c r="P6" s="67" t="s">
        <v>72</v>
      </c>
      <c r="Q6" s="66" t="s">
        <v>73</v>
      </c>
    </row>
    <row r="7" spans="1:17" ht="15" customHeight="1">
      <c r="A7" s="7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68">
        <v>7</v>
      </c>
      <c r="H7" s="68">
        <v>8</v>
      </c>
      <c r="I7" s="68">
        <v>9</v>
      </c>
      <c r="J7" s="68">
        <v>10</v>
      </c>
      <c r="K7" s="68">
        <v>11</v>
      </c>
      <c r="L7" s="68">
        <v>12</v>
      </c>
      <c r="M7" s="68">
        <v>13</v>
      </c>
      <c r="N7" s="68">
        <v>14</v>
      </c>
      <c r="O7" s="68">
        <v>15</v>
      </c>
      <c r="P7" s="68">
        <v>16</v>
      </c>
      <c r="Q7" s="68">
        <v>17</v>
      </c>
    </row>
    <row r="8" spans="1:17" ht="15" customHeight="1">
      <c r="A8" s="7" t="s">
        <v>310</v>
      </c>
      <c r="B8" s="7" t="s">
        <v>311</v>
      </c>
      <c r="C8" s="33" t="s">
        <v>312</v>
      </c>
      <c r="D8" s="34" t="s">
        <v>313</v>
      </c>
      <c r="E8" s="35">
        <v>20</v>
      </c>
      <c r="F8" s="9"/>
      <c r="G8" s="37">
        <v>23900</v>
      </c>
      <c r="H8" s="37"/>
      <c r="I8" s="68"/>
      <c r="J8" s="68"/>
      <c r="K8" s="68"/>
      <c r="L8" s="37">
        <v>23900</v>
      </c>
      <c r="M8" s="68"/>
      <c r="N8" s="68"/>
      <c r="O8" s="37">
        <v>23900</v>
      </c>
      <c r="P8" s="68"/>
      <c r="Q8" s="68"/>
    </row>
    <row r="9" spans="1:17" ht="15" customHeight="1">
      <c r="A9" s="7" t="s">
        <v>310</v>
      </c>
      <c r="B9" s="7" t="s">
        <v>314</v>
      </c>
      <c r="C9" s="33" t="s">
        <v>315</v>
      </c>
      <c r="D9" s="34" t="s">
        <v>313</v>
      </c>
      <c r="E9" s="35">
        <v>5</v>
      </c>
      <c r="F9" s="9"/>
      <c r="G9" s="37">
        <v>10000</v>
      </c>
      <c r="H9" s="37"/>
      <c r="I9" s="68"/>
      <c r="J9" s="68"/>
      <c r="K9" s="68"/>
      <c r="L9" s="37">
        <v>10000</v>
      </c>
      <c r="M9" s="68"/>
      <c r="N9" s="68"/>
      <c r="O9" s="37">
        <v>10000</v>
      </c>
      <c r="P9" s="68"/>
      <c r="Q9" s="68"/>
    </row>
    <row r="10" spans="1:17" ht="15" customHeight="1">
      <c r="A10" s="7" t="s">
        <v>310</v>
      </c>
      <c r="B10" s="7" t="s">
        <v>316</v>
      </c>
      <c r="C10" s="33" t="s">
        <v>317</v>
      </c>
      <c r="D10" s="34" t="s">
        <v>313</v>
      </c>
      <c r="E10" s="35">
        <v>1</v>
      </c>
      <c r="F10" s="9"/>
      <c r="G10" s="37">
        <v>13000</v>
      </c>
      <c r="H10" s="37"/>
      <c r="I10" s="68"/>
      <c r="J10" s="68"/>
      <c r="K10" s="68"/>
      <c r="L10" s="37">
        <v>13000</v>
      </c>
      <c r="M10" s="68"/>
      <c r="N10" s="68"/>
      <c r="O10" s="37">
        <v>13000</v>
      </c>
      <c r="P10" s="68"/>
      <c r="Q10" s="68"/>
    </row>
    <row r="11" spans="1:17" ht="15" customHeight="1">
      <c r="A11" s="7" t="s">
        <v>310</v>
      </c>
      <c r="B11" s="7" t="s">
        <v>318</v>
      </c>
      <c r="C11" s="33" t="s">
        <v>319</v>
      </c>
      <c r="D11" s="34" t="s">
        <v>313</v>
      </c>
      <c r="E11" s="35">
        <v>1</v>
      </c>
      <c r="F11" s="9"/>
      <c r="G11" s="37">
        <v>23000</v>
      </c>
      <c r="H11" s="37"/>
      <c r="I11" s="68"/>
      <c r="J11" s="68"/>
      <c r="K11" s="68"/>
      <c r="L11" s="37">
        <v>23000</v>
      </c>
      <c r="M11" s="68"/>
      <c r="N11" s="68"/>
      <c r="O11" s="37">
        <v>23000</v>
      </c>
      <c r="P11" s="68"/>
      <c r="Q11" s="68"/>
    </row>
    <row r="12" spans="1:17" ht="15" customHeight="1">
      <c r="A12" s="7" t="s">
        <v>310</v>
      </c>
      <c r="B12" s="7" t="s">
        <v>320</v>
      </c>
      <c r="C12" s="33" t="s">
        <v>321</v>
      </c>
      <c r="D12" s="34" t="s">
        <v>313</v>
      </c>
      <c r="E12" s="35">
        <v>4</v>
      </c>
      <c r="F12" s="9"/>
      <c r="G12" s="37">
        <v>8000</v>
      </c>
      <c r="H12" s="37"/>
      <c r="I12" s="68"/>
      <c r="J12" s="68"/>
      <c r="K12" s="68"/>
      <c r="L12" s="37">
        <v>8000</v>
      </c>
      <c r="M12" s="68"/>
      <c r="N12" s="68"/>
      <c r="O12" s="37">
        <v>8000</v>
      </c>
      <c r="P12" s="68"/>
      <c r="Q12" s="68"/>
    </row>
    <row r="13" spans="1:17" ht="15" customHeight="1">
      <c r="A13" s="7" t="s">
        <v>310</v>
      </c>
      <c r="B13" s="7" t="s">
        <v>322</v>
      </c>
      <c r="C13" s="33" t="s">
        <v>323</v>
      </c>
      <c r="D13" s="34" t="s">
        <v>324</v>
      </c>
      <c r="E13" s="35">
        <v>6</v>
      </c>
      <c r="F13" s="9"/>
      <c r="G13" s="37">
        <v>7680</v>
      </c>
      <c r="H13" s="37"/>
      <c r="I13" s="68"/>
      <c r="J13" s="68"/>
      <c r="K13" s="68"/>
      <c r="L13" s="37">
        <v>7680</v>
      </c>
      <c r="M13" s="68"/>
      <c r="N13" s="68"/>
      <c r="O13" s="37">
        <v>7680</v>
      </c>
      <c r="P13" s="68"/>
      <c r="Q13" s="68"/>
    </row>
    <row r="14" spans="1:17" ht="15" customHeight="1">
      <c r="A14" s="7" t="s">
        <v>310</v>
      </c>
      <c r="B14" s="7" t="s">
        <v>325</v>
      </c>
      <c r="C14" s="33" t="s">
        <v>326</v>
      </c>
      <c r="D14" s="34" t="s">
        <v>327</v>
      </c>
      <c r="E14" s="35">
        <v>4</v>
      </c>
      <c r="F14" s="9"/>
      <c r="G14" s="37">
        <v>54800</v>
      </c>
      <c r="H14" s="37"/>
      <c r="I14" s="68"/>
      <c r="J14" s="68"/>
      <c r="K14" s="68"/>
      <c r="L14" s="37">
        <v>54800</v>
      </c>
      <c r="M14" s="68"/>
      <c r="N14" s="68"/>
      <c r="O14" s="37">
        <v>54800</v>
      </c>
      <c r="P14" s="68"/>
      <c r="Q14" s="68"/>
    </row>
    <row r="15" spans="1:17" ht="15" customHeight="1">
      <c r="A15" s="7" t="s">
        <v>310</v>
      </c>
      <c r="B15" s="7" t="s">
        <v>328</v>
      </c>
      <c r="C15" s="33" t="s">
        <v>329</v>
      </c>
      <c r="D15" s="34" t="s">
        <v>327</v>
      </c>
      <c r="E15" s="35">
        <v>100</v>
      </c>
      <c r="F15" s="9"/>
      <c r="G15" s="37">
        <v>60000</v>
      </c>
      <c r="H15" s="37"/>
      <c r="I15" s="68"/>
      <c r="J15" s="68"/>
      <c r="K15" s="68"/>
      <c r="L15" s="37">
        <v>60000</v>
      </c>
      <c r="M15" s="68"/>
      <c r="N15" s="68"/>
      <c r="O15" s="37">
        <v>60000</v>
      </c>
      <c r="P15" s="68"/>
      <c r="Q15" s="68"/>
    </row>
    <row r="16" spans="1:17" ht="15" customHeight="1">
      <c r="A16" s="7" t="s">
        <v>310</v>
      </c>
      <c r="B16" s="7" t="s">
        <v>330</v>
      </c>
      <c r="C16" s="33" t="s">
        <v>331</v>
      </c>
      <c r="D16" s="34" t="s">
        <v>327</v>
      </c>
      <c r="E16" s="35">
        <v>50</v>
      </c>
      <c r="F16" s="9"/>
      <c r="G16" s="37">
        <v>35000</v>
      </c>
      <c r="H16" s="37"/>
      <c r="I16" s="68"/>
      <c r="J16" s="68"/>
      <c r="K16" s="68"/>
      <c r="L16" s="37">
        <v>35000</v>
      </c>
      <c r="M16" s="68"/>
      <c r="N16" s="68"/>
      <c r="O16" s="37">
        <v>35000</v>
      </c>
      <c r="P16" s="68"/>
      <c r="Q16" s="68"/>
    </row>
    <row r="17" spans="1:17" ht="15" customHeight="1">
      <c r="A17" s="7" t="s">
        <v>310</v>
      </c>
      <c r="B17" s="7" t="s">
        <v>330</v>
      </c>
      <c r="C17" s="33" t="s">
        <v>332</v>
      </c>
      <c r="D17" s="34" t="s">
        <v>327</v>
      </c>
      <c r="E17" s="35">
        <v>200</v>
      </c>
      <c r="F17" s="9"/>
      <c r="G17" s="37">
        <v>60000</v>
      </c>
      <c r="H17" s="37"/>
      <c r="I17" s="68"/>
      <c r="J17" s="68"/>
      <c r="K17" s="68"/>
      <c r="L17" s="37">
        <v>60000</v>
      </c>
      <c r="M17" s="68"/>
      <c r="N17" s="68"/>
      <c r="O17" s="37">
        <v>60000</v>
      </c>
      <c r="P17" s="68"/>
      <c r="Q17" s="68"/>
    </row>
    <row r="18" spans="1:17" ht="15" customHeight="1">
      <c r="A18" s="7" t="s">
        <v>310</v>
      </c>
      <c r="B18" s="7" t="s">
        <v>333</v>
      </c>
      <c r="C18" s="33" t="s">
        <v>334</v>
      </c>
      <c r="D18" s="34" t="s">
        <v>335</v>
      </c>
      <c r="E18" s="35">
        <v>89</v>
      </c>
      <c r="F18" s="9"/>
      <c r="G18" s="37">
        <v>62300</v>
      </c>
      <c r="H18" s="37"/>
      <c r="I18" s="68"/>
      <c r="J18" s="68"/>
      <c r="K18" s="68"/>
      <c r="L18" s="37">
        <v>62300</v>
      </c>
      <c r="M18" s="68"/>
      <c r="N18" s="68"/>
      <c r="O18" s="37">
        <v>62300</v>
      </c>
      <c r="P18" s="68"/>
      <c r="Q18" s="68"/>
    </row>
    <row r="19" spans="1:17" ht="15" customHeight="1">
      <c r="A19" s="7" t="s">
        <v>310</v>
      </c>
      <c r="B19" s="7" t="s">
        <v>336</v>
      </c>
      <c r="C19" s="33" t="s">
        <v>337</v>
      </c>
      <c r="D19" s="34" t="s">
        <v>338</v>
      </c>
      <c r="E19" s="35">
        <v>800</v>
      </c>
      <c r="F19" s="9"/>
      <c r="G19" s="37">
        <v>66000</v>
      </c>
      <c r="H19" s="37"/>
      <c r="I19" s="68"/>
      <c r="J19" s="68"/>
      <c r="K19" s="68"/>
      <c r="L19" s="37">
        <v>66000</v>
      </c>
      <c r="M19" s="68"/>
      <c r="N19" s="68"/>
      <c r="O19" s="37">
        <v>66000</v>
      </c>
      <c r="P19" s="68"/>
      <c r="Q19" s="68"/>
    </row>
    <row r="20" spans="1:17" s="136" customFormat="1" ht="15" customHeight="1">
      <c r="A20" s="138" t="s">
        <v>310</v>
      </c>
      <c r="B20" s="137" t="s">
        <v>349</v>
      </c>
      <c r="C20" s="139" t="s">
        <v>350</v>
      </c>
      <c r="D20" s="140" t="s">
        <v>459</v>
      </c>
      <c r="E20" s="35">
        <v>2</v>
      </c>
      <c r="F20" s="135"/>
      <c r="G20" s="37">
        <v>7600</v>
      </c>
      <c r="H20" s="37"/>
      <c r="I20" s="68"/>
      <c r="J20" s="68"/>
      <c r="K20" s="68"/>
      <c r="L20" s="37">
        <v>7600</v>
      </c>
      <c r="M20" s="68"/>
      <c r="N20" s="68"/>
      <c r="O20" s="37">
        <v>7600</v>
      </c>
      <c r="P20" s="68"/>
      <c r="Q20" s="68"/>
    </row>
    <row r="21" spans="1:17" ht="21" customHeight="1">
      <c r="A21" s="260" t="s">
        <v>127</v>
      </c>
      <c r="B21" s="261"/>
      <c r="C21" s="261"/>
      <c r="D21" s="261"/>
      <c r="E21" s="262"/>
      <c r="F21" s="79"/>
      <c r="G21" s="79">
        <v>431280</v>
      </c>
      <c r="H21" s="79"/>
      <c r="I21" s="79"/>
      <c r="J21" s="79"/>
      <c r="K21" s="79"/>
      <c r="L21" s="79">
        <v>431280</v>
      </c>
      <c r="M21" s="79"/>
      <c r="N21" s="79"/>
      <c r="O21" s="79">
        <v>431280</v>
      </c>
      <c r="P21" s="79"/>
      <c r="Q21" s="79"/>
    </row>
  </sheetData>
  <mergeCells count="16">
    <mergeCell ref="A2:Q2"/>
    <mergeCell ref="A3:F3"/>
    <mergeCell ref="G4:Q4"/>
    <mergeCell ref="L5:Q5"/>
    <mergeCell ref="A21:E2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R9"/>
  <sheetViews>
    <sheetView workbookViewId="0">
      <selection activeCell="I8" sqref="I8:I9"/>
    </sheetView>
  </sheetViews>
  <sheetFormatPr defaultColWidth="10.625" defaultRowHeight="14.25" customHeight="1"/>
  <cols>
    <col min="1" max="1" width="39.375" style="49" customWidth="1"/>
    <col min="2" max="2" width="34.375" style="49" customWidth="1"/>
    <col min="3" max="3" width="45.625" style="49" customWidth="1"/>
    <col min="4" max="4" width="14" style="20" customWidth="1"/>
    <col min="5" max="5" width="23.625" style="20" customWidth="1"/>
    <col min="6" max="6" width="20.125" style="20" customWidth="1"/>
    <col min="7" max="7" width="34.125" style="20" customWidth="1"/>
    <col min="8" max="8" width="14" style="49" customWidth="1"/>
    <col min="9" max="11" width="11.625" style="49" customWidth="1"/>
    <col min="12" max="12" width="10.625" style="20" customWidth="1"/>
    <col min="13" max="14" width="10.625" style="49" customWidth="1"/>
    <col min="15" max="15" width="14.875" style="49" customWidth="1"/>
    <col min="16" max="17" width="10.625" style="20" customWidth="1"/>
    <col min="18" max="18" width="12.125" style="49" customWidth="1"/>
    <col min="19" max="19" width="10.625" style="20" customWidth="1"/>
    <col min="20" max="16384" width="10.625" style="20"/>
  </cols>
  <sheetData>
    <row r="1" spans="1:18" ht="13.5" customHeight="1">
      <c r="A1" s="62"/>
      <c r="B1" s="62"/>
      <c r="C1" s="62"/>
      <c r="D1" s="63"/>
      <c r="E1" s="63"/>
      <c r="F1" s="63"/>
      <c r="G1" s="63"/>
      <c r="H1" s="62"/>
      <c r="I1" s="62"/>
      <c r="J1" s="62"/>
      <c r="K1" s="62"/>
      <c r="L1" s="72"/>
      <c r="M1" s="73"/>
      <c r="N1" s="73"/>
      <c r="O1" s="73"/>
      <c r="P1" s="48"/>
      <c r="Q1" s="74"/>
      <c r="R1" s="75" t="s">
        <v>339</v>
      </c>
    </row>
    <row r="2" spans="1:18" ht="27.75" customHeight="1">
      <c r="A2" s="255" t="s">
        <v>340</v>
      </c>
      <c r="B2" s="269"/>
      <c r="C2" s="269"/>
      <c r="D2" s="165"/>
      <c r="E2" s="165"/>
      <c r="F2" s="165"/>
      <c r="G2" s="165"/>
      <c r="H2" s="269"/>
      <c r="I2" s="269"/>
      <c r="J2" s="269"/>
      <c r="K2" s="269"/>
      <c r="L2" s="270"/>
      <c r="M2" s="269"/>
      <c r="N2" s="269"/>
      <c r="O2" s="269"/>
      <c r="P2" s="165"/>
      <c r="Q2" s="270"/>
      <c r="R2" s="269"/>
    </row>
    <row r="3" spans="1:18" ht="18.75" customHeight="1">
      <c r="A3" s="271" t="s">
        <v>2</v>
      </c>
      <c r="B3" s="190"/>
      <c r="C3" s="190"/>
      <c r="D3" s="64"/>
      <c r="E3" s="64"/>
      <c r="F3" s="64"/>
      <c r="G3" s="64"/>
      <c r="H3" s="52"/>
      <c r="I3" s="52"/>
      <c r="J3" s="52"/>
      <c r="K3" s="52"/>
      <c r="L3" s="72"/>
      <c r="M3" s="73"/>
      <c r="N3" s="73"/>
      <c r="O3" s="73"/>
      <c r="P3" s="53"/>
      <c r="Q3" s="76"/>
      <c r="R3" s="77" t="s">
        <v>150</v>
      </c>
    </row>
    <row r="4" spans="1:18" ht="15.75" customHeight="1">
      <c r="A4" s="194" t="s">
        <v>301</v>
      </c>
      <c r="B4" s="263" t="s">
        <v>341</v>
      </c>
      <c r="C4" s="263" t="s">
        <v>342</v>
      </c>
      <c r="D4" s="268" t="s">
        <v>343</v>
      </c>
      <c r="E4" s="268" t="s">
        <v>344</v>
      </c>
      <c r="F4" s="268" t="s">
        <v>345</v>
      </c>
      <c r="G4" s="268" t="s">
        <v>346</v>
      </c>
      <c r="H4" s="192" t="s">
        <v>168</v>
      </c>
      <c r="I4" s="192"/>
      <c r="J4" s="192"/>
      <c r="K4" s="192"/>
      <c r="L4" s="220"/>
      <c r="M4" s="192"/>
      <c r="N4" s="192"/>
      <c r="O4" s="192"/>
      <c r="P4" s="219"/>
      <c r="Q4" s="220"/>
      <c r="R4" s="193"/>
    </row>
    <row r="5" spans="1:18" ht="17.25" customHeight="1">
      <c r="A5" s="196"/>
      <c r="B5" s="264"/>
      <c r="C5" s="264"/>
      <c r="D5" s="265"/>
      <c r="E5" s="265"/>
      <c r="F5" s="265"/>
      <c r="G5" s="265"/>
      <c r="H5" s="264" t="s">
        <v>61</v>
      </c>
      <c r="I5" s="264" t="s">
        <v>64</v>
      </c>
      <c r="J5" s="264" t="s">
        <v>307</v>
      </c>
      <c r="K5" s="264" t="s">
        <v>308</v>
      </c>
      <c r="L5" s="265" t="s">
        <v>309</v>
      </c>
      <c r="M5" s="256" t="s">
        <v>347</v>
      </c>
      <c r="N5" s="256"/>
      <c r="O5" s="256"/>
      <c r="P5" s="257"/>
      <c r="Q5" s="258"/>
      <c r="R5" s="259"/>
    </row>
    <row r="6" spans="1:18" ht="54" customHeight="1">
      <c r="A6" s="195"/>
      <c r="B6" s="259"/>
      <c r="C6" s="259"/>
      <c r="D6" s="266"/>
      <c r="E6" s="266"/>
      <c r="F6" s="266"/>
      <c r="G6" s="266"/>
      <c r="H6" s="259"/>
      <c r="I6" s="259" t="s">
        <v>63</v>
      </c>
      <c r="J6" s="259"/>
      <c r="K6" s="259"/>
      <c r="L6" s="266"/>
      <c r="M6" s="66" t="s">
        <v>63</v>
      </c>
      <c r="N6" s="66" t="s">
        <v>69</v>
      </c>
      <c r="O6" s="66" t="s">
        <v>177</v>
      </c>
      <c r="P6" s="25" t="s">
        <v>71</v>
      </c>
      <c r="Q6" s="67" t="s">
        <v>72</v>
      </c>
      <c r="R6" s="66" t="s">
        <v>73</v>
      </c>
    </row>
    <row r="7" spans="1:18" ht="15" customHeight="1">
      <c r="A7" s="65">
        <v>1</v>
      </c>
      <c r="B7" s="66">
        <v>2</v>
      </c>
      <c r="C7" s="66">
        <v>3</v>
      </c>
      <c r="D7" s="68"/>
      <c r="E7" s="68"/>
      <c r="F7" s="68"/>
      <c r="G7" s="68"/>
      <c r="H7" s="67">
        <v>4</v>
      </c>
      <c r="I7" s="67">
        <v>5</v>
      </c>
      <c r="J7" s="67">
        <v>6</v>
      </c>
      <c r="K7" s="67">
        <v>7</v>
      </c>
      <c r="L7" s="67">
        <v>8</v>
      </c>
      <c r="M7" s="67">
        <v>9</v>
      </c>
      <c r="N7" s="67">
        <v>10</v>
      </c>
      <c r="O7" s="67">
        <v>11</v>
      </c>
      <c r="P7" s="67">
        <v>12</v>
      </c>
      <c r="Q7" s="67">
        <v>13</v>
      </c>
      <c r="R7" s="67">
        <v>14</v>
      </c>
    </row>
    <row r="8" spans="1:18" ht="21" customHeight="1">
      <c r="A8" s="69" t="s">
        <v>348</v>
      </c>
      <c r="B8" s="69" t="s">
        <v>349</v>
      </c>
      <c r="C8" s="69" t="s">
        <v>350</v>
      </c>
      <c r="D8" s="37" t="s">
        <v>87</v>
      </c>
      <c r="E8" s="37" t="s">
        <v>351</v>
      </c>
      <c r="F8" s="37" t="s">
        <v>352</v>
      </c>
      <c r="G8" s="70" t="s">
        <v>353</v>
      </c>
      <c r="H8" s="71">
        <v>7600</v>
      </c>
      <c r="I8" s="71"/>
      <c r="J8" s="37" t="s">
        <v>128</v>
      </c>
      <c r="K8" s="37" t="s">
        <v>128</v>
      </c>
      <c r="L8" s="37" t="s">
        <v>128</v>
      </c>
      <c r="M8" s="37" t="s">
        <v>128</v>
      </c>
      <c r="N8" s="37" t="s">
        <v>128</v>
      </c>
      <c r="O8" s="37" t="s">
        <v>128</v>
      </c>
      <c r="P8" s="71">
        <v>7600</v>
      </c>
      <c r="Q8" s="37" t="s">
        <v>128</v>
      </c>
      <c r="R8" s="37" t="s">
        <v>128</v>
      </c>
    </row>
    <row r="9" spans="1:18" ht="21" customHeight="1">
      <c r="A9" s="260" t="s">
        <v>127</v>
      </c>
      <c r="B9" s="261"/>
      <c r="C9" s="267"/>
      <c r="D9" s="37"/>
      <c r="E9" s="37"/>
      <c r="F9" s="37"/>
      <c r="G9" s="37"/>
      <c r="H9" s="37">
        <v>7600</v>
      </c>
      <c r="I9" s="37"/>
      <c r="J9" s="37" t="s">
        <v>128</v>
      </c>
      <c r="K9" s="37" t="s">
        <v>128</v>
      </c>
      <c r="L9" s="37" t="s">
        <v>128</v>
      </c>
      <c r="M9" s="37" t="s">
        <v>128</v>
      </c>
      <c r="N9" s="37" t="s">
        <v>128</v>
      </c>
      <c r="O9" s="37" t="s">
        <v>128</v>
      </c>
      <c r="P9" s="37">
        <v>7600</v>
      </c>
      <c r="Q9" s="37" t="s">
        <v>128</v>
      </c>
      <c r="R9" s="37" t="s">
        <v>128</v>
      </c>
    </row>
  </sheetData>
  <mergeCells count="17">
    <mergeCell ref="L5:L6"/>
    <mergeCell ref="A2:R2"/>
    <mergeCell ref="A3:C3"/>
    <mergeCell ref="H4:R4"/>
    <mergeCell ref="M5:R5"/>
    <mergeCell ref="E4:E6"/>
    <mergeCell ref="F4:F6"/>
    <mergeCell ref="G4:G6"/>
    <mergeCell ref="H5:H6"/>
    <mergeCell ref="I5:I6"/>
    <mergeCell ref="J5:J6"/>
    <mergeCell ref="K5:K6"/>
    <mergeCell ref="A9:C9"/>
    <mergeCell ref="A4:A6"/>
    <mergeCell ref="B4:B6"/>
    <mergeCell ref="C4:C6"/>
    <mergeCell ref="D4:D6"/>
  </mergeCells>
  <phoneticPr fontId="21" type="noConversion"/>
  <printOptions horizontalCentered="1"/>
  <pageMargins left="1" right="1" top="0.75" bottom="0.75" header="0" footer="0"/>
  <pageSetup paperSize="9" scale="60" orientation="landscape" useFirstPageNumber="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E10"/>
  <sheetViews>
    <sheetView workbookViewId="0">
      <selection activeCell="C17" sqref="C17"/>
    </sheetView>
  </sheetViews>
  <sheetFormatPr defaultColWidth="10.625" defaultRowHeight="14.25" customHeight="1"/>
  <cols>
    <col min="1" max="1" width="44" style="49" customWidth="1"/>
    <col min="2" max="4" width="15.625" style="49" customWidth="1"/>
    <col min="5" max="5" width="12" style="49" customWidth="1"/>
    <col min="6" max="6" width="10.625" style="20" customWidth="1"/>
    <col min="7" max="16384" width="10.625" style="20"/>
  </cols>
  <sheetData>
    <row r="1" spans="1:5" ht="13.5" customHeight="1">
      <c r="A1" s="50"/>
      <c r="B1" s="50"/>
      <c r="C1" s="50"/>
      <c r="D1" s="51"/>
      <c r="E1" s="48" t="s">
        <v>354</v>
      </c>
    </row>
    <row r="2" spans="1:5" ht="27.75" customHeight="1">
      <c r="A2" s="255" t="s">
        <v>355</v>
      </c>
      <c r="B2" s="164"/>
      <c r="C2" s="164"/>
      <c r="D2" s="164"/>
      <c r="E2" s="164"/>
    </row>
    <row r="3" spans="1:5" ht="18" customHeight="1">
      <c r="A3" s="271" t="s">
        <v>2</v>
      </c>
      <c r="B3" s="190"/>
      <c r="C3" s="190"/>
      <c r="D3" s="272"/>
      <c r="E3" s="53" t="s">
        <v>150</v>
      </c>
    </row>
    <row r="4" spans="1:5" ht="19.5" customHeight="1">
      <c r="A4" s="159" t="s">
        <v>356</v>
      </c>
      <c r="B4" s="157" t="s">
        <v>168</v>
      </c>
      <c r="C4" s="205"/>
      <c r="D4" s="205"/>
      <c r="E4" s="4"/>
    </row>
    <row r="5" spans="1:5" ht="40.5" customHeight="1">
      <c r="A5" s="160"/>
      <c r="B5" s="54" t="s">
        <v>61</v>
      </c>
      <c r="C5" s="55" t="s">
        <v>64</v>
      </c>
      <c r="D5" s="56" t="s">
        <v>357</v>
      </c>
      <c r="E5" s="57" t="s">
        <v>358</v>
      </c>
    </row>
    <row r="6" spans="1:5" ht="19.5" customHeight="1">
      <c r="A6" s="2">
        <v>1</v>
      </c>
      <c r="B6" s="2">
        <v>2</v>
      </c>
      <c r="C6" s="2">
        <v>3</v>
      </c>
      <c r="D6" s="58">
        <v>4</v>
      </c>
      <c r="E6" s="2">
        <v>5</v>
      </c>
    </row>
    <row r="7" spans="1:5" ht="19.5" customHeight="1">
      <c r="A7" s="43" t="s">
        <v>128</v>
      </c>
      <c r="B7" s="41" t="s">
        <v>128</v>
      </c>
      <c r="C7" s="41" t="s">
        <v>128</v>
      </c>
      <c r="D7" s="59" t="s">
        <v>128</v>
      </c>
      <c r="E7" s="41" t="s">
        <v>128</v>
      </c>
    </row>
    <row r="8" spans="1:5" ht="19.5" customHeight="1">
      <c r="A8" s="32" t="s">
        <v>128</v>
      </c>
      <c r="B8" s="41" t="s">
        <v>128</v>
      </c>
      <c r="C8" s="41" t="s">
        <v>128</v>
      </c>
      <c r="D8" s="59" t="s">
        <v>128</v>
      </c>
      <c r="E8" s="41" t="s">
        <v>128</v>
      </c>
    </row>
    <row r="9" spans="1:5" ht="19.5" customHeight="1">
      <c r="A9" s="60" t="s">
        <v>61</v>
      </c>
      <c r="B9" s="41" t="s">
        <v>128</v>
      </c>
      <c r="C9" s="41" t="s">
        <v>128</v>
      </c>
      <c r="D9" s="61" t="s">
        <v>128</v>
      </c>
      <c r="E9" s="41" t="s">
        <v>128</v>
      </c>
    </row>
    <row r="10" spans="1:5" ht="18.899999999999999" customHeight="1">
      <c r="A10" s="201" t="s">
        <v>359</v>
      </c>
      <c r="B10" s="201"/>
      <c r="C10" s="201"/>
      <c r="D10" s="201"/>
      <c r="E10" s="201"/>
    </row>
  </sheetData>
  <mergeCells count="5">
    <mergeCell ref="A2:E2"/>
    <mergeCell ref="A3:D3"/>
    <mergeCell ref="B4:D4"/>
    <mergeCell ref="A10:E10"/>
    <mergeCell ref="A4:A5"/>
  </mergeCells>
  <phoneticPr fontId="21" type="noConversion"/>
  <printOptions horizontalCentered="1"/>
  <pageMargins left="1" right="1" top="0.75" bottom="0.75" header="0" footer="0"/>
  <pageSetup paperSize="9" scale="58" orientation="landscape" useFirstPageNumber="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8"/>
  <sheetViews>
    <sheetView workbookViewId="0">
      <selection activeCell="A7" sqref="A7:D7"/>
    </sheetView>
  </sheetViews>
  <sheetFormatPr defaultColWidth="10.625" defaultRowHeight="12" customHeight="1"/>
  <cols>
    <col min="1" max="1" width="40" style="30" customWidth="1"/>
    <col min="2" max="2" width="16.625" style="20" customWidth="1"/>
    <col min="3" max="3" width="58.5" style="30" customWidth="1"/>
    <col min="4" max="4" width="17.5" style="30" customWidth="1"/>
    <col min="5" max="5" width="17" style="30" customWidth="1"/>
    <col min="6" max="6" width="27.5" style="30" customWidth="1"/>
    <col min="7" max="7" width="13.125" style="20" customWidth="1"/>
    <col min="8" max="8" width="21.875" style="30" customWidth="1"/>
    <col min="9" max="9" width="18.125" style="20" customWidth="1"/>
    <col min="10" max="10" width="22" style="20" customWidth="1"/>
    <col min="11" max="11" width="79.875" style="30" customWidth="1"/>
    <col min="12" max="12" width="10.625" style="20" customWidth="1"/>
    <col min="13" max="16384" width="10.625" style="20"/>
  </cols>
  <sheetData>
    <row r="1" spans="1:11" ht="12" customHeight="1">
      <c r="K1" s="48" t="s">
        <v>360</v>
      </c>
    </row>
    <row r="2" spans="1:11" ht="28.5" customHeight="1">
      <c r="A2" s="153" t="s">
        <v>361</v>
      </c>
      <c r="B2" s="165"/>
      <c r="C2" s="164"/>
      <c r="D2" s="164"/>
      <c r="E2" s="164"/>
      <c r="F2" s="164"/>
      <c r="G2" s="165"/>
      <c r="H2" s="164"/>
      <c r="I2" s="165"/>
      <c r="J2" s="165"/>
      <c r="K2" s="164"/>
    </row>
    <row r="3" spans="1:11" ht="17.25" customHeight="1">
      <c r="A3" s="237" t="s">
        <v>2</v>
      </c>
      <c r="B3" s="238"/>
      <c r="C3" s="239"/>
      <c r="D3" s="239"/>
      <c r="E3" s="239"/>
      <c r="F3" s="239"/>
      <c r="G3" s="240"/>
      <c r="H3" s="239"/>
      <c r="I3" s="240"/>
    </row>
    <row r="4" spans="1:11" ht="44.25" customHeight="1">
      <c r="A4" s="8" t="s">
        <v>229</v>
      </c>
      <c r="B4" s="42" t="s">
        <v>162</v>
      </c>
      <c r="C4" s="8" t="s">
        <v>230</v>
      </c>
      <c r="D4" s="8" t="s">
        <v>231</v>
      </c>
      <c r="E4" s="8" t="s">
        <v>232</v>
      </c>
      <c r="F4" s="8" t="s">
        <v>233</v>
      </c>
      <c r="G4" s="42" t="s">
        <v>234</v>
      </c>
      <c r="H4" s="8" t="s">
        <v>235</v>
      </c>
      <c r="I4" s="42" t="s">
        <v>236</v>
      </c>
      <c r="J4" s="42" t="s">
        <v>237</v>
      </c>
      <c r="K4" s="8" t="s">
        <v>238</v>
      </c>
    </row>
    <row r="5" spans="1:11" ht="14.25" customHeight="1">
      <c r="A5" s="8">
        <v>1</v>
      </c>
      <c r="B5" s="42">
        <v>2</v>
      </c>
      <c r="C5" s="8">
        <v>3</v>
      </c>
      <c r="D5" s="8">
        <v>4</v>
      </c>
      <c r="E5" s="8">
        <v>5</v>
      </c>
      <c r="F5" s="8">
        <v>6</v>
      </c>
      <c r="G5" s="42">
        <v>7</v>
      </c>
      <c r="H5" s="8">
        <v>8</v>
      </c>
      <c r="I5" s="42">
        <v>9</v>
      </c>
      <c r="J5" s="42">
        <v>10</v>
      </c>
      <c r="K5" s="8">
        <v>11</v>
      </c>
    </row>
    <row r="6" spans="1:11" ht="42" customHeight="1">
      <c r="A6" s="43" t="s">
        <v>128</v>
      </c>
      <c r="B6" s="44"/>
      <c r="C6" s="32"/>
      <c r="D6" s="32"/>
      <c r="E6" s="32"/>
      <c r="F6" s="45"/>
      <c r="G6" s="46"/>
      <c r="H6" s="45"/>
      <c r="I6" s="46"/>
      <c r="J6" s="46"/>
      <c r="K6" s="45"/>
    </row>
    <row r="7" spans="1:11" ht="54" customHeight="1">
      <c r="A7" s="47" t="s">
        <v>128</v>
      </c>
      <c r="B7" s="47" t="s">
        <v>128</v>
      </c>
      <c r="C7" s="47" t="s">
        <v>128</v>
      </c>
      <c r="D7" s="47" t="s">
        <v>128</v>
      </c>
      <c r="E7" s="47" t="s">
        <v>128</v>
      </c>
      <c r="F7" s="43" t="s">
        <v>128</v>
      </c>
      <c r="G7" s="47" t="s">
        <v>128</v>
      </c>
      <c r="H7" s="43" t="s">
        <v>128</v>
      </c>
      <c r="I7" s="47" t="s">
        <v>128</v>
      </c>
      <c r="J7" s="47" t="s">
        <v>128</v>
      </c>
      <c r="K7" s="43" t="s">
        <v>128</v>
      </c>
    </row>
    <row r="8" spans="1:11" ht="24.9" customHeight="1">
      <c r="A8" s="239" t="s">
        <v>362</v>
      </c>
      <c r="B8" s="239"/>
      <c r="C8" s="239"/>
      <c r="D8" s="239"/>
    </row>
  </sheetData>
  <mergeCells count="3">
    <mergeCell ref="A2:K2"/>
    <mergeCell ref="A3:I3"/>
    <mergeCell ref="A8:D8"/>
  </mergeCells>
  <phoneticPr fontId="21" type="noConversion"/>
  <printOptions horizontalCentered="1"/>
  <pageMargins left="1" right="1" top="0.75" bottom="0.75" header="0" footer="0"/>
  <pageSetup paperSize="9" scale="69" orientation="landscape" useFirstPageNumber="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H18"/>
  <sheetViews>
    <sheetView topLeftCell="C1" workbookViewId="0">
      <selection activeCell="C16" sqref="C16"/>
    </sheetView>
  </sheetViews>
  <sheetFormatPr defaultColWidth="10.625" defaultRowHeight="12" customHeight="1"/>
  <cols>
    <col min="1" max="1" width="33.875" style="30" customWidth="1"/>
    <col min="2" max="2" width="21.875" style="30" customWidth="1"/>
    <col min="3" max="3" width="29" style="30" customWidth="1"/>
    <col min="4" max="4" width="27.5" style="30" customWidth="1"/>
    <col min="5" max="5" width="20.875" style="30" customWidth="1"/>
    <col min="6" max="6" width="27.5" style="30" customWidth="1"/>
    <col min="7" max="7" width="29.375" style="30" customWidth="1"/>
    <col min="8" max="8" width="22" style="30" customWidth="1"/>
    <col min="9" max="9" width="10.625" style="20" customWidth="1"/>
    <col min="10" max="16384" width="10.625" style="20"/>
  </cols>
  <sheetData>
    <row r="1" spans="1:8" ht="14.25" customHeight="1">
      <c r="H1" s="31" t="s">
        <v>363</v>
      </c>
    </row>
    <row r="2" spans="1:8" ht="28.5" customHeight="1">
      <c r="A2" s="255" t="s">
        <v>364</v>
      </c>
      <c r="B2" s="164"/>
      <c r="C2" s="164"/>
      <c r="D2" s="164"/>
      <c r="E2" s="164"/>
      <c r="F2" s="164"/>
      <c r="G2" s="164"/>
      <c r="H2" s="164"/>
    </row>
    <row r="3" spans="1:8" ht="13.5" customHeight="1">
      <c r="A3" s="155" t="s">
        <v>2</v>
      </c>
      <c r="B3" s="232"/>
      <c r="C3" s="239"/>
    </row>
    <row r="4" spans="1:8" ht="18" customHeight="1">
      <c r="A4" s="216" t="s">
        <v>296</v>
      </c>
      <c r="B4" s="216" t="s">
        <v>365</v>
      </c>
      <c r="C4" s="216" t="s">
        <v>366</v>
      </c>
      <c r="D4" s="216" t="s">
        <v>367</v>
      </c>
      <c r="E4" s="216" t="s">
        <v>368</v>
      </c>
      <c r="F4" s="191" t="s">
        <v>369</v>
      </c>
      <c r="G4" s="192"/>
      <c r="H4" s="193"/>
    </row>
    <row r="5" spans="1:8" ht="18" customHeight="1">
      <c r="A5" s="217"/>
      <c r="B5" s="217"/>
      <c r="C5" s="217"/>
      <c r="D5" s="217"/>
      <c r="E5" s="217"/>
      <c r="F5" s="8" t="s">
        <v>305</v>
      </c>
      <c r="G5" s="8" t="s">
        <v>370</v>
      </c>
      <c r="H5" s="8" t="s">
        <v>371</v>
      </c>
    </row>
    <row r="6" spans="1:8" ht="21" customHeight="1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</row>
    <row r="7" spans="1:8" ht="20.100000000000001" customHeight="1">
      <c r="A7" s="32" t="s">
        <v>75</v>
      </c>
      <c r="B7" s="7" t="s">
        <v>311</v>
      </c>
      <c r="C7" s="33" t="s">
        <v>312</v>
      </c>
      <c r="D7" s="7" t="s">
        <v>311</v>
      </c>
      <c r="E7" s="34" t="s">
        <v>313</v>
      </c>
      <c r="F7" s="35">
        <v>20</v>
      </c>
      <c r="G7" s="36">
        <f>H7/F7</f>
        <v>1195</v>
      </c>
      <c r="H7" s="37">
        <v>23900</v>
      </c>
    </row>
    <row r="8" spans="1:8" ht="20.100000000000001" customHeight="1">
      <c r="A8" s="32" t="s">
        <v>75</v>
      </c>
      <c r="B8" s="7" t="s">
        <v>314</v>
      </c>
      <c r="C8" s="33" t="s">
        <v>315</v>
      </c>
      <c r="D8" s="7" t="s">
        <v>314</v>
      </c>
      <c r="E8" s="34" t="s">
        <v>313</v>
      </c>
      <c r="F8" s="35">
        <v>5</v>
      </c>
      <c r="G8" s="36">
        <f t="shared" ref="G8:G17" si="0">H8/F8</f>
        <v>2000</v>
      </c>
      <c r="H8" s="37">
        <v>10000</v>
      </c>
    </row>
    <row r="9" spans="1:8" ht="20.100000000000001" customHeight="1">
      <c r="A9" s="32" t="s">
        <v>75</v>
      </c>
      <c r="B9" s="7" t="s">
        <v>316</v>
      </c>
      <c r="C9" s="33" t="s">
        <v>317</v>
      </c>
      <c r="D9" s="7" t="s">
        <v>316</v>
      </c>
      <c r="E9" s="34" t="s">
        <v>313</v>
      </c>
      <c r="F9" s="35">
        <v>1</v>
      </c>
      <c r="G9" s="36">
        <f t="shared" si="0"/>
        <v>13000</v>
      </c>
      <c r="H9" s="37">
        <v>13000</v>
      </c>
    </row>
    <row r="10" spans="1:8" ht="20.100000000000001" customHeight="1">
      <c r="A10" s="32" t="s">
        <v>75</v>
      </c>
      <c r="B10" s="7" t="s">
        <v>318</v>
      </c>
      <c r="C10" s="33" t="s">
        <v>319</v>
      </c>
      <c r="D10" s="7" t="s">
        <v>318</v>
      </c>
      <c r="E10" s="34" t="s">
        <v>313</v>
      </c>
      <c r="F10" s="35">
        <v>1</v>
      </c>
      <c r="G10" s="36">
        <f t="shared" si="0"/>
        <v>23000</v>
      </c>
      <c r="H10" s="37">
        <v>23000</v>
      </c>
    </row>
    <row r="11" spans="1:8" ht="20.100000000000001" customHeight="1">
      <c r="A11" s="32" t="s">
        <v>75</v>
      </c>
      <c r="B11" s="7" t="s">
        <v>320</v>
      </c>
      <c r="C11" s="33" t="s">
        <v>321</v>
      </c>
      <c r="D11" s="7" t="s">
        <v>320</v>
      </c>
      <c r="E11" s="34" t="s">
        <v>313</v>
      </c>
      <c r="F11" s="35">
        <v>4</v>
      </c>
      <c r="G11" s="36">
        <f t="shared" si="0"/>
        <v>2000</v>
      </c>
      <c r="H11" s="37">
        <v>8000</v>
      </c>
    </row>
    <row r="12" spans="1:8" ht="20.100000000000001" customHeight="1">
      <c r="A12" s="32" t="s">
        <v>75</v>
      </c>
      <c r="B12" s="7" t="s">
        <v>322</v>
      </c>
      <c r="C12" s="33" t="s">
        <v>323</v>
      </c>
      <c r="D12" s="7" t="s">
        <v>322</v>
      </c>
      <c r="E12" s="34" t="s">
        <v>324</v>
      </c>
      <c r="F12" s="35">
        <v>6</v>
      </c>
      <c r="G12" s="36">
        <f t="shared" si="0"/>
        <v>1280</v>
      </c>
      <c r="H12" s="37">
        <v>7680</v>
      </c>
    </row>
    <row r="13" spans="1:8" ht="20.100000000000001" customHeight="1">
      <c r="A13" s="32" t="s">
        <v>75</v>
      </c>
      <c r="B13" s="7" t="s">
        <v>325</v>
      </c>
      <c r="C13" s="33" t="s">
        <v>326</v>
      </c>
      <c r="D13" s="7" t="s">
        <v>325</v>
      </c>
      <c r="E13" s="34" t="s">
        <v>327</v>
      </c>
      <c r="F13" s="35">
        <v>4</v>
      </c>
      <c r="G13" s="36">
        <f t="shared" si="0"/>
        <v>13700</v>
      </c>
      <c r="H13" s="37">
        <v>54800</v>
      </c>
    </row>
    <row r="14" spans="1:8" ht="20.100000000000001" customHeight="1">
      <c r="A14" s="32" t="s">
        <v>75</v>
      </c>
      <c r="B14" s="7" t="s">
        <v>328</v>
      </c>
      <c r="C14" s="33" t="s">
        <v>329</v>
      </c>
      <c r="D14" s="7" t="s">
        <v>328</v>
      </c>
      <c r="E14" s="34" t="s">
        <v>327</v>
      </c>
      <c r="F14" s="35">
        <v>100</v>
      </c>
      <c r="G14" s="36">
        <f t="shared" si="0"/>
        <v>600</v>
      </c>
      <c r="H14" s="37">
        <v>60000</v>
      </c>
    </row>
    <row r="15" spans="1:8" ht="20.100000000000001" customHeight="1">
      <c r="A15" s="32" t="s">
        <v>75</v>
      </c>
      <c r="B15" s="7" t="s">
        <v>330</v>
      </c>
      <c r="C15" s="33" t="s">
        <v>331</v>
      </c>
      <c r="D15" s="7" t="s">
        <v>330</v>
      </c>
      <c r="E15" s="34" t="s">
        <v>327</v>
      </c>
      <c r="F15" s="35">
        <v>50</v>
      </c>
      <c r="G15" s="36">
        <f t="shared" si="0"/>
        <v>700</v>
      </c>
      <c r="H15" s="37">
        <v>35000</v>
      </c>
    </row>
    <row r="16" spans="1:8" ht="20.100000000000001" customHeight="1">
      <c r="A16" s="32" t="s">
        <v>75</v>
      </c>
      <c r="B16" s="7" t="s">
        <v>330</v>
      </c>
      <c r="C16" s="33" t="s">
        <v>332</v>
      </c>
      <c r="D16" s="7" t="s">
        <v>330</v>
      </c>
      <c r="E16" s="34" t="s">
        <v>327</v>
      </c>
      <c r="F16" s="35">
        <v>200</v>
      </c>
      <c r="G16" s="36">
        <f t="shared" si="0"/>
        <v>300</v>
      </c>
      <c r="H16" s="37">
        <v>60000</v>
      </c>
    </row>
    <row r="17" spans="1:8" ht="20.100000000000001" customHeight="1">
      <c r="A17" s="32"/>
      <c r="B17" s="7" t="s">
        <v>333</v>
      </c>
      <c r="C17" s="33" t="s">
        <v>372</v>
      </c>
      <c r="D17" s="7" t="s">
        <v>333</v>
      </c>
      <c r="E17" s="34" t="s">
        <v>335</v>
      </c>
      <c r="F17" s="35">
        <v>89</v>
      </c>
      <c r="G17" s="36">
        <f t="shared" si="0"/>
        <v>700</v>
      </c>
      <c r="H17" s="37">
        <v>62300</v>
      </c>
    </row>
    <row r="18" spans="1:8" ht="24" customHeight="1">
      <c r="A18" s="38" t="s">
        <v>61</v>
      </c>
      <c r="B18" s="7"/>
      <c r="C18" s="33"/>
      <c r="D18" s="7"/>
      <c r="E18" s="39"/>
      <c r="F18" s="40" t="s">
        <v>128</v>
      </c>
      <c r="G18" s="41"/>
      <c r="H18" s="37">
        <f>SUM(H7:H17)</f>
        <v>357680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honeticPr fontId="21" type="noConversion"/>
  <pageMargins left="0.36458333333333298" right="0.104166666666667" top="0.26041666666666702" bottom="0.26041666666666702" header="0" footer="0"/>
  <pageSetup paperSize="9" scale="81" orientation="landscape" useFirstPageNumber="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6"/>
  <sheetViews>
    <sheetView showGridLines="0" topLeftCell="M1" workbookViewId="0">
      <selection activeCell="Q10" sqref="Q10"/>
    </sheetView>
  </sheetViews>
  <sheetFormatPr defaultColWidth="10" defaultRowHeight="12.75" customHeight="1"/>
  <cols>
    <col min="1" max="1" width="50.375" style="19" customWidth="1"/>
    <col min="2" max="2" width="15.625" style="19" customWidth="1"/>
    <col min="3" max="3" width="13" style="19" customWidth="1"/>
    <col min="4" max="4" width="12" style="19" customWidth="1"/>
    <col min="5" max="5" width="16.375" style="19" customWidth="1"/>
    <col min="6" max="6" width="13.625" style="19" customWidth="1"/>
    <col min="7" max="7" width="13.375" style="19" customWidth="1"/>
    <col min="8" max="8" width="13.875" style="19" customWidth="1"/>
    <col min="9" max="9" width="16.875" style="19" customWidth="1"/>
    <col min="10" max="10" width="13.375" style="19" customWidth="1"/>
    <col min="11" max="15" width="15.625" style="19" customWidth="1"/>
    <col min="16" max="16" width="17.5" style="19" customWidth="1"/>
    <col min="17" max="22" width="15.625" style="19" customWidth="1"/>
    <col min="23" max="23" width="13.875" style="19" customWidth="1"/>
    <col min="24" max="24" width="10" style="20" customWidth="1"/>
    <col min="25" max="16384" width="10" style="20"/>
  </cols>
  <sheetData>
    <row r="1" spans="1:23" ht="20.25" customHeight="1">
      <c r="A1" s="273" t="s">
        <v>373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</row>
    <row r="2" spans="1:23" ht="41.25" customHeight="1">
      <c r="A2" s="275" t="s">
        <v>374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  <c r="N2" s="274"/>
      <c r="O2" s="274"/>
      <c r="P2" s="274"/>
      <c r="Q2" s="274"/>
      <c r="R2" s="274"/>
      <c r="S2" s="274"/>
      <c r="T2" s="274"/>
      <c r="U2" s="274"/>
      <c r="V2" s="274"/>
      <c r="W2" s="274"/>
    </row>
    <row r="3" spans="1:23" ht="17.25" customHeight="1">
      <c r="A3" s="188" t="s">
        <v>2</v>
      </c>
      <c r="B3" s="276"/>
      <c r="C3" s="276"/>
      <c r="V3" s="277" t="s">
        <v>375</v>
      </c>
      <c r="W3" s="276"/>
    </row>
    <row r="4" spans="1:23" ht="17.25" customHeight="1">
      <c r="A4" s="226" t="s">
        <v>296</v>
      </c>
      <c r="B4" s="226" t="s">
        <v>376</v>
      </c>
      <c r="C4" s="226" t="s">
        <v>377</v>
      </c>
      <c r="D4" s="226" t="s">
        <v>378</v>
      </c>
      <c r="E4" s="226" t="s">
        <v>379</v>
      </c>
      <c r="F4" s="223" t="s">
        <v>380</v>
      </c>
      <c r="G4" s="278"/>
      <c r="H4" s="278"/>
      <c r="I4" s="278"/>
      <c r="J4" s="278"/>
      <c r="K4" s="278"/>
      <c r="L4" s="279"/>
      <c r="M4" s="223" t="s">
        <v>381</v>
      </c>
      <c r="N4" s="278"/>
      <c r="O4" s="278"/>
      <c r="P4" s="278"/>
      <c r="Q4" s="278"/>
      <c r="R4" s="278"/>
      <c r="S4" s="279"/>
      <c r="T4" s="223" t="s">
        <v>382</v>
      </c>
      <c r="U4" s="278"/>
      <c r="V4" s="279"/>
      <c r="W4" s="226" t="s">
        <v>383</v>
      </c>
    </row>
    <row r="5" spans="1:23" ht="33" customHeight="1">
      <c r="A5" s="280"/>
      <c r="B5" s="280"/>
      <c r="C5" s="280"/>
      <c r="D5" s="280"/>
      <c r="E5" s="280"/>
      <c r="F5" s="25" t="s">
        <v>63</v>
      </c>
      <c r="G5" s="25" t="s">
        <v>384</v>
      </c>
      <c r="H5" s="25" t="s">
        <v>385</v>
      </c>
      <c r="I5" s="25" t="s">
        <v>386</v>
      </c>
      <c r="J5" s="25" t="s">
        <v>387</v>
      </c>
      <c r="K5" s="25" t="s">
        <v>388</v>
      </c>
      <c r="L5" s="25" t="s">
        <v>389</v>
      </c>
      <c r="M5" s="25" t="s">
        <v>63</v>
      </c>
      <c r="N5" s="25" t="s">
        <v>390</v>
      </c>
      <c r="O5" s="25" t="s">
        <v>391</v>
      </c>
      <c r="P5" s="25" t="s">
        <v>392</v>
      </c>
      <c r="Q5" s="25" t="s">
        <v>393</v>
      </c>
      <c r="R5" s="25" t="s">
        <v>394</v>
      </c>
      <c r="S5" s="25" t="s">
        <v>395</v>
      </c>
      <c r="T5" s="25" t="s">
        <v>63</v>
      </c>
      <c r="U5" s="25" t="s">
        <v>396</v>
      </c>
      <c r="V5" s="25" t="s">
        <v>397</v>
      </c>
      <c r="W5" s="280"/>
    </row>
    <row r="6" spans="1:23" ht="17.25" customHeight="1">
      <c r="A6" s="26" t="s">
        <v>75</v>
      </c>
      <c r="B6" s="26" t="s">
        <v>398</v>
      </c>
      <c r="C6" s="26" t="s">
        <v>399</v>
      </c>
      <c r="D6" s="26" t="s">
        <v>400</v>
      </c>
      <c r="E6" s="27" t="s">
        <v>401</v>
      </c>
      <c r="F6" s="28">
        <v>61</v>
      </c>
      <c r="G6" s="28"/>
      <c r="H6" s="28">
        <v>1</v>
      </c>
      <c r="I6" s="28"/>
      <c r="J6" s="28">
        <v>60</v>
      </c>
      <c r="K6" s="28"/>
      <c r="L6" s="28"/>
      <c r="M6" s="28">
        <v>76</v>
      </c>
      <c r="N6" s="28"/>
      <c r="O6" s="28">
        <v>4</v>
      </c>
      <c r="P6" s="28"/>
      <c r="Q6" s="28">
        <v>72</v>
      </c>
      <c r="R6" s="28"/>
      <c r="S6" s="28"/>
      <c r="T6" s="28">
        <v>13</v>
      </c>
      <c r="U6" s="28"/>
      <c r="V6" s="28">
        <v>13</v>
      </c>
      <c r="W6" s="29"/>
    </row>
  </sheetData>
  <mergeCells count="13">
    <mergeCell ref="A1:W1"/>
    <mergeCell ref="A2:W2"/>
    <mergeCell ref="A3:C3"/>
    <mergeCell ref="V3:W3"/>
    <mergeCell ref="F4:L4"/>
    <mergeCell ref="M4:S4"/>
    <mergeCell ref="T4:V4"/>
    <mergeCell ref="A4:A5"/>
    <mergeCell ref="B4:B5"/>
    <mergeCell ref="C4:C5"/>
    <mergeCell ref="D4:D5"/>
    <mergeCell ref="E4:E5"/>
    <mergeCell ref="W4:W5"/>
  </mergeCells>
  <phoneticPr fontId="21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M16"/>
  <sheetViews>
    <sheetView showGridLines="0" workbookViewId="0">
      <selection activeCell="B16" sqref="B16:K16"/>
    </sheetView>
  </sheetViews>
  <sheetFormatPr defaultColWidth="10" defaultRowHeight="12.75" customHeight="1"/>
  <cols>
    <col min="1" max="1" width="11.375" style="19" customWidth="1"/>
    <col min="2" max="2" width="8.125" style="19" customWidth="1"/>
    <col min="3" max="4" width="15.375" style="19" customWidth="1"/>
    <col min="5" max="5" width="14.625" style="19" customWidth="1"/>
    <col min="6" max="6" width="15.625" style="19" customWidth="1"/>
    <col min="7" max="7" width="13.875" style="19" customWidth="1"/>
    <col min="8" max="9" width="15.625" style="19" customWidth="1"/>
    <col min="10" max="11" width="12.375" style="19" customWidth="1"/>
    <col min="12" max="12" width="12.125" style="19" customWidth="1"/>
    <col min="13" max="13" width="12.875" style="19" customWidth="1"/>
    <col min="14" max="14" width="10" style="20" customWidth="1"/>
    <col min="15" max="16384" width="10" style="20"/>
  </cols>
  <sheetData>
    <row r="1" spans="1:13" ht="15" customHeight="1">
      <c r="A1" s="273" t="s">
        <v>402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</row>
    <row r="2" spans="1:13" ht="42" customHeight="1">
      <c r="A2" s="275" t="s">
        <v>403</v>
      </c>
      <c r="B2" s="274"/>
      <c r="C2" s="274"/>
      <c r="D2" s="274"/>
      <c r="E2" s="274"/>
      <c r="F2" s="274"/>
      <c r="G2" s="274"/>
      <c r="H2" s="274"/>
      <c r="I2" s="274"/>
      <c r="J2" s="274"/>
      <c r="K2" s="274"/>
      <c r="L2" s="274"/>
      <c r="M2" s="274"/>
    </row>
    <row r="3" spans="1:13" ht="17.25" customHeight="1">
      <c r="A3" s="281" t="s">
        <v>2</v>
      </c>
      <c r="B3" s="282"/>
      <c r="C3" s="282"/>
      <c r="D3" s="282"/>
      <c r="L3" s="273" t="s">
        <v>150</v>
      </c>
      <c r="M3" s="283"/>
    </row>
    <row r="4" spans="1:13" ht="18.75" customHeight="1">
      <c r="A4" s="286" t="s">
        <v>404</v>
      </c>
      <c r="B4" s="286" t="s">
        <v>405</v>
      </c>
      <c r="C4" s="286" t="s">
        <v>406</v>
      </c>
      <c r="D4" s="286" t="s">
        <v>407</v>
      </c>
      <c r="E4" s="284" t="s">
        <v>408</v>
      </c>
      <c r="F4" s="278"/>
      <c r="G4" s="278"/>
      <c r="H4" s="278"/>
      <c r="I4" s="279"/>
      <c r="J4" s="286" t="s">
        <v>409</v>
      </c>
      <c r="K4" s="286" t="s">
        <v>410</v>
      </c>
      <c r="L4" s="286" t="s">
        <v>411</v>
      </c>
      <c r="M4" s="286" t="s">
        <v>412</v>
      </c>
    </row>
    <row r="5" spans="1:13" ht="30.75" customHeight="1">
      <c r="A5" s="280"/>
      <c r="B5" s="280"/>
      <c r="C5" s="280"/>
      <c r="D5" s="280"/>
      <c r="E5" s="13" t="s">
        <v>63</v>
      </c>
      <c r="F5" s="13" t="s">
        <v>413</v>
      </c>
      <c r="G5" s="13" t="s">
        <v>414</v>
      </c>
      <c r="H5" s="13" t="s">
        <v>415</v>
      </c>
      <c r="I5" s="13" t="s">
        <v>416</v>
      </c>
      <c r="J5" s="280"/>
      <c r="K5" s="280"/>
      <c r="L5" s="280"/>
      <c r="M5" s="280"/>
    </row>
    <row r="6" spans="1:13" ht="17.25" customHeight="1">
      <c r="A6" s="13" t="s">
        <v>417</v>
      </c>
      <c r="B6" s="21"/>
      <c r="C6" s="13" t="s">
        <v>142</v>
      </c>
      <c r="D6" s="13" t="s">
        <v>143</v>
      </c>
      <c r="E6" s="22">
        <v>3</v>
      </c>
      <c r="F6" s="13" t="s">
        <v>145</v>
      </c>
      <c r="G6" s="13" t="s">
        <v>146</v>
      </c>
      <c r="H6" s="13" t="s">
        <v>147</v>
      </c>
      <c r="I6" s="13" t="s">
        <v>418</v>
      </c>
      <c r="J6" s="13" t="s">
        <v>419</v>
      </c>
      <c r="K6" s="13" t="s">
        <v>420</v>
      </c>
      <c r="L6" s="13" t="s">
        <v>421</v>
      </c>
      <c r="M6" s="13" t="s">
        <v>422</v>
      </c>
    </row>
    <row r="7" spans="1:13" ht="17.25" customHeight="1">
      <c r="A7" s="13"/>
      <c r="B7" s="13"/>
      <c r="C7" s="21" t="s">
        <v>423</v>
      </c>
      <c r="D7" s="21">
        <v>485743.35999999999</v>
      </c>
      <c r="E7" s="21" t="s">
        <v>424</v>
      </c>
      <c r="F7" s="21">
        <v>9345392.75</v>
      </c>
      <c r="G7" s="21"/>
      <c r="H7" s="21"/>
      <c r="I7" s="21">
        <v>538618.4</v>
      </c>
      <c r="J7" s="21"/>
      <c r="K7" s="21" t="s">
        <v>425</v>
      </c>
      <c r="L7" s="21">
        <v>4500.5</v>
      </c>
      <c r="M7" s="21"/>
    </row>
    <row r="8" spans="1:13" ht="17.25" customHeight="1">
      <c r="A8" s="13"/>
      <c r="B8" s="13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17.25" customHeight="1">
      <c r="A9" s="13"/>
      <c r="B9" s="13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ht="17.25" customHeight="1">
      <c r="A10" s="13"/>
      <c r="B10" s="13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17.25" customHeight="1">
      <c r="A11" s="13" t="s">
        <v>61</v>
      </c>
      <c r="B11" s="13" t="s">
        <v>142</v>
      </c>
      <c r="C11" s="21" t="str">
        <f>C7</f>
        <v xml:space="preserve">10727190.24
</v>
      </c>
      <c r="D11" s="21">
        <f>SUM(D7:D10)</f>
        <v>485743.35999999999</v>
      </c>
      <c r="E11" s="21"/>
      <c r="F11" s="21">
        <f>SUM(F7:F10)</f>
        <v>9345392.75</v>
      </c>
      <c r="G11" s="21"/>
      <c r="H11" s="21"/>
      <c r="I11" s="21">
        <f>SUM(I7:I10)</f>
        <v>538618.4</v>
      </c>
      <c r="J11" s="21"/>
      <c r="K11" s="21" t="str">
        <f>K7</f>
        <v xml:space="preserve">352935.23
</v>
      </c>
      <c r="L11" s="21">
        <f>SUM(L7:L10)</f>
        <v>4500.5</v>
      </c>
      <c r="M11" s="21"/>
    </row>
    <row r="12" spans="1:13" ht="17.25" customHeight="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</row>
    <row r="13" spans="1:13" ht="17.25" customHeight="1">
      <c r="A13" s="285" t="s">
        <v>426</v>
      </c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</row>
    <row r="14" spans="1:13" ht="17.25" customHeight="1">
      <c r="A14" s="24"/>
      <c r="B14" s="285" t="s">
        <v>427</v>
      </c>
      <c r="C14" s="274"/>
      <c r="D14" s="274"/>
      <c r="E14" s="274"/>
      <c r="F14" s="274"/>
      <c r="G14" s="274"/>
      <c r="H14" s="274"/>
      <c r="I14" s="274"/>
      <c r="J14" s="274"/>
      <c r="K14" s="274"/>
      <c r="L14" s="24"/>
      <c r="M14" s="24"/>
    </row>
    <row r="15" spans="1:13" ht="17.25" customHeight="1">
      <c r="A15" s="24"/>
      <c r="B15" s="285" t="s">
        <v>428</v>
      </c>
      <c r="C15" s="274"/>
      <c r="D15" s="274"/>
      <c r="E15" s="274"/>
      <c r="F15" s="274"/>
      <c r="G15" s="274"/>
      <c r="H15" s="274"/>
      <c r="I15" s="274"/>
      <c r="J15" s="274"/>
      <c r="K15" s="274"/>
      <c r="L15" s="24"/>
      <c r="M15" s="24"/>
    </row>
    <row r="16" spans="1:13" ht="17.25" customHeight="1">
      <c r="A16" s="24"/>
      <c r="B16" s="285"/>
      <c r="C16" s="274"/>
      <c r="D16" s="274"/>
      <c r="E16" s="274"/>
      <c r="F16" s="274"/>
      <c r="G16" s="274"/>
      <c r="H16" s="274"/>
      <c r="I16" s="274"/>
      <c r="J16" s="274"/>
      <c r="K16" s="274"/>
      <c r="L16" s="24"/>
      <c r="M16" s="24"/>
    </row>
  </sheetData>
  <mergeCells count="17">
    <mergeCell ref="A13:M13"/>
    <mergeCell ref="B14:K14"/>
    <mergeCell ref="B15:K15"/>
    <mergeCell ref="B16:K16"/>
    <mergeCell ref="A4:A5"/>
    <mergeCell ref="B4:B5"/>
    <mergeCell ref="C4:C5"/>
    <mergeCell ref="D4:D5"/>
    <mergeCell ref="J4:J5"/>
    <mergeCell ref="K4:K5"/>
    <mergeCell ref="L4:L5"/>
    <mergeCell ref="M4:M5"/>
    <mergeCell ref="A1:M1"/>
    <mergeCell ref="A2:M2"/>
    <mergeCell ref="A3:D3"/>
    <mergeCell ref="L3:M3"/>
    <mergeCell ref="E4:I4"/>
  </mergeCells>
  <phoneticPr fontId="21" type="noConversion"/>
  <printOptions horizontalCentered="1"/>
  <pageMargins left="1" right="1" top="0.75" bottom="0.75" header="0" footer="0"/>
  <pageSetup paperSize="9" orientation="portrait" useFirstPageNumber="1"/>
  <headerFooter>
    <oddFooter>&amp;C第&amp;P页，共&amp;N页&amp;R&amp;N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J18"/>
  <sheetViews>
    <sheetView topLeftCell="A9" zoomScale="90" zoomScaleNormal="90" workbookViewId="0">
      <selection activeCell="I10" sqref="I10:I14"/>
    </sheetView>
  </sheetViews>
  <sheetFormatPr defaultColWidth="10" defaultRowHeight="14.25" customHeight="1"/>
  <cols>
    <col min="1" max="1" width="21.125" style="1" customWidth="1"/>
    <col min="2" max="2" width="27.375" style="1" customWidth="1"/>
    <col min="3" max="3" width="25.5" style="1" customWidth="1"/>
    <col min="4" max="4" width="18.125" style="1" customWidth="1"/>
    <col min="5" max="5" width="28" style="1" customWidth="1"/>
    <col min="6" max="6" width="18" style="1" customWidth="1"/>
    <col min="7" max="7" width="19.125" style="1" customWidth="1"/>
    <col min="8" max="8" width="34.5" style="1" customWidth="1"/>
    <col min="9" max="9" width="35.625" style="1" customWidth="1"/>
    <col min="10" max="10" width="27.875" style="1" customWidth="1"/>
    <col min="11" max="11" width="10" style="1" customWidth="1"/>
    <col min="12" max="16384" width="10" style="1"/>
  </cols>
  <sheetData>
    <row r="1" spans="1:10" ht="81" customHeight="1">
      <c r="A1" s="287" t="s">
        <v>429</v>
      </c>
      <c r="B1" s="288"/>
      <c r="C1" s="288"/>
      <c r="D1" s="288"/>
      <c r="E1" s="288"/>
      <c r="F1" s="288"/>
      <c r="G1" s="288"/>
      <c r="H1" s="288"/>
      <c r="I1" s="288"/>
      <c r="J1" s="289"/>
    </row>
    <row r="2" spans="1:10" ht="30" customHeight="1">
      <c r="A2" s="2" t="s">
        <v>430</v>
      </c>
      <c r="B2" s="290" t="s">
        <v>75</v>
      </c>
      <c r="C2" s="291"/>
      <c r="D2" s="291"/>
      <c r="E2" s="291"/>
      <c r="F2" s="291"/>
      <c r="G2" s="291"/>
      <c r="H2" s="291"/>
      <c r="I2" s="291"/>
      <c r="J2" s="292"/>
    </row>
    <row r="3" spans="1:10" ht="32.25" customHeight="1">
      <c r="A3" s="157" t="s">
        <v>431</v>
      </c>
      <c r="B3" s="205"/>
      <c r="C3" s="205"/>
      <c r="D3" s="205"/>
      <c r="E3" s="205"/>
      <c r="F3" s="205"/>
      <c r="G3" s="205"/>
      <c r="H3" s="205"/>
      <c r="I3" s="158"/>
      <c r="J3" s="2" t="s">
        <v>432</v>
      </c>
    </row>
    <row r="4" spans="1:10" ht="99.75" customHeight="1">
      <c r="A4" s="159" t="s">
        <v>433</v>
      </c>
      <c r="B4" s="6" t="s">
        <v>434</v>
      </c>
      <c r="C4" s="293" t="s">
        <v>435</v>
      </c>
      <c r="D4" s="294"/>
      <c r="E4" s="294"/>
      <c r="F4" s="294"/>
      <c r="G4" s="294"/>
      <c r="H4" s="294"/>
      <c r="I4" s="295"/>
      <c r="J4" s="16" t="s">
        <v>436</v>
      </c>
    </row>
    <row r="5" spans="1:10" ht="99.75" customHeight="1">
      <c r="A5" s="160"/>
      <c r="B5" s="6" t="s">
        <v>437</v>
      </c>
      <c r="C5" s="293" t="s">
        <v>435</v>
      </c>
      <c r="D5" s="294"/>
      <c r="E5" s="294"/>
      <c r="F5" s="294"/>
      <c r="G5" s="294"/>
      <c r="H5" s="294"/>
      <c r="I5" s="295"/>
      <c r="J5" s="16" t="s">
        <v>438</v>
      </c>
    </row>
    <row r="6" spans="1:10" ht="75" customHeight="1">
      <c r="A6" s="6" t="s">
        <v>439</v>
      </c>
      <c r="B6" s="8" t="s">
        <v>440</v>
      </c>
      <c r="C6" s="296" t="s">
        <v>441</v>
      </c>
      <c r="D6" s="297"/>
      <c r="E6" s="297"/>
      <c r="F6" s="297"/>
      <c r="G6" s="297"/>
      <c r="H6" s="297"/>
      <c r="I6" s="298"/>
      <c r="J6" s="17" t="s">
        <v>442</v>
      </c>
    </row>
    <row r="7" spans="1:10" ht="32.25" customHeight="1">
      <c r="A7" s="299" t="s">
        <v>443</v>
      </c>
      <c r="B7" s="300"/>
      <c r="C7" s="300"/>
      <c r="D7" s="300"/>
      <c r="E7" s="300"/>
      <c r="F7" s="300"/>
      <c r="G7" s="300"/>
      <c r="H7" s="300"/>
      <c r="I7" s="300"/>
      <c r="J7" s="301"/>
    </row>
    <row r="8" spans="1:10" ht="32.25" customHeight="1">
      <c r="A8" s="315" t="s">
        <v>444</v>
      </c>
      <c r="B8" s="316"/>
      <c r="C8" s="233" t="s">
        <v>445</v>
      </c>
      <c r="D8" s="319"/>
      <c r="E8" s="209"/>
      <c r="F8" s="233" t="s">
        <v>446</v>
      </c>
      <c r="G8" s="209"/>
      <c r="H8" s="157" t="s">
        <v>447</v>
      </c>
      <c r="I8" s="205"/>
      <c r="J8" s="158"/>
    </row>
    <row r="9" spans="1:10" ht="32.25" customHeight="1">
      <c r="A9" s="317"/>
      <c r="B9" s="318"/>
      <c r="C9" s="314"/>
      <c r="D9" s="320"/>
      <c r="E9" s="210"/>
      <c r="F9" s="314"/>
      <c r="G9" s="210"/>
      <c r="H9" s="6" t="s">
        <v>448</v>
      </c>
      <c r="I9" s="6" t="s">
        <v>449</v>
      </c>
      <c r="J9" s="6" t="s">
        <v>450</v>
      </c>
    </row>
    <row r="10" spans="1:10" ht="34.5" customHeight="1">
      <c r="A10" s="293" t="s">
        <v>451</v>
      </c>
      <c r="B10" s="295"/>
      <c r="C10" s="293" t="s">
        <v>452</v>
      </c>
      <c r="D10" s="294"/>
      <c r="E10" s="295"/>
      <c r="F10" s="293" t="s">
        <v>180</v>
      </c>
      <c r="G10" s="295"/>
      <c r="H10" s="10">
        <v>10093515</v>
      </c>
      <c r="I10" s="10">
        <v>10093515</v>
      </c>
      <c r="J10" s="10"/>
    </row>
    <row r="11" spans="1:10" ht="34.5" customHeight="1">
      <c r="A11" s="293" t="s">
        <v>451</v>
      </c>
      <c r="B11" s="304"/>
      <c r="C11" s="293" t="s">
        <v>452</v>
      </c>
      <c r="D11" s="302"/>
      <c r="E11" s="303"/>
      <c r="F11" s="293" t="s">
        <v>207</v>
      </c>
      <c r="G11" s="304"/>
      <c r="H11" s="10">
        <v>510756</v>
      </c>
      <c r="I11" s="10">
        <v>510756</v>
      </c>
      <c r="J11" s="10"/>
    </row>
    <row r="12" spans="1:10" ht="34.5" customHeight="1">
      <c r="A12" s="293" t="s">
        <v>451</v>
      </c>
      <c r="B12" s="304"/>
      <c r="C12" s="293" t="s">
        <v>452</v>
      </c>
      <c r="D12" s="302"/>
      <c r="E12" s="303"/>
      <c r="F12" s="293" t="s">
        <v>199</v>
      </c>
      <c r="G12" s="304"/>
      <c r="H12" s="10">
        <v>1125110</v>
      </c>
      <c r="I12" s="10">
        <v>1125110</v>
      </c>
      <c r="J12" s="10"/>
    </row>
    <row r="13" spans="1:10" ht="34.5" customHeight="1">
      <c r="A13" s="293" t="s">
        <v>451</v>
      </c>
      <c r="B13" s="304"/>
      <c r="C13" s="293" t="s">
        <v>452</v>
      </c>
      <c r="D13" s="302"/>
      <c r="E13" s="303"/>
      <c r="F13" s="293" t="s">
        <v>201</v>
      </c>
      <c r="G13" s="304"/>
      <c r="H13" s="10">
        <v>285556.8</v>
      </c>
      <c r="I13" s="10">
        <v>285556.8</v>
      </c>
      <c r="J13" s="10"/>
    </row>
    <row r="14" spans="1:10" ht="34.5" customHeight="1">
      <c r="A14" s="293" t="s">
        <v>451</v>
      </c>
      <c r="B14" s="304"/>
      <c r="C14" s="293" t="s">
        <v>452</v>
      </c>
      <c r="D14" s="302"/>
      <c r="E14" s="303"/>
      <c r="F14" s="293" t="s">
        <v>190</v>
      </c>
      <c r="G14" s="304"/>
      <c r="H14" s="10">
        <v>2925420.92</v>
      </c>
      <c r="I14" s="10">
        <v>2925420.92</v>
      </c>
      <c r="J14" s="10"/>
    </row>
    <row r="15" spans="1:10" ht="32.25" customHeight="1">
      <c r="A15" s="305" t="s">
        <v>453</v>
      </c>
      <c r="B15" s="306"/>
      <c r="C15" s="306"/>
      <c r="D15" s="306"/>
      <c r="E15" s="306"/>
      <c r="F15" s="306"/>
      <c r="G15" s="306"/>
      <c r="H15" s="306"/>
      <c r="I15" s="306"/>
      <c r="J15" s="307"/>
    </row>
    <row r="16" spans="1:10" ht="32.25" customHeight="1">
      <c r="A16" s="308" t="s">
        <v>454</v>
      </c>
      <c r="B16" s="309"/>
      <c r="C16" s="309"/>
      <c r="D16" s="309"/>
      <c r="E16" s="309"/>
      <c r="F16" s="309"/>
      <c r="G16" s="310"/>
      <c r="H16" s="311" t="s">
        <v>455</v>
      </c>
      <c r="I16" s="313" t="s">
        <v>238</v>
      </c>
      <c r="J16" s="311" t="s">
        <v>456</v>
      </c>
    </row>
    <row r="17" spans="1:10" ht="36" customHeight="1">
      <c r="A17" s="11" t="s">
        <v>231</v>
      </c>
      <c r="B17" s="11" t="s">
        <v>457</v>
      </c>
      <c r="C17" s="12" t="s">
        <v>233</v>
      </c>
      <c r="D17" s="12" t="s">
        <v>234</v>
      </c>
      <c r="E17" s="12" t="s">
        <v>235</v>
      </c>
      <c r="F17" s="12" t="s">
        <v>236</v>
      </c>
      <c r="G17" s="12" t="s">
        <v>237</v>
      </c>
      <c r="H17" s="312"/>
      <c r="I17" s="312"/>
      <c r="J17" s="312"/>
    </row>
    <row r="18" spans="1:10" ht="32.25" customHeight="1">
      <c r="A18" s="13" t="s">
        <v>128</v>
      </c>
      <c r="B18" s="13" t="s">
        <v>128</v>
      </c>
      <c r="C18" s="13" t="s">
        <v>128</v>
      </c>
      <c r="D18" s="14" t="s">
        <v>128</v>
      </c>
      <c r="E18" s="14" t="s">
        <v>128</v>
      </c>
      <c r="F18" s="14" t="s">
        <v>128</v>
      </c>
      <c r="G18" s="14" t="s">
        <v>128</v>
      </c>
      <c r="H18" s="15" t="s">
        <v>128</v>
      </c>
      <c r="I18" s="18" t="s">
        <v>128</v>
      </c>
      <c r="J18" s="15" t="s">
        <v>128</v>
      </c>
    </row>
  </sheetData>
  <mergeCells count="32">
    <mergeCell ref="A15:J15"/>
    <mergeCell ref="A16:G16"/>
    <mergeCell ref="A4:A5"/>
    <mergeCell ref="H16:H17"/>
    <mergeCell ref="I16:I17"/>
    <mergeCell ref="J16:J17"/>
    <mergeCell ref="F8:G9"/>
    <mergeCell ref="A8:B9"/>
    <mergeCell ref="C8:E9"/>
    <mergeCell ref="A13:B13"/>
    <mergeCell ref="C13:E13"/>
    <mergeCell ref="F13:G13"/>
    <mergeCell ref="A14:B14"/>
    <mergeCell ref="C14:E14"/>
    <mergeCell ref="F14:G14"/>
    <mergeCell ref="A11:B11"/>
    <mergeCell ref="C11:E11"/>
    <mergeCell ref="F11:G11"/>
    <mergeCell ref="A12:B12"/>
    <mergeCell ref="C12:E12"/>
    <mergeCell ref="F12:G12"/>
    <mergeCell ref="C6:I6"/>
    <mergeCell ref="A7:J7"/>
    <mergeCell ref="H8:J8"/>
    <mergeCell ref="A10:B10"/>
    <mergeCell ref="C10:E10"/>
    <mergeCell ref="F10:G10"/>
    <mergeCell ref="A1:J1"/>
    <mergeCell ref="B2:J2"/>
    <mergeCell ref="A3:I3"/>
    <mergeCell ref="C4:I4"/>
    <mergeCell ref="C5:I5"/>
  </mergeCells>
  <phoneticPr fontId="21" type="noConversion"/>
  <pageMargins left="0.875" right="0.875" top="0.9375" bottom="0.9375" header="0.375" footer="0.375"/>
  <pageSetup paperSize="9" scale="58" orientation="portrait" useFirstPageNumber="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T9"/>
  <sheetViews>
    <sheetView workbookViewId="0">
      <selection activeCell="C8" sqref="C8"/>
    </sheetView>
  </sheetViews>
  <sheetFormatPr defaultColWidth="9.375" defaultRowHeight="14.25" customHeight="1"/>
  <cols>
    <col min="1" max="1" width="24.625" style="49" customWidth="1"/>
    <col min="2" max="2" width="39.125" style="49" customWidth="1"/>
    <col min="3" max="3" width="18.125" style="49" customWidth="1"/>
    <col min="4" max="4" width="15.5" style="49" customWidth="1"/>
    <col min="5" max="5" width="18.125" style="49" customWidth="1"/>
    <col min="6" max="8" width="14.625" style="49" customWidth="1"/>
    <col min="9" max="9" width="13.625" style="20" customWidth="1"/>
    <col min="10" max="14" width="14.625" style="49" customWidth="1"/>
    <col min="15" max="16" width="14.125" style="20" customWidth="1"/>
    <col min="17" max="17" width="11.375" style="20" customWidth="1"/>
    <col min="18" max="18" width="12.375" style="20" customWidth="1"/>
    <col min="19" max="20" width="11.875" style="49" customWidth="1"/>
    <col min="21" max="21" width="9.375" style="20" customWidth="1"/>
    <col min="22" max="16384" width="9.375" style="20"/>
  </cols>
  <sheetData>
    <row r="1" spans="1:20" ht="14.25" customHeight="1">
      <c r="A1" s="50"/>
      <c r="B1" s="50"/>
      <c r="C1" s="50"/>
      <c r="D1" s="50"/>
      <c r="E1" s="50"/>
      <c r="F1" s="50"/>
      <c r="G1" s="50"/>
      <c r="H1" s="50"/>
      <c r="I1" s="63"/>
      <c r="J1" s="50"/>
      <c r="K1" s="50"/>
      <c r="L1" s="50"/>
      <c r="M1" s="50"/>
      <c r="N1" s="50"/>
      <c r="O1" s="63"/>
      <c r="P1" s="63"/>
      <c r="Q1" s="63"/>
      <c r="R1" s="63"/>
      <c r="S1" s="161" t="s">
        <v>56</v>
      </c>
      <c r="T1" s="162" t="s">
        <v>56</v>
      </c>
    </row>
    <row r="2" spans="1:20" ht="36" customHeight="1">
      <c r="A2" s="163" t="s">
        <v>57</v>
      </c>
      <c r="B2" s="164"/>
      <c r="C2" s="164"/>
      <c r="D2" s="164"/>
      <c r="E2" s="164"/>
      <c r="F2" s="164"/>
      <c r="G2" s="164"/>
      <c r="H2" s="164"/>
      <c r="I2" s="165"/>
      <c r="J2" s="164"/>
      <c r="K2" s="164"/>
      <c r="L2" s="164"/>
      <c r="M2" s="164"/>
      <c r="N2" s="164"/>
      <c r="O2" s="165"/>
      <c r="P2" s="165"/>
      <c r="Q2" s="165"/>
      <c r="R2" s="165"/>
      <c r="S2" s="164"/>
      <c r="T2" s="165"/>
    </row>
    <row r="3" spans="1:20" ht="20.25" customHeight="1">
      <c r="A3" s="155" t="s">
        <v>2</v>
      </c>
      <c r="B3" s="166"/>
      <c r="C3" s="166"/>
      <c r="D3" s="166"/>
      <c r="E3" s="1"/>
      <c r="F3" s="1"/>
      <c r="G3" s="1"/>
      <c r="H3" s="1"/>
      <c r="I3" s="64"/>
      <c r="J3" s="1"/>
      <c r="K3" s="1"/>
      <c r="L3" s="1"/>
      <c r="M3" s="1"/>
      <c r="N3" s="1"/>
      <c r="O3" s="64"/>
      <c r="P3" s="64"/>
      <c r="Q3" s="64"/>
      <c r="R3" s="64"/>
      <c r="S3" s="161" t="s">
        <v>3</v>
      </c>
      <c r="T3" s="167" t="s">
        <v>58</v>
      </c>
    </row>
    <row r="4" spans="1:20" ht="18.75" customHeight="1">
      <c r="A4" s="178" t="s">
        <v>59</v>
      </c>
      <c r="B4" s="181" t="s">
        <v>60</v>
      </c>
      <c r="C4" s="181" t="s">
        <v>61</v>
      </c>
      <c r="D4" s="168" t="s">
        <v>62</v>
      </c>
      <c r="E4" s="169"/>
      <c r="F4" s="169"/>
      <c r="G4" s="169"/>
      <c r="H4" s="169"/>
      <c r="I4" s="170"/>
      <c r="J4" s="169"/>
      <c r="K4" s="169"/>
      <c r="L4" s="169"/>
      <c r="M4" s="169"/>
      <c r="N4" s="171"/>
      <c r="O4" s="168" t="s">
        <v>51</v>
      </c>
      <c r="P4" s="168"/>
      <c r="Q4" s="168"/>
      <c r="R4" s="168"/>
      <c r="S4" s="169"/>
      <c r="T4" s="172"/>
    </row>
    <row r="5" spans="1:20" ht="24.75" customHeight="1">
      <c r="A5" s="179"/>
      <c r="B5" s="182"/>
      <c r="C5" s="182"/>
      <c r="D5" s="182" t="s">
        <v>63</v>
      </c>
      <c r="E5" s="182" t="s">
        <v>64</v>
      </c>
      <c r="F5" s="182" t="s">
        <v>65</v>
      </c>
      <c r="G5" s="182" t="s">
        <v>66</v>
      </c>
      <c r="H5" s="182" t="s">
        <v>67</v>
      </c>
      <c r="I5" s="173" t="s">
        <v>68</v>
      </c>
      <c r="J5" s="174"/>
      <c r="K5" s="174"/>
      <c r="L5" s="174"/>
      <c r="M5" s="174"/>
      <c r="N5" s="175"/>
      <c r="O5" s="184" t="s">
        <v>63</v>
      </c>
      <c r="P5" s="184" t="s">
        <v>64</v>
      </c>
      <c r="Q5" s="178" t="s">
        <v>65</v>
      </c>
      <c r="R5" s="181" t="s">
        <v>66</v>
      </c>
      <c r="S5" s="187" t="s">
        <v>67</v>
      </c>
      <c r="T5" s="181" t="s">
        <v>68</v>
      </c>
    </row>
    <row r="6" spans="1:20" ht="24.75" customHeight="1">
      <c r="A6" s="180"/>
      <c r="B6" s="183"/>
      <c r="C6" s="183"/>
      <c r="D6" s="183"/>
      <c r="E6" s="183"/>
      <c r="F6" s="183"/>
      <c r="G6" s="183"/>
      <c r="H6" s="183"/>
      <c r="I6" s="128" t="s">
        <v>63</v>
      </c>
      <c r="J6" s="129" t="s">
        <v>69</v>
      </c>
      <c r="K6" s="129" t="s">
        <v>70</v>
      </c>
      <c r="L6" s="129" t="s">
        <v>71</v>
      </c>
      <c r="M6" s="129" t="s">
        <v>72</v>
      </c>
      <c r="N6" s="129" t="s">
        <v>73</v>
      </c>
      <c r="O6" s="185"/>
      <c r="P6" s="185"/>
      <c r="Q6" s="186"/>
      <c r="R6" s="185"/>
      <c r="S6" s="183"/>
      <c r="T6" s="183"/>
    </row>
    <row r="7" spans="1:20" ht="16.5" customHeight="1">
      <c r="A7" s="125">
        <v>1</v>
      </c>
      <c r="B7" s="94">
        <v>2</v>
      </c>
      <c r="C7" s="94">
        <v>3</v>
      </c>
      <c r="D7" s="94">
        <v>4</v>
      </c>
      <c r="E7" s="126">
        <v>5</v>
      </c>
      <c r="F7" s="127">
        <v>6</v>
      </c>
      <c r="G7" s="127">
        <v>7</v>
      </c>
      <c r="H7" s="126">
        <v>8</v>
      </c>
      <c r="I7" s="126">
        <v>9</v>
      </c>
      <c r="J7" s="127">
        <v>10</v>
      </c>
      <c r="K7" s="127">
        <v>11</v>
      </c>
      <c r="L7" s="126">
        <v>12</v>
      </c>
      <c r="M7" s="126">
        <v>13</v>
      </c>
      <c r="N7" s="127">
        <v>14</v>
      </c>
      <c r="O7" s="127">
        <v>15</v>
      </c>
      <c r="P7" s="126">
        <v>16</v>
      </c>
      <c r="Q7" s="130">
        <v>17</v>
      </c>
      <c r="R7" s="131">
        <v>18</v>
      </c>
      <c r="S7" s="131">
        <v>19</v>
      </c>
      <c r="T7" s="131">
        <v>20</v>
      </c>
    </row>
    <row r="8" spans="1:20" ht="16.5" customHeight="1">
      <c r="A8" s="43" t="s">
        <v>74</v>
      </c>
      <c r="B8" s="43" t="s">
        <v>75</v>
      </c>
      <c r="C8" s="142">
        <v>15371638.720000001</v>
      </c>
      <c r="D8" s="145">
        <v>15334538.720000001</v>
      </c>
      <c r="E8" s="144">
        <v>14903258.720000001</v>
      </c>
      <c r="F8" s="80"/>
      <c r="G8" s="41"/>
      <c r="H8" s="41"/>
      <c r="I8" s="141">
        <v>431280</v>
      </c>
      <c r="J8" s="41"/>
      <c r="K8" s="41"/>
      <c r="L8" s="141">
        <v>431280</v>
      </c>
      <c r="M8" s="41"/>
      <c r="N8" s="41"/>
      <c r="O8" s="146">
        <v>37100</v>
      </c>
      <c r="P8" s="146">
        <v>37100</v>
      </c>
      <c r="Q8" s="132"/>
      <c r="R8" s="37"/>
      <c r="S8" s="78"/>
      <c r="T8" s="37"/>
    </row>
    <row r="9" spans="1:20" ht="16.5" customHeight="1">
      <c r="A9" s="176" t="s">
        <v>61</v>
      </c>
      <c r="B9" s="177"/>
      <c r="C9" s="142">
        <v>15371638.720000001</v>
      </c>
      <c r="D9" s="145">
        <v>15334538.720000001</v>
      </c>
      <c r="E9" s="144">
        <v>14903258.720000001</v>
      </c>
      <c r="F9" s="80"/>
      <c r="G9" s="41"/>
      <c r="H9" s="41"/>
      <c r="I9" s="141">
        <v>431280</v>
      </c>
      <c r="J9" s="41"/>
      <c r="K9" s="41"/>
      <c r="L9" s="141">
        <v>431280</v>
      </c>
      <c r="M9" s="41"/>
      <c r="N9" s="41"/>
      <c r="O9" s="146">
        <v>37100</v>
      </c>
      <c r="P9" s="146">
        <v>37100</v>
      </c>
      <c r="Q9" s="132"/>
      <c r="R9" s="37"/>
      <c r="S9" s="37"/>
      <c r="T9" s="37"/>
    </row>
  </sheetData>
  <mergeCells count="22">
    <mergeCell ref="T5:T6"/>
    <mergeCell ref="O5:O6"/>
    <mergeCell ref="P5:P6"/>
    <mergeCell ref="Q5:Q6"/>
    <mergeCell ref="R5:R6"/>
    <mergeCell ref="S5:S6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S1:T1"/>
    <mergeCell ref="A2:T2"/>
    <mergeCell ref="A3:D3"/>
    <mergeCell ref="S3:T3"/>
    <mergeCell ref="D4:N4"/>
    <mergeCell ref="O4:T4"/>
  </mergeCells>
  <phoneticPr fontId="21" type="noConversion"/>
  <printOptions horizontalCentered="1"/>
  <pageMargins left="1" right="1" top="0.75" bottom="0.75" header="0" footer="0"/>
  <pageSetup paperSize="9" scale="47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N27"/>
  <sheetViews>
    <sheetView topLeftCell="B4" workbookViewId="0">
      <selection activeCell="I11" sqref="I11"/>
    </sheetView>
  </sheetViews>
  <sheetFormatPr defaultColWidth="10.625" defaultRowHeight="14.25" customHeight="1"/>
  <cols>
    <col min="1" max="1" width="21.375" style="49" customWidth="1"/>
    <col min="2" max="2" width="34" style="49" customWidth="1"/>
    <col min="3" max="3" width="18" style="49" customWidth="1"/>
    <col min="4" max="7" width="22" style="49" customWidth="1"/>
    <col min="8" max="8" width="18.125" style="49" customWidth="1"/>
    <col min="9" max="9" width="16.5" style="49" customWidth="1"/>
    <col min="10" max="14" width="22" style="49" customWidth="1"/>
    <col min="15" max="15" width="10.625" style="122" customWidth="1"/>
    <col min="16" max="16384" width="10.625" style="122"/>
  </cols>
  <sheetData>
    <row r="1" spans="1:14" ht="15.75" customHeight="1">
      <c r="N1" s="51" t="s">
        <v>76</v>
      </c>
    </row>
    <row r="2" spans="1:14" ht="28.5" customHeight="1">
      <c r="A2" s="164" t="s">
        <v>77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</row>
    <row r="3" spans="1:14" ht="19.5" customHeight="1">
      <c r="A3" s="188" t="s">
        <v>2</v>
      </c>
      <c r="B3" s="189"/>
      <c r="C3" s="190"/>
      <c r="D3" s="190"/>
      <c r="E3" s="190"/>
      <c r="F3" s="190"/>
      <c r="G3" s="190"/>
      <c r="H3" s="190"/>
      <c r="I3" s="190"/>
      <c r="J3" s="190"/>
      <c r="K3" s="190"/>
      <c r="L3" s="1"/>
      <c r="M3" s="1"/>
      <c r="N3" s="85" t="s">
        <v>3</v>
      </c>
    </row>
    <row r="4" spans="1:14" ht="19.5" customHeight="1">
      <c r="A4" s="194" t="s">
        <v>78</v>
      </c>
      <c r="B4" s="194" t="s">
        <v>79</v>
      </c>
      <c r="C4" s="194" t="s">
        <v>61</v>
      </c>
      <c r="D4" s="191" t="s">
        <v>80</v>
      </c>
      <c r="E4" s="192"/>
      <c r="F4" s="192"/>
      <c r="G4" s="193"/>
      <c r="H4" s="194" t="s">
        <v>81</v>
      </c>
      <c r="I4" s="191" t="s">
        <v>68</v>
      </c>
      <c r="J4" s="192"/>
      <c r="K4" s="192"/>
      <c r="L4" s="192"/>
      <c r="M4" s="192"/>
      <c r="N4" s="193"/>
    </row>
    <row r="5" spans="1:14" ht="19.5" customHeight="1">
      <c r="A5" s="195"/>
      <c r="B5" s="195"/>
      <c r="C5" s="195"/>
      <c r="D5" s="191" t="s">
        <v>64</v>
      </c>
      <c r="E5" s="193"/>
      <c r="F5" s="194" t="s">
        <v>65</v>
      </c>
      <c r="G5" s="194" t="s">
        <v>66</v>
      </c>
      <c r="H5" s="196"/>
      <c r="I5" s="194" t="s">
        <v>63</v>
      </c>
      <c r="J5" s="194" t="s">
        <v>82</v>
      </c>
      <c r="K5" s="194" t="s">
        <v>83</v>
      </c>
      <c r="L5" s="194" t="s">
        <v>84</v>
      </c>
      <c r="M5" s="194" t="s">
        <v>85</v>
      </c>
      <c r="N5" s="194" t="s">
        <v>86</v>
      </c>
    </row>
    <row r="6" spans="1:14" ht="19.5" customHeight="1">
      <c r="A6" s="17"/>
      <c r="B6" s="17"/>
      <c r="C6" s="17"/>
      <c r="D6" s="8" t="s">
        <v>87</v>
      </c>
      <c r="E6" s="8" t="s">
        <v>88</v>
      </c>
      <c r="F6" s="195"/>
      <c r="G6" s="195"/>
      <c r="H6" s="195"/>
      <c r="I6" s="195"/>
      <c r="J6" s="195"/>
      <c r="K6" s="195"/>
      <c r="L6" s="195"/>
      <c r="M6" s="195"/>
      <c r="N6" s="195"/>
    </row>
    <row r="7" spans="1:14" ht="19.5" customHeight="1">
      <c r="A7" s="2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2">
        <v>8</v>
      </c>
      <c r="I7" s="2">
        <v>9</v>
      </c>
      <c r="J7" s="2">
        <v>10</v>
      </c>
      <c r="K7" s="2">
        <v>11</v>
      </c>
      <c r="L7" s="2">
        <v>12</v>
      </c>
      <c r="M7" s="2">
        <v>13</v>
      </c>
      <c r="N7" s="2">
        <v>14</v>
      </c>
    </row>
    <row r="8" spans="1:14" ht="21" customHeight="1">
      <c r="A8" s="123" t="s">
        <v>89</v>
      </c>
      <c r="B8" s="124" t="s">
        <v>90</v>
      </c>
      <c r="C8" s="142">
        <v>14246528.720000001</v>
      </c>
      <c r="D8" s="142">
        <f>D9+D12+D14</f>
        <v>13815248.720000001</v>
      </c>
      <c r="E8" s="98"/>
      <c r="F8" s="98"/>
      <c r="G8" s="36"/>
      <c r="H8" s="36"/>
      <c r="I8" s="141">
        <v>431280</v>
      </c>
      <c r="J8" s="97"/>
      <c r="K8" s="97"/>
      <c r="L8" s="141">
        <v>431280</v>
      </c>
      <c r="M8" s="36"/>
      <c r="N8" s="36"/>
    </row>
    <row r="9" spans="1:14" ht="21" customHeight="1">
      <c r="A9" s="123" t="s">
        <v>91</v>
      </c>
      <c r="B9" s="124" t="s">
        <v>92</v>
      </c>
      <c r="C9" s="142">
        <v>13904340.720000001</v>
      </c>
      <c r="D9" s="142">
        <v>13473060.720000001</v>
      </c>
      <c r="E9" s="98"/>
      <c r="F9" s="98"/>
      <c r="G9" s="97"/>
      <c r="H9" s="97"/>
      <c r="I9" s="141">
        <v>431280</v>
      </c>
      <c r="J9" s="97"/>
      <c r="K9" s="97"/>
      <c r="L9" s="141">
        <v>431280</v>
      </c>
      <c r="M9" s="97"/>
      <c r="N9" s="97"/>
    </row>
    <row r="10" spans="1:14" ht="21" customHeight="1">
      <c r="A10" s="123" t="s">
        <v>93</v>
      </c>
      <c r="B10" s="124" t="s">
        <v>94</v>
      </c>
      <c r="C10" s="142">
        <v>13473060.720000001</v>
      </c>
      <c r="D10" s="142">
        <v>13473060.720000001</v>
      </c>
      <c r="E10" s="98"/>
      <c r="F10" s="98"/>
      <c r="G10" s="97"/>
      <c r="H10" s="97"/>
      <c r="I10" s="97"/>
      <c r="J10" s="97"/>
      <c r="K10" s="97"/>
      <c r="L10" s="97"/>
      <c r="M10" s="97"/>
      <c r="N10" s="97"/>
    </row>
    <row r="11" spans="1:14" ht="21" customHeight="1">
      <c r="A11" s="123" t="s">
        <v>95</v>
      </c>
      <c r="B11" s="124" t="s">
        <v>96</v>
      </c>
      <c r="C11" s="143">
        <v>431280</v>
      </c>
      <c r="D11" s="142"/>
      <c r="E11" s="98"/>
      <c r="F11" s="98"/>
      <c r="G11" s="97"/>
      <c r="H11" s="97"/>
      <c r="I11" s="141">
        <v>431280</v>
      </c>
      <c r="J11" s="97"/>
      <c r="K11" s="97"/>
      <c r="L11" s="141">
        <v>431280</v>
      </c>
      <c r="M11" s="97"/>
      <c r="N11" s="97"/>
    </row>
    <row r="12" spans="1:14" ht="21" customHeight="1">
      <c r="A12" s="123" t="s">
        <v>97</v>
      </c>
      <c r="B12" s="124" t="s">
        <v>98</v>
      </c>
      <c r="C12" s="142">
        <v>3072</v>
      </c>
      <c r="D12" s="142">
        <v>3072</v>
      </c>
      <c r="E12" s="98"/>
      <c r="F12" s="98"/>
      <c r="G12" s="97"/>
      <c r="H12" s="97"/>
      <c r="I12" s="141"/>
      <c r="J12" s="97"/>
      <c r="K12" s="97"/>
      <c r="L12" s="141"/>
      <c r="M12" s="97"/>
      <c r="N12" s="97"/>
    </row>
    <row r="13" spans="1:14" ht="21" customHeight="1">
      <c r="A13" s="123" t="s">
        <v>99</v>
      </c>
      <c r="B13" s="124" t="s">
        <v>100</v>
      </c>
      <c r="C13" s="142">
        <v>3072</v>
      </c>
      <c r="D13" s="142">
        <v>3072</v>
      </c>
      <c r="E13" s="98"/>
      <c r="F13" s="98"/>
      <c r="G13" s="97"/>
      <c r="H13" s="97"/>
      <c r="I13" s="97"/>
      <c r="J13" s="97"/>
      <c r="K13" s="97"/>
      <c r="L13" s="97"/>
      <c r="M13" s="97"/>
      <c r="N13" s="97"/>
    </row>
    <row r="14" spans="1:14" ht="21" customHeight="1">
      <c r="A14" s="123" t="s">
        <v>101</v>
      </c>
      <c r="B14" s="124" t="s">
        <v>102</v>
      </c>
      <c r="C14" s="142">
        <v>339116</v>
      </c>
      <c r="D14" s="142">
        <v>339116</v>
      </c>
      <c r="E14" s="98"/>
      <c r="F14" s="98"/>
      <c r="G14" s="97"/>
      <c r="H14" s="97"/>
      <c r="I14" s="97"/>
      <c r="J14" s="97"/>
      <c r="K14" s="97"/>
      <c r="L14" s="97"/>
      <c r="M14" s="97"/>
      <c r="N14" s="97"/>
    </row>
    <row r="15" spans="1:14" ht="21" customHeight="1">
      <c r="A15" s="123" t="s">
        <v>103</v>
      </c>
      <c r="B15" s="124" t="s">
        <v>104</v>
      </c>
      <c r="C15" s="142">
        <v>339116</v>
      </c>
      <c r="D15" s="142">
        <v>339116</v>
      </c>
      <c r="E15" s="98"/>
      <c r="F15" s="98"/>
      <c r="G15" s="97"/>
      <c r="H15" s="97"/>
      <c r="I15" s="97"/>
      <c r="J15" s="97"/>
      <c r="K15" s="97"/>
      <c r="L15" s="97"/>
      <c r="M15" s="97"/>
      <c r="N15" s="97"/>
    </row>
    <row r="16" spans="1:14" ht="21" customHeight="1">
      <c r="A16" s="123" t="s">
        <v>105</v>
      </c>
      <c r="B16" s="124" t="s">
        <v>106</v>
      </c>
      <c r="C16" s="142"/>
      <c r="D16" s="142"/>
      <c r="E16" s="98"/>
      <c r="F16" s="98"/>
      <c r="G16" s="97"/>
      <c r="H16" s="97"/>
      <c r="I16" s="97"/>
      <c r="J16" s="97"/>
      <c r="K16" s="97"/>
      <c r="L16" s="97"/>
      <c r="M16" s="97"/>
      <c r="N16" s="97"/>
    </row>
    <row r="17" spans="1:14" ht="21" customHeight="1">
      <c r="A17" s="123" t="s">
        <v>107</v>
      </c>
      <c r="B17" s="124" t="s">
        <v>108</v>
      </c>
      <c r="C17" s="142"/>
      <c r="D17" s="142"/>
      <c r="E17" s="98"/>
      <c r="F17" s="98"/>
      <c r="G17" s="97"/>
      <c r="H17" s="97"/>
      <c r="I17" s="97"/>
      <c r="J17" s="97"/>
      <c r="K17" s="97"/>
      <c r="L17" s="97"/>
      <c r="M17" s="97"/>
      <c r="N17" s="97"/>
    </row>
    <row r="18" spans="1:14" ht="21" customHeight="1">
      <c r="A18" s="123" t="s">
        <v>109</v>
      </c>
      <c r="B18" s="124" t="s">
        <v>110</v>
      </c>
      <c r="C18" s="142"/>
      <c r="D18" s="142"/>
      <c r="E18" s="98"/>
      <c r="F18" s="98"/>
      <c r="G18" s="97"/>
      <c r="H18" s="97"/>
      <c r="I18" s="97"/>
      <c r="J18" s="97"/>
      <c r="K18" s="97"/>
      <c r="L18" s="97"/>
      <c r="M18" s="97"/>
      <c r="N18" s="97"/>
    </row>
    <row r="19" spans="1:14" ht="21" customHeight="1">
      <c r="A19" s="123" t="s">
        <v>111</v>
      </c>
      <c r="B19" s="124" t="s">
        <v>112</v>
      </c>
      <c r="C19" s="142"/>
      <c r="D19" s="142"/>
      <c r="E19" s="98"/>
      <c r="F19" s="98"/>
      <c r="G19" s="97"/>
      <c r="H19" s="97"/>
      <c r="I19" s="97"/>
      <c r="J19" s="97"/>
      <c r="K19" s="97"/>
      <c r="L19" s="97"/>
      <c r="M19" s="97"/>
      <c r="N19" s="97"/>
    </row>
    <row r="20" spans="1:14" ht="21" customHeight="1">
      <c r="A20" s="123" t="s">
        <v>113</v>
      </c>
      <c r="B20" s="124" t="s">
        <v>114</v>
      </c>
      <c r="C20" s="142"/>
      <c r="D20" s="142"/>
      <c r="E20" s="98"/>
      <c r="F20" s="98"/>
      <c r="G20" s="97"/>
      <c r="H20" s="97"/>
      <c r="I20" s="97"/>
      <c r="J20" s="97"/>
      <c r="K20" s="97"/>
      <c r="L20" s="97"/>
      <c r="M20" s="97"/>
      <c r="N20" s="97"/>
    </row>
    <row r="21" spans="1:14" ht="21" customHeight="1">
      <c r="A21" s="123" t="s">
        <v>115</v>
      </c>
      <c r="B21" s="124" t="s">
        <v>116</v>
      </c>
      <c r="C21" s="142"/>
      <c r="D21" s="142"/>
      <c r="E21" s="98"/>
      <c r="F21" s="98"/>
      <c r="G21" s="97"/>
      <c r="H21" s="97"/>
      <c r="I21" s="97"/>
      <c r="J21" s="97"/>
      <c r="K21" s="97"/>
      <c r="L21" s="97"/>
      <c r="M21" s="97"/>
      <c r="N21" s="97"/>
    </row>
    <row r="22" spans="1:14" ht="21" customHeight="1">
      <c r="A22" s="123" t="s">
        <v>117</v>
      </c>
      <c r="B22" s="124" t="s">
        <v>118</v>
      </c>
      <c r="C22" s="142"/>
      <c r="D22" s="142"/>
      <c r="E22" s="98"/>
      <c r="F22" s="98"/>
      <c r="G22" s="97"/>
      <c r="H22" s="97"/>
      <c r="I22" s="97"/>
      <c r="J22" s="97"/>
      <c r="K22" s="97"/>
      <c r="L22" s="97"/>
      <c r="M22" s="97"/>
      <c r="N22" s="97"/>
    </row>
    <row r="23" spans="1:14" ht="21" customHeight="1">
      <c r="A23" s="123" t="s">
        <v>119</v>
      </c>
      <c r="B23" s="124" t="s">
        <v>120</v>
      </c>
      <c r="C23" s="142"/>
      <c r="D23" s="142"/>
      <c r="E23" s="98"/>
      <c r="F23" s="98"/>
      <c r="G23" s="97"/>
      <c r="H23" s="97"/>
      <c r="I23" s="97"/>
      <c r="J23" s="97"/>
      <c r="K23" s="97"/>
      <c r="L23" s="97"/>
      <c r="M23" s="97"/>
      <c r="N23" s="97"/>
    </row>
    <row r="24" spans="1:14" ht="21" customHeight="1">
      <c r="A24" s="123" t="s">
        <v>121</v>
      </c>
      <c r="B24" s="124" t="s">
        <v>122</v>
      </c>
      <c r="C24" s="142">
        <v>1125110</v>
      </c>
      <c r="D24" s="142">
        <v>1125110</v>
      </c>
      <c r="E24" s="98"/>
      <c r="F24" s="98"/>
      <c r="G24" s="97"/>
      <c r="H24" s="97"/>
      <c r="I24" s="97"/>
      <c r="J24" s="97"/>
      <c r="K24" s="97"/>
      <c r="L24" s="97"/>
      <c r="M24" s="97"/>
      <c r="N24" s="97"/>
    </row>
    <row r="25" spans="1:14" ht="21" customHeight="1">
      <c r="A25" s="123" t="s">
        <v>123</v>
      </c>
      <c r="B25" s="124" t="s">
        <v>124</v>
      </c>
      <c r="C25" s="142">
        <v>1125110</v>
      </c>
      <c r="D25" s="142">
        <v>1125110</v>
      </c>
      <c r="E25" s="98"/>
      <c r="F25" s="98"/>
      <c r="G25" s="97"/>
      <c r="H25" s="97"/>
      <c r="I25" s="97"/>
      <c r="J25" s="97"/>
      <c r="K25" s="97"/>
      <c r="L25" s="97"/>
      <c r="M25" s="97"/>
      <c r="N25" s="97"/>
    </row>
    <row r="26" spans="1:14" ht="21" customHeight="1">
      <c r="A26" s="123" t="s">
        <v>125</v>
      </c>
      <c r="B26" s="124" t="s">
        <v>126</v>
      </c>
      <c r="C26" s="142">
        <v>1125110</v>
      </c>
      <c r="D26" s="142">
        <v>1125110</v>
      </c>
      <c r="E26" s="98"/>
      <c r="F26" s="98"/>
      <c r="G26" s="97"/>
      <c r="H26" s="97"/>
      <c r="I26" s="97"/>
      <c r="J26" s="97"/>
      <c r="K26" s="97"/>
      <c r="L26" s="97"/>
      <c r="M26" s="97"/>
      <c r="N26" s="97"/>
    </row>
    <row r="27" spans="1:14" ht="19.5" customHeight="1">
      <c r="A27" s="197" t="s">
        <v>127</v>
      </c>
      <c r="B27" s="171" t="s">
        <v>127</v>
      </c>
      <c r="C27" s="144">
        <v>15371638.720000001</v>
      </c>
      <c r="D27" s="144">
        <v>14940358.720000001</v>
      </c>
      <c r="E27" s="80"/>
      <c r="F27" s="80"/>
      <c r="G27" s="36"/>
      <c r="H27" s="36" t="s">
        <v>128</v>
      </c>
      <c r="I27" s="141">
        <v>431280</v>
      </c>
      <c r="J27" s="97"/>
      <c r="K27" s="97"/>
      <c r="L27" s="141">
        <v>431280</v>
      </c>
      <c r="M27" s="36" t="s">
        <v>128</v>
      </c>
      <c r="N27" s="36" t="s">
        <v>128</v>
      </c>
    </row>
  </sheetData>
  <mergeCells count="18">
    <mergeCell ref="A27:B27"/>
    <mergeCell ref="A4:A5"/>
    <mergeCell ref="B4:B5"/>
    <mergeCell ref="C4:C5"/>
    <mergeCell ref="F5:F6"/>
    <mergeCell ref="A2:N2"/>
    <mergeCell ref="A3:K3"/>
    <mergeCell ref="D4:G4"/>
    <mergeCell ref="I4:N4"/>
    <mergeCell ref="D5:E5"/>
    <mergeCell ref="G5:G6"/>
    <mergeCell ref="H4:H6"/>
    <mergeCell ref="I5:I6"/>
    <mergeCell ref="J5:J6"/>
    <mergeCell ref="K5:K6"/>
    <mergeCell ref="L5:L6"/>
    <mergeCell ref="M5:M6"/>
    <mergeCell ref="N5:N6"/>
  </mergeCells>
  <phoneticPr fontId="21" type="noConversion"/>
  <printOptions horizontalCentered="1"/>
  <pageMargins left="0.38541666666666702" right="0.38541666666666702" top="0.51041666666666696" bottom="0.51041666666666696" header="0.3125" footer="0.3125"/>
  <pageSetup paperSize="9" scale="59" orientation="landscape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D31"/>
  <sheetViews>
    <sheetView workbookViewId="0">
      <selection activeCell="B8" sqref="B8:B11"/>
    </sheetView>
  </sheetViews>
  <sheetFormatPr defaultColWidth="9.375" defaultRowHeight="14.25" customHeight="1"/>
  <cols>
    <col min="1" max="1" width="46.125" style="49" customWidth="1"/>
    <col min="2" max="2" width="50.375" style="49" customWidth="1"/>
    <col min="3" max="3" width="47.125" style="49" customWidth="1"/>
    <col min="4" max="4" width="53.875" style="49" customWidth="1"/>
    <col min="5" max="5" width="9.375" style="20" customWidth="1"/>
    <col min="6" max="16384" width="9.375" style="20"/>
  </cols>
  <sheetData>
    <row r="1" spans="1:4" ht="13.5" customHeight="1">
      <c r="A1" s="50"/>
      <c r="B1" s="50"/>
      <c r="C1" s="50"/>
      <c r="D1" s="81" t="s">
        <v>129</v>
      </c>
    </row>
    <row r="2" spans="1:4" ht="36" customHeight="1">
      <c r="A2" s="153" t="s">
        <v>130</v>
      </c>
      <c r="B2" s="154"/>
      <c r="C2" s="154"/>
      <c r="D2" s="154"/>
    </row>
    <row r="3" spans="1:4" ht="21" customHeight="1">
      <c r="A3" s="155" t="s">
        <v>2</v>
      </c>
      <c r="B3" s="156"/>
      <c r="C3" s="114"/>
      <c r="D3" s="81" t="s">
        <v>3</v>
      </c>
    </row>
    <row r="4" spans="1:4" ht="19.5" customHeight="1">
      <c r="A4" s="157" t="s">
        <v>4</v>
      </c>
      <c r="B4" s="158"/>
      <c r="C4" s="157" t="s">
        <v>5</v>
      </c>
      <c r="D4" s="158"/>
    </row>
    <row r="5" spans="1:4" ht="19.5" customHeight="1">
      <c r="A5" s="159" t="s">
        <v>6</v>
      </c>
      <c r="B5" s="159" t="s">
        <v>7</v>
      </c>
      <c r="C5" s="159" t="s">
        <v>8</v>
      </c>
      <c r="D5" s="159" t="s">
        <v>7</v>
      </c>
    </row>
    <row r="6" spans="1:4" ht="19.5" customHeight="1">
      <c r="A6" s="160"/>
      <c r="B6" s="160"/>
      <c r="C6" s="160"/>
      <c r="D6" s="160"/>
    </row>
    <row r="7" spans="1:4" ht="20.25" customHeight="1">
      <c r="A7" s="102" t="s">
        <v>131</v>
      </c>
      <c r="B7" s="98">
        <v>14940358.720000001</v>
      </c>
      <c r="C7" s="102" t="s">
        <v>132</v>
      </c>
      <c r="D7" s="98">
        <v>14940358.720000001</v>
      </c>
    </row>
    <row r="8" spans="1:4" ht="20.25" customHeight="1">
      <c r="A8" s="102" t="s">
        <v>133</v>
      </c>
      <c r="B8" s="80">
        <v>14903258.720000001</v>
      </c>
      <c r="C8" s="115" t="s">
        <v>10</v>
      </c>
      <c r="D8" s="80"/>
    </row>
    <row r="9" spans="1:4" ht="20.25" customHeight="1">
      <c r="A9" s="102" t="s">
        <v>134</v>
      </c>
      <c r="B9" s="80"/>
      <c r="C9" s="115" t="s">
        <v>12</v>
      </c>
      <c r="D9" s="80"/>
    </row>
    <row r="10" spans="1:4" ht="20.25" customHeight="1">
      <c r="A10" s="102" t="s">
        <v>135</v>
      </c>
      <c r="B10" s="41"/>
      <c r="C10" s="115" t="s">
        <v>14</v>
      </c>
      <c r="D10" s="80"/>
    </row>
    <row r="11" spans="1:4" ht="20.25" customHeight="1">
      <c r="A11" s="102" t="s">
        <v>136</v>
      </c>
      <c r="B11" s="36">
        <v>37100</v>
      </c>
      <c r="C11" s="115" t="s">
        <v>16</v>
      </c>
      <c r="D11" s="80"/>
    </row>
    <row r="12" spans="1:4" ht="20.25" customHeight="1">
      <c r="A12" s="102" t="s">
        <v>133</v>
      </c>
      <c r="B12" s="41">
        <v>37100</v>
      </c>
      <c r="C12" s="115" t="s">
        <v>18</v>
      </c>
      <c r="D12" s="80">
        <v>13815248.720000001</v>
      </c>
    </row>
    <row r="13" spans="1:4" ht="20.25" customHeight="1">
      <c r="A13" s="102" t="s">
        <v>134</v>
      </c>
      <c r="B13" s="41"/>
      <c r="C13" s="115" t="s">
        <v>20</v>
      </c>
      <c r="D13" s="80"/>
    </row>
    <row r="14" spans="1:4" ht="20.25" customHeight="1">
      <c r="A14" s="102" t="s">
        <v>135</v>
      </c>
      <c r="B14" s="41"/>
      <c r="C14" s="115" t="s">
        <v>22</v>
      </c>
      <c r="D14" s="80"/>
    </row>
    <row r="15" spans="1:4" ht="20.25" customHeight="1">
      <c r="A15" s="116" t="s">
        <v>27</v>
      </c>
      <c r="B15" s="117"/>
      <c r="C15" s="115" t="s">
        <v>24</v>
      </c>
      <c r="D15" s="80"/>
    </row>
    <row r="16" spans="1:4" ht="20.25" customHeight="1">
      <c r="A16" s="97"/>
      <c r="B16" s="97"/>
      <c r="C16" s="115" t="s">
        <v>28</v>
      </c>
      <c r="D16" s="80"/>
    </row>
    <row r="17" spans="1:4" ht="20.25" customHeight="1">
      <c r="A17" s="97"/>
      <c r="B17" s="97"/>
      <c r="C17" s="115" t="s">
        <v>29</v>
      </c>
      <c r="D17" s="80"/>
    </row>
    <row r="18" spans="1:4" ht="20.25" customHeight="1">
      <c r="A18" s="97"/>
      <c r="B18" s="97"/>
      <c r="C18" s="115" t="s">
        <v>30</v>
      </c>
      <c r="D18" s="80"/>
    </row>
    <row r="19" spans="1:4" ht="20.25" customHeight="1">
      <c r="A19" s="97"/>
      <c r="B19" s="97"/>
      <c r="C19" s="115" t="s">
        <v>31</v>
      </c>
      <c r="D19" s="80"/>
    </row>
    <row r="20" spans="1:4" ht="20.25" customHeight="1">
      <c r="A20" s="97"/>
      <c r="B20" s="97"/>
      <c r="C20" s="115" t="s">
        <v>32</v>
      </c>
      <c r="D20" s="80"/>
    </row>
    <row r="21" spans="1:4" ht="20.25" customHeight="1">
      <c r="A21" s="97"/>
      <c r="B21" s="97"/>
      <c r="C21" s="115" t="s">
        <v>33</v>
      </c>
      <c r="D21" s="80"/>
    </row>
    <row r="22" spans="1:4" ht="20.25" customHeight="1">
      <c r="A22" s="97"/>
      <c r="B22" s="97"/>
      <c r="C22" s="115" t="s">
        <v>34</v>
      </c>
      <c r="D22" s="80"/>
    </row>
    <row r="23" spans="1:4" ht="20.25" customHeight="1">
      <c r="A23" s="97"/>
      <c r="B23" s="97"/>
      <c r="C23" s="115" t="s">
        <v>35</v>
      </c>
      <c r="D23" s="80"/>
    </row>
    <row r="24" spans="1:4" ht="20.25" customHeight="1">
      <c r="A24" s="97"/>
      <c r="B24" s="97"/>
      <c r="C24" s="115" t="s">
        <v>36</v>
      </c>
      <c r="D24" s="80"/>
    </row>
    <row r="25" spans="1:4" ht="20.25" customHeight="1">
      <c r="A25" s="97"/>
      <c r="B25" s="97"/>
      <c r="C25" s="115" t="s">
        <v>37</v>
      </c>
      <c r="D25" s="80"/>
    </row>
    <row r="26" spans="1:4" ht="20.25" customHeight="1">
      <c r="A26" s="97"/>
      <c r="B26" s="97"/>
      <c r="C26" s="115" t="s">
        <v>38</v>
      </c>
      <c r="D26" s="80">
        <v>1125110</v>
      </c>
    </row>
    <row r="27" spans="1:4" ht="20.25" customHeight="1">
      <c r="A27" s="97"/>
      <c r="B27" s="97"/>
      <c r="C27" s="115" t="s">
        <v>39</v>
      </c>
      <c r="D27" s="80"/>
    </row>
    <row r="28" spans="1:4" ht="20.25" customHeight="1">
      <c r="A28" s="97"/>
      <c r="B28" s="97"/>
      <c r="C28" s="115" t="s">
        <v>41</v>
      </c>
      <c r="D28" s="80"/>
    </row>
    <row r="29" spans="1:4" ht="20.25" customHeight="1">
      <c r="A29" s="97"/>
      <c r="B29" s="97"/>
      <c r="C29" s="115" t="s">
        <v>42</v>
      </c>
      <c r="D29" s="80"/>
    </row>
    <row r="30" spans="1:4" ht="20.25" customHeight="1">
      <c r="A30" s="97"/>
      <c r="B30" s="97"/>
      <c r="C30" s="115" t="s">
        <v>43</v>
      </c>
      <c r="D30" s="80"/>
    </row>
    <row r="31" spans="1:4" ht="20.25" customHeight="1">
      <c r="A31" s="118" t="s">
        <v>54</v>
      </c>
      <c r="B31" s="119">
        <f>B7</f>
        <v>14940358.720000001</v>
      </c>
      <c r="C31" s="120" t="s">
        <v>55</v>
      </c>
      <c r="D31" s="121">
        <v>14940358.720000001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honeticPr fontId="21" type="noConversion"/>
  <printOptions horizontalCentered="1"/>
  <pageMargins left="1" right="1" top="0.75" bottom="0.75" header="0" footer="0"/>
  <pageSetup paperSize="9" scale="97" orientation="landscape" useFirstPageNumber="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G17"/>
  <sheetViews>
    <sheetView workbookViewId="0">
      <selection activeCell="E17" sqref="E17:F17"/>
    </sheetView>
  </sheetViews>
  <sheetFormatPr defaultColWidth="10.625" defaultRowHeight="14.25" customHeight="1"/>
  <cols>
    <col min="1" max="1" width="23.5" style="82" customWidth="1"/>
    <col min="2" max="2" width="51.375" style="82" customWidth="1"/>
    <col min="3" max="3" width="28.375" style="49" customWidth="1"/>
    <col min="4" max="4" width="19.375" style="49" customWidth="1"/>
    <col min="5" max="7" width="28.375" style="49" customWidth="1"/>
    <col min="8" max="8" width="10.625" style="49" customWidth="1"/>
    <col min="9" max="16384" width="10.625" style="49"/>
  </cols>
  <sheetData>
    <row r="1" spans="1:7" ht="14.25" customHeight="1">
      <c r="D1" s="92"/>
      <c r="F1" s="51"/>
      <c r="G1" s="31" t="s">
        <v>137</v>
      </c>
    </row>
    <row r="2" spans="1:7" ht="39" customHeight="1">
      <c r="A2" s="198" t="s">
        <v>138</v>
      </c>
      <c r="B2" s="198"/>
      <c r="C2" s="198"/>
      <c r="D2" s="198"/>
      <c r="E2" s="198"/>
      <c r="F2" s="198"/>
      <c r="G2" s="198"/>
    </row>
    <row r="3" spans="1:7" ht="18" customHeight="1">
      <c r="A3" s="199" t="s">
        <v>2</v>
      </c>
      <c r="B3" s="200"/>
      <c r="C3" s="201"/>
      <c r="D3" s="201"/>
      <c r="E3" s="201"/>
      <c r="F3" s="85"/>
      <c r="G3" s="81" t="s">
        <v>3</v>
      </c>
    </row>
    <row r="4" spans="1:7" ht="20.25" customHeight="1">
      <c r="A4" s="202" t="s">
        <v>139</v>
      </c>
      <c r="B4" s="203"/>
      <c r="C4" s="208" t="s">
        <v>61</v>
      </c>
      <c r="D4" s="204" t="s">
        <v>87</v>
      </c>
      <c r="E4" s="205"/>
      <c r="F4" s="158"/>
      <c r="G4" s="209" t="s">
        <v>88</v>
      </c>
    </row>
    <row r="5" spans="1:7" ht="20.25" customHeight="1">
      <c r="A5" s="111" t="s">
        <v>78</v>
      </c>
      <c r="B5" s="111" t="s">
        <v>79</v>
      </c>
      <c r="C5" s="160"/>
      <c r="D5" s="2" t="s">
        <v>63</v>
      </c>
      <c r="E5" s="2" t="s">
        <v>140</v>
      </c>
      <c r="F5" s="2" t="s">
        <v>141</v>
      </c>
      <c r="G5" s="210"/>
    </row>
    <row r="6" spans="1:7" ht="13.5" customHeight="1">
      <c r="A6" s="111" t="s">
        <v>142</v>
      </c>
      <c r="B6" s="111" t="s">
        <v>143</v>
      </c>
      <c r="C6" s="111" t="s">
        <v>144</v>
      </c>
      <c r="D6" s="2"/>
      <c r="E6" s="111" t="s">
        <v>145</v>
      </c>
      <c r="F6" s="111" t="s">
        <v>146</v>
      </c>
      <c r="G6" s="111" t="s">
        <v>147</v>
      </c>
    </row>
    <row r="7" spans="1:7" ht="18" customHeight="1">
      <c r="A7" s="43" t="s">
        <v>89</v>
      </c>
      <c r="B7" s="43" t="s">
        <v>90</v>
      </c>
      <c r="C7" s="112">
        <f>C8+C10+C12</f>
        <v>13815248.720000001</v>
      </c>
      <c r="D7" s="112">
        <f>D8+D10+D12</f>
        <v>13815248.720000001</v>
      </c>
      <c r="E7" s="112">
        <f>E8+E10+E12</f>
        <v>13529691.92</v>
      </c>
      <c r="F7" s="112">
        <f>F8+F10+F12</f>
        <v>285556.8</v>
      </c>
      <c r="G7" s="112"/>
    </row>
    <row r="8" spans="1:7" ht="18" customHeight="1">
      <c r="A8" s="43" t="s">
        <v>91</v>
      </c>
      <c r="B8" s="43" t="s">
        <v>92</v>
      </c>
      <c r="C8" s="112">
        <v>13473060.720000001</v>
      </c>
      <c r="D8" s="112">
        <v>13473060.720000001</v>
      </c>
      <c r="E8" s="112">
        <v>13190575.92</v>
      </c>
      <c r="F8" s="112">
        <v>282484.8</v>
      </c>
      <c r="G8" s="112"/>
    </row>
    <row r="9" spans="1:7" ht="18" customHeight="1">
      <c r="A9" s="43" t="s">
        <v>93</v>
      </c>
      <c r="B9" s="43" t="s">
        <v>94</v>
      </c>
      <c r="C9" s="112">
        <v>13473060.720000001</v>
      </c>
      <c r="D9" s="112">
        <v>13473060.720000001</v>
      </c>
      <c r="E9" s="112">
        <v>13190575.92</v>
      </c>
      <c r="F9" s="112">
        <v>282484.8</v>
      </c>
      <c r="G9" s="112"/>
    </row>
    <row r="10" spans="1:7" ht="18" customHeight="1">
      <c r="A10" s="43" t="s">
        <v>97</v>
      </c>
      <c r="B10" s="43" t="s">
        <v>98</v>
      </c>
      <c r="C10" s="112">
        <v>3072</v>
      </c>
      <c r="D10" s="112">
        <v>3072</v>
      </c>
      <c r="E10" s="112"/>
      <c r="F10" s="112">
        <v>3072</v>
      </c>
      <c r="G10" s="112"/>
    </row>
    <row r="11" spans="1:7" ht="18" customHeight="1">
      <c r="A11" s="43" t="s">
        <v>99</v>
      </c>
      <c r="B11" s="43" t="s">
        <v>100</v>
      </c>
      <c r="C11" s="112">
        <v>3072</v>
      </c>
      <c r="D11" s="112">
        <v>3072</v>
      </c>
      <c r="E11" s="112"/>
      <c r="F11" s="112">
        <v>3072</v>
      </c>
      <c r="G11" s="112"/>
    </row>
    <row r="12" spans="1:7" ht="18" customHeight="1">
      <c r="A12" s="43" t="s">
        <v>101</v>
      </c>
      <c r="B12" s="43" t="s">
        <v>102</v>
      </c>
      <c r="C12" s="112">
        <v>339116</v>
      </c>
      <c r="D12" s="112">
        <v>339116</v>
      </c>
      <c r="E12" s="112">
        <v>339116</v>
      </c>
      <c r="F12" s="112"/>
      <c r="G12" s="112"/>
    </row>
    <row r="13" spans="1:7" ht="18" customHeight="1">
      <c r="A13" s="43" t="s">
        <v>103</v>
      </c>
      <c r="B13" s="43" t="s">
        <v>104</v>
      </c>
      <c r="C13" s="112">
        <v>339116</v>
      </c>
      <c r="D13" s="112">
        <v>339116</v>
      </c>
      <c r="E13" s="112">
        <v>339116</v>
      </c>
      <c r="F13" s="112"/>
      <c r="G13" s="112"/>
    </row>
    <row r="14" spans="1:7" ht="18" customHeight="1">
      <c r="A14" s="43" t="s">
        <v>121</v>
      </c>
      <c r="B14" s="43" t="s">
        <v>122</v>
      </c>
      <c r="C14" s="112">
        <v>1125110</v>
      </c>
      <c r="D14" s="112">
        <v>1125110</v>
      </c>
      <c r="E14" s="112">
        <v>1125110</v>
      </c>
      <c r="F14" s="112"/>
      <c r="G14" s="112"/>
    </row>
    <row r="15" spans="1:7" ht="18" customHeight="1">
      <c r="A15" s="43" t="s">
        <v>123</v>
      </c>
      <c r="B15" s="43" t="s">
        <v>124</v>
      </c>
      <c r="C15" s="112">
        <v>1125110</v>
      </c>
      <c r="D15" s="112">
        <v>1125110</v>
      </c>
      <c r="E15" s="112">
        <v>1125110</v>
      </c>
      <c r="F15" s="112"/>
      <c r="G15" s="112"/>
    </row>
    <row r="16" spans="1:7" ht="18" customHeight="1">
      <c r="A16" s="43" t="s">
        <v>125</v>
      </c>
      <c r="B16" s="43" t="s">
        <v>126</v>
      </c>
      <c r="C16" s="112">
        <v>1125110</v>
      </c>
      <c r="D16" s="112">
        <v>1125110</v>
      </c>
      <c r="E16" s="112">
        <v>1125110</v>
      </c>
      <c r="F16" s="112"/>
      <c r="G16" s="112"/>
    </row>
    <row r="17" spans="1:7" ht="18" customHeight="1">
      <c r="A17" s="206" t="s">
        <v>127</v>
      </c>
      <c r="B17" s="207" t="s">
        <v>127</v>
      </c>
      <c r="C17" s="113">
        <f>C7+C14</f>
        <v>14940358.720000001</v>
      </c>
      <c r="D17" s="113">
        <f>D7+D14</f>
        <v>14940358.720000001</v>
      </c>
      <c r="E17" s="113">
        <f>E7+E14</f>
        <v>14654801.92</v>
      </c>
      <c r="F17" s="113">
        <f>F7+F14</f>
        <v>285556.8</v>
      </c>
      <c r="G17" s="113"/>
    </row>
  </sheetData>
  <mergeCells count="7">
    <mergeCell ref="A2:G2"/>
    <mergeCell ref="A3:E3"/>
    <mergeCell ref="A4:B4"/>
    <mergeCell ref="D4:F4"/>
    <mergeCell ref="A17:B17"/>
    <mergeCell ref="C4:C5"/>
    <mergeCell ref="G4:G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fitToHeight="100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F8"/>
  <sheetViews>
    <sheetView workbookViewId="0">
      <selection activeCell="A18" sqref="A18"/>
    </sheetView>
  </sheetViews>
  <sheetFormatPr defaultColWidth="10.625" defaultRowHeight="14.25" customHeight="1"/>
  <cols>
    <col min="1" max="2" width="32" style="104" customWidth="1"/>
    <col min="3" max="3" width="20.125" style="105" customWidth="1"/>
    <col min="4" max="5" width="30.625" style="106" customWidth="1"/>
    <col min="6" max="6" width="21.875" style="106" customWidth="1"/>
    <col min="7" max="7" width="10.625" style="49" customWidth="1"/>
    <col min="8" max="16384" width="10.625" style="49"/>
  </cols>
  <sheetData>
    <row r="1" spans="1:6" ht="14.25" customHeight="1">
      <c r="A1" s="107"/>
      <c r="B1" s="107"/>
      <c r="C1" s="73"/>
      <c r="D1" s="49"/>
      <c r="E1" s="49"/>
      <c r="F1" s="108" t="s">
        <v>148</v>
      </c>
    </row>
    <row r="2" spans="1:6" ht="30" customHeight="1">
      <c r="A2" s="211" t="s">
        <v>149</v>
      </c>
      <c r="B2" s="212"/>
      <c r="C2" s="212"/>
      <c r="D2" s="212"/>
      <c r="E2" s="212"/>
      <c r="F2" s="212"/>
    </row>
    <row r="3" spans="1:6" ht="15.75" customHeight="1">
      <c r="A3" s="199" t="s">
        <v>2</v>
      </c>
      <c r="B3" s="213"/>
      <c r="C3" s="214"/>
      <c r="D3" s="201"/>
      <c r="E3" s="49"/>
      <c r="F3" s="108" t="s">
        <v>150</v>
      </c>
    </row>
    <row r="4" spans="1:6" s="103" customFormat="1" ht="19.5" customHeight="1">
      <c r="A4" s="216" t="s">
        <v>151</v>
      </c>
      <c r="B4" s="159" t="s">
        <v>152</v>
      </c>
      <c r="C4" s="157" t="s">
        <v>153</v>
      </c>
      <c r="D4" s="205"/>
      <c r="E4" s="158"/>
      <c r="F4" s="159" t="s">
        <v>154</v>
      </c>
    </row>
    <row r="5" spans="1:6" s="103" customFormat="1" ht="19.5" customHeight="1">
      <c r="A5" s="217"/>
      <c r="B5" s="160"/>
      <c r="C5" s="2" t="s">
        <v>63</v>
      </c>
      <c r="D5" s="2" t="s">
        <v>155</v>
      </c>
      <c r="E5" s="2" t="s">
        <v>156</v>
      </c>
      <c r="F5" s="160"/>
    </row>
    <row r="6" spans="1:6" s="103" customFormat="1" ht="18.75" customHeight="1">
      <c r="A6" s="109">
        <v>1</v>
      </c>
      <c r="B6" s="109">
        <v>2</v>
      </c>
      <c r="C6" s="110">
        <v>3</v>
      </c>
      <c r="D6" s="109">
        <v>4</v>
      </c>
      <c r="E6" s="109">
        <v>5</v>
      </c>
      <c r="F6" s="109">
        <v>6</v>
      </c>
    </row>
    <row r="7" spans="1:6" ht="18.75" customHeight="1">
      <c r="A7" s="98" t="s">
        <v>157</v>
      </c>
      <c r="B7" s="98" t="s">
        <v>157</v>
      </c>
      <c r="C7" s="98" t="s">
        <v>157</v>
      </c>
      <c r="D7" s="98" t="s">
        <v>157</v>
      </c>
      <c r="E7" s="98" t="s">
        <v>157</v>
      </c>
      <c r="F7" s="98" t="s">
        <v>157</v>
      </c>
    </row>
    <row r="8" spans="1:6" ht="18.899999999999999" customHeight="1">
      <c r="A8" s="215" t="s">
        <v>158</v>
      </c>
      <c r="B8" s="215"/>
      <c r="C8" s="215"/>
    </row>
  </sheetData>
  <mergeCells count="7">
    <mergeCell ref="A2:F2"/>
    <mergeCell ref="A3:D3"/>
    <mergeCell ref="C4:E4"/>
    <mergeCell ref="A8:C8"/>
    <mergeCell ref="A4:A5"/>
    <mergeCell ref="B4:B5"/>
    <mergeCell ref="F4:F5"/>
  </mergeCells>
  <phoneticPr fontId="21" type="noConversion"/>
  <printOptions horizontalCentered="1"/>
  <pageMargins left="0.38541666666666702" right="0.38541666666666702" top="0.58333333333333304" bottom="0.58333333333333304" header="0.51041666666666696" footer="0.51041666666666696"/>
  <pageSetup paperSize="9" fitToHeight="100" orientation="landscape" useFirstPageNumber="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X36"/>
  <sheetViews>
    <sheetView topLeftCell="A25" workbookViewId="0">
      <selection activeCell="I14" sqref="I14"/>
    </sheetView>
  </sheetViews>
  <sheetFormatPr defaultColWidth="10.625" defaultRowHeight="14.25" customHeight="1"/>
  <cols>
    <col min="1" max="1" width="38.375" style="49" customWidth="1"/>
    <col min="2" max="2" width="24.125" style="49" customWidth="1"/>
    <col min="3" max="3" width="36.5" style="49" customWidth="1"/>
    <col min="4" max="4" width="11.875" style="49" customWidth="1"/>
    <col min="5" max="5" width="20.5" style="49" customWidth="1"/>
    <col min="6" max="6" width="12" style="49" customWidth="1"/>
    <col min="7" max="7" width="26.875" style="49" customWidth="1"/>
    <col min="8" max="8" width="17.375" style="49" customWidth="1"/>
    <col min="9" max="9" width="18.125" style="49" customWidth="1"/>
    <col min="10" max="10" width="18" style="49" customWidth="1"/>
    <col min="11" max="11" width="12.5" style="49" customWidth="1"/>
    <col min="12" max="12" width="13" style="49" customWidth="1"/>
    <col min="13" max="13" width="18.125" style="49" customWidth="1"/>
    <col min="14" max="14" width="13" style="49" customWidth="1"/>
    <col min="15" max="17" width="10.625" style="49" customWidth="1"/>
    <col min="18" max="18" width="14.125" style="49" customWidth="1"/>
    <col min="19" max="21" width="14.375" style="49" customWidth="1"/>
    <col min="22" max="22" width="14.875" style="49" customWidth="1"/>
    <col min="23" max="24" width="13" style="49" customWidth="1"/>
    <col min="25" max="25" width="10.625" style="49" customWidth="1"/>
    <col min="26" max="16384" width="10.625" style="49"/>
  </cols>
  <sheetData>
    <row r="1" spans="1:24" ht="13.5" customHeight="1">
      <c r="B1" s="100"/>
      <c r="D1" s="101"/>
      <c r="E1" s="101"/>
      <c r="F1" s="101"/>
      <c r="G1" s="101"/>
      <c r="H1" s="63"/>
      <c r="I1" s="63"/>
      <c r="J1" s="50"/>
      <c r="K1" s="63"/>
      <c r="L1" s="63"/>
      <c r="M1" s="63"/>
      <c r="N1" s="63"/>
      <c r="O1" s="50"/>
      <c r="P1" s="50"/>
      <c r="Q1" s="50"/>
      <c r="R1" s="63"/>
      <c r="V1" s="100"/>
      <c r="X1" s="48" t="s">
        <v>159</v>
      </c>
    </row>
    <row r="2" spans="1:24" ht="27.75" customHeight="1">
      <c r="A2" s="165" t="s">
        <v>160</v>
      </c>
      <c r="B2" s="165"/>
      <c r="C2" s="165"/>
      <c r="D2" s="165"/>
      <c r="E2" s="165"/>
      <c r="F2" s="165"/>
      <c r="G2" s="165"/>
      <c r="H2" s="165"/>
      <c r="I2" s="165"/>
      <c r="J2" s="164"/>
      <c r="K2" s="165"/>
      <c r="L2" s="165"/>
      <c r="M2" s="165"/>
      <c r="N2" s="165"/>
      <c r="O2" s="164"/>
      <c r="P2" s="164"/>
      <c r="Q2" s="164"/>
      <c r="R2" s="165"/>
      <c r="S2" s="165"/>
      <c r="T2" s="165"/>
      <c r="U2" s="165"/>
      <c r="V2" s="165"/>
      <c r="W2" s="165"/>
      <c r="X2" s="165"/>
    </row>
    <row r="3" spans="1:24" ht="18.75" customHeight="1">
      <c r="A3" s="199" t="s">
        <v>2</v>
      </c>
      <c r="B3" s="218"/>
      <c r="C3" s="218"/>
      <c r="D3" s="218"/>
      <c r="E3" s="218"/>
      <c r="F3" s="218"/>
      <c r="G3" s="218"/>
      <c r="H3" s="64"/>
      <c r="I3" s="64"/>
      <c r="J3" s="1"/>
      <c r="K3" s="64"/>
      <c r="L3" s="64"/>
      <c r="M3" s="64"/>
      <c r="N3" s="64"/>
      <c r="O3" s="1"/>
      <c r="P3" s="1"/>
      <c r="Q3" s="1"/>
      <c r="R3" s="64"/>
      <c r="V3" s="100"/>
      <c r="X3" s="53" t="s">
        <v>150</v>
      </c>
    </row>
    <row r="4" spans="1:24" ht="18" customHeight="1">
      <c r="A4" s="226" t="s">
        <v>161</v>
      </c>
      <c r="B4" s="226" t="s">
        <v>162</v>
      </c>
      <c r="C4" s="226" t="s">
        <v>163</v>
      </c>
      <c r="D4" s="226" t="s">
        <v>164</v>
      </c>
      <c r="E4" s="226" t="s">
        <v>165</v>
      </c>
      <c r="F4" s="226" t="s">
        <v>166</v>
      </c>
      <c r="G4" s="226" t="s">
        <v>167</v>
      </c>
      <c r="H4" s="204" t="s">
        <v>168</v>
      </c>
      <c r="I4" s="219" t="s">
        <v>168</v>
      </c>
      <c r="J4" s="205"/>
      <c r="K4" s="219"/>
      <c r="L4" s="219"/>
      <c r="M4" s="219"/>
      <c r="N4" s="219"/>
      <c r="O4" s="205"/>
      <c r="P4" s="205"/>
      <c r="Q4" s="205"/>
      <c r="R4" s="220" t="s">
        <v>67</v>
      </c>
      <c r="S4" s="219" t="s">
        <v>68</v>
      </c>
      <c r="T4" s="219"/>
      <c r="U4" s="219"/>
      <c r="V4" s="219"/>
      <c r="W4" s="219"/>
      <c r="X4" s="221"/>
    </row>
    <row r="5" spans="1:24" ht="18" customHeight="1">
      <c r="A5" s="227"/>
      <c r="B5" s="230"/>
      <c r="C5" s="227"/>
      <c r="D5" s="227"/>
      <c r="E5" s="227"/>
      <c r="F5" s="227"/>
      <c r="G5" s="227"/>
      <c r="H5" s="208" t="s">
        <v>169</v>
      </c>
      <c r="I5" s="204" t="s">
        <v>64</v>
      </c>
      <c r="J5" s="205"/>
      <c r="K5" s="219"/>
      <c r="L5" s="219"/>
      <c r="M5" s="219"/>
      <c r="N5" s="221"/>
      <c r="O5" s="157" t="s">
        <v>170</v>
      </c>
      <c r="P5" s="205"/>
      <c r="Q5" s="158"/>
      <c r="R5" s="226" t="s">
        <v>67</v>
      </c>
      <c r="S5" s="204" t="s">
        <v>68</v>
      </c>
      <c r="T5" s="220" t="s">
        <v>69</v>
      </c>
      <c r="U5" s="219" t="s">
        <v>68</v>
      </c>
      <c r="V5" s="220" t="s">
        <v>71</v>
      </c>
      <c r="W5" s="220" t="s">
        <v>72</v>
      </c>
      <c r="X5" s="222" t="s">
        <v>73</v>
      </c>
    </row>
    <row r="6" spans="1:24" ht="14.25" customHeight="1">
      <c r="A6" s="228"/>
      <c r="B6" s="228"/>
      <c r="C6" s="228"/>
      <c r="D6" s="228"/>
      <c r="E6" s="228"/>
      <c r="F6" s="228"/>
      <c r="G6" s="228"/>
      <c r="H6" s="228"/>
      <c r="I6" s="223" t="s">
        <v>171</v>
      </c>
      <c r="J6" s="222" t="s">
        <v>172</v>
      </c>
      <c r="K6" s="226" t="s">
        <v>173</v>
      </c>
      <c r="L6" s="226" t="s">
        <v>174</v>
      </c>
      <c r="M6" s="226" t="s">
        <v>175</v>
      </c>
      <c r="N6" s="226" t="s">
        <v>176</v>
      </c>
      <c r="O6" s="226" t="s">
        <v>64</v>
      </c>
      <c r="P6" s="226" t="s">
        <v>65</v>
      </c>
      <c r="Q6" s="226" t="s">
        <v>66</v>
      </c>
      <c r="R6" s="228"/>
      <c r="S6" s="226" t="s">
        <v>63</v>
      </c>
      <c r="T6" s="226" t="s">
        <v>69</v>
      </c>
      <c r="U6" s="226" t="s">
        <v>177</v>
      </c>
      <c r="V6" s="226" t="s">
        <v>71</v>
      </c>
      <c r="W6" s="226" t="s">
        <v>72</v>
      </c>
      <c r="X6" s="226" t="s">
        <v>73</v>
      </c>
    </row>
    <row r="7" spans="1:24" ht="37.5" customHeight="1">
      <c r="A7" s="229"/>
      <c r="B7" s="229"/>
      <c r="C7" s="229"/>
      <c r="D7" s="229"/>
      <c r="E7" s="229"/>
      <c r="F7" s="229"/>
      <c r="G7" s="229"/>
      <c r="H7" s="229"/>
      <c r="I7" s="25" t="s">
        <v>63</v>
      </c>
      <c r="J7" s="25" t="s">
        <v>178</v>
      </c>
      <c r="K7" s="231" t="s">
        <v>172</v>
      </c>
      <c r="L7" s="231" t="s">
        <v>174</v>
      </c>
      <c r="M7" s="231" t="s">
        <v>175</v>
      </c>
      <c r="N7" s="231" t="s">
        <v>176</v>
      </c>
      <c r="O7" s="231" t="s">
        <v>174</v>
      </c>
      <c r="P7" s="231" t="s">
        <v>175</v>
      </c>
      <c r="Q7" s="231" t="s">
        <v>176</v>
      </c>
      <c r="R7" s="231" t="s">
        <v>67</v>
      </c>
      <c r="S7" s="231" t="s">
        <v>63</v>
      </c>
      <c r="T7" s="231" t="s">
        <v>69</v>
      </c>
      <c r="U7" s="231" t="s">
        <v>177</v>
      </c>
      <c r="V7" s="231" t="s">
        <v>71</v>
      </c>
      <c r="W7" s="231" t="s">
        <v>72</v>
      </c>
      <c r="X7" s="231" t="s">
        <v>73</v>
      </c>
    </row>
    <row r="8" spans="1:24" ht="14.25" customHeight="1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91">
        <v>20</v>
      </c>
      <c r="U8" s="91">
        <v>21</v>
      </c>
      <c r="V8" s="91">
        <v>22</v>
      </c>
      <c r="W8" s="91">
        <v>23</v>
      </c>
      <c r="X8" s="91">
        <v>24</v>
      </c>
    </row>
    <row r="9" spans="1:24" ht="21" customHeight="1">
      <c r="A9" s="102" t="s">
        <v>75</v>
      </c>
      <c r="B9" s="102"/>
      <c r="C9" s="102"/>
      <c r="D9" s="102"/>
      <c r="E9" s="102"/>
      <c r="F9" s="102"/>
      <c r="G9" s="102"/>
      <c r="H9" s="80">
        <v>14940358.720000001</v>
      </c>
      <c r="I9" s="80">
        <v>14940358.720000001</v>
      </c>
      <c r="J9" s="80"/>
      <c r="K9" s="80"/>
      <c r="L9" s="80"/>
      <c r="M9" s="80">
        <v>14940358.720000001</v>
      </c>
      <c r="N9" s="41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spans="1:24" ht="27.75" customHeight="1">
      <c r="A10" s="47" t="s">
        <v>179</v>
      </c>
      <c r="B10" s="47"/>
      <c r="C10" s="47" t="s">
        <v>180</v>
      </c>
      <c r="D10" s="47" t="s">
        <v>93</v>
      </c>
      <c r="E10" s="47" t="s">
        <v>181</v>
      </c>
      <c r="F10" s="47" t="s">
        <v>182</v>
      </c>
      <c r="G10" s="47" t="s">
        <v>183</v>
      </c>
      <c r="H10" s="80">
        <v>4109508</v>
      </c>
      <c r="I10" s="80">
        <v>4109508</v>
      </c>
      <c r="J10" s="80"/>
      <c r="K10" s="80"/>
      <c r="L10" s="80"/>
      <c r="M10" s="80">
        <v>4109508</v>
      </c>
      <c r="N10" s="41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spans="1:24" ht="27.75" customHeight="1">
      <c r="A11" s="47" t="s">
        <v>179</v>
      </c>
      <c r="B11" s="97"/>
      <c r="C11" s="47" t="s">
        <v>180</v>
      </c>
      <c r="D11" s="47" t="s">
        <v>93</v>
      </c>
      <c r="E11" s="47" t="s">
        <v>181</v>
      </c>
      <c r="F11" s="47" t="s">
        <v>184</v>
      </c>
      <c r="G11" s="47" t="s">
        <v>185</v>
      </c>
      <c r="H11" s="80">
        <v>1936788</v>
      </c>
      <c r="I11" s="80">
        <v>1936788</v>
      </c>
      <c r="J11" s="80"/>
      <c r="K11" s="80"/>
      <c r="L11" s="80"/>
      <c r="M11" s="80">
        <v>1936788</v>
      </c>
      <c r="N11" s="97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spans="1:24" ht="27.75" customHeight="1">
      <c r="A12" s="47" t="s">
        <v>179</v>
      </c>
      <c r="B12" s="97"/>
      <c r="C12" s="47" t="s">
        <v>180</v>
      </c>
      <c r="D12" s="47" t="s">
        <v>93</v>
      </c>
      <c r="E12" s="47" t="s">
        <v>181</v>
      </c>
      <c r="F12" s="47" t="s">
        <v>184</v>
      </c>
      <c r="G12" s="47" t="s">
        <v>185</v>
      </c>
      <c r="H12" s="80">
        <v>456000</v>
      </c>
      <c r="I12" s="80">
        <v>456000</v>
      </c>
      <c r="J12" s="80"/>
      <c r="K12" s="80"/>
      <c r="L12" s="80"/>
      <c r="M12" s="80">
        <v>456000</v>
      </c>
      <c r="N12" s="97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spans="1:24" ht="27.75" customHeight="1">
      <c r="A13" s="47" t="s">
        <v>179</v>
      </c>
      <c r="B13" s="97"/>
      <c r="C13" s="47" t="s">
        <v>180</v>
      </c>
      <c r="D13" s="47" t="s">
        <v>93</v>
      </c>
      <c r="E13" s="47" t="s">
        <v>181</v>
      </c>
      <c r="F13" s="47" t="s">
        <v>184</v>
      </c>
      <c r="G13" s="47" t="s">
        <v>185</v>
      </c>
      <c r="H13" s="80">
        <v>352800</v>
      </c>
      <c r="I13" s="80">
        <v>352800</v>
      </c>
      <c r="J13" s="80"/>
      <c r="K13" s="80"/>
      <c r="L13" s="80"/>
      <c r="M13" s="80">
        <v>352800</v>
      </c>
      <c r="N13" s="97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spans="1:24" ht="27.75" customHeight="1">
      <c r="A14" s="47" t="s">
        <v>179</v>
      </c>
      <c r="B14" s="97"/>
      <c r="C14" s="47" t="s">
        <v>180</v>
      </c>
      <c r="D14" s="47" t="s">
        <v>93</v>
      </c>
      <c r="E14" s="47" t="s">
        <v>181</v>
      </c>
      <c r="F14" s="47" t="s">
        <v>186</v>
      </c>
      <c r="G14" s="47" t="s">
        <v>187</v>
      </c>
      <c r="H14" s="80">
        <v>342459</v>
      </c>
      <c r="I14" s="80">
        <v>342459</v>
      </c>
      <c r="J14" s="80"/>
      <c r="K14" s="80"/>
      <c r="L14" s="80"/>
      <c r="M14" s="80">
        <v>342459</v>
      </c>
      <c r="N14" s="97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spans="1:24" ht="27.75" customHeight="1">
      <c r="A15" s="47" t="s">
        <v>179</v>
      </c>
      <c r="B15" s="97"/>
      <c r="C15" s="47" t="s">
        <v>180</v>
      </c>
      <c r="D15" s="47" t="s">
        <v>93</v>
      </c>
      <c r="E15" s="47" t="s">
        <v>181</v>
      </c>
      <c r="F15" s="47" t="s">
        <v>188</v>
      </c>
      <c r="G15" s="47" t="s">
        <v>189</v>
      </c>
      <c r="H15" s="80">
        <v>1479840</v>
      </c>
      <c r="I15" s="80">
        <v>1479840</v>
      </c>
      <c r="J15" s="80"/>
      <c r="K15" s="80"/>
      <c r="L15" s="80"/>
      <c r="M15" s="80">
        <v>1479840</v>
      </c>
      <c r="N15" s="97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spans="1:24" ht="27.75" customHeight="1">
      <c r="A16" s="47" t="s">
        <v>179</v>
      </c>
      <c r="B16" s="97"/>
      <c r="C16" s="47" t="s">
        <v>180</v>
      </c>
      <c r="D16" s="47" t="s">
        <v>93</v>
      </c>
      <c r="E16" s="47" t="s">
        <v>181</v>
      </c>
      <c r="F16" s="47" t="s">
        <v>188</v>
      </c>
      <c r="G16" s="47" t="s">
        <v>189</v>
      </c>
      <c r="H16" s="80">
        <v>777720</v>
      </c>
      <c r="I16" s="80">
        <v>777720</v>
      </c>
      <c r="J16" s="80"/>
      <c r="K16" s="80"/>
      <c r="L16" s="80"/>
      <c r="M16" s="80">
        <v>777720</v>
      </c>
      <c r="N16" s="97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spans="1:24" ht="27.75" customHeight="1">
      <c r="A17" s="47" t="s">
        <v>179</v>
      </c>
      <c r="B17" s="97"/>
      <c r="C17" s="47" t="s">
        <v>180</v>
      </c>
      <c r="D17" s="47" t="s">
        <v>93</v>
      </c>
      <c r="E17" s="47" t="s">
        <v>181</v>
      </c>
      <c r="F17" s="47" t="s">
        <v>188</v>
      </c>
      <c r="G17" s="47" t="s">
        <v>189</v>
      </c>
      <c r="H17" s="80">
        <v>638400</v>
      </c>
      <c r="I17" s="80">
        <v>638400</v>
      </c>
      <c r="J17" s="80"/>
      <c r="K17" s="80"/>
      <c r="L17" s="80"/>
      <c r="M17" s="80">
        <v>638400</v>
      </c>
      <c r="N17" s="97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spans="1:24" ht="27.75" customHeight="1">
      <c r="A18" s="47" t="s">
        <v>179</v>
      </c>
      <c r="B18" s="97"/>
      <c r="C18" s="47" t="s">
        <v>190</v>
      </c>
      <c r="D18" s="47" t="s">
        <v>93</v>
      </c>
      <c r="E18" s="47" t="s">
        <v>181</v>
      </c>
      <c r="F18" s="47" t="s">
        <v>191</v>
      </c>
      <c r="G18" s="47" t="s">
        <v>192</v>
      </c>
      <c r="H18" s="80">
        <v>1383410.4</v>
      </c>
      <c r="I18" s="80">
        <v>1383410.4</v>
      </c>
      <c r="J18" s="80"/>
      <c r="K18" s="80"/>
      <c r="L18" s="80"/>
      <c r="M18" s="80">
        <v>1383410.4</v>
      </c>
      <c r="N18" s="97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spans="1:24" ht="27.75" customHeight="1">
      <c r="A19" s="47" t="s">
        <v>179</v>
      </c>
      <c r="B19" s="97"/>
      <c r="C19" s="47" t="s">
        <v>190</v>
      </c>
      <c r="D19" s="47" t="s">
        <v>93</v>
      </c>
      <c r="E19" s="47" t="s">
        <v>181</v>
      </c>
      <c r="F19" s="47" t="s">
        <v>193</v>
      </c>
      <c r="G19" s="47" t="s">
        <v>194</v>
      </c>
      <c r="H19" s="80">
        <v>855985.19</v>
      </c>
      <c r="I19" s="80">
        <v>855985.19</v>
      </c>
      <c r="J19" s="80"/>
      <c r="K19" s="80"/>
      <c r="L19" s="80"/>
      <c r="M19" s="80">
        <v>855985.19</v>
      </c>
      <c r="N19" s="97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spans="1:24" ht="27.75" customHeight="1">
      <c r="A20" s="47" t="s">
        <v>179</v>
      </c>
      <c r="B20" s="97"/>
      <c r="C20" s="47" t="s">
        <v>190</v>
      </c>
      <c r="D20" s="47" t="s">
        <v>93</v>
      </c>
      <c r="E20" s="47" t="s">
        <v>181</v>
      </c>
      <c r="F20" s="47" t="s">
        <v>195</v>
      </c>
      <c r="G20" s="47" t="s">
        <v>196</v>
      </c>
      <c r="H20" s="80">
        <v>45677</v>
      </c>
      <c r="I20" s="80">
        <v>45677</v>
      </c>
      <c r="J20" s="80"/>
      <c r="K20" s="80"/>
      <c r="L20" s="80"/>
      <c r="M20" s="80">
        <v>45677</v>
      </c>
      <c r="N20" s="97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spans="1:24" ht="27.75" customHeight="1">
      <c r="A21" s="47" t="s">
        <v>179</v>
      </c>
      <c r="B21" s="97"/>
      <c r="C21" s="47" t="s">
        <v>190</v>
      </c>
      <c r="D21" s="47" t="s">
        <v>93</v>
      </c>
      <c r="E21" s="47" t="s">
        <v>181</v>
      </c>
      <c r="F21" s="47" t="s">
        <v>195</v>
      </c>
      <c r="G21" s="47" t="s">
        <v>196</v>
      </c>
      <c r="H21" s="80">
        <v>432315.75</v>
      </c>
      <c r="I21" s="80">
        <v>432315.75</v>
      </c>
      <c r="J21" s="80"/>
      <c r="K21" s="80"/>
      <c r="L21" s="80"/>
      <c r="M21" s="80">
        <v>432315.75</v>
      </c>
      <c r="N21" s="97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spans="1:24" ht="27.75" customHeight="1">
      <c r="A22" s="47" t="s">
        <v>179</v>
      </c>
      <c r="B22" s="97"/>
      <c r="C22" s="47" t="s">
        <v>190</v>
      </c>
      <c r="D22" s="47" t="s">
        <v>93</v>
      </c>
      <c r="E22" s="47" t="s">
        <v>181</v>
      </c>
      <c r="F22" s="47" t="s">
        <v>197</v>
      </c>
      <c r="G22" s="47" t="s">
        <v>198</v>
      </c>
      <c r="H22" s="80">
        <v>15563.37</v>
      </c>
      <c r="I22" s="80">
        <v>15563.37</v>
      </c>
      <c r="J22" s="80"/>
      <c r="K22" s="80"/>
      <c r="L22" s="80"/>
      <c r="M22" s="80">
        <v>15563.37</v>
      </c>
      <c r="N22" s="97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spans="1:24" ht="27.75" customHeight="1">
      <c r="A23" s="47" t="s">
        <v>179</v>
      </c>
      <c r="B23" s="97"/>
      <c r="C23" s="47" t="s">
        <v>190</v>
      </c>
      <c r="D23" s="47" t="s">
        <v>93</v>
      </c>
      <c r="E23" s="47" t="s">
        <v>181</v>
      </c>
      <c r="F23" s="47" t="s">
        <v>197</v>
      </c>
      <c r="G23" s="47" t="s">
        <v>198</v>
      </c>
      <c r="H23" s="80">
        <v>60524.21</v>
      </c>
      <c r="I23" s="80">
        <v>60524.21</v>
      </c>
      <c r="J23" s="80"/>
      <c r="K23" s="80"/>
      <c r="L23" s="80"/>
      <c r="M23" s="80">
        <v>60524.21</v>
      </c>
      <c r="N23" s="97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spans="1:24" ht="27.75" customHeight="1">
      <c r="A24" s="47" t="s">
        <v>179</v>
      </c>
      <c r="B24" s="97"/>
      <c r="C24" s="47" t="s">
        <v>190</v>
      </c>
      <c r="D24" s="47" t="s">
        <v>93</v>
      </c>
      <c r="E24" s="47" t="s">
        <v>181</v>
      </c>
      <c r="F24" s="47" t="s">
        <v>197</v>
      </c>
      <c r="G24" s="47" t="s">
        <v>198</v>
      </c>
      <c r="H24" s="80">
        <v>5741</v>
      </c>
      <c r="I24" s="80">
        <v>5741</v>
      </c>
      <c r="J24" s="80"/>
      <c r="K24" s="80"/>
      <c r="L24" s="80"/>
      <c r="M24" s="80">
        <v>5741</v>
      </c>
      <c r="N24" s="97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spans="1:24" ht="27.75" customHeight="1">
      <c r="A25" s="47" t="s">
        <v>179</v>
      </c>
      <c r="B25" s="97"/>
      <c r="C25" s="47" t="s">
        <v>190</v>
      </c>
      <c r="D25" s="47" t="s">
        <v>93</v>
      </c>
      <c r="E25" s="47" t="s">
        <v>181</v>
      </c>
      <c r="F25" s="47" t="s">
        <v>197</v>
      </c>
      <c r="G25" s="47" t="s">
        <v>198</v>
      </c>
      <c r="H25" s="80">
        <v>126204</v>
      </c>
      <c r="I25" s="80">
        <v>126204</v>
      </c>
      <c r="J25" s="80"/>
      <c r="K25" s="80"/>
      <c r="L25" s="80"/>
      <c r="M25" s="80">
        <v>126204</v>
      </c>
      <c r="N25" s="97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spans="1:24" ht="27.75" customHeight="1">
      <c r="A26" s="47" t="s">
        <v>179</v>
      </c>
      <c r="B26" s="97"/>
      <c r="C26" s="47" t="s">
        <v>199</v>
      </c>
      <c r="D26" s="47" t="s">
        <v>125</v>
      </c>
      <c r="E26" s="47" t="s">
        <v>199</v>
      </c>
      <c r="F26" s="47" t="s">
        <v>200</v>
      </c>
      <c r="G26" s="47" t="s">
        <v>199</v>
      </c>
      <c r="H26" s="80">
        <v>1125110</v>
      </c>
      <c r="I26" s="80">
        <v>1125110</v>
      </c>
      <c r="J26" s="80"/>
      <c r="K26" s="80"/>
      <c r="L26" s="80"/>
      <c r="M26" s="80">
        <v>1125110</v>
      </c>
      <c r="N26" s="97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spans="1:24" ht="27.75" customHeight="1">
      <c r="A27" s="47" t="s">
        <v>179</v>
      </c>
      <c r="B27" s="97"/>
      <c r="C27" s="47" t="s">
        <v>201</v>
      </c>
      <c r="D27" s="47" t="s">
        <v>93</v>
      </c>
      <c r="E27" s="47" t="s">
        <v>181</v>
      </c>
      <c r="F27" s="47" t="s">
        <v>202</v>
      </c>
      <c r="G27" s="47" t="s">
        <v>203</v>
      </c>
      <c r="H27" s="80">
        <v>10355.200000000001</v>
      </c>
      <c r="I27" s="80">
        <v>10355.200000000001</v>
      </c>
      <c r="J27" s="80"/>
      <c r="K27" s="80"/>
      <c r="L27" s="80"/>
      <c r="M27" s="80">
        <v>10355.200000000001</v>
      </c>
      <c r="N27" s="97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spans="1:24" ht="27.75" customHeight="1">
      <c r="A28" s="47" t="s">
        <v>179</v>
      </c>
      <c r="B28" s="97"/>
      <c r="C28" s="47" t="s">
        <v>201</v>
      </c>
      <c r="D28" s="47" t="s">
        <v>93</v>
      </c>
      <c r="E28" s="47" t="s">
        <v>181</v>
      </c>
      <c r="F28" s="47" t="s">
        <v>202</v>
      </c>
      <c r="G28" s="47" t="s">
        <v>203</v>
      </c>
      <c r="H28" s="80">
        <v>53592</v>
      </c>
      <c r="I28" s="80">
        <v>53592</v>
      </c>
      <c r="J28" s="80"/>
      <c r="K28" s="80"/>
      <c r="L28" s="80"/>
      <c r="M28" s="80">
        <v>53592</v>
      </c>
      <c r="N28" s="97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spans="1:24" ht="27.75" customHeight="1">
      <c r="A29" s="47" t="s">
        <v>179</v>
      </c>
      <c r="B29" s="97"/>
      <c r="C29" s="47" t="s">
        <v>201</v>
      </c>
      <c r="D29" s="47" t="s">
        <v>93</v>
      </c>
      <c r="E29" s="47" t="s">
        <v>181</v>
      </c>
      <c r="F29" s="47" t="s">
        <v>202</v>
      </c>
      <c r="G29" s="47" t="s">
        <v>203</v>
      </c>
      <c r="H29" s="80">
        <v>43737.599999999999</v>
      </c>
      <c r="I29" s="80">
        <v>43737.599999999999</v>
      </c>
      <c r="J29" s="80"/>
      <c r="K29" s="80"/>
      <c r="L29" s="80"/>
      <c r="M29" s="80">
        <v>43737.599999999999</v>
      </c>
      <c r="N29" s="97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spans="1:24" ht="27.75" customHeight="1">
      <c r="A30" s="47" t="s">
        <v>179</v>
      </c>
      <c r="B30" s="97"/>
      <c r="C30" s="47" t="s">
        <v>201</v>
      </c>
      <c r="D30" s="47" t="s">
        <v>99</v>
      </c>
      <c r="E30" s="47" t="s">
        <v>204</v>
      </c>
      <c r="F30" s="47" t="s">
        <v>202</v>
      </c>
      <c r="G30" s="47" t="s">
        <v>203</v>
      </c>
      <c r="H30" s="80">
        <v>3072</v>
      </c>
      <c r="I30" s="80">
        <v>3072</v>
      </c>
      <c r="J30" s="80"/>
      <c r="K30" s="80"/>
      <c r="L30" s="80"/>
      <c r="M30" s="80">
        <v>3072</v>
      </c>
      <c r="N30" s="97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spans="1:24" ht="27.75" customHeight="1">
      <c r="A31" s="47" t="s">
        <v>179</v>
      </c>
      <c r="B31" s="97"/>
      <c r="C31" s="47" t="s">
        <v>201</v>
      </c>
      <c r="D31" s="47" t="s">
        <v>93</v>
      </c>
      <c r="E31" s="47" t="s">
        <v>181</v>
      </c>
      <c r="F31" s="47" t="s">
        <v>205</v>
      </c>
      <c r="G31" s="47" t="s">
        <v>206</v>
      </c>
      <c r="H31" s="80">
        <v>174800</v>
      </c>
      <c r="I31" s="80">
        <v>174800</v>
      </c>
      <c r="J31" s="80"/>
      <c r="K31" s="80"/>
      <c r="L31" s="80"/>
      <c r="M31" s="80">
        <v>174800</v>
      </c>
      <c r="N31" s="97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spans="1:24" ht="27.75" customHeight="1">
      <c r="A32" s="47" t="s">
        <v>179</v>
      </c>
      <c r="B32" s="97"/>
      <c r="C32" s="47" t="s">
        <v>207</v>
      </c>
      <c r="D32" s="47" t="s">
        <v>93</v>
      </c>
      <c r="E32" s="47" t="s">
        <v>181</v>
      </c>
      <c r="F32" s="47" t="s">
        <v>208</v>
      </c>
      <c r="G32" s="47" t="s">
        <v>209</v>
      </c>
      <c r="H32" s="80">
        <v>29640</v>
      </c>
      <c r="I32" s="80">
        <v>29640</v>
      </c>
      <c r="J32" s="80"/>
      <c r="K32" s="80"/>
      <c r="L32" s="80"/>
      <c r="M32" s="80">
        <v>29640</v>
      </c>
      <c r="N32" s="97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spans="1:24" ht="27.75" customHeight="1">
      <c r="A33" s="47" t="s">
        <v>179</v>
      </c>
      <c r="B33" s="97"/>
      <c r="C33" s="47" t="s">
        <v>207</v>
      </c>
      <c r="D33" s="47" t="s">
        <v>103</v>
      </c>
      <c r="E33" s="47" t="s">
        <v>210</v>
      </c>
      <c r="F33" s="47" t="s">
        <v>208</v>
      </c>
      <c r="G33" s="47" t="s">
        <v>209</v>
      </c>
      <c r="H33" s="80">
        <v>132000</v>
      </c>
      <c r="I33" s="80">
        <v>132000</v>
      </c>
      <c r="J33" s="80"/>
      <c r="K33" s="80"/>
      <c r="L33" s="80"/>
      <c r="M33" s="80">
        <v>132000</v>
      </c>
      <c r="N33" s="97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spans="1:24" ht="27.75" customHeight="1">
      <c r="A34" s="47" t="s">
        <v>179</v>
      </c>
      <c r="B34" s="97"/>
      <c r="C34" s="47" t="s">
        <v>207</v>
      </c>
      <c r="D34" s="47" t="s">
        <v>93</v>
      </c>
      <c r="E34" s="47" t="s">
        <v>181</v>
      </c>
      <c r="F34" s="47" t="s">
        <v>208</v>
      </c>
      <c r="G34" s="47" t="s">
        <v>209</v>
      </c>
      <c r="H34" s="80">
        <v>142000</v>
      </c>
      <c r="I34" s="80">
        <v>142000</v>
      </c>
      <c r="J34" s="80"/>
      <c r="K34" s="80"/>
      <c r="L34" s="80"/>
      <c r="M34" s="80">
        <v>142000</v>
      </c>
      <c r="N34" s="97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spans="1:24" ht="27.75" customHeight="1">
      <c r="A35" s="47" t="s">
        <v>179</v>
      </c>
      <c r="B35" s="97"/>
      <c r="C35" s="47" t="s">
        <v>207</v>
      </c>
      <c r="D35" s="47" t="s">
        <v>103</v>
      </c>
      <c r="E35" s="47" t="s">
        <v>210</v>
      </c>
      <c r="F35" s="47" t="s">
        <v>208</v>
      </c>
      <c r="G35" s="47" t="s">
        <v>209</v>
      </c>
      <c r="H35" s="80">
        <v>207116</v>
      </c>
      <c r="I35" s="80">
        <v>207116</v>
      </c>
      <c r="J35" s="80"/>
      <c r="K35" s="80"/>
      <c r="L35" s="80"/>
      <c r="M35" s="80">
        <v>207116</v>
      </c>
      <c r="N35" s="97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spans="1:24" ht="17.25" customHeight="1">
      <c r="A36" s="197" t="s">
        <v>127</v>
      </c>
      <c r="B36" s="224"/>
      <c r="C36" s="224"/>
      <c r="D36" s="224"/>
      <c r="E36" s="224"/>
      <c r="F36" s="224"/>
      <c r="G36" s="225"/>
      <c r="H36" s="80">
        <f>SUM(H10:H35)</f>
        <v>14940358.719999999</v>
      </c>
      <c r="I36" s="80">
        <f>SUM(I10:I35)</f>
        <v>14940358.719999999</v>
      </c>
      <c r="J36" s="80"/>
      <c r="K36" s="80"/>
      <c r="L36" s="80"/>
      <c r="M36" s="80">
        <f>SUM(M10:M35)</f>
        <v>14940358.719999999</v>
      </c>
      <c r="N36" s="41"/>
      <c r="O36" s="80"/>
      <c r="P36" s="80"/>
      <c r="Q36" s="80"/>
      <c r="R36" s="80"/>
      <c r="S36" s="80"/>
      <c r="T36" s="80"/>
      <c r="U36" s="80"/>
      <c r="V36" s="80"/>
      <c r="W36" s="80"/>
      <c r="X36" s="80"/>
    </row>
  </sheetData>
  <mergeCells count="30">
    <mergeCell ref="U6:U7"/>
    <mergeCell ref="V6:V7"/>
    <mergeCell ref="W6:W7"/>
    <mergeCell ref="X6:X7"/>
    <mergeCell ref="P6:P7"/>
    <mergeCell ref="Q6:Q7"/>
    <mergeCell ref="R5:R7"/>
    <mergeCell ref="S6:S7"/>
    <mergeCell ref="T6:T7"/>
    <mergeCell ref="K6:K7"/>
    <mergeCell ref="L6:L7"/>
    <mergeCell ref="M6:M7"/>
    <mergeCell ref="N6:N7"/>
    <mergeCell ref="O6:O7"/>
    <mergeCell ref="I6:J6"/>
    <mergeCell ref="A36:G36"/>
    <mergeCell ref="A4:A7"/>
    <mergeCell ref="B4:B7"/>
    <mergeCell ref="C4:C7"/>
    <mergeCell ref="D4:D7"/>
    <mergeCell ref="E4:E7"/>
    <mergeCell ref="F4:F7"/>
    <mergeCell ref="G4:G7"/>
    <mergeCell ref="H5:H7"/>
    <mergeCell ref="A2:X2"/>
    <mergeCell ref="A3:G3"/>
    <mergeCell ref="H4:X4"/>
    <mergeCell ref="I5:N5"/>
    <mergeCell ref="O5:Q5"/>
    <mergeCell ref="S5:X5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W13"/>
  <sheetViews>
    <sheetView tabSelected="1" topLeftCell="F1" workbookViewId="0">
      <selection activeCell="J10" sqref="J10:K13"/>
    </sheetView>
  </sheetViews>
  <sheetFormatPr defaultColWidth="10.625" defaultRowHeight="14.25" customHeight="1"/>
  <cols>
    <col min="1" max="1" width="12" style="49" customWidth="1"/>
    <col min="2" max="2" width="15.625" style="49" customWidth="1"/>
    <col min="3" max="3" width="38.375" style="49" customWidth="1"/>
    <col min="4" max="4" width="27.875" style="49" customWidth="1"/>
    <col min="5" max="5" width="13" style="49" customWidth="1"/>
    <col min="6" max="6" width="20.625" style="49" customWidth="1"/>
    <col min="7" max="7" width="11.5" style="49" customWidth="1"/>
    <col min="8" max="8" width="20.625" style="49" customWidth="1"/>
    <col min="9" max="10" width="12.5" style="49" customWidth="1"/>
    <col min="11" max="11" width="12.875" style="49" customWidth="1"/>
    <col min="12" max="14" width="14.375" style="49" customWidth="1"/>
    <col min="15" max="15" width="14.875" style="49" customWidth="1"/>
    <col min="16" max="17" width="13" style="49" customWidth="1"/>
    <col min="18" max="18" width="10.625" style="49" customWidth="1"/>
    <col min="19" max="19" width="12" style="49" customWidth="1"/>
    <col min="20" max="21" width="13.875" style="49" customWidth="1"/>
    <col min="22" max="22" width="13.625" style="49" customWidth="1"/>
    <col min="23" max="23" width="12" style="49" customWidth="1"/>
    <col min="24" max="24" width="10.625" style="49" customWidth="1"/>
    <col min="25" max="16384" width="10.625" style="49"/>
  </cols>
  <sheetData>
    <row r="1" spans="1:23" ht="13.5" customHeight="1">
      <c r="B1" s="92"/>
      <c r="E1" s="93"/>
      <c r="F1" s="93"/>
      <c r="G1" s="93"/>
      <c r="H1" s="93"/>
      <c r="I1" s="50"/>
      <c r="J1" s="50"/>
      <c r="K1" s="50"/>
      <c r="L1" s="50"/>
      <c r="M1" s="50"/>
      <c r="N1" s="50"/>
      <c r="O1" s="50"/>
      <c r="P1" s="50"/>
      <c r="Q1" s="50"/>
      <c r="U1" s="92"/>
      <c r="W1" s="31" t="s">
        <v>211</v>
      </c>
    </row>
    <row r="2" spans="1:23" ht="27.75" customHeight="1">
      <c r="A2" s="164" t="s">
        <v>212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</row>
    <row r="3" spans="1:23" ht="13.5" customHeight="1">
      <c r="A3" s="199" t="s">
        <v>2</v>
      </c>
      <c r="B3" s="232"/>
      <c r="C3" s="232"/>
      <c r="D3" s="232"/>
      <c r="E3" s="232"/>
      <c r="F3" s="232"/>
      <c r="G3" s="232"/>
      <c r="H3" s="232"/>
      <c r="I3" s="1"/>
      <c r="J3" s="1"/>
      <c r="K3" s="1"/>
      <c r="L3" s="1"/>
      <c r="M3" s="1"/>
      <c r="N3" s="1"/>
      <c r="O3" s="1"/>
      <c r="P3" s="1"/>
      <c r="Q3" s="1"/>
      <c r="U3" s="92"/>
      <c r="W3" s="81" t="s">
        <v>150</v>
      </c>
    </row>
    <row r="4" spans="1:23" ht="21.75" customHeight="1">
      <c r="A4" s="226" t="s">
        <v>213</v>
      </c>
      <c r="B4" s="216" t="s">
        <v>162</v>
      </c>
      <c r="C4" s="226" t="s">
        <v>163</v>
      </c>
      <c r="D4" s="226" t="s">
        <v>161</v>
      </c>
      <c r="E4" s="216" t="s">
        <v>164</v>
      </c>
      <c r="F4" s="216" t="s">
        <v>165</v>
      </c>
      <c r="G4" s="216" t="s">
        <v>214</v>
      </c>
      <c r="H4" s="216" t="s">
        <v>215</v>
      </c>
      <c r="I4" s="159" t="s">
        <v>61</v>
      </c>
      <c r="J4" s="157" t="s">
        <v>216</v>
      </c>
      <c r="K4" s="205"/>
      <c r="L4" s="205"/>
      <c r="M4" s="158"/>
      <c r="N4" s="157" t="s">
        <v>170</v>
      </c>
      <c r="O4" s="205"/>
      <c r="P4" s="158"/>
      <c r="Q4" s="216" t="s">
        <v>67</v>
      </c>
      <c r="R4" s="157" t="s">
        <v>68</v>
      </c>
      <c r="S4" s="205"/>
      <c r="T4" s="205"/>
      <c r="U4" s="205"/>
      <c r="V4" s="205"/>
      <c r="W4" s="158"/>
    </row>
    <row r="5" spans="1:23" ht="21.75" customHeight="1">
      <c r="A5" s="227"/>
      <c r="B5" s="228"/>
      <c r="C5" s="227"/>
      <c r="D5" s="227"/>
      <c r="E5" s="196"/>
      <c r="F5" s="196"/>
      <c r="G5" s="196"/>
      <c r="H5" s="196"/>
      <c r="I5" s="228"/>
      <c r="J5" s="233" t="s">
        <v>64</v>
      </c>
      <c r="K5" s="209"/>
      <c r="L5" s="216" t="s">
        <v>65</v>
      </c>
      <c r="M5" s="216" t="s">
        <v>66</v>
      </c>
      <c r="N5" s="216" t="s">
        <v>64</v>
      </c>
      <c r="O5" s="216" t="s">
        <v>65</v>
      </c>
      <c r="P5" s="216" t="s">
        <v>66</v>
      </c>
      <c r="Q5" s="196"/>
      <c r="R5" s="216" t="s">
        <v>63</v>
      </c>
      <c r="S5" s="216" t="s">
        <v>69</v>
      </c>
      <c r="T5" s="216" t="s">
        <v>177</v>
      </c>
      <c r="U5" s="216" t="s">
        <v>71</v>
      </c>
      <c r="V5" s="216" t="s">
        <v>72</v>
      </c>
      <c r="W5" s="216" t="s">
        <v>73</v>
      </c>
    </row>
    <row r="6" spans="1:23" ht="21" customHeight="1">
      <c r="A6" s="228"/>
      <c r="B6" s="228"/>
      <c r="C6" s="228"/>
      <c r="D6" s="228"/>
      <c r="E6" s="228"/>
      <c r="F6" s="228"/>
      <c r="G6" s="228"/>
      <c r="H6" s="228"/>
      <c r="I6" s="228"/>
      <c r="J6" s="234" t="s">
        <v>63</v>
      </c>
      <c r="K6" s="210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</row>
    <row r="7" spans="1:23" ht="39.75" customHeight="1">
      <c r="A7" s="231"/>
      <c r="B7" s="160"/>
      <c r="C7" s="231"/>
      <c r="D7" s="231"/>
      <c r="E7" s="217"/>
      <c r="F7" s="217"/>
      <c r="G7" s="217"/>
      <c r="H7" s="217"/>
      <c r="I7" s="160"/>
      <c r="J7" s="8" t="s">
        <v>63</v>
      </c>
      <c r="K7" s="8" t="s">
        <v>217</v>
      </c>
      <c r="L7" s="217"/>
      <c r="M7" s="217"/>
      <c r="N7" s="217"/>
      <c r="O7" s="217"/>
      <c r="P7" s="217"/>
      <c r="Q7" s="217"/>
      <c r="R7" s="217"/>
      <c r="S7" s="217"/>
      <c r="T7" s="217"/>
      <c r="U7" s="160"/>
      <c r="V7" s="217"/>
      <c r="W7" s="217"/>
    </row>
    <row r="8" spans="1:23" ht="15" customHeight="1">
      <c r="A8" s="94">
        <v>1</v>
      </c>
      <c r="B8" s="94">
        <v>2</v>
      </c>
      <c r="C8" s="94">
        <v>3</v>
      </c>
      <c r="D8" s="94">
        <v>4</v>
      </c>
      <c r="E8" s="94">
        <v>5</v>
      </c>
      <c r="F8" s="94">
        <v>6</v>
      </c>
      <c r="G8" s="94">
        <v>7</v>
      </c>
      <c r="H8" s="94">
        <v>8</v>
      </c>
      <c r="I8" s="94">
        <v>9</v>
      </c>
      <c r="J8" s="94">
        <v>10</v>
      </c>
      <c r="K8" s="94">
        <v>11</v>
      </c>
      <c r="L8" s="91">
        <v>12</v>
      </c>
      <c r="M8" s="91">
        <v>13</v>
      </c>
      <c r="N8" s="91">
        <v>14</v>
      </c>
      <c r="O8" s="91">
        <v>15</v>
      </c>
      <c r="P8" s="91">
        <v>16</v>
      </c>
      <c r="Q8" s="91">
        <v>17</v>
      </c>
      <c r="R8" s="91">
        <v>18</v>
      </c>
      <c r="S8" s="91">
        <v>19</v>
      </c>
      <c r="T8" s="91">
        <v>20</v>
      </c>
      <c r="U8" s="94">
        <v>21</v>
      </c>
      <c r="V8" s="94">
        <v>22</v>
      </c>
      <c r="W8" s="94">
        <v>23</v>
      </c>
    </row>
    <row r="9" spans="1:23" ht="21.75" customHeight="1">
      <c r="A9" s="95"/>
      <c r="B9" s="95"/>
      <c r="C9" s="47" t="s">
        <v>218</v>
      </c>
      <c r="D9" s="95"/>
      <c r="E9" s="95"/>
      <c r="F9" s="95"/>
      <c r="G9" s="95"/>
      <c r="H9" s="95"/>
      <c r="I9" s="80"/>
      <c r="J9" s="80"/>
      <c r="K9" s="80"/>
      <c r="L9" s="80"/>
      <c r="M9" s="80"/>
      <c r="N9" s="41"/>
      <c r="O9" s="41"/>
      <c r="P9" s="40"/>
      <c r="Q9" s="40"/>
      <c r="R9" s="40"/>
      <c r="S9" s="40"/>
      <c r="T9" s="40"/>
      <c r="U9" s="41"/>
      <c r="V9" s="40"/>
      <c r="W9" s="40"/>
    </row>
    <row r="10" spans="1:23" ht="21.75" customHeight="1">
      <c r="A10" s="96" t="s">
        <v>219</v>
      </c>
      <c r="B10" s="96"/>
      <c r="C10" s="43" t="s">
        <v>218</v>
      </c>
      <c r="D10" s="96" t="s">
        <v>75</v>
      </c>
      <c r="E10" s="96" t="s">
        <v>95</v>
      </c>
      <c r="F10" s="96" t="s">
        <v>220</v>
      </c>
      <c r="G10" s="96" t="s">
        <v>221</v>
      </c>
      <c r="H10" s="96" t="s">
        <v>222</v>
      </c>
      <c r="I10" s="98">
        <v>66000</v>
      </c>
      <c r="J10" s="98"/>
      <c r="K10" s="98"/>
      <c r="L10" s="98"/>
      <c r="M10" s="98"/>
      <c r="N10" s="36"/>
      <c r="O10" s="36"/>
      <c r="P10" s="99"/>
      <c r="Q10" s="99"/>
      <c r="R10" s="98">
        <v>66000</v>
      </c>
      <c r="S10" s="99"/>
      <c r="T10" s="99"/>
      <c r="U10" s="98">
        <v>66000</v>
      </c>
      <c r="V10" s="99"/>
      <c r="W10" s="99"/>
    </row>
    <row r="11" spans="1:23" ht="21.75" customHeight="1">
      <c r="A11" s="96" t="s">
        <v>219</v>
      </c>
      <c r="B11" s="97"/>
      <c r="C11" s="43" t="s">
        <v>218</v>
      </c>
      <c r="D11" s="96" t="s">
        <v>75</v>
      </c>
      <c r="E11" s="96" t="s">
        <v>95</v>
      </c>
      <c r="F11" s="96" t="s">
        <v>220</v>
      </c>
      <c r="G11" s="96" t="s">
        <v>223</v>
      </c>
      <c r="H11" s="96" t="s">
        <v>224</v>
      </c>
      <c r="I11" s="98">
        <v>7600</v>
      </c>
      <c r="J11" s="98"/>
      <c r="K11" s="98"/>
      <c r="L11" s="98"/>
      <c r="M11" s="98"/>
      <c r="N11" s="97"/>
      <c r="O11" s="97"/>
      <c r="P11" s="97"/>
      <c r="Q11" s="97"/>
      <c r="R11" s="98">
        <v>7600</v>
      </c>
      <c r="S11" s="97"/>
      <c r="T11" s="97"/>
      <c r="U11" s="98">
        <v>7600</v>
      </c>
      <c r="V11" s="97"/>
      <c r="W11" s="97"/>
    </row>
    <row r="12" spans="1:23" ht="21.75" customHeight="1">
      <c r="A12" s="96" t="s">
        <v>219</v>
      </c>
      <c r="B12" s="97"/>
      <c r="C12" s="43" t="s">
        <v>218</v>
      </c>
      <c r="D12" s="96" t="s">
        <v>75</v>
      </c>
      <c r="E12" s="96" t="s">
        <v>95</v>
      </c>
      <c r="F12" s="96" t="s">
        <v>220</v>
      </c>
      <c r="G12" s="96" t="s">
        <v>225</v>
      </c>
      <c r="H12" s="96" t="s">
        <v>226</v>
      </c>
      <c r="I12" s="98">
        <v>357680</v>
      </c>
      <c r="J12" s="98"/>
      <c r="K12" s="98"/>
      <c r="L12" s="98"/>
      <c r="M12" s="98"/>
      <c r="N12" s="97"/>
      <c r="O12" s="97"/>
      <c r="P12" s="97"/>
      <c r="Q12" s="97"/>
      <c r="R12" s="98">
        <v>357680</v>
      </c>
      <c r="S12" s="97"/>
      <c r="T12" s="97"/>
      <c r="U12" s="98">
        <v>357680</v>
      </c>
      <c r="V12" s="97"/>
      <c r="W12" s="97"/>
    </row>
    <row r="13" spans="1:23" ht="18.75" customHeight="1">
      <c r="A13" s="197" t="s">
        <v>127</v>
      </c>
      <c r="B13" s="235"/>
      <c r="C13" s="235"/>
      <c r="D13" s="235"/>
      <c r="E13" s="235"/>
      <c r="F13" s="235"/>
      <c r="G13" s="235"/>
      <c r="H13" s="236"/>
      <c r="I13" s="80">
        <f t="shared" ref="I13:K13" si="0">SUM(I10:I12)</f>
        <v>431280</v>
      </c>
      <c r="J13" s="80"/>
      <c r="K13" s="80"/>
      <c r="L13" s="80"/>
      <c r="M13" s="80"/>
      <c r="N13" s="40"/>
      <c r="O13" s="40"/>
      <c r="P13" s="40"/>
      <c r="Q13" s="40"/>
      <c r="R13" s="80">
        <f t="shared" ref="R13" si="1">SUM(R10:R12)</f>
        <v>431280</v>
      </c>
      <c r="S13" s="40"/>
      <c r="T13" s="40"/>
      <c r="U13" s="80">
        <f t="shared" ref="U13" si="2">SUM(U10:U12)</f>
        <v>431280</v>
      </c>
      <c r="V13" s="40"/>
      <c r="W13" s="40"/>
    </row>
  </sheetData>
  <mergeCells count="28">
    <mergeCell ref="V5:V7"/>
    <mergeCell ref="W5:W7"/>
    <mergeCell ref="J5:K6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</mergeCells>
  <phoneticPr fontId="21" type="noConversion"/>
  <printOptions horizontalCentered="1"/>
  <pageMargins left="0.38541666666666702" right="0.38541666666666702" top="0.58333333333333304" bottom="0.58333333333333304" header="0.5" footer="0.5"/>
  <pageSetup paperSize="9" scale="57" orientation="landscape" useFirstPageNumber="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K37"/>
  <sheetViews>
    <sheetView topLeftCell="H1" workbookViewId="0">
      <selection activeCell="A2" sqref="A2:K2"/>
    </sheetView>
  </sheetViews>
  <sheetFormatPr defaultColWidth="10.625" defaultRowHeight="12" customHeight="1"/>
  <cols>
    <col min="1" max="1" width="40" style="30" customWidth="1"/>
    <col min="2" max="2" width="17.625" style="20" customWidth="1"/>
    <col min="3" max="3" width="56" style="30" customWidth="1"/>
    <col min="4" max="4" width="20.125" style="30" customWidth="1"/>
    <col min="5" max="5" width="15.5" style="30" customWidth="1"/>
    <col min="6" max="6" width="27.5" style="30" customWidth="1"/>
    <col min="7" max="7" width="13.125" style="20" customWidth="1"/>
    <col min="8" max="8" width="15.375" style="30" customWidth="1"/>
    <col min="9" max="10" width="14.5" style="20" customWidth="1"/>
    <col min="11" max="11" width="98.125" style="30" customWidth="1"/>
    <col min="12" max="12" width="10.625" style="20" customWidth="1"/>
    <col min="13" max="16384" width="10.625" style="20"/>
  </cols>
  <sheetData>
    <row r="1" spans="1:11" ht="15" customHeight="1">
      <c r="K1" s="74" t="s">
        <v>227</v>
      </c>
    </row>
    <row r="2" spans="1:11" ht="28.5" customHeight="1">
      <c r="A2" s="153" t="s">
        <v>228</v>
      </c>
      <c r="B2" s="165"/>
      <c r="C2" s="164"/>
      <c r="D2" s="164"/>
      <c r="E2" s="164"/>
      <c r="F2" s="164"/>
      <c r="G2" s="165"/>
      <c r="H2" s="164"/>
      <c r="I2" s="165"/>
      <c r="J2" s="165"/>
      <c r="K2" s="164"/>
    </row>
    <row r="3" spans="1:11" ht="17.25" customHeight="1">
      <c r="A3" s="237" t="s">
        <v>2</v>
      </c>
      <c r="B3" s="238"/>
      <c r="C3" s="239"/>
      <c r="D3" s="239"/>
      <c r="E3" s="239"/>
      <c r="F3" s="239"/>
      <c r="G3" s="240"/>
      <c r="H3" s="239"/>
      <c r="I3" s="240"/>
    </row>
    <row r="4" spans="1:11" ht="44.25" customHeight="1">
      <c r="A4" s="8" t="s">
        <v>229</v>
      </c>
      <c r="B4" s="42" t="s">
        <v>162</v>
      </c>
      <c r="C4" s="8" t="s">
        <v>230</v>
      </c>
      <c r="D4" s="8" t="s">
        <v>231</v>
      </c>
      <c r="E4" s="8" t="s">
        <v>232</v>
      </c>
      <c r="F4" s="8" t="s">
        <v>233</v>
      </c>
      <c r="G4" s="42" t="s">
        <v>234</v>
      </c>
      <c r="H4" s="8" t="s">
        <v>235</v>
      </c>
      <c r="I4" s="42" t="s">
        <v>236</v>
      </c>
      <c r="J4" s="42" t="s">
        <v>237</v>
      </c>
      <c r="K4" s="8" t="s">
        <v>238</v>
      </c>
    </row>
    <row r="5" spans="1:11" ht="14.25" customHeight="1">
      <c r="A5" s="8">
        <v>1</v>
      </c>
      <c r="B5" s="42">
        <v>2</v>
      </c>
      <c r="C5" s="8">
        <v>3</v>
      </c>
      <c r="D5" s="8">
        <v>4</v>
      </c>
      <c r="E5" s="8">
        <v>5</v>
      </c>
      <c r="F5" s="8">
        <v>6</v>
      </c>
      <c r="G5" s="42">
        <v>7</v>
      </c>
      <c r="H5" s="8">
        <v>8</v>
      </c>
      <c r="I5" s="42">
        <v>9</v>
      </c>
      <c r="J5" s="42">
        <v>10</v>
      </c>
      <c r="K5" s="8">
        <v>11</v>
      </c>
    </row>
    <row r="6" spans="1:11" ht="42" customHeight="1">
      <c r="A6" s="43" t="s">
        <v>75</v>
      </c>
      <c r="B6" s="44"/>
      <c r="C6" s="32"/>
      <c r="D6" s="32"/>
      <c r="E6" s="32"/>
      <c r="F6" s="45"/>
      <c r="G6" s="46"/>
      <c r="H6" s="45"/>
      <c r="I6" s="46"/>
      <c r="J6" s="46"/>
      <c r="K6" s="45"/>
    </row>
    <row r="7" spans="1:11" ht="54.75" customHeight="1">
      <c r="A7" s="241" t="s">
        <v>239</v>
      </c>
      <c r="B7" s="241" t="s">
        <v>240</v>
      </c>
      <c r="C7" s="241" t="s">
        <v>241</v>
      </c>
      <c r="D7" s="47" t="s">
        <v>242</v>
      </c>
      <c r="E7" s="47" t="s">
        <v>243</v>
      </c>
      <c r="F7" s="43" t="s">
        <v>244</v>
      </c>
      <c r="G7" s="47" t="s">
        <v>245</v>
      </c>
      <c r="H7" s="43" t="s">
        <v>246</v>
      </c>
      <c r="I7" s="47" t="s">
        <v>247</v>
      </c>
      <c r="J7" s="47" t="s">
        <v>248</v>
      </c>
      <c r="K7" s="43" t="s">
        <v>249</v>
      </c>
    </row>
    <row r="8" spans="1:11" ht="54.75" customHeight="1">
      <c r="A8" s="242"/>
      <c r="B8" s="244"/>
      <c r="C8" s="242"/>
      <c r="D8" s="47" t="s">
        <v>242</v>
      </c>
      <c r="E8" s="47" t="s">
        <v>243</v>
      </c>
      <c r="F8" s="43" t="s">
        <v>250</v>
      </c>
      <c r="G8" s="47" t="s">
        <v>245</v>
      </c>
      <c r="H8" s="43" t="s">
        <v>251</v>
      </c>
      <c r="I8" s="47" t="s">
        <v>247</v>
      </c>
      <c r="J8" s="47" t="s">
        <v>248</v>
      </c>
      <c r="K8" s="43" t="s">
        <v>252</v>
      </c>
    </row>
    <row r="9" spans="1:11" ht="54.75" customHeight="1">
      <c r="A9" s="242"/>
      <c r="B9" s="244"/>
      <c r="C9" s="242"/>
      <c r="D9" s="47" t="s">
        <v>242</v>
      </c>
      <c r="E9" s="47" t="s">
        <v>243</v>
      </c>
      <c r="F9" s="43" t="s">
        <v>253</v>
      </c>
      <c r="G9" s="47" t="s">
        <v>245</v>
      </c>
      <c r="H9" s="43" t="s">
        <v>145</v>
      </c>
      <c r="I9" s="47" t="s">
        <v>247</v>
      </c>
      <c r="J9" s="47" t="s">
        <v>248</v>
      </c>
      <c r="K9" s="43" t="s">
        <v>254</v>
      </c>
    </row>
    <row r="10" spans="1:11" ht="54.75" customHeight="1">
      <c r="A10" s="242"/>
      <c r="B10" s="244"/>
      <c r="C10" s="242"/>
      <c r="D10" s="47" t="s">
        <v>255</v>
      </c>
      <c r="E10" s="47" t="s">
        <v>256</v>
      </c>
      <c r="F10" s="43" t="s">
        <v>257</v>
      </c>
      <c r="G10" s="47" t="s">
        <v>245</v>
      </c>
      <c r="H10" s="43" t="s">
        <v>258</v>
      </c>
      <c r="I10" s="47" t="s">
        <v>128</v>
      </c>
      <c r="J10" s="47" t="s">
        <v>259</v>
      </c>
      <c r="K10" s="43" t="s">
        <v>260</v>
      </c>
    </row>
    <row r="11" spans="1:11" ht="54.75" customHeight="1">
      <c r="A11" s="242"/>
      <c r="B11" s="244"/>
      <c r="C11" s="242"/>
      <c r="D11" s="47" t="s">
        <v>261</v>
      </c>
      <c r="E11" s="47" t="s">
        <v>262</v>
      </c>
      <c r="F11" s="43" t="s">
        <v>263</v>
      </c>
      <c r="G11" s="47" t="s">
        <v>264</v>
      </c>
      <c r="H11" s="43" t="s">
        <v>265</v>
      </c>
      <c r="I11" s="47" t="s">
        <v>266</v>
      </c>
      <c r="J11" s="47" t="s">
        <v>248</v>
      </c>
      <c r="K11" s="43" t="s">
        <v>267</v>
      </c>
    </row>
    <row r="12" spans="1:11" ht="54.75" customHeight="1">
      <c r="A12" s="243"/>
      <c r="B12" s="245"/>
      <c r="C12" s="243"/>
      <c r="D12" s="47" t="s">
        <v>261</v>
      </c>
      <c r="E12" s="47" t="s">
        <v>262</v>
      </c>
      <c r="F12" s="43" t="s">
        <v>268</v>
      </c>
      <c r="G12" s="47" t="s">
        <v>264</v>
      </c>
      <c r="H12" s="43" t="s">
        <v>265</v>
      </c>
      <c r="I12" s="47" t="s">
        <v>266</v>
      </c>
      <c r="J12" s="47" t="s">
        <v>248</v>
      </c>
      <c r="K12" s="43" t="s">
        <v>269</v>
      </c>
    </row>
    <row r="13" spans="1:11" ht="54.75" customHeight="1">
      <c r="A13" s="241" t="s">
        <v>270</v>
      </c>
      <c r="B13" s="241" t="s">
        <v>271</v>
      </c>
      <c r="C13" s="241" t="s">
        <v>241</v>
      </c>
      <c r="D13" s="47" t="s">
        <v>242</v>
      </c>
      <c r="E13" s="47" t="s">
        <v>243</v>
      </c>
      <c r="F13" s="43" t="s">
        <v>244</v>
      </c>
      <c r="G13" s="47" t="s">
        <v>245</v>
      </c>
      <c r="H13" s="43" t="s">
        <v>246</v>
      </c>
      <c r="I13" s="47" t="s">
        <v>247</v>
      </c>
      <c r="J13" s="47" t="s">
        <v>248</v>
      </c>
      <c r="K13" s="43" t="s">
        <v>249</v>
      </c>
    </row>
    <row r="14" spans="1:11" ht="54.75" customHeight="1">
      <c r="A14" s="242"/>
      <c r="B14" s="244"/>
      <c r="C14" s="242"/>
      <c r="D14" s="47" t="s">
        <v>242</v>
      </c>
      <c r="E14" s="47" t="s">
        <v>243</v>
      </c>
      <c r="F14" s="43" t="s">
        <v>250</v>
      </c>
      <c r="G14" s="47" t="s">
        <v>245</v>
      </c>
      <c r="H14" s="43" t="s">
        <v>251</v>
      </c>
      <c r="I14" s="47" t="s">
        <v>247</v>
      </c>
      <c r="J14" s="47" t="s">
        <v>248</v>
      </c>
      <c r="K14" s="43" t="s">
        <v>252</v>
      </c>
    </row>
    <row r="15" spans="1:11" ht="54.75" customHeight="1">
      <c r="A15" s="242"/>
      <c r="B15" s="244"/>
      <c r="C15" s="242"/>
      <c r="D15" s="47" t="s">
        <v>242</v>
      </c>
      <c r="E15" s="47" t="s">
        <v>243</v>
      </c>
      <c r="F15" s="43" t="s">
        <v>253</v>
      </c>
      <c r="G15" s="47" t="s">
        <v>245</v>
      </c>
      <c r="H15" s="43" t="s">
        <v>145</v>
      </c>
      <c r="I15" s="47" t="s">
        <v>247</v>
      </c>
      <c r="J15" s="47" t="s">
        <v>248</v>
      </c>
      <c r="K15" s="43" t="s">
        <v>254</v>
      </c>
    </row>
    <row r="16" spans="1:11" ht="54.75" customHeight="1">
      <c r="A16" s="242"/>
      <c r="B16" s="244"/>
      <c r="C16" s="242"/>
      <c r="D16" s="47" t="s">
        <v>255</v>
      </c>
      <c r="E16" s="47" t="s">
        <v>256</v>
      </c>
      <c r="F16" s="43" t="s">
        <v>257</v>
      </c>
      <c r="G16" s="47" t="s">
        <v>245</v>
      </c>
      <c r="H16" s="43" t="s">
        <v>258</v>
      </c>
      <c r="I16" s="47" t="s">
        <v>128</v>
      </c>
      <c r="J16" s="47" t="s">
        <v>259</v>
      </c>
      <c r="K16" s="43" t="s">
        <v>260</v>
      </c>
    </row>
    <row r="17" spans="1:11" ht="54.75" customHeight="1">
      <c r="A17" s="242"/>
      <c r="B17" s="244"/>
      <c r="C17" s="242"/>
      <c r="D17" s="47" t="s">
        <v>261</v>
      </c>
      <c r="E17" s="47" t="s">
        <v>262</v>
      </c>
      <c r="F17" s="43" t="s">
        <v>263</v>
      </c>
      <c r="G17" s="47" t="s">
        <v>264</v>
      </c>
      <c r="H17" s="43" t="s">
        <v>265</v>
      </c>
      <c r="I17" s="47" t="s">
        <v>266</v>
      </c>
      <c r="J17" s="47" t="s">
        <v>248</v>
      </c>
      <c r="K17" s="43" t="s">
        <v>267</v>
      </c>
    </row>
    <row r="18" spans="1:11" ht="54.75" customHeight="1">
      <c r="A18" s="243"/>
      <c r="B18" s="245"/>
      <c r="C18" s="243"/>
      <c r="D18" s="47" t="s">
        <v>261</v>
      </c>
      <c r="E18" s="47" t="s">
        <v>262</v>
      </c>
      <c r="F18" s="43" t="s">
        <v>268</v>
      </c>
      <c r="G18" s="47" t="s">
        <v>264</v>
      </c>
      <c r="H18" s="43" t="s">
        <v>265</v>
      </c>
      <c r="I18" s="47" t="s">
        <v>266</v>
      </c>
      <c r="J18" s="47" t="s">
        <v>248</v>
      </c>
      <c r="K18" s="43" t="s">
        <v>269</v>
      </c>
    </row>
    <row r="19" spans="1:11" ht="54.75" customHeight="1">
      <c r="A19" s="241" t="s">
        <v>272</v>
      </c>
      <c r="B19" s="241" t="s">
        <v>273</v>
      </c>
      <c r="C19" s="241" t="s">
        <v>241</v>
      </c>
      <c r="D19" s="47" t="s">
        <v>242</v>
      </c>
      <c r="E19" s="47" t="s">
        <v>243</v>
      </c>
      <c r="F19" s="43" t="s">
        <v>244</v>
      </c>
      <c r="G19" s="47" t="s">
        <v>245</v>
      </c>
      <c r="H19" s="43" t="s">
        <v>246</v>
      </c>
      <c r="I19" s="47" t="s">
        <v>247</v>
      </c>
      <c r="J19" s="47" t="s">
        <v>248</v>
      </c>
      <c r="K19" s="43" t="s">
        <v>249</v>
      </c>
    </row>
    <row r="20" spans="1:11" ht="54.75" customHeight="1">
      <c r="A20" s="242"/>
      <c r="B20" s="244"/>
      <c r="C20" s="242"/>
      <c r="D20" s="47" t="s">
        <v>242</v>
      </c>
      <c r="E20" s="47" t="s">
        <v>243</v>
      </c>
      <c r="F20" s="43" t="s">
        <v>250</v>
      </c>
      <c r="G20" s="47" t="s">
        <v>245</v>
      </c>
      <c r="H20" s="43" t="s">
        <v>251</v>
      </c>
      <c r="I20" s="47" t="s">
        <v>247</v>
      </c>
      <c r="J20" s="47" t="s">
        <v>248</v>
      </c>
      <c r="K20" s="43" t="s">
        <v>252</v>
      </c>
    </row>
    <row r="21" spans="1:11" ht="54.75" customHeight="1">
      <c r="A21" s="242"/>
      <c r="B21" s="244"/>
      <c r="C21" s="242"/>
      <c r="D21" s="47" t="s">
        <v>242</v>
      </c>
      <c r="E21" s="47" t="s">
        <v>243</v>
      </c>
      <c r="F21" s="43" t="s">
        <v>253</v>
      </c>
      <c r="G21" s="47" t="s">
        <v>245</v>
      </c>
      <c r="H21" s="43" t="s">
        <v>145</v>
      </c>
      <c r="I21" s="47" t="s">
        <v>247</v>
      </c>
      <c r="J21" s="47" t="s">
        <v>248</v>
      </c>
      <c r="K21" s="43" t="s">
        <v>254</v>
      </c>
    </row>
    <row r="22" spans="1:11" ht="54.75" customHeight="1">
      <c r="A22" s="242"/>
      <c r="B22" s="244"/>
      <c r="C22" s="242"/>
      <c r="D22" s="47" t="s">
        <v>255</v>
      </c>
      <c r="E22" s="47" t="s">
        <v>256</v>
      </c>
      <c r="F22" s="43" t="s">
        <v>257</v>
      </c>
      <c r="G22" s="47" t="s">
        <v>245</v>
      </c>
      <c r="H22" s="43" t="s">
        <v>258</v>
      </c>
      <c r="I22" s="47" t="s">
        <v>128</v>
      </c>
      <c r="J22" s="47" t="s">
        <v>259</v>
      </c>
      <c r="K22" s="43" t="s">
        <v>260</v>
      </c>
    </row>
    <row r="23" spans="1:11" ht="54.75" customHeight="1">
      <c r="A23" s="242"/>
      <c r="B23" s="244"/>
      <c r="C23" s="242"/>
      <c r="D23" s="47" t="s">
        <v>261</v>
      </c>
      <c r="E23" s="47" t="s">
        <v>262</v>
      </c>
      <c r="F23" s="43" t="s">
        <v>263</v>
      </c>
      <c r="G23" s="47" t="s">
        <v>264</v>
      </c>
      <c r="H23" s="43" t="s">
        <v>265</v>
      </c>
      <c r="I23" s="47" t="s">
        <v>266</v>
      </c>
      <c r="J23" s="47" t="s">
        <v>248</v>
      </c>
      <c r="K23" s="43" t="s">
        <v>267</v>
      </c>
    </row>
    <row r="24" spans="1:11" ht="54.75" customHeight="1">
      <c r="A24" s="243"/>
      <c r="B24" s="245"/>
      <c r="C24" s="243"/>
      <c r="D24" s="47" t="s">
        <v>261</v>
      </c>
      <c r="E24" s="47" t="s">
        <v>262</v>
      </c>
      <c r="F24" s="43" t="s">
        <v>268</v>
      </c>
      <c r="G24" s="47" t="s">
        <v>264</v>
      </c>
      <c r="H24" s="43" t="s">
        <v>265</v>
      </c>
      <c r="I24" s="47" t="s">
        <v>266</v>
      </c>
      <c r="J24" s="47" t="s">
        <v>248</v>
      </c>
      <c r="K24" s="43" t="s">
        <v>269</v>
      </c>
    </row>
    <row r="25" spans="1:11" ht="54.75" customHeight="1">
      <c r="A25" s="241" t="s">
        <v>274</v>
      </c>
      <c r="B25" s="241" t="s">
        <v>275</v>
      </c>
      <c r="C25" s="241" t="s">
        <v>241</v>
      </c>
      <c r="D25" s="47" t="s">
        <v>242</v>
      </c>
      <c r="E25" s="47" t="s">
        <v>243</v>
      </c>
      <c r="F25" s="43" t="s">
        <v>276</v>
      </c>
      <c r="G25" s="47" t="s">
        <v>245</v>
      </c>
      <c r="H25" s="43" t="s">
        <v>251</v>
      </c>
      <c r="I25" s="47" t="s">
        <v>247</v>
      </c>
      <c r="J25" s="47" t="s">
        <v>248</v>
      </c>
      <c r="K25" s="43" t="s">
        <v>277</v>
      </c>
    </row>
    <row r="26" spans="1:11" ht="54.75" customHeight="1">
      <c r="A26" s="242"/>
      <c r="B26" s="244"/>
      <c r="C26" s="242"/>
      <c r="D26" s="47" t="s">
        <v>242</v>
      </c>
      <c r="E26" s="47" t="s">
        <v>243</v>
      </c>
      <c r="F26" s="43" t="s">
        <v>278</v>
      </c>
      <c r="G26" s="47" t="s">
        <v>264</v>
      </c>
      <c r="H26" s="43" t="s">
        <v>246</v>
      </c>
      <c r="I26" s="47" t="s">
        <v>279</v>
      </c>
      <c r="J26" s="47" t="s">
        <v>248</v>
      </c>
      <c r="K26" s="43" t="s">
        <v>280</v>
      </c>
    </row>
    <row r="27" spans="1:11" ht="54.75" customHeight="1">
      <c r="A27" s="242"/>
      <c r="B27" s="244"/>
      <c r="C27" s="242"/>
      <c r="D27" s="47" t="s">
        <v>242</v>
      </c>
      <c r="E27" s="47" t="s">
        <v>243</v>
      </c>
      <c r="F27" s="43" t="s">
        <v>281</v>
      </c>
      <c r="G27" s="47" t="s">
        <v>245</v>
      </c>
      <c r="H27" s="43" t="s">
        <v>246</v>
      </c>
      <c r="I27" s="47" t="s">
        <v>282</v>
      </c>
      <c r="J27" s="47" t="s">
        <v>248</v>
      </c>
      <c r="K27" s="43" t="s">
        <v>283</v>
      </c>
    </row>
    <row r="28" spans="1:11" ht="54.75" customHeight="1">
      <c r="A28" s="242"/>
      <c r="B28" s="244"/>
      <c r="C28" s="242"/>
      <c r="D28" s="47" t="s">
        <v>255</v>
      </c>
      <c r="E28" s="47" t="s">
        <v>256</v>
      </c>
      <c r="F28" s="43" t="s">
        <v>257</v>
      </c>
      <c r="G28" s="47" t="s">
        <v>245</v>
      </c>
      <c r="H28" s="43" t="s">
        <v>258</v>
      </c>
      <c r="I28" s="47" t="s">
        <v>128</v>
      </c>
      <c r="J28" s="47" t="s">
        <v>259</v>
      </c>
      <c r="K28" s="43" t="s">
        <v>284</v>
      </c>
    </row>
    <row r="29" spans="1:11" ht="54.75" customHeight="1">
      <c r="A29" s="242"/>
      <c r="B29" s="244"/>
      <c r="C29" s="242"/>
      <c r="D29" s="47" t="s">
        <v>255</v>
      </c>
      <c r="E29" s="47" t="s">
        <v>256</v>
      </c>
      <c r="F29" s="43" t="s">
        <v>285</v>
      </c>
      <c r="G29" s="47" t="s">
        <v>245</v>
      </c>
      <c r="H29" s="43" t="s">
        <v>286</v>
      </c>
      <c r="I29" s="47" t="s">
        <v>128</v>
      </c>
      <c r="J29" s="47" t="s">
        <v>259</v>
      </c>
      <c r="K29" s="43" t="s">
        <v>287</v>
      </c>
    </row>
    <row r="30" spans="1:11" ht="54.75" customHeight="1">
      <c r="A30" s="242"/>
      <c r="B30" s="244"/>
      <c r="C30" s="242"/>
      <c r="D30" s="47" t="s">
        <v>261</v>
      </c>
      <c r="E30" s="47" t="s">
        <v>262</v>
      </c>
      <c r="F30" s="43" t="s">
        <v>268</v>
      </c>
      <c r="G30" s="47" t="s">
        <v>264</v>
      </c>
      <c r="H30" s="43" t="s">
        <v>265</v>
      </c>
      <c r="I30" s="47" t="s">
        <v>266</v>
      </c>
      <c r="J30" s="47" t="s">
        <v>248</v>
      </c>
      <c r="K30" s="43" t="s">
        <v>269</v>
      </c>
    </row>
    <row r="31" spans="1:11" ht="54.75" customHeight="1">
      <c r="A31" s="243"/>
      <c r="B31" s="245"/>
      <c r="C31" s="243"/>
      <c r="D31" s="47" t="s">
        <v>261</v>
      </c>
      <c r="E31" s="47" t="s">
        <v>262</v>
      </c>
      <c r="F31" s="43" t="s">
        <v>263</v>
      </c>
      <c r="G31" s="47" t="s">
        <v>264</v>
      </c>
      <c r="H31" s="43" t="s">
        <v>265</v>
      </c>
      <c r="I31" s="47" t="s">
        <v>266</v>
      </c>
      <c r="J31" s="47" t="s">
        <v>248</v>
      </c>
      <c r="K31" s="43" t="s">
        <v>288</v>
      </c>
    </row>
    <row r="32" spans="1:11" ht="54.75" customHeight="1">
      <c r="A32" s="241" t="s">
        <v>289</v>
      </c>
      <c r="B32" s="241" t="s">
        <v>290</v>
      </c>
      <c r="C32" s="241" t="s">
        <v>241</v>
      </c>
      <c r="D32" s="47" t="s">
        <v>242</v>
      </c>
      <c r="E32" s="47" t="s">
        <v>243</v>
      </c>
      <c r="F32" s="43" t="s">
        <v>244</v>
      </c>
      <c r="G32" s="47" t="s">
        <v>245</v>
      </c>
      <c r="H32" s="43" t="s">
        <v>246</v>
      </c>
      <c r="I32" s="47" t="s">
        <v>247</v>
      </c>
      <c r="J32" s="47" t="s">
        <v>248</v>
      </c>
      <c r="K32" s="43" t="s">
        <v>249</v>
      </c>
    </row>
    <row r="33" spans="1:11" ht="54.75" customHeight="1">
      <c r="A33" s="242"/>
      <c r="B33" s="244"/>
      <c r="C33" s="242"/>
      <c r="D33" s="47" t="s">
        <v>242</v>
      </c>
      <c r="E33" s="47" t="s">
        <v>243</v>
      </c>
      <c r="F33" s="43" t="s">
        <v>250</v>
      </c>
      <c r="G33" s="47" t="s">
        <v>245</v>
      </c>
      <c r="H33" s="43" t="s">
        <v>251</v>
      </c>
      <c r="I33" s="47" t="s">
        <v>247</v>
      </c>
      <c r="J33" s="47" t="s">
        <v>248</v>
      </c>
      <c r="K33" s="43" t="s">
        <v>252</v>
      </c>
    </row>
    <row r="34" spans="1:11" ht="54.75" customHeight="1">
      <c r="A34" s="242"/>
      <c r="B34" s="244"/>
      <c r="C34" s="242"/>
      <c r="D34" s="47" t="s">
        <v>242</v>
      </c>
      <c r="E34" s="47" t="s">
        <v>243</v>
      </c>
      <c r="F34" s="43" t="s">
        <v>253</v>
      </c>
      <c r="G34" s="47" t="s">
        <v>245</v>
      </c>
      <c r="H34" s="43" t="s">
        <v>145</v>
      </c>
      <c r="I34" s="47" t="s">
        <v>247</v>
      </c>
      <c r="J34" s="47" t="s">
        <v>248</v>
      </c>
      <c r="K34" s="43" t="s">
        <v>254</v>
      </c>
    </row>
    <row r="35" spans="1:11" ht="54.75" customHeight="1">
      <c r="A35" s="242"/>
      <c r="B35" s="244"/>
      <c r="C35" s="242"/>
      <c r="D35" s="47" t="s">
        <v>255</v>
      </c>
      <c r="E35" s="47" t="s">
        <v>256</v>
      </c>
      <c r="F35" s="43" t="s">
        <v>257</v>
      </c>
      <c r="G35" s="47" t="s">
        <v>245</v>
      </c>
      <c r="H35" s="43" t="s">
        <v>258</v>
      </c>
      <c r="I35" s="47" t="s">
        <v>128</v>
      </c>
      <c r="J35" s="47" t="s">
        <v>259</v>
      </c>
      <c r="K35" s="43" t="s">
        <v>260</v>
      </c>
    </row>
    <row r="36" spans="1:11" ht="54.75" customHeight="1">
      <c r="A36" s="242"/>
      <c r="B36" s="244"/>
      <c r="C36" s="242"/>
      <c r="D36" s="47" t="s">
        <v>261</v>
      </c>
      <c r="E36" s="47" t="s">
        <v>262</v>
      </c>
      <c r="F36" s="43" t="s">
        <v>263</v>
      </c>
      <c r="G36" s="47" t="s">
        <v>264</v>
      </c>
      <c r="H36" s="43" t="s">
        <v>265</v>
      </c>
      <c r="I36" s="47" t="s">
        <v>266</v>
      </c>
      <c r="J36" s="47" t="s">
        <v>248</v>
      </c>
      <c r="K36" s="43" t="s">
        <v>267</v>
      </c>
    </row>
    <row r="37" spans="1:11" ht="54.75" customHeight="1">
      <c r="A37" s="243"/>
      <c r="B37" s="245"/>
      <c r="C37" s="243"/>
      <c r="D37" s="47" t="s">
        <v>261</v>
      </c>
      <c r="E37" s="47" t="s">
        <v>262</v>
      </c>
      <c r="F37" s="43" t="s">
        <v>268</v>
      </c>
      <c r="G37" s="47" t="s">
        <v>264</v>
      </c>
      <c r="H37" s="43" t="s">
        <v>265</v>
      </c>
      <c r="I37" s="47" t="s">
        <v>266</v>
      </c>
      <c r="J37" s="47" t="s">
        <v>248</v>
      </c>
      <c r="K37" s="43" t="s">
        <v>269</v>
      </c>
    </row>
  </sheetData>
  <mergeCells count="17">
    <mergeCell ref="C25:C31"/>
    <mergeCell ref="C32:C37"/>
    <mergeCell ref="A25:A31"/>
    <mergeCell ref="A32:A37"/>
    <mergeCell ref="B7:B12"/>
    <mergeCell ref="B13:B18"/>
    <mergeCell ref="B19:B24"/>
    <mergeCell ref="B25:B31"/>
    <mergeCell ref="B32:B37"/>
    <mergeCell ref="A2:K2"/>
    <mergeCell ref="A3:I3"/>
    <mergeCell ref="A7:A12"/>
    <mergeCell ref="A13:A18"/>
    <mergeCell ref="A19:A24"/>
    <mergeCell ref="C7:C12"/>
    <mergeCell ref="C13:C18"/>
    <mergeCell ref="C19:C24"/>
  </mergeCells>
  <phoneticPr fontId="21" type="noConversion"/>
  <printOptions horizontalCentered="1"/>
  <pageMargins left="1" right="1" top="0.75" bottom="0.75" header="0" footer="0"/>
  <pageSetup paperSize="9" scale="6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19</vt:i4>
      </vt:variant>
      <vt:variant>
        <vt:lpstr>命名范围</vt:lpstr>
      </vt:variant>
      <vt:variant>
        <vt:i4>4</vt:i4>
      </vt:variant>
    </vt:vector>
  </HeadingPairs>
  <TitlesOfParts>
    <vt:vector size="23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一般公共预算“三公”经费支出预算表03（空表）</vt:lpstr>
      <vt:lpstr>基本支出预算表04</vt:lpstr>
      <vt:lpstr>项目支出预算表05-1</vt:lpstr>
      <vt:lpstr>项目支出绩效目标表（本次下达）05-2</vt:lpstr>
      <vt:lpstr>项目支出绩效目标表（另文下达）05-3（空表）</vt:lpstr>
      <vt:lpstr>政府性基金预算支出预算表06（空表）</vt:lpstr>
      <vt:lpstr>部门政府采购预算表07</vt:lpstr>
      <vt:lpstr>部门政府购买服务预算表08</vt:lpstr>
      <vt:lpstr>对下转移支付预算表09-1（空表）</vt:lpstr>
      <vt:lpstr>对下转移支付绩效目标表09-2（空表）</vt:lpstr>
      <vt:lpstr>新增资产配置表10</vt:lpstr>
      <vt:lpstr>部门基本信息表12</vt:lpstr>
      <vt:lpstr>行政事业单位资产情况表</vt:lpstr>
      <vt:lpstr>部门整体支出绩效目标表11</vt:lpstr>
      <vt:lpstr>新增资产配置表10!Print_Titles</vt:lpstr>
      <vt:lpstr>'一般公共预算“三公”经费支出预算表03（空表）'!Print_Titles</vt:lpstr>
      <vt:lpstr>'一般公共预算支出预算表02-2'!Print_Titles</vt:lpstr>
      <vt:lpstr>'政府性基金预算支出预算表06（空表）'!Print_Titles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杨世明</cp:lastModifiedBy>
  <dcterms:created xsi:type="dcterms:W3CDTF">2022-01-28T02:03:00Z</dcterms:created>
  <dcterms:modified xsi:type="dcterms:W3CDTF">2022-10-09T04:42:14Z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80A077DB7EC643C193C2D89C25676C60</vt:lpwstr>
  </property>
</Properties>
</file>