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500" activeTab="2"/>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空表）" sheetId="10" r:id="rId10"/>
    <sheet name="政府性基金预算支出预算表06" sheetId="11" r:id="rId11"/>
    <sheet name="部门政府采购预算表07" sheetId="12" r:id="rId12"/>
    <sheet name="部门政府购买服务预算表08" sheetId="13" r:id="rId13"/>
    <sheet name="对下转移支付预算表09-1（空表）" sheetId="14" r:id="rId14"/>
    <sheet name="对下转移支付绩效目标表09-2（空表）"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<sst xmlns="http://schemas.openxmlformats.org/spreadsheetml/2006/main" count="2373" uniqueCount="578">
  <si>
    <t>预算01-1表</t>
  </si>
  <si>
    <t>1.财务收支预算总表</t>
  </si>
  <si>
    <t>单位名称：富民县公安局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</si>
  <si>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</si>
  <si>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</si>
  <si>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</si>
  <si>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</si>
  <si>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</si>
  <si>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</si>
  <si>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</si>
  <si>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</si>
  <si>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</si>
  <si>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</si>
  <si>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</si>
  <si>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</si>
  <si>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</si>
  <si>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</si>
  <si>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</si>
  <si>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</si>
  <si>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</si>
  <si>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</si>
  <si>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</si>
  <si>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</si>
  <si>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</si>
  <si>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</si>
  <si>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</si>
  <si>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</si>
  <si>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</si>
  <si>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</si>
  <si>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</si>
  <si>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</si>
  <si>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</si>
  <si>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</si>
  <si>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</si>
  <si>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</si>
  <si>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</si>
  <si>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</si>
  <si>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</si>
  <si>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</si>
  <si>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</si>
  <si>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</si>
  <si>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</si>
  <si>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</si>
  <si>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</si>
  <si>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</si>
  <si>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</si>
  <si>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</si>
  <si>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</si>
  <si>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</si>
  <si>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</si>
  <si>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</si>
  <si>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</si>
  <si>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</si>
  <si>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</si>
  <si>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</si>
  <si>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</si>
  <si>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</si>
  <si>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</si>
  <si>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</si>
  <si>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</si>
  <si>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</si>
  <si>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</si>
  <si>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</si>
  <si>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</si>
  <si>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</si>
  <si>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</si>
  <si>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</si>
  <si>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</si>
  <si>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</si>
  <si>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</si>
  <si>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</si>
  <si>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</si>
  <si>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</si>
  <si>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</si>
  <si>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111001</t>
  </si>
  <si>
    <t>富民县公安局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</si>
  <si>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</si>
  <si>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</si>
  <si>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</si>
  <si>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</si>
  <si>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</si>
  <si>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</si>
  <si>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</si>
  <si>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</si>
  <si>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</si>
  <si>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</si>
  <si>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</si>
  <si>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</si>
  <si>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</si>
  <si>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204</t>
  </si>
  <si>
    <t>公共安全支出</t>
  </si>
  <si>
    <t>20401</t>
  </si>
  <si>
    <t xml:space="preserve">  武装警察部队</t>
  </si>
  <si>
    <t>2040101</t>
  </si>
  <si>
    <t xml:space="preserve">    武装警察部队</t>
  </si>
  <si>
    <t>20402</t>
  </si>
  <si>
    <t xml:space="preserve">  公安</t>
  </si>
  <si>
    <t>2040201</t>
  </si>
  <si>
    <t xml:space="preserve">    行政运行</t>
  </si>
  <si>
    <t>2040299</t>
  </si>
  <si>
    <t xml:space="preserve">    其他公安支出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</si>
  <si>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</si>
  <si>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</si>
  <si>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</si>
  <si>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</si>
  <si>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</si>
  <si>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</si>
  <si>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</si>
  <si>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</si>
  <si>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</si>
  <si>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</si>
  <si>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</si>
  <si>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</si>
  <si>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</si>
  <si>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</si>
  <si>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</si>
  <si>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</si>
  <si>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</si>
  <si>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</si>
  <si>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</si>
  <si>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</si>
  <si>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</si>
  <si>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</si>
  <si>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</si>
  <si>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</si>
  <si>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</si>
  <si>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</si>
  <si>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</si>
  <si>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</si>
  <si>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</si>
  <si>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</si>
  <si>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</si>
  <si>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</si>
  <si>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</si>
  <si>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</si>
  <si>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</si>
  <si>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</si>
  <si>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</si>
  <si>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</si>
  <si>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</si>
  <si>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</si>
  <si>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</si>
  <si>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</si>
  <si>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</si>
  <si>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</si>
  <si>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</si>
  <si>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</si>
  <si>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</si>
  <si>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</si>
  <si>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</si>
  <si>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</si>
  <si>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</si>
  <si>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</si>
  <si>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</si>
  <si>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</si>
  <si>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二、“三公”经费增减变化原因说明:富民县公安局（本级）2022年度一般公共预算财政拨款“三公”经费预算合计57.5万元，较上年减少48万元，下降45.78%，具体变动情况如下：
（一）因公出国（境）费
富民县公安局（本级）2022年度因公出国（境）费预算为0万元，较上年增加（减少）0万元，增长0%，原因：本部门2022年度无因公出国（境）安排，所以因公出国（境）费预算无增减变化。
（二）公务接待费
富民县公安局（本级）2022年度公务接待费预算为0.3万元，较上年增加0.3万元，增长100%，国内公务接待批次为10次，共计接待50人次。
增长主要原因分析为上年我单位无公务接待费预算。2022年按照财政局要求经费细化，结合公安实际业务工作需求，我单位预算公务接待费。
（三）公务用车购置及运行维护费
富民县公安局（本级）2022年度公务用车购置及运行维护费为57.2万元，较上年减少48.3万元，下降45.78%。其中：公务用车购置费0万元，较上年0减少105.5万元，下降100%；公务用车运行维护费57.2万元，较上年增加57.2万元，增长100%。共计购置公务用车0辆，年末公务用车保有量为41辆。
公务用车购置费减少原因为2022年无购置执勤执法用车计划，公务用车运行维护费增加原因为2022年我单位租用政府新能源执勤执法用车增多，相应产生的车辆运行维护费增多。
</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</si>
  <si>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</si>
  <si>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</si>
  <si>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</si>
  <si>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</si>
  <si>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</si>
  <si>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</si>
  <si>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</si>
  <si>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</si>
  <si>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</si>
  <si>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</si>
  <si>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</si>
  <si>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</si>
  <si>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</si>
  <si>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</si>
  <si>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</si>
  <si>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</si>
  <si>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</si>
  <si>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</si>
  <si>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</si>
  <si>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</si>
  <si>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富民县公安局</t>
  </si>
  <si>
    <t>行政人员支出工资</t>
  </si>
  <si>
    <t>行政运行</t>
  </si>
  <si>
    <t>30101</t>
  </si>
  <si>
    <t>基本工资</t>
  </si>
  <si>
    <t>30102</t>
  </si>
  <si>
    <t>津贴补贴</t>
  </si>
  <si>
    <t>30103</t>
  </si>
  <si>
    <t>奖金</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</si>
  <si>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</si>
  <si>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</si>
  <si>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</si>
  <si>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</si>
  <si>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</si>
  <si>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</si>
  <si>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</si>
  <si>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</si>
  <si>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</si>
  <si>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</si>
  <si>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</si>
  <si>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</si>
  <si>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</si>
  <si>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30112</t>
  </si>
  <si>
    <t>其他社会保障缴费</t>
  </si>
  <si>
    <t>住房公积金</t>
  </si>
  <si>
    <t>30113</t>
  </si>
  <si>
    <t>一般公用经费</t>
  </si>
  <si>
    <t>30201</t>
  </si>
  <si>
    <t>办公费</t>
  </si>
  <si>
    <t>30202</t>
  </si>
  <si>
    <t>印刷费</t>
  </si>
  <si>
    <t>30204</t>
  </si>
  <si>
    <t>手续费</t>
  </si>
  <si>
    <t>30205</t>
  </si>
  <si>
    <t>水费</t>
  </si>
  <si>
    <t>30206</t>
  </si>
  <si>
    <t>电费</t>
  </si>
  <si>
    <t>30211</t>
  </si>
  <si>
    <t>差旅费</t>
  </si>
  <si>
    <t>30213</t>
  </si>
  <si>
    <t>维修（护）费</t>
  </si>
  <si>
    <t>30215</t>
  </si>
  <si>
    <t>会议费</t>
  </si>
  <si>
    <t>30216</t>
  </si>
  <si>
    <t>培训费</t>
  </si>
  <si>
    <t>30218</t>
  </si>
  <si>
    <t>专用材料费</t>
  </si>
  <si>
    <t>30224</t>
  </si>
  <si>
    <t>被装购置费</t>
  </si>
  <si>
    <t>30226</t>
  </si>
  <si>
    <t>劳务费</t>
  </si>
  <si>
    <t>30299</t>
  </si>
  <si>
    <t>其他商品和服务支出</t>
  </si>
  <si>
    <t>31002</t>
  </si>
  <si>
    <t>办公设备购置</t>
  </si>
  <si>
    <t>31003</t>
  </si>
  <si>
    <t>专用设备购置</t>
  </si>
  <si>
    <t>31007</t>
  </si>
  <si>
    <t>信息网络及软件购置更新</t>
  </si>
  <si>
    <t>公务用车运行维护费</t>
  </si>
  <si>
    <t>30231</t>
  </si>
  <si>
    <t>30207</t>
  </si>
  <si>
    <t>邮电费</t>
  </si>
  <si>
    <t>30217</t>
  </si>
  <si>
    <t>30209</t>
  </si>
  <si>
    <t>物业管理费</t>
  </si>
  <si>
    <t>30229</t>
  </si>
  <si>
    <t>福利费</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</si>
  <si>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</si>
  <si>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</si>
  <si>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</si>
  <si>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</si>
  <si>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</si>
  <si>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</si>
  <si>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</si>
  <si>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</si>
  <si>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</si>
  <si>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</si>
  <si>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</si>
  <si>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</si>
  <si>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</si>
  <si>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富民县公安局2021年政府采购专项资金</t>
  </si>
  <si>
    <t>专项业务类</t>
  </si>
  <si>
    <t>其他公安支出</t>
  </si>
  <si>
    <t>31099</t>
  </si>
  <si>
    <t>其他资本性支出</t>
  </si>
  <si>
    <t>公安局2021年公安信息化建设补助资金</t>
  </si>
  <si>
    <t>公安局派出所执法办案区建设补助资金</t>
  </si>
  <si>
    <t>31005</t>
  </si>
  <si>
    <t>基础设施建设</t>
  </si>
  <si>
    <t>武警富民中队生活保障专项经费</t>
  </si>
  <si>
    <t>武装警察部队</t>
  </si>
  <si>
    <t>武警富民中队执勤设施“智慧磐石”系统运维专项经费</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</si>
  <si>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</si>
  <si>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</si>
  <si>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</si>
  <si>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</si>
  <si>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</si>
  <si>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</si>
  <si>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</si>
  <si>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</si>
  <si>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</si>
  <si>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</si>
  <si>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</si>
  <si>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</si>
  <si>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公安局2021年公安信息化建设补助资金</t>
  </si>
  <si>
    <t>530124210000000000380</t>
  </si>
  <si>
    <t>促进公安信息的规范化管理，建设一定数量的具有重要应用意义的公安业务和办公信息系统，促进公安业务和办公的信息化，实现信心共享和综合利用；增强信息系统的网络通信能力，促进公安信息通信和业务办公的网络化。</t>
  </si>
  <si>
    <t xml:space="preserve">    产出指标</t>
  </si>
  <si>
    <t>数量指标</t>
  </si>
  <si>
    <t>公安信息化建设项目数量</t>
  </si>
  <si>
    <t>&gt;=</t>
  </si>
  <si>
    <t>个</t>
  </si>
  <si>
    <t>定量指标</t>
  </si>
  <si>
    <t>质量指标</t>
  </si>
  <si>
    <t>项目建设合格率</t>
  </si>
  <si>
    <t>=</t>
  </si>
  <si>
    <t>100</t>
  </si>
  <si>
    <t>%</t>
  </si>
  <si>
    <t>项目建设使用满足公安业务工作需求</t>
  </si>
  <si>
    <t>时效指标</t>
  </si>
  <si>
    <t>2021年内建设完成并投入使用</t>
  </si>
  <si>
    <t>12</t>
  </si>
  <si>
    <t>月</t>
  </si>
  <si>
    <t>项目建设完成时效</t>
  </si>
  <si>
    <t>资金拨付到位率</t>
  </si>
  <si>
    <t>2021年资金全额拨付到位</t>
  </si>
  <si>
    <t xml:space="preserve">    效益指标</t>
  </si>
  <si>
    <t>社会效益指标</t>
  </si>
  <si>
    <t>派出所执法办案水平和能力</t>
  </si>
  <si>
    <t>90</t>
  </si>
  <si>
    <t xml:space="preserve">    满意度指标</t>
  </si>
  <si>
    <t>服务对象满意度指标</t>
  </si>
  <si>
    <t>服务对象满意度</t>
  </si>
  <si>
    <t xml:space="preserve">  富民县公安局2021年政府采购专项资金</t>
  </si>
  <si>
    <t>530124210000000000695</t>
  </si>
  <si>
    <t>购置办公设备、公务用车、办公家具等保障业务工作需要</t>
  </si>
  <si>
    <t>购买办公设备、公务用车、办公家具数量</t>
  </si>
  <si>
    <t>&lt;=</t>
  </si>
  <si>
    <t>800</t>
  </si>
  <si>
    <t>件</t>
  </si>
  <si>
    <t>产品合格率</t>
  </si>
  <si>
    <t>购买办公设备、公务用车、办公家具合格率</t>
  </si>
  <si>
    <t>购买办公设备、公务用车、办公家具时限</t>
  </si>
  <si>
    <t>2021</t>
  </si>
  <si>
    <t>年</t>
  </si>
  <si>
    <t>2021年内完成</t>
  </si>
  <si>
    <t>执法办案水平和能力</t>
  </si>
  <si>
    <t>&gt;</t>
  </si>
  <si>
    <t>执法办案水平和能力要逐年提升</t>
  </si>
  <si>
    <t>人民群众满意度调查</t>
  </si>
  <si>
    <t xml:space="preserve">  公安局派出所执法办案区建设补助资金</t>
  </si>
  <si>
    <t>530124210000000000356</t>
  </si>
  <si>
    <t>强化执法质量管理，探索法制部门依托公安机关执法办案中心实现监督管理服务一体化工作模式及规范公安机关执法办案活动，规范富民县公安局执法办案场所，完善执法办案硬件设施，从而提高富民县公安机关履职能力和执法公信力。</t>
  </si>
  <si>
    <t>建设派出所执法办案区数量</t>
  </si>
  <si>
    <t>经费投入金额</t>
  </si>
  <si>
    <t>1000000</t>
  </si>
  <si>
    <t>元</t>
  </si>
  <si>
    <t>建设派出所执法办案区支出情况</t>
  </si>
  <si>
    <t>执法办案区建设合格率</t>
  </si>
  <si>
    <t>使用情况</t>
  </si>
  <si>
    <t>2021年完成</t>
  </si>
  <si>
    <t>实际建设进度</t>
  </si>
  <si>
    <t>资金拨付及时率</t>
  </si>
  <si>
    <t>实际拨付情况</t>
  </si>
  <si>
    <t>派出所执法办案能力和水平</t>
  </si>
  <si>
    <t>派出所执法办案能力和水平情况</t>
  </si>
  <si>
    <t>人民群众满意度水平情况</t>
  </si>
  <si>
    <t xml:space="preserve">  武警富民中队生活保障专项经费</t>
  </si>
  <si>
    <t>530124221100000554907</t>
  </si>
  <si>
    <t>担负执勤任务的部队提供外围控制、阻截、通信、照明等设施，以及监控、报警等信息系统，并负责维护更新；担负执勤任务的部队提供营房、营具、炊事用具、水、电、冷暖设备，以及训练、文体活动场所，并负责维护更新；担负执勤任务的部队提供与执勤目标单位相同标准的伙食差额补助，以及生活必需品的运输保障。</t>
  </si>
  <si>
    <t>维护更新数量</t>
  </si>
  <si>
    <t>资金拨付使用率</t>
  </si>
  <si>
    <t>定性指标</t>
  </si>
  <si>
    <t>社会治安管控力</t>
  </si>
  <si>
    <t>武警满意度指标</t>
  </si>
  <si>
    <t xml:space="preserve">  武警富民中队执勤设施“智慧磐石”系统运维专项经费</t>
  </si>
  <si>
    <t>530124221100000554875</t>
  </si>
  <si>
    <t>信息化工程维护改造</t>
  </si>
  <si>
    <t>资金到位使用率</t>
  </si>
  <si>
    <t>社会治安管控率</t>
  </si>
  <si>
    <t>95</t>
  </si>
  <si>
    <t>人民群众满意度</t>
  </si>
  <si>
    <t>预算05-3表</t>
  </si>
  <si>
    <t>2022年项目支出绩效目标表（另文下达）</t>
  </si>
  <si>
    <t>空表</t>
  </si>
  <si>
    <t>富民县公安局2022年无项目支出，本表为空表。</t>
  </si>
  <si>
    <t>预算06表</t>
  </si>
  <si>
    <t>2022年政府性基金预算支出预算表</t>
  </si>
  <si>
    <t>政府性基金预算支出预算表</t>
  </si>
  <si>
    <t>单位名称</t>
  </si>
  <si>
    <t>本年政府性基金预算支出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</si>
  <si>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</si>
  <si>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</si>
  <si>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</si>
  <si>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</si>
  <si>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</si>
  <si>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</si>
  <si>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</si>
  <si>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</si>
  <si>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</si>
  <si>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</si>
  <si>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</si>
  <si>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</si>
  <si>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复印纸</t>
  </si>
  <si>
    <t>A090101 复印纸</t>
  </si>
  <si>
    <t>服务器</t>
  </si>
  <si>
    <t>A02010103 服务器</t>
  </si>
  <si>
    <t>办公电脑</t>
  </si>
  <si>
    <t>A02010104 台式计算机</t>
  </si>
  <si>
    <t>笔记本电脑</t>
  </si>
  <si>
    <t>A02010106 掌上电脑</t>
  </si>
  <si>
    <t>彩色打印机</t>
  </si>
  <si>
    <t>A0201060101 喷墨打印机</t>
  </si>
  <si>
    <t>黑白打印机</t>
  </si>
  <si>
    <t>A0201060102 激光打印机</t>
  </si>
  <si>
    <t>扫描仪</t>
  </si>
  <si>
    <t>A0201060901 扫描仪</t>
  </si>
  <si>
    <t>多功能一体机</t>
  </si>
  <si>
    <t>A020204 多功能一体机</t>
  </si>
  <si>
    <t>照相机</t>
  </si>
  <si>
    <t>A0202050102 通用照相机</t>
  </si>
  <si>
    <t>执勤执法车辆</t>
  </si>
  <si>
    <t>A02030709 警车</t>
  </si>
  <si>
    <t>会议音视频系统</t>
  </si>
  <si>
    <t>A02080899 其他视频会议系统设备</t>
  </si>
  <si>
    <t>刑侦技术设备</t>
  </si>
  <si>
    <t>A032506 技术侦察取证设备</t>
  </si>
  <si>
    <t>警用装备</t>
  </si>
  <si>
    <t>A032509 防护防暴装备</t>
  </si>
  <si>
    <t>执法办案中心建设</t>
  </si>
  <si>
    <t>A032599 其他政法、检测专用设备</t>
  </si>
  <si>
    <t>床</t>
  </si>
  <si>
    <t>A060199 其他床类</t>
  </si>
  <si>
    <t>办公桌</t>
  </si>
  <si>
    <t>A060299 其他台、桌类</t>
  </si>
  <si>
    <t>办公椅子</t>
  </si>
  <si>
    <t>A060399 其他椅凳类</t>
  </si>
  <si>
    <t>警用服装</t>
  </si>
  <si>
    <t>A07030103 普通服装</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</si>
  <si>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</si>
  <si>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</si>
  <si>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</si>
  <si>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</si>
  <si>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</si>
  <si>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</si>
  <si>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</si>
  <si>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</si>
  <si>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</si>
  <si>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 xml:space="preserve">    公务用车运行维护费</t>
  </si>
  <si>
    <t>车辆维修和保养服务</t>
  </si>
  <si>
    <t>C050301 车辆维修和保养服务</t>
  </si>
  <si>
    <t>一般公共服务支出</t>
  </si>
  <si>
    <t>机动车保险服务</t>
  </si>
  <si>
    <t>C15040201 机动车保险服务</t>
  </si>
  <si>
    <t>预算09-1表</t>
  </si>
  <si>
    <t>2022年对下转移支付预算表</t>
  </si>
  <si>
    <t>单位名称（项目）</t>
  </si>
  <si>
    <t>政府性基金</t>
  </si>
  <si>
    <t>镇（街道）</t>
  </si>
  <si>
    <r>
      <rPr>
        <sz val="10"/>
        <rFont val="宋体"/>
        <charset val="134"/>
      </rPr>
      <t>富民县公安局2</t>
    </r>
    <r>
      <rPr>
        <sz val="10"/>
        <rFont val="宋体"/>
        <charset val="134"/>
      </rPr>
      <t>022年预算无对下转移预算安排，本表为空表。</t>
    </r>
  </si>
  <si>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</si>
  <si>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</si>
  <si>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</si>
  <si>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</si>
  <si>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</si>
  <si>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</si>
  <si>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</si>
  <si>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</si>
  <si>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</si>
  <si>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</si>
  <si>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</si>
  <si>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两轮摩托车</t>
  </si>
  <si>
    <t>警用两轮摩托车</t>
  </si>
  <si>
    <t>辆</t>
  </si>
  <si>
    <t>多功能一体机（打印、传真、复印）</t>
  </si>
  <si>
    <t>台</t>
  </si>
  <si>
    <t>台式机</t>
  </si>
  <si>
    <t>台式计算机</t>
  </si>
  <si>
    <t>便携式计算机</t>
  </si>
  <si>
    <t>打印设备</t>
  </si>
  <si>
    <t>激光打印机</t>
  </si>
  <si>
    <t>喷墨式打印机</t>
  </si>
  <si>
    <t>复印机</t>
  </si>
  <si>
    <t>高速扫描仪</t>
  </si>
  <si>
    <t>碎纸机</t>
  </si>
  <si>
    <t>交通管理证件专用打印机</t>
  </si>
  <si>
    <t>POS机</t>
  </si>
  <si>
    <t>其他办公设备</t>
  </si>
  <si>
    <t>高拍仪</t>
  </si>
  <si>
    <t>声纹检验鉴定设备</t>
  </si>
  <si>
    <t>套</t>
  </si>
  <si>
    <t>椅凳类</t>
  </si>
  <si>
    <t>韩皮弓字椅</t>
  </si>
  <si>
    <t>张</t>
  </si>
  <si>
    <t>台、桌类</t>
  </si>
  <si>
    <t>1.2米办公桌</t>
  </si>
  <si>
    <t>常规办公椅</t>
  </si>
  <si>
    <t>预算11表</t>
  </si>
  <si>
    <t>2022年部门整体支出绩效目标表</t>
  </si>
  <si>
    <t>部门名称</t>
  </si>
  <si>
    <t>内容</t>
  </si>
  <si>
    <t>说明</t>
  </si>
  <si>
    <t>部门总体目标</t>
  </si>
  <si>
    <t>部门职责</t>
  </si>
  <si>
    <t>监督和保障公安机关、人民警察依法履行职责、行使职权和遵守纪律。依法开展公安机关警务督察工作，指导、查处公安队伍的违法违纪案件。负责依法承担的全县机关刑罚执行工作，负责刑事、行政执法监督和行政复议工作。负责管理全市看守所、拘留所、强制隔离戒毒所、强制收容教育所，并对其执法活动进行监督。负责管理出入境以及外国人在昆居留、旅行的有关工作。负责查处影响社会政治稳定的不安定因素和重大群体性事件，防范和打击各种破坏活动。查处刑事案件、经济犯罪案件。指导、监督和管理党政机关、社会团体、企事业单位和重点建设工程的治安防范、安全保卫；指导企事业单位保卫组织的建设和业务工作。组织开展反恐怖业务建设，分析、研究反恐怖斗争的情况信息和形势，提出反恐怖斗争对策。负责查处邪教组织犯罪案件和事件。负责侦破走私、制造、贩卖、运输毒品以及易制毒化学品的犯罪案件，组织开展禁种、禁吸毒品工作，协调有关部门监管麻醉药品、精神药品、易制毒化学品。依法管理社会治安秩序，侦查和处置治安案件、暴力恐怖事件、骚乱以及危害社会治安秩序的群体性事件。负责管理户籍、居民身份证、枪支弹药、危险物品和特种行业等工作。负责维护道路交通安全和交通秩序，按规定组织实施交通安全警卫。查处交通事故和交通违法行为，负责对机动车辆、非机动车辆和驾驶人的管理, 负责打击富民县区域内破坏野生动植物的刑事案件的侦破处理工作,维护林区治安稳定。</t>
  </si>
  <si>
    <t>根据三定方案归纳</t>
  </si>
  <si>
    <t>总体绩效目标
（2021-2023年期间）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</si>
  <si>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</si>
  <si>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</si>
  <si>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</si>
  <si>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</si>
  <si>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</si>
  <si>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</si>
  <si>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</si>
  <si>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</si>
  <si>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</si>
  <si>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</si>
  <si>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</si>
  <si>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</si>
  <si>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三、部门整体支出绩效指标</t>
  </si>
  <si>
    <t>绩效指标</t>
  </si>
  <si>
    <t>评（扣）分标准</t>
  </si>
  <si>
    <t>绩效指标设定依据及指标值数据来源</t>
  </si>
  <si>
    <t xml:space="preserve">二级指标 </t>
  </si>
  <si>
    <t>产出指标</t>
  </si>
  <si>
    <t>预算资金到位金额</t>
  </si>
  <si>
    <t>001</t>
  </si>
  <si>
    <t>未达标扣3分</t>
  </si>
  <si>
    <t>2022年预算</t>
  </si>
  <si>
    <t>办理刑事案件、行政案件数量</t>
  </si>
  <si>
    <t>上年水平</t>
  </si>
  <si>
    <t>002</t>
  </si>
  <si>
    <t>警用装备购买数量</t>
  </si>
  <si>
    <t>50</t>
  </si>
  <si>
    <t>万元</t>
  </si>
  <si>
    <t>执勤执法用车数量</t>
  </si>
  <si>
    <t>执法办案水平</t>
  </si>
  <si>
    <t>执勤执法用车合格率</t>
  </si>
  <si>
    <t>五所一中队投入使用率</t>
  </si>
  <si>
    <t>资金到位时间</t>
  </si>
  <si>
    <t>12月</t>
  </si>
  <si>
    <t>项目支出支出时效</t>
  </si>
  <si>
    <t>2020年内完成</t>
  </si>
  <si>
    <t>效益指标</t>
  </si>
  <si>
    <t>辖区社会治安稳定</t>
  </si>
  <si>
    <t>上年指标</t>
  </si>
  <si>
    <t>满意度指标</t>
  </si>
  <si>
    <t>民警满意度</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</si>
  <si>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</si>
  <si>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</si>
  <si>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</si>
  <si>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</si>
  <si>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</si>
  <si>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</si>
  <si>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</si>
  <si>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</si>
  <si>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</si>
  <si>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</si>
  <si>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</si>
  <si>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</si>
  <si>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</si>
  <si>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</si>
  <si>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</si>
  <si>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</si>
  <si>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</si>
  <si>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</si>
  <si>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</si>
  <si>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</si>
  <si>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</si>
  <si>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</si>
  <si>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</si>
  <si>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</si>
  <si>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</si>
  <si>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公安</t>
  </si>
  <si>
    <t>行政</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</si>
  <si>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</si>
  <si>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</si>
  <si>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</si>
  <si>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</si>
  <si>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</si>
  <si>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</si>
  <si>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</si>
  <si>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</si>
  <si>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</si>
  <si>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</si>
  <si>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</si>
  <si>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</si>
  <si>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</si>
  <si>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</si>
  <si>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</si>
  <si>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</si>
  <si>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</si>
  <si>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</si>
  <si>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</si>
  <si>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</si>
  <si>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</si>
  <si>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10</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</si>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</sst>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1">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b/>
      <sz val="24"/>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9"/>
      <color indexed="8"/>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sz val="10"/>
      <color theme="1"/>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protection locked="0"/>
    </xf>
    <xf numFmtId="42" fontId="21"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7" borderId="0" applyNumberFormat="0" applyBorder="0" applyAlignment="0" applyProtection="0">
      <alignment vertical="center"/>
    </xf>
    <xf numFmtId="0" fontId="24" fillId="8" borderId="0" applyNumberFormat="0" applyBorder="0" applyAlignment="0" applyProtection="0">
      <alignment vertical="center"/>
    </xf>
    <xf numFmtId="43" fontId="21"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10" borderId="17" applyNumberFormat="0" applyFont="0" applyAlignment="0" applyProtection="0">
      <alignment vertical="center"/>
    </xf>
    <xf numFmtId="0" fontId="25"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12" borderId="0" applyNumberFormat="0" applyBorder="0" applyAlignment="0" applyProtection="0">
      <alignment vertical="center"/>
    </xf>
    <xf numFmtId="0" fontId="28" fillId="0" borderId="19" applyNumberFormat="0" applyFill="0" applyAlignment="0" applyProtection="0">
      <alignment vertical="center"/>
    </xf>
    <xf numFmtId="0" fontId="25" fillId="13" borderId="0" applyNumberFormat="0" applyBorder="0" applyAlignment="0" applyProtection="0">
      <alignment vertical="center"/>
    </xf>
    <xf numFmtId="0" fontId="34" fillId="14" borderId="20" applyNumberFormat="0" applyAlignment="0" applyProtection="0">
      <alignment vertical="center"/>
    </xf>
    <xf numFmtId="0" fontId="35" fillId="14" borderId="16" applyNumberFormat="0" applyAlignment="0" applyProtection="0">
      <alignment vertical="center"/>
    </xf>
    <xf numFmtId="0" fontId="36" fillId="15" borderId="21" applyNumberFormat="0" applyAlignment="0" applyProtection="0">
      <alignment vertical="center"/>
    </xf>
    <xf numFmtId="0" fontId="22" fillId="16" borderId="0" applyNumberFormat="0" applyBorder="0" applyAlignment="0" applyProtection="0">
      <alignment vertical="center"/>
    </xf>
    <xf numFmtId="0" fontId="25" fillId="17"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0" fillId="0" borderId="0">
      <alignment vertical="top"/>
      <protection locked="0"/>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0" fillId="0" borderId="0">
      <alignment vertical="top"/>
      <protection locked="0"/>
    </xf>
  </cellStyleXfs>
  <cellXfs count="297">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0" fontId="0" fillId="0" borderId="0" xfId="50" applyFont="1" applyFill="1" applyBorder="1" applyAlignment="1" applyProtection="1">
      <alignment vertical="top"/>
      <protection locked="0"/>
    </xf>
    <xf numFmtId="0" fontId="2" fillId="2" borderId="0" xfId="50" applyFont="1" applyFill="1" applyBorder="1" applyAlignment="1" applyProtection="1">
      <alignment horizontal="right" vertical="center" wrapText="1"/>
      <protection locked="0"/>
    </xf>
    <xf numFmtId="0" fontId="3" fillId="2" borderId="0" xfId="50" applyFont="1" applyFill="1" applyBorder="1" applyAlignment="1" applyProtection="1">
      <alignment horizontal="center" vertical="center" wrapText="1"/>
      <protection locked="0"/>
    </xf>
    <xf numFmtId="0" fontId="0"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4" fillId="0" borderId="1" xfId="50" applyFont="1" applyFill="1" applyBorder="1" applyAlignment="1" applyProtection="1">
      <alignment horizontal="center" vertical="center" wrapText="1"/>
      <protection locked="0"/>
    </xf>
    <xf numFmtId="0" fontId="4"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vertical="top" wrapText="1"/>
      <protection locked="0"/>
    </xf>
    <xf numFmtId="0" fontId="4" fillId="0" borderId="0" xfId="50" applyFont="1" applyFill="1" applyBorder="1" applyAlignment="1" applyProtection="1">
      <alignment vertical="top" wrapText="1"/>
      <protection locked="0"/>
    </xf>
    <xf numFmtId="0" fontId="4"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2"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protection locked="0"/>
    </xf>
    <xf numFmtId="0" fontId="0" fillId="0" borderId="4" xfId="50" applyFont="1" applyFill="1" applyBorder="1" applyAlignment="1" applyProtection="1">
      <alignment vertical="top"/>
    </xf>
    <xf numFmtId="0" fontId="0" fillId="0" borderId="4" xfId="50" applyFont="1" applyFill="1" applyBorder="1" applyAlignment="1" applyProtection="1">
      <alignment vertical="top" wrapText="1"/>
    </xf>
    <xf numFmtId="0" fontId="1" fillId="0" borderId="5" xfId="50" applyFont="1" applyFill="1" applyBorder="1" applyAlignment="1" applyProtection="1"/>
    <xf numFmtId="0" fontId="0" fillId="0" borderId="0" xfId="50" applyFont="1" applyFill="1" applyBorder="1" applyAlignment="1" applyProtection="1">
      <alignment horizontal="right" vertical="center"/>
    </xf>
    <xf numFmtId="0" fontId="5" fillId="0" borderId="0" xfId="50" applyFont="1" applyBorder="1" applyAlignment="1" applyProtection="1"/>
    <xf numFmtId="0" fontId="5" fillId="0" borderId="0" xfId="42" applyFont="1" applyFill="1" applyBorder="1" applyAlignment="1" applyProtection="1"/>
    <xf numFmtId="0" fontId="6" fillId="0" borderId="2" xfId="42" applyFont="1" applyFill="1" applyBorder="1" applyAlignment="1" applyProtection="1">
      <alignment horizontal="center" vertical="center"/>
    </xf>
    <xf numFmtId="0" fontId="6" fillId="0" borderId="3" xfId="42" applyFont="1" applyFill="1" applyBorder="1" applyAlignment="1" applyProtection="1">
      <alignment horizontal="center" vertical="center"/>
    </xf>
    <xf numFmtId="0" fontId="5" fillId="2" borderId="5" xfId="42" applyFont="1" applyFill="1" applyBorder="1" applyAlignment="1" applyProtection="1">
      <alignment horizontal="center" vertical="center"/>
    </xf>
    <xf numFmtId="0" fontId="5" fillId="2" borderId="2" xfId="42" applyFont="1" applyFill="1" applyBorder="1" applyAlignment="1" applyProtection="1">
      <alignment horizontal="left" vertical="center"/>
    </xf>
    <xf numFmtId="0" fontId="6" fillId="2" borderId="3" xfId="42" applyFont="1" applyFill="1" applyBorder="1" applyAlignment="1" applyProtection="1">
      <alignment horizontal="left" vertical="center"/>
    </xf>
    <xf numFmtId="0" fontId="5" fillId="0" borderId="2" xfId="42" applyFont="1" applyFill="1" applyBorder="1" applyAlignment="1" applyProtection="1">
      <alignment horizontal="center" vertical="center"/>
    </xf>
    <xf numFmtId="0" fontId="5" fillId="0" borderId="3" xfId="42" applyFont="1" applyFill="1" applyBorder="1" applyAlignment="1" applyProtection="1">
      <alignment horizontal="center" vertical="center"/>
    </xf>
    <xf numFmtId="0" fontId="5" fillId="0" borderId="1" xfId="42" applyFont="1" applyFill="1" applyBorder="1" applyAlignment="1" applyProtection="1">
      <alignment horizontal="center" vertical="center"/>
    </xf>
    <xf numFmtId="49" fontId="5" fillId="0" borderId="5" xfId="42" applyNumberFormat="1" applyFont="1" applyFill="1" applyBorder="1" applyAlignment="1" applyProtection="1">
      <alignment horizontal="center" vertical="center" wrapText="1"/>
    </xf>
    <xf numFmtId="0" fontId="4" fillId="0" borderId="2" xfId="50" applyNumberFormat="1" applyFont="1" applyFill="1" applyBorder="1" applyAlignment="1" applyProtection="1">
      <alignment horizontal="left" vertical="center" wrapText="1"/>
    </xf>
    <xf numFmtId="0" fontId="4" fillId="0" borderId="3" xfId="50" applyNumberFormat="1" applyFont="1" applyFill="1" applyBorder="1" applyAlignment="1" applyProtection="1">
      <alignment horizontal="left" vertical="center" wrapText="1"/>
    </xf>
    <xf numFmtId="0" fontId="5" fillId="0" borderId="4" xfId="42" applyFont="1" applyFill="1" applyBorder="1" applyAlignment="1" applyProtection="1">
      <alignment horizontal="center" vertical="center"/>
    </xf>
    <xf numFmtId="0" fontId="5" fillId="0" borderId="5" xfId="42" applyFont="1" applyFill="1" applyBorder="1" applyAlignment="1" applyProtection="1">
      <alignment horizontal="center" vertical="center" wrapText="1"/>
    </xf>
    <xf numFmtId="0" fontId="4" fillId="0" borderId="2" xfId="50" applyFont="1" applyFill="1" applyBorder="1" applyAlignment="1" applyProtection="1">
      <alignment horizontal="left" vertical="center" wrapText="1"/>
    </xf>
    <xf numFmtId="0" fontId="4" fillId="0" borderId="3" xfId="50" applyFont="1" applyFill="1" applyBorder="1" applyAlignment="1" applyProtection="1">
      <alignment horizontal="left" vertical="center" wrapText="1"/>
    </xf>
    <xf numFmtId="0" fontId="7" fillId="0" borderId="2" xfId="42" applyFont="1" applyFill="1" applyBorder="1" applyAlignment="1" applyProtection="1">
      <alignment horizontal="left" vertical="center"/>
    </xf>
    <xf numFmtId="0" fontId="7" fillId="0" borderId="3" xfId="42" applyFont="1" applyFill="1" applyBorder="1" applyAlignment="1" applyProtection="1">
      <alignment horizontal="left" vertical="center"/>
    </xf>
    <xf numFmtId="49" fontId="5" fillId="0" borderId="7" xfId="42" applyNumberFormat="1" applyFont="1" applyFill="1" applyBorder="1" applyAlignment="1" applyProtection="1">
      <alignment horizontal="center" vertical="center" wrapText="1"/>
    </xf>
    <xf numFmtId="49" fontId="5" fillId="0" borderId="8" xfId="42" applyNumberFormat="1" applyFont="1" applyFill="1" applyBorder="1" applyAlignment="1" applyProtection="1">
      <alignment horizontal="center" vertical="center" wrapText="1"/>
    </xf>
    <xf numFmtId="0" fontId="5" fillId="0" borderId="7" xfId="42" applyFont="1" applyFill="1" applyBorder="1" applyAlignment="1" applyProtection="1">
      <alignment horizontal="center" vertical="center"/>
    </xf>
    <xf numFmtId="0" fontId="5" fillId="0" borderId="9" xfId="42" applyFont="1" applyFill="1" applyBorder="1" applyAlignment="1" applyProtection="1">
      <alignment horizontal="center" vertical="center"/>
    </xf>
    <xf numFmtId="0" fontId="5" fillId="0" borderId="8" xfId="42" applyFont="1" applyFill="1" applyBorder="1" applyAlignment="1" applyProtection="1">
      <alignment horizontal="center" vertical="center"/>
    </xf>
    <xf numFmtId="49" fontId="5" fillId="0" borderId="10" xfId="42" applyNumberFormat="1" applyFont="1" applyFill="1" applyBorder="1" applyAlignment="1" applyProtection="1">
      <alignment horizontal="center" vertical="center" wrapText="1"/>
    </xf>
    <xf numFmtId="49" fontId="5" fillId="0" borderId="11" xfId="42" applyNumberFormat="1" applyFont="1" applyFill="1" applyBorder="1" applyAlignment="1" applyProtection="1">
      <alignment horizontal="center" vertical="center" wrapText="1"/>
    </xf>
    <xf numFmtId="0" fontId="5" fillId="0" borderId="10" xfId="42" applyFont="1" applyFill="1" applyBorder="1" applyAlignment="1" applyProtection="1">
      <alignment horizontal="center" vertical="center"/>
    </xf>
    <xf numFmtId="0" fontId="5" fillId="0" borderId="12" xfId="42" applyFont="1" applyFill="1" applyBorder="1" applyAlignment="1" applyProtection="1">
      <alignment horizontal="center" vertical="center"/>
    </xf>
    <xf numFmtId="0" fontId="5" fillId="0" borderId="11" xfId="42" applyFont="1" applyFill="1" applyBorder="1" applyAlignment="1" applyProtection="1">
      <alignment horizontal="center" vertical="center"/>
    </xf>
    <xf numFmtId="0" fontId="4" fillId="0" borderId="2" xfId="42" applyNumberFormat="1" applyFont="1" applyFill="1" applyBorder="1" applyAlignment="1" applyProtection="1">
      <alignment horizontal="left" vertical="center" wrapText="1"/>
    </xf>
    <xf numFmtId="0" fontId="4" fillId="0" borderId="6" xfId="42" applyNumberFormat="1" applyFont="1" applyFill="1" applyBorder="1" applyAlignment="1" applyProtection="1">
      <alignment horizontal="left" vertical="center" wrapText="1"/>
    </xf>
    <xf numFmtId="0" fontId="4" fillId="0" borderId="3" xfId="42" applyNumberFormat="1" applyFont="1" applyFill="1" applyBorder="1" applyAlignment="1" applyProtection="1">
      <alignment horizontal="left" vertical="center" wrapText="1"/>
    </xf>
    <xf numFmtId="4" fontId="4" fillId="0" borderId="5" xfId="42" applyNumberFormat="1" applyFont="1" applyFill="1" applyBorder="1" applyAlignment="1" applyProtection="1">
      <alignment horizontal="right" vertical="center"/>
    </xf>
    <xf numFmtId="0" fontId="7" fillId="0" borderId="7" xfId="50" applyFont="1" applyBorder="1" applyAlignment="1" applyProtection="1">
      <alignment horizontal="left" vertical="center"/>
    </xf>
    <xf numFmtId="0" fontId="7" fillId="0" borderId="9" xfId="50" applyFont="1" applyBorder="1" applyAlignment="1" applyProtection="1">
      <alignment horizontal="left" vertical="center"/>
    </xf>
    <xf numFmtId="0" fontId="7" fillId="0" borderId="2" xfId="50" applyFont="1" applyBorder="1" applyAlignment="1" applyProtection="1">
      <alignment horizontal="center" vertical="center"/>
    </xf>
    <xf numFmtId="0" fontId="7" fillId="0" borderId="3" xfId="50" applyFont="1" applyBorder="1" applyAlignment="1" applyProtection="1">
      <alignment horizontal="center" vertical="center"/>
    </xf>
    <xf numFmtId="0" fontId="7" fillId="0" borderId="6" xfId="50" applyFont="1" applyBorder="1" applyAlignment="1" applyProtection="1">
      <alignment horizontal="center" vertical="center"/>
    </xf>
    <xf numFmtId="49" fontId="8" fillId="0" borderId="1" xfId="50" applyNumberFormat="1" applyFont="1" applyBorder="1" applyAlignment="1" applyProtection="1">
      <alignment horizontal="center" vertical="center" wrapText="1"/>
    </xf>
    <xf numFmtId="49" fontId="8" fillId="0" borderId="5" xfId="50" applyNumberFormat="1" applyFont="1" applyBorder="1" applyAlignment="1">
      <alignment horizontal="center" vertical="center"/>
      <protection locked="0"/>
    </xf>
    <xf numFmtId="49" fontId="8" fillId="0" borderId="5" xfId="50" applyNumberFormat="1" applyFont="1" applyBorder="1" applyAlignment="1">
      <alignment horizontal="center" vertical="center" wrapText="1"/>
      <protection locked="0"/>
    </xf>
    <xf numFmtId="0" fontId="8" fillId="0" borderId="4" xfId="50" applyFont="1" applyBorder="1" applyAlignment="1" applyProtection="1">
      <alignment horizontal="center" vertical="center"/>
    </xf>
    <xf numFmtId="0" fontId="0" fillId="0" borderId="5" xfId="50" applyFont="1" applyBorder="1" applyAlignment="1">
      <alignment horizontal="center" vertical="center" wrapText="1"/>
      <protection locked="0"/>
    </xf>
    <xf numFmtId="0" fontId="2" fillId="2" borderId="5" xfId="50" applyFont="1" applyFill="1" applyBorder="1" applyAlignment="1">
      <alignment horizontal="left" vertical="center" wrapText="1"/>
      <protection locked="0"/>
    </xf>
    <xf numFmtId="0" fontId="2" fillId="0" borderId="4" xfId="50" applyFont="1" applyBorder="1" applyAlignment="1" applyProtection="1">
      <alignment horizontal="center" vertical="center" wrapText="1"/>
    </xf>
    <xf numFmtId="0" fontId="5" fillId="0" borderId="0" xfId="42" applyFont="1" applyFill="1" applyBorder="1" applyAlignment="1" applyProtection="1">
      <alignment horizontal="right" vertical="center"/>
    </xf>
    <xf numFmtId="0" fontId="6" fillId="0" borderId="6" xfId="42" applyFont="1" applyFill="1" applyBorder="1" applyAlignment="1" applyProtection="1">
      <alignment horizontal="center" vertical="center"/>
    </xf>
    <xf numFmtId="0" fontId="6" fillId="2" borderId="6" xfId="42" applyFont="1" applyFill="1" applyBorder="1" applyAlignment="1" applyProtection="1">
      <alignment horizontal="left" vertical="center"/>
    </xf>
    <xf numFmtId="0" fontId="5" fillId="0" borderId="6" xfId="42" applyFont="1" applyFill="1" applyBorder="1" applyAlignment="1" applyProtection="1">
      <alignment horizontal="center" vertical="center"/>
    </xf>
    <xf numFmtId="0" fontId="4" fillId="0" borderId="6" xfId="50" applyNumberFormat="1" applyFont="1" applyFill="1" applyBorder="1" applyAlignment="1" applyProtection="1">
      <alignment horizontal="left" vertical="center" wrapText="1"/>
    </xf>
    <xf numFmtId="49" fontId="5" fillId="0" borderId="5" xfId="42" applyNumberFormat="1" applyFont="1" applyFill="1" applyBorder="1" applyAlignment="1" applyProtection="1">
      <alignment vertical="center" wrapText="1"/>
    </xf>
    <xf numFmtId="0" fontId="4" fillId="0" borderId="6" xfId="50" applyFont="1" applyFill="1" applyBorder="1" applyAlignment="1" applyProtection="1">
      <alignment horizontal="left" vertical="center" wrapText="1"/>
    </xf>
    <xf numFmtId="0" fontId="5" fillId="0" borderId="5" xfId="42" applyFont="1" applyFill="1" applyBorder="1" applyAlignment="1" applyProtection="1">
      <alignment vertical="center" wrapText="1"/>
    </xf>
    <xf numFmtId="0" fontId="7" fillId="0" borderId="6" xfId="42" applyFont="1" applyFill="1" applyBorder="1" applyAlignment="1" applyProtection="1">
      <alignment horizontal="left" vertical="center"/>
    </xf>
    <xf numFmtId="0" fontId="7" fillId="0" borderId="8" xfId="50" applyFont="1" applyBorder="1" applyAlignment="1" applyProtection="1">
      <alignment horizontal="left" vertical="center"/>
    </xf>
    <xf numFmtId="49" fontId="8" fillId="0" borderId="1" xfId="50" applyNumberFormat="1" applyFont="1" applyBorder="1" applyAlignment="1" applyProtection="1">
      <alignment horizontal="center" vertical="center"/>
    </xf>
    <xf numFmtId="0" fontId="2" fillId="0" borderId="4" xfId="50" applyFont="1" applyBorder="1" applyAlignment="1" applyProtection="1">
      <alignment horizontal="left" vertical="center" wrapText="1"/>
    </xf>
    <xf numFmtId="0" fontId="9" fillId="0" borderId="0" xfId="50" applyFont="1" applyFill="1" applyBorder="1" applyAlignment="1" applyProtection="1">
      <alignment vertical="center"/>
    </xf>
    <xf numFmtId="0" fontId="2"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xf>
    <xf numFmtId="0" fontId="5"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wrapText="1"/>
    </xf>
    <xf numFmtId="49" fontId="13" fillId="3" borderId="13" xfId="0" applyNumberFormat="1" applyFont="1" applyFill="1" applyBorder="1" applyAlignment="1" applyProtection="1">
      <alignment horizontal="left" vertical="top"/>
    </xf>
    <xf numFmtId="0" fontId="9" fillId="0" borderId="13" xfId="50" applyFont="1" applyFill="1" applyBorder="1" applyAlignment="1" applyProtection="1">
      <alignment vertical="center"/>
    </xf>
    <xf numFmtId="176" fontId="13" fillId="3" borderId="13" xfId="0" applyNumberFormat="1" applyFont="1" applyFill="1" applyBorder="1" applyAlignment="1" applyProtection="1">
      <alignment horizontal="right" vertical="top"/>
    </xf>
    <xf numFmtId="0" fontId="2" fillId="0" borderId="5" xfId="50" applyFont="1" applyFill="1" applyBorder="1" applyAlignment="1" applyProtection="1">
      <alignment horizontal="center" vertical="center" wrapText="1"/>
      <protection locked="0"/>
    </xf>
    <xf numFmtId="0" fontId="2" fillId="0" borderId="6" xfId="50" applyFont="1" applyFill="1" applyBorder="1" applyAlignment="1" applyProtection="1">
      <alignment vertical="center" wrapText="1"/>
      <protection locked="0"/>
    </xf>
    <xf numFmtId="0" fontId="2" fillId="0" borderId="5" xfId="50" applyFont="1" applyFill="1" applyBorder="1" applyAlignment="1" applyProtection="1">
      <alignment horizontal="right" vertical="center" wrapText="1"/>
      <protection locked="0"/>
    </xf>
    <xf numFmtId="0" fontId="10" fillId="0" borderId="0" xfId="50" applyFont="1" applyFill="1" applyBorder="1" applyAlignment="1" applyProtection="1">
      <alignment horizontal="center" vertical="center"/>
    </xf>
    <xf numFmtId="0" fontId="11"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0" fontId="5" fillId="0" borderId="5" xfId="50" applyFont="1" applyFill="1" applyBorder="1" applyAlignment="1" applyProtection="1">
      <alignment horizontal="center" vertical="center"/>
      <protection locked="0"/>
    </xf>
    <xf numFmtId="0" fontId="2" fillId="0" borderId="5" xfId="50" applyFont="1" applyFill="1" applyBorder="1" applyAlignment="1" applyProtection="1">
      <alignment horizontal="left" vertical="center" wrapText="1"/>
    </xf>
    <xf numFmtId="0" fontId="2" fillId="0" borderId="5" xfId="50" applyFont="1" applyFill="1" applyBorder="1" applyAlignment="1" applyProtection="1">
      <alignment vertical="center"/>
      <protection locked="0"/>
    </xf>
    <xf numFmtId="0" fontId="2" fillId="0" borderId="5" xfId="50" applyFont="1" applyFill="1" applyBorder="1" applyAlignment="1" applyProtection="1">
      <alignment vertical="center" wrapText="1"/>
    </xf>
    <xf numFmtId="0" fontId="2" fillId="0" borderId="5" xfId="50" applyFont="1" applyFill="1" applyBorder="1" applyAlignment="1" applyProtection="1">
      <alignment horizontal="center" vertical="center" wrapText="1"/>
    </xf>
    <xf numFmtId="0" fontId="2" fillId="0" borderId="5" xfId="50" applyFont="1" applyFill="1" applyBorder="1" applyAlignment="1" applyProtection="1">
      <alignment horizontal="center" vertical="center"/>
      <protection locked="0"/>
    </xf>
    <xf numFmtId="0" fontId="0" fillId="0" borderId="5" xfId="50" applyFont="1" applyFill="1" applyBorder="1" applyAlignment="1" applyProtection="1">
      <alignment horizontal="left" vertical="center" wrapText="1"/>
      <protection locked="0"/>
    </xf>
    <xf numFmtId="0" fontId="9"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4" fillId="0" borderId="0" xfId="50" applyFont="1" applyFill="1" applyBorder="1" applyAlignment="1" applyProtection="1"/>
    <xf numFmtId="0" fontId="4" fillId="0" borderId="0" xfId="50" applyFont="1" applyFill="1" applyBorder="1" applyAlignment="1" applyProtection="1">
      <alignment horizontal="right" vertical="center"/>
    </xf>
    <xf numFmtId="0" fontId="2"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4" fillId="0" borderId="0" xfId="50" applyFont="1" applyFill="1" applyBorder="1" applyAlignment="1" applyProtection="1">
      <alignment horizontal="right" wrapText="1"/>
    </xf>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14" xfId="50" applyFont="1" applyFill="1" applyBorder="1" applyAlignment="1" applyProtection="1">
      <alignment horizontal="center" vertical="center"/>
    </xf>
    <xf numFmtId="0" fontId="5" fillId="0" borderId="1"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wrapText="1"/>
    </xf>
    <xf numFmtId="0" fontId="12" fillId="0" borderId="5"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xf>
    <xf numFmtId="0" fontId="12" fillId="0" borderId="2" xfId="50" applyFont="1" applyFill="1" applyBorder="1" applyAlignment="1" applyProtection="1">
      <alignment horizontal="center" vertical="center"/>
    </xf>
    <xf numFmtId="0" fontId="2" fillId="0" borderId="5" xfId="50" applyFont="1" applyFill="1" applyBorder="1" applyAlignment="1" applyProtection="1">
      <alignment horizontal="right" vertical="center"/>
      <protection locked="0"/>
    </xf>
    <xf numFmtId="0" fontId="0" fillId="0" borderId="2" xfId="50" applyFont="1" applyFill="1" applyBorder="1" applyAlignment="1" applyProtection="1">
      <alignment horizontal="right" vertical="center"/>
      <protection locked="0"/>
    </xf>
    <xf numFmtId="0" fontId="0" fillId="0" borderId="5" xfId="50" applyFont="1" applyFill="1" applyBorder="1" applyAlignment="1" applyProtection="1">
      <alignment horizontal="center" vertical="center" wrapText="1"/>
      <protection locked="0"/>
    </xf>
    <xf numFmtId="0" fontId="4" fillId="0" borderId="0" xfId="50" applyFont="1" applyFill="1" applyBorder="1" applyAlignment="1" applyProtection="1">
      <alignment wrapText="1"/>
    </xf>
    <xf numFmtId="0" fontId="4" fillId="0" borderId="0" xfId="50" applyFont="1" applyFill="1" applyBorder="1" applyAlignment="1" applyProtection="1">
      <protection locked="0"/>
    </xf>
    <xf numFmtId="0" fontId="11"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8" xfId="50" applyFont="1" applyFill="1" applyBorder="1" applyAlignment="1" applyProtection="1">
      <alignment horizontal="center" vertical="center" wrapText="1"/>
    </xf>
    <xf numFmtId="0" fontId="5" fillId="0" borderId="8"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xf>
    <xf numFmtId="0" fontId="12" fillId="0" borderId="15" xfId="50" applyFont="1" applyFill="1" applyBorder="1" applyAlignment="1" applyProtection="1">
      <alignment horizontal="center" vertical="center" wrapText="1"/>
      <protection locked="0"/>
    </xf>
    <xf numFmtId="0" fontId="5" fillId="0" borderId="4" xfId="50" applyFont="1" applyFill="1" applyBorder="1" applyAlignment="1" applyProtection="1">
      <alignment horizontal="center" vertical="center" wrapText="1"/>
    </xf>
    <xf numFmtId="0" fontId="5" fillId="0" borderId="11" xfId="50" applyFont="1" applyFill="1" applyBorder="1" applyAlignment="1" applyProtection="1">
      <alignment horizontal="center" vertical="center" wrapText="1"/>
    </xf>
    <xf numFmtId="0" fontId="5"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0" fontId="2" fillId="4" borderId="4" xfId="50" applyFont="1" applyFill="1" applyBorder="1" applyAlignment="1" applyProtection="1">
      <alignment horizontal="left" vertical="center" wrapText="1"/>
    </xf>
    <xf numFmtId="0" fontId="2" fillId="4" borderId="11" xfId="50" applyFont="1" applyFill="1" applyBorder="1" applyAlignment="1" applyProtection="1">
      <alignment horizontal="left" vertical="center" wrapText="1"/>
    </xf>
    <xf numFmtId="0" fontId="2" fillId="4" borderId="11" xfId="50" applyFont="1" applyFill="1" applyBorder="1" applyAlignment="1" applyProtection="1">
      <alignment horizontal="left" vertical="center" wrapText="1"/>
      <protection locked="0"/>
    </xf>
    <xf numFmtId="4" fontId="2" fillId="4" borderId="11" xfId="50" applyNumberFormat="1" applyFont="1" applyFill="1" applyBorder="1" applyAlignment="1" applyProtection="1">
      <alignment horizontal="right" vertical="center"/>
    </xf>
    <xf numFmtId="0" fontId="2" fillId="0" borderId="10" xfId="50" applyFont="1" applyFill="1" applyBorder="1" applyAlignment="1" applyProtection="1">
      <alignment horizontal="center" vertical="center"/>
    </xf>
    <xf numFmtId="0" fontId="2" fillId="0" borderId="12" xfId="50" applyFont="1" applyFill="1" applyBorder="1" applyAlignment="1" applyProtection="1">
      <alignment horizontal="left" vertical="center"/>
    </xf>
    <xf numFmtId="0" fontId="2" fillId="0" borderId="11" xfId="50" applyFont="1" applyFill="1" applyBorder="1" applyAlignment="1" applyProtection="1">
      <alignment horizontal="left" vertical="center"/>
    </xf>
    <xf numFmtId="0" fontId="2" fillId="0" borderId="11" xfId="50" applyFont="1" applyFill="1" applyBorder="1" applyAlignment="1" applyProtection="1">
      <alignment horizontal="right" vertical="center"/>
      <protection locked="0"/>
    </xf>
    <xf numFmtId="0" fontId="0" fillId="0" borderId="0" xfId="50" applyFont="1" applyFill="1" applyBorder="1" applyAlignment="1" applyProtection="1">
      <alignment vertical="top" wrapText="1"/>
      <protection locked="0"/>
    </xf>
    <xf numFmtId="0" fontId="9" fillId="0" borderId="0" xfId="50" applyFont="1" applyFill="1" applyBorder="1" applyAlignment="1" applyProtection="1">
      <alignment wrapText="1"/>
    </xf>
    <xf numFmtId="0" fontId="11" fillId="0" borderId="0"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2"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protection locked="0"/>
    </xf>
    <xf numFmtId="4" fontId="2" fillId="4" borderId="11" xfId="50" applyNumberFormat="1" applyFont="1" applyFill="1" applyBorder="1" applyAlignment="1" applyProtection="1">
      <alignment horizontal="right" vertical="center"/>
      <protection locked="0"/>
    </xf>
    <xf numFmtId="4" fontId="2" fillId="4" borderId="5" xfId="50" applyNumberFormat="1"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wrapText="1"/>
      <protection locked="0"/>
    </xf>
    <xf numFmtId="0" fontId="2" fillId="0" borderId="0" xfId="50" applyFont="1" applyFill="1" applyBorder="1" applyAlignment="1" applyProtection="1">
      <alignment horizontal="right" vertical="center" wrapText="1"/>
    </xf>
    <xf numFmtId="0" fontId="2" fillId="0" borderId="0" xfId="50" applyFont="1" applyFill="1" applyBorder="1" applyAlignment="1" applyProtection="1">
      <alignment horizontal="right" wrapText="1"/>
      <protection locked="0"/>
    </xf>
    <xf numFmtId="0" fontId="2" fillId="0" borderId="0" xfId="50" applyFont="1" applyFill="1" applyBorder="1" applyAlignment="1" applyProtection="1">
      <alignment horizontal="right" wrapText="1"/>
    </xf>
    <xf numFmtId="0" fontId="12" fillId="0" borderId="12" xfId="50" applyFont="1" applyFill="1" applyBorder="1" applyAlignment="1" applyProtection="1">
      <alignment horizontal="center" vertical="center" wrapText="1"/>
      <protection locked="0"/>
    </xf>
    <xf numFmtId="0" fontId="5" fillId="0" borderId="0" xfId="50" applyFont="1" applyFill="1" applyBorder="1" applyAlignment="1" applyProtection="1"/>
    <xf numFmtId="0" fontId="5" fillId="0" borderId="11" xfId="50" applyFont="1" applyFill="1" applyBorder="1" applyAlignment="1" applyProtection="1">
      <alignment horizontal="center" vertical="center"/>
    </xf>
    <xf numFmtId="0" fontId="2" fillId="0" borderId="4" xfId="50" applyFont="1" applyFill="1" applyBorder="1" applyAlignment="1" applyProtection="1">
      <alignment horizontal="left" vertical="center" wrapText="1"/>
    </xf>
    <xf numFmtId="0" fontId="2" fillId="0" borderId="11" xfId="50" applyFont="1" applyFill="1" applyBorder="1" applyAlignment="1" applyProtection="1">
      <alignment horizontal="left" vertical="center" wrapText="1"/>
    </xf>
    <xf numFmtId="0" fontId="2" fillId="0" borderId="11" xfId="50" applyFont="1" applyFill="1" applyBorder="1" applyAlignment="1" applyProtection="1">
      <alignment horizontal="right" vertical="center"/>
    </xf>
    <xf numFmtId="4" fontId="2" fillId="0" borderId="11" xfId="50" applyNumberFormat="1" applyFont="1" applyFill="1" applyBorder="1" applyAlignment="1" applyProtection="1">
      <alignment horizontal="right" vertical="center"/>
      <protection locked="0"/>
    </xf>
    <xf numFmtId="3" fontId="2" fillId="0" borderId="11" xfId="50" applyNumberFormat="1" applyFont="1" applyFill="1" applyBorder="1" applyAlignment="1" applyProtection="1">
      <alignment horizontal="right" vertical="center"/>
    </xf>
    <xf numFmtId="4" fontId="2" fillId="0" borderId="11" xfId="50" applyNumberFormat="1" applyFont="1" applyFill="1" applyBorder="1" applyAlignment="1" applyProtection="1">
      <alignment horizontal="right" vertical="center"/>
    </xf>
    <xf numFmtId="4" fontId="2" fillId="0" borderId="5" xfId="50" applyNumberFormat="1" applyFont="1" applyFill="1" applyBorder="1" applyAlignment="1" applyProtection="1">
      <alignment horizontal="right" vertical="center"/>
      <protection locked="0"/>
    </xf>
    <xf numFmtId="0" fontId="2" fillId="0" borderId="0" xfId="50" applyFont="1" applyFill="1" applyBorder="1" applyAlignment="1" applyProtection="1">
      <alignment horizontal="right"/>
    </xf>
    <xf numFmtId="49" fontId="9" fillId="0" borderId="0" xfId="50" applyNumberFormat="1" applyFont="1" applyFill="1" applyBorder="1" applyAlignment="1" applyProtection="1"/>
    <xf numFmtId="0" fontId="14" fillId="0" borderId="0" xfId="50" applyFont="1" applyFill="1" applyBorder="1" applyAlignment="1" applyProtection="1">
      <alignment horizontal="right"/>
      <protection locked="0"/>
    </xf>
    <xf numFmtId="49" fontId="14" fillId="0" borderId="0" xfId="50" applyNumberFormat="1" applyFont="1" applyFill="1" applyBorder="1" applyAlignment="1" applyProtection="1">
      <protection locked="0"/>
    </xf>
    <xf numFmtId="0" fontId="4" fillId="0" borderId="0" xfId="50" applyFont="1" applyFill="1" applyBorder="1" applyAlignment="1" applyProtection="1">
      <alignment horizontal="right"/>
    </xf>
    <xf numFmtId="0" fontId="15" fillId="0" borderId="0"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protection locked="0"/>
    </xf>
    <xf numFmtId="0" fontId="5" fillId="0" borderId="1" xfId="50" applyFont="1" applyFill="1" applyBorder="1" applyAlignment="1" applyProtection="1">
      <alignment horizontal="center" vertical="center"/>
      <protection locked="0"/>
    </xf>
    <xf numFmtId="49" fontId="5" fillId="0" borderId="1" xfId="50" applyNumberFormat="1"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xf>
    <xf numFmtId="0" fontId="5" fillId="0" borderId="14" xfId="50" applyFont="1" applyFill="1" applyBorder="1" applyAlignment="1" applyProtection="1">
      <alignment horizontal="center" vertical="center"/>
      <protection locked="0"/>
    </xf>
    <xf numFmtId="49" fontId="5" fillId="0" borderId="14" xfId="50" applyNumberFormat="1" applyFont="1" applyFill="1" applyBorder="1" applyAlignment="1" applyProtection="1">
      <alignment horizontal="center" vertical="center" wrapText="1"/>
      <protection locked="0"/>
    </xf>
    <xf numFmtId="49" fontId="5" fillId="0" borderId="5" xfId="50" applyNumberFormat="1" applyFont="1" applyFill="1" applyBorder="1" applyAlignment="1" applyProtection="1">
      <alignment horizontal="center" vertical="center"/>
      <protection locked="0"/>
    </xf>
    <xf numFmtId="177" fontId="2" fillId="0" borderId="5" xfId="50" applyNumberFormat="1" applyFont="1" applyFill="1" applyBorder="1" applyAlignment="1" applyProtection="1">
      <alignment horizontal="right" vertical="center"/>
      <protection locked="0"/>
    </xf>
    <xf numFmtId="177" fontId="2" fillId="0" borderId="5" xfId="50" applyNumberFormat="1" applyFont="1" applyFill="1" applyBorder="1" applyAlignment="1" applyProtection="1">
      <alignment horizontal="right" vertical="center" wrapText="1"/>
      <protection locked="0"/>
    </xf>
    <xf numFmtId="177" fontId="2" fillId="0" borderId="5" xfId="50" applyNumberFormat="1" applyFont="1" applyFill="1" applyBorder="1" applyAlignment="1" applyProtection="1">
      <alignment horizontal="right" vertical="center"/>
    </xf>
    <xf numFmtId="177" fontId="2" fillId="0" borderId="5"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protection locked="0"/>
    </xf>
    <xf numFmtId="0" fontId="2" fillId="0" borderId="1" xfId="50" applyFont="1" applyFill="1" applyBorder="1" applyAlignment="1" applyProtection="1">
      <alignment horizontal="left" vertical="center" wrapText="1"/>
      <protection locked="0"/>
    </xf>
    <xf numFmtId="0" fontId="9" fillId="0" borderId="14" xfId="50" applyFont="1" applyFill="1" applyBorder="1" applyAlignment="1" applyProtection="1">
      <alignment vertical="center"/>
    </xf>
    <xf numFmtId="0" fontId="0" fillId="0" borderId="14" xfId="50" applyFont="1" applyFill="1" applyBorder="1" applyAlignment="1" applyProtection="1">
      <alignment vertical="top"/>
      <protection locked="0"/>
    </xf>
    <xf numFmtId="0" fontId="9" fillId="0" borderId="4" xfId="50" applyFont="1" applyFill="1" applyBorder="1" applyAlignment="1" applyProtection="1">
      <alignment vertical="center"/>
    </xf>
    <xf numFmtId="0" fontId="0" fillId="0" borderId="4" xfId="50" applyFont="1" applyFill="1" applyBorder="1" applyAlignment="1" applyProtection="1">
      <alignment vertical="top"/>
      <protection locked="0"/>
    </xf>
    <xf numFmtId="0" fontId="9" fillId="0" borderId="0" xfId="50" applyFont="1" applyFill="1" applyBorder="1" applyAlignment="1" applyProtection="1">
      <alignment vertical="top"/>
    </xf>
    <xf numFmtId="49" fontId="4" fillId="0" borderId="0" xfId="50" applyNumberFormat="1" applyFont="1" applyFill="1" applyBorder="1" applyAlignment="1" applyProtection="1"/>
    <xf numFmtId="0" fontId="5" fillId="0" borderId="14" xfId="50" applyFont="1" applyFill="1" applyBorder="1" applyAlignment="1" applyProtection="1">
      <alignment horizontal="center" vertical="center" wrapText="1"/>
      <protection locked="0"/>
    </xf>
    <xf numFmtId="0" fontId="5" fillId="0" borderId="4"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xf>
    <xf numFmtId="0" fontId="0" fillId="0" borderId="5" xfId="50" applyFont="1" applyFill="1" applyBorder="1" applyAlignment="1" applyProtection="1">
      <alignment horizontal="left" vertical="top" wrapText="1"/>
      <protection locked="0"/>
    </xf>
    <xf numFmtId="0" fontId="0" fillId="0" borderId="5" xfId="50" applyFont="1" applyFill="1" applyBorder="1" applyAlignment="1" applyProtection="1">
      <alignment horizontal="left" vertical="top" wrapText="1"/>
    </xf>
    <xf numFmtId="0" fontId="9" fillId="0" borderId="5" xfId="50" applyFont="1" applyFill="1" applyBorder="1" applyAlignment="1" applyProtection="1"/>
    <xf numFmtId="0" fontId="9" fillId="0" borderId="2" xfId="50" applyFont="1" applyFill="1" applyBorder="1" applyAlignment="1" applyProtection="1">
      <alignment horizontal="center" vertical="center" wrapText="1"/>
      <protection locked="0"/>
    </xf>
    <xf numFmtId="0" fontId="0" fillId="0" borderId="3" xfId="50" applyFont="1" applyFill="1" applyBorder="1" applyAlignment="1" applyProtection="1">
      <alignment horizontal="left" vertical="center"/>
    </xf>
    <xf numFmtId="0" fontId="0" fillId="0" borderId="6" xfId="50" applyFont="1" applyFill="1" applyBorder="1" applyAlignment="1" applyProtection="1">
      <alignment horizontal="left" vertical="center"/>
    </xf>
    <xf numFmtId="0" fontId="5" fillId="0" borderId="7" xfId="50" applyFont="1" applyFill="1" applyBorder="1" applyAlignment="1" applyProtection="1">
      <alignment horizontal="center" vertical="center"/>
    </xf>
    <xf numFmtId="0" fontId="5" fillId="0" borderId="8" xfId="50" applyFont="1" applyFill="1" applyBorder="1" applyAlignment="1" applyProtection="1">
      <alignment horizontal="center" vertical="center"/>
    </xf>
    <xf numFmtId="0" fontId="5" fillId="0" borderId="10" xfId="50" applyFont="1" applyFill="1" applyBorder="1" applyAlignment="1" applyProtection="1">
      <alignment horizontal="center" vertical="center" wrapText="1"/>
      <protection locked="0"/>
    </xf>
    <xf numFmtId="0" fontId="9" fillId="0" borderId="5" xfId="50" applyFont="1" applyFill="1" applyBorder="1" applyAlignment="1" applyProtection="1">
      <alignment horizontal="center" vertical="center"/>
      <protection locked="0"/>
    </xf>
    <xf numFmtId="4" fontId="2" fillId="0" borderId="5" xfId="50" applyNumberFormat="1" applyFont="1" applyFill="1" applyBorder="1" applyAlignment="1" applyProtection="1">
      <alignment horizontal="right" vertical="center"/>
    </xf>
    <xf numFmtId="0" fontId="2" fillId="0" borderId="5" xfId="50" applyFont="1" applyFill="1" applyBorder="1" applyAlignment="1" applyProtection="1">
      <alignment horizontal="right" vertical="center"/>
    </xf>
    <xf numFmtId="0" fontId="2" fillId="0" borderId="5" xfId="50" applyFont="1" applyFill="1" applyBorder="1" applyAlignment="1" applyProtection="1">
      <alignment horizontal="right" vertical="center" wrapText="1"/>
    </xf>
    <xf numFmtId="0" fontId="9" fillId="0" borderId="0" xfId="50" applyFont="1" applyFill="1" applyBorder="1" applyAlignment="1" applyProtection="1">
      <alignment vertical="top"/>
      <protection locked="0"/>
    </xf>
    <xf numFmtId="49" fontId="4" fillId="0" borderId="0" xfId="50" applyNumberFormat="1" applyFont="1" applyFill="1" applyBorder="1" applyAlignment="1" applyProtection="1">
      <protection locked="0"/>
    </xf>
    <xf numFmtId="0" fontId="5" fillId="0" borderId="0" xfId="50" applyFont="1" applyFill="1" applyBorder="1" applyAlignment="1" applyProtection="1">
      <alignment horizontal="left" vertical="center"/>
      <protection locked="0"/>
    </xf>
    <xf numFmtId="0" fontId="5" fillId="0" borderId="2" xfId="50" applyFont="1" applyFill="1" applyBorder="1" applyAlignment="1" applyProtection="1">
      <alignment horizontal="center" vertical="center"/>
      <protection locked="0"/>
    </xf>
    <xf numFmtId="0" fontId="5" fillId="0" borderId="4" xfId="50" applyFont="1" applyFill="1" applyBorder="1" applyAlignment="1" applyProtection="1">
      <alignment horizontal="center" vertical="center"/>
      <protection locked="0"/>
    </xf>
    <xf numFmtId="0" fontId="2" fillId="0" borderId="5" xfId="50" applyFont="1" applyFill="1" applyBorder="1" applyAlignment="1" applyProtection="1">
      <alignment horizontal="left" vertical="center"/>
    </xf>
    <xf numFmtId="0" fontId="0" fillId="0" borderId="3" xfId="50" applyFont="1" applyFill="1" applyBorder="1" applyAlignment="1" applyProtection="1">
      <alignment horizontal="left" vertical="center"/>
      <protection locked="0"/>
    </xf>
    <xf numFmtId="0" fontId="0" fillId="0" borderId="6" xfId="50" applyFont="1" applyFill="1" applyBorder="1" applyAlignment="1" applyProtection="1">
      <alignment horizontal="left" vertical="center"/>
      <protection locked="0"/>
    </xf>
    <xf numFmtId="0" fontId="5" fillId="0" borderId="6" xfId="50" applyFont="1" applyFill="1" applyBorder="1" applyAlignment="1" applyProtection="1">
      <alignment horizontal="center" vertical="center"/>
      <protection locked="0"/>
    </xf>
    <xf numFmtId="0" fontId="5" fillId="0" borderId="6"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center"/>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xf numFmtId="0" fontId="9" fillId="0" borderId="0" xfId="50" applyFont="1" applyFill="1" applyBorder="1" applyAlignment="1" applyProtection="1">
      <alignment horizontal="center" wrapText="1"/>
    </xf>
    <xf numFmtId="0" fontId="0" fillId="0" borderId="0" xfId="50" applyFont="1" applyFill="1" applyBorder="1" applyAlignment="1" applyProtection="1">
      <alignment horizontal="right" wrapText="1"/>
    </xf>
    <xf numFmtId="0" fontId="17"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vertical="center" wrapText="1"/>
    </xf>
    <xf numFmtId="0" fontId="16" fillId="0" borderId="5"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4" fontId="0" fillId="0" borderId="2" xfId="50" applyNumberFormat="1" applyFont="1" applyFill="1" applyBorder="1" applyAlignment="1" applyProtection="1">
      <alignment horizontal="right" vertical="center"/>
    </xf>
    <xf numFmtId="0" fontId="19" fillId="0" borderId="13" xfId="50" applyFont="1" applyFill="1" applyBorder="1" applyAlignment="1" applyProtection="1">
      <alignment horizontal="left" wrapText="1"/>
    </xf>
    <xf numFmtId="49" fontId="5" fillId="0" borderId="2" xfId="50" applyNumberFormat="1" applyFont="1" applyFill="1" applyBorder="1" applyAlignment="1" applyProtection="1">
      <alignment horizontal="center" vertical="center" wrapText="1"/>
    </xf>
    <xf numFmtId="49" fontId="5" fillId="0" borderId="6" xfId="50" applyNumberFormat="1" applyFont="1" applyFill="1" applyBorder="1" applyAlignment="1" applyProtection="1">
      <alignment horizontal="center" vertical="center" wrapText="1"/>
    </xf>
    <xf numFmtId="49" fontId="5" fillId="0" borderId="5" xfId="50" applyNumberFormat="1" applyFont="1" applyFill="1" applyBorder="1" applyAlignment="1" applyProtection="1">
      <alignment horizontal="center" vertical="center"/>
    </xf>
    <xf numFmtId="4" fontId="0" fillId="0" borderId="5" xfId="50" applyNumberFormat="1" applyFont="1" applyFill="1" applyBorder="1" applyAlignment="1" applyProtection="1">
      <alignment horizontal="right" vertical="center" wrapText="1"/>
    </xf>
    <xf numFmtId="0" fontId="9" fillId="0" borderId="2" xfId="50" applyFont="1" applyFill="1" applyBorder="1" applyAlignment="1" applyProtection="1">
      <alignment horizontal="center" vertical="center"/>
    </xf>
    <xf numFmtId="0" fontId="9" fillId="0" borderId="6" xfId="50" applyFont="1" applyFill="1" applyBorder="1" applyAlignment="1" applyProtection="1">
      <alignment horizontal="center" vertical="center"/>
    </xf>
    <xf numFmtId="4" fontId="0" fillId="0" borderId="5"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alignment horizontal="center" vertical="top"/>
    </xf>
    <xf numFmtId="0" fontId="7" fillId="0" borderId="0" xfId="50" applyFont="1" applyFill="1" applyBorder="1" applyAlignment="1" applyProtection="1">
      <alignment horizontal="center" vertical="center"/>
    </xf>
    <xf numFmtId="0" fontId="2" fillId="0" borderId="5" xfId="50" applyFont="1" applyFill="1" applyBorder="1" applyAlignment="1" applyProtection="1">
      <alignment horizontal="left" vertical="center"/>
      <protection locked="0"/>
    </xf>
    <xf numFmtId="0" fontId="2" fillId="0" borderId="4" xfId="50" applyFont="1" applyFill="1" applyBorder="1" applyAlignment="1" applyProtection="1">
      <alignment horizontal="left" vertical="center"/>
    </xf>
    <xf numFmtId="0" fontId="2" fillId="0" borderId="10" xfId="50" applyFont="1" applyFill="1" applyBorder="1" applyAlignment="1" applyProtection="1">
      <alignment horizontal="right" vertical="center"/>
      <protection locked="0"/>
    </xf>
    <xf numFmtId="0" fontId="20" fillId="0" borderId="4" xfId="50" applyFont="1" applyFill="1" applyBorder="1" applyAlignment="1" applyProtection="1">
      <alignment horizontal="center" vertical="center"/>
      <protection locked="0"/>
    </xf>
    <xf numFmtId="4" fontId="20" fillId="0" borderId="10" xfId="50" applyNumberFormat="1" applyFont="1" applyFill="1" applyBorder="1" applyAlignment="1" applyProtection="1">
      <alignment horizontal="right" vertical="center"/>
      <protection locked="0"/>
    </xf>
    <xf numFmtId="0" fontId="20" fillId="0" borderId="5" xfId="50" applyFont="1" applyFill="1" applyBorder="1" applyAlignment="1" applyProtection="1">
      <alignment horizontal="center" vertical="center"/>
    </xf>
    <xf numFmtId="4" fontId="20" fillId="0" borderId="5" xfId="50" applyNumberFormat="1" applyFont="1" applyFill="1" applyBorder="1" applyAlignment="1" applyProtection="1">
      <alignment horizontal="right" vertical="center"/>
      <protection locked="0"/>
    </xf>
    <xf numFmtId="0" fontId="12" fillId="0" borderId="0" xfId="50" applyFont="1" applyFill="1" applyBorder="1" applyAlignment="1" applyProtection="1">
      <alignment vertical="center"/>
    </xf>
    <xf numFmtId="0" fontId="5" fillId="0" borderId="0" xfId="50" applyFont="1" applyFill="1" applyBorder="1" applyAlignment="1" applyProtection="1">
      <alignment horizontal="left" vertical="center" wrapText="1"/>
    </xf>
    <xf numFmtId="0" fontId="5" fillId="0" borderId="5" xfId="50" applyFont="1" applyFill="1" applyBorder="1" applyAlignment="1" applyProtection="1">
      <alignment vertical="center" wrapText="1"/>
    </xf>
    <xf numFmtId="0" fontId="9" fillId="0" borderId="5" xfId="50" applyFont="1" applyFill="1" applyBorder="1" applyAlignment="1" applyProtection="1">
      <alignment horizontal="left" vertical="center" wrapText="1"/>
    </xf>
    <xf numFmtId="0" fontId="9" fillId="0" borderId="6" xfId="50" applyFont="1" applyFill="1" applyBorder="1" applyAlignment="1" applyProtection="1">
      <alignment horizontal="left" vertical="center" wrapText="1"/>
    </xf>
    <xf numFmtId="0" fontId="9" fillId="0" borderId="6"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center"/>
      <protection locked="0"/>
    </xf>
    <xf numFmtId="0" fontId="9" fillId="0" borderId="1" xfId="50" applyFont="1" applyFill="1" applyBorder="1" applyAlignment="1" applyProtection="1">
      <alignment horizontal="center" vertical="center" wrapText="1"/>
      <protection locked="0"/>
    </xf>
    <xf numFmtId="0" fontId="9" fillId="0" borderId="8"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wrapText="1"/>
    </xf>
    <xf numFmtId="0" fontId="4" fillId="0" borderId="4" xfId="50" applyFont="1" applyFill="1" applyBorder="1" applyAlignment="1" applyProtection="1">
      <alignment horizontal="center" vertical="center"/>
    </xf>
    <xf numFmtId="0" fontId="4" fillId="0" borderId="11" xfId="50" applyFont="1" applyFill="1" applyBorder="1" applyAlignment="1" applyProtection="1">
      <alignment horizontal="center" vertical="center"/>
    </xf>
    <xf numFmtId="0" fontId="4" fillId="0" borderId="2" xfId="50" applyFont="1" applyFill="1" applyBorder="1" applyAlignment="1" applyProtection="1">
      <alignment horizontal="center" vertical="center"/>
    </xf>
    <xf numFmtId="3" fontId="4" fillId="0" borderId="2" xfId="50" applyNumberFormat="1" applyFont="1" applyFill="1" applyBorder="1" applyAlignment="1" applyProtection="1">
      <alignment horizontal="center" vertical="center"/>
    </xf>
    <xf numFmtId="3" fontId="4" fillId="0" borderId="5" xfId="50" applyNumberFormat="1" applyFont="1" applyFill="1" applyBorder="1" applyAlignment="1" applyProtection="1">
      <alignment horizontal="center" vertical="center"/>
    </xf>
    <xf numFmtId="0" fontId="2" fillId="0" borderId="2" xfId="50" applyFont="1" applyFill="1" applyBorder="1" applyAlignment="1" applyProtection="1">
      <alignment horizontal="center" vertical="center"/>
      <protection locked="0"/>
    </xf>
    <xf numFmtId="0" fontId="2" fillId="0" borderId="6" xfId="50" applyFont="1" applyFill="1" applyBorder="1" applyAlignment="1" applyProtection="1">
      <alignment horizontal="right" vertical="center"/>
      <protection locked="0"/>
    </xf>
    <xf numFmtId="0" fontId="9" fillId="0" borderId="12" xfId="50" applyFont="1" applyFill="1" applyBorder="1" applyAlignment="1" applyProtection="1">
      <alignment horizontal="center" vertical="center"/>
      <protection locked="0"/>
    </xf>
    <xf numFmtId="0" fontId="9" fillId="0" borderId="12" xfId="50" applyFont="1" applyFill="1" applyBorder="1" applyAlignment="1" applyProtection="1">
      <alignment horizontal="center" vertical="center" wrapText="1"/>
    </xf>
    <xf numFmtId="0" fontId="9" fillId="0" borderId="11"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protection locked="0"/>
    </xf>
    <xf numFmtId="0" fontId="9" fillId="0" borderId="11" xfId="50" applyFont="1" applyFill="1" applyBorder="1" applyAlignment="1" applyProtection="1">
      <alignment horizontal="center" vertical="center" wrapText="1"/>
      <protection locked="0"/>
    </xf>
    <xf numFmtId="0" fontId="4" fillId="0" borderId="11"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right"/>
      <protection locked="0"/>
    </xf>
    <xf numFmtId="0" fontId="9" fillId="0" borderId="6" xfId="50" applyFont="1" applyFill="1" applyBorder="1" applyAlignment="1" applyProtection="1">
      <alignment horizontal="center" vertical="center" wrapText="1"/>
      <protection locked="0"/>
    </xf>
    <xf numFmtId="0" fontId="9" fillId="0" borderId="8" xfId="50" applyFont="1" applyFill="1" applyBorder="1" applyAlignment="1" applyProtection="1">
      <alignment horizontal="center" vertical="center" wrapText="1"/>
    </xf>
    <xf numFmtId="0" fontId="4" fillId="0" borderId="4" xfId="50" applyFont="1" applyFill="1" applyBorder="1" applyAlignment="1" applyProtection="1">
      <alignment horizontal="center" vertical="center"/>
      <protection locked="0"/>
    </xf>
    <xf numFmtId="3" fontId="4" fillId="0" borderId="4" xfId="50" applyNumberFormat="1" applyFont="1" applyFill="1" applyBorder="1" applyAlignment="1" applyProtection="1">
      <alignment horizontal="center" vertical="center"/>
    </xf>
    <xf numFmtId="3" fontId="4" fillId="0" borderId="11" xfId="50" applyNumberFormat="1" applyFont="1" applyFill="1" applyBorder="1" applyAlignment="1" applyProtection="1">
      <alignment horizontal="center" vertical="center"/>
    </xf>
    <xf numFmtId="0" fontId="2" fillId="0" borderId="4" xfId="50" applyFont="1" applyFill="1" applyBorder="1" applyAlignment="1" applyProtection="1">
      <alignment horizontal="right" vertical="center"/>
      <protection locked="0"/>
    </xf>
    <xf numFmtId="0" fontId="20" fillId="0" borderId="4" xfId="50" applyFont="1" applyFill="1" applyBorder="1" applyAlignment="1" applyProtection="1">
      <alignment horizontal="center" vertical="center"/>
    </xf>
    <xf numFmtId="4" fontId="20" fillId="0" borderId="10" xfId="50" applyNumberFormat="1" applyFont="1" applyFill="1" applyBorder="1" applyAlignment="1" applyProtection="1">
      <alignment horizontal="right" vertical="center"/>
    </xf>
    <xf numFmtId="0" fontId="2" fillId="0" borderId="10" xfId="50" applyFont="1" applyFill="1" applyBorder="1" applyAlignment="1" applyProtection="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6" workbookViewId="0">
      <selection activeCell="D39" sqref="D39"/>
    </sheetView>
  </sheetViews>
  <sheetFormatPr defaultColWidth="9.33333333333333" defaultRowHeight="14.25" customHeight="1" outlineLevelCol="3"/>
  <cols>
    <col min="1" max="1" width="46.1666666666667" style="112" customWidth="1"/>
    <col min="2" max="2" width="50.3333333333333" style="112" customWidth="1"/>
    <col min="3" max="3" width="47.1666666666667" style="112" customWidth="1"/>
    <col min="4" max="4" width="53.8333333333333" style="112" customWidth="1"/>
    <col min="5" max="5" width="9.33333333333333" style="2" customWidth="1"/>
    <col min="6" max="6" width="12" style="2"/>
    <col min="7" max="16384" width="9.33333333333333" style="2"/>
  </cols>
  <sheetData>
    <row r="1" ht="13.5" customHeight="1" spans="1:4">
      <c r="A1" s="114"/>
      <c r="B1" s="114"/>
      <c r="C1" s="114"/>
      <c r="D1" s="177" t="s">
        <v>0</v>
      </c>
    </row>
    <row r="2" ht="36" customHeight="1" spans="1:4">
      <c r="A2" s="101" t="s">
        <v>1</v>
      </c>
      <c r="B2" s="250"/>
      <c r="C2" s="250"/>
      <c r="D2" s="250"/>
    </row>
    <row r="3" ht="21" customHeight="1" spans="1:4">
      <c r="A3" s="87" t="s">
        <v>2</v>
      </c>
      <c r="B3" s="251"/>
      <c r="C3" s="251"/>
      <c r="D3" s="177" t="s">
        <v>3</v>
      </c>
    </row>
    <row r="4" ht="19.5" customHeight="1" spans="1:4">
      <c r="A4" s="121" t="s">
        <v>4</v>
      </c>
      <c r="B4" s="188"/>
      <c r="C4" s="121" t="s">
        <v>5</v>
      </c>
      <c r="D4" s="188"/>
    </row>
    <row r="5" ht="19.5" customHeight="1" spans="1:4">
      <c r="A5" s="120" t="s">
        <v>6</v>
      </c>
      <c r="B5" s="120" t="s">
        <v>7</v>
      </c>
      <c r="C5" s="120" t="s">
        <v>8</v>
      </c>
      <c r="D5" s="120" t="s">
        <v>7</v>
      </c>
    </row>
    <row r="6" ht="19.5" customHeight="1" spans="1:4">
      <c r="A6" s="123"/>
      <c r="B6" s="123"/>
      <c r="C6" s="123"/>
      <c r="D6" s="123"/>
    </row>
    <row r="7" ht="20.25" customHeight="1" spans="1:4">
      <c r="A7" s="226" t="s">
        <v>9</v>
      </c>
      <c r="B7" s="218">
        <v>69556140.53</v>
      </c>
      <c r="C7" s="226" t="s">
        <v>10</v>
      </c>
      <c r="D7" s="218"/>
    </row>
    <row r="8" ht="20.25" customHeight="1" spans="1:4">
      <c r="A8" s="226" t="s">
        <v>11</v>
      </c>
      <c r="B8" s="218"/>
      <c r="C8" s="226" t="s">
        <v>12</v>
      </c>
      <c r="D8" s="218"/>
    </row>
    <row r="9" ht="20.25" customHeight="1" spans="1:4">
      <c r="A9" s="226" t="s">
        <v>13</v>
      </c>
      <c r="B9" s="219"/>
      <c r="C9" s="226" t="s">
        <v>14</v>
      </c>
      <c r="D9" s="218"/>
    </row>
    <row r="10" ht="20.25" customHeight="1" spans="1:4">
      <c r="A10" s="226" t="s">
        <v>15</v>
      </c>
      <c r="B10" s="130"/>
      <c r="C10" s="226" t="s">
        <v>16</v>
      </c>
      <c r="D10" s="218">
        <v>62316403.1</v>
      </c>
    </row>
    <row r="11" ht="20.25" customHeight="1" spans="1:4">
      <c r="A11" s="226" t="s">
        <v>17</v>
      </c>
      <c r="B11" s="219"/>
      <c r="C11" s="226" t="s">
        <v>18</v>
      </c>
      <c r="D11" s="218"/>
    </row>
    <row r="12" ht="20.25" customHeight="1" spans="1:4">
      <c r="A12" s="226" t="s">
        <v>19</v>
      </c>
      <c r="B12" s="130"/>
      <c r="C12" s="226" t="s">
        <v>20</v>
      </c>
      <c r="D12" s="218"/>
    </row>
    <row r="13" ht="20.25" customHeight="1" spans="1:4">
      <c r="A13" s="226" t="s">
        <v>21</v>
      </c>
      <c r="B13" s="130"/>
      <c r="C13" s="226" t="s">
        <v>22</v>
      </c>
      <c r="D13" s="218"/>
    </row>
    <row r="14" ht="20.25" customHeight="1" spans="1:4">
      <c r="A14" s="226" t="s">
        <v>23</v>
      </c>
      <c r="B14" s="218">
        <v>4851000</v>
      </c>
      <c r="C14" s="226" t="s">
        <v>24</v>
      </c>
      <c r="D14" s="218">
        <v>4356123</v>
      </c>
    </row>
    <row r="15" ht="20.25" customHeight="1" spans="1:4">
      <c r="A15" s="253" t="s">
        <v>25</v>
      </c>
      <c r="B15" s="130"/>
      <c r="C15" s="226" t="s">
        <v>26</v>
      </c>
      <c r="D15" s="218"/>
    </row>
    <row r="16" ht="20.25" customHeight="1" spans="1:4">
      <c r="A16" s="253" t="s">
        <v>27</v>
      </c>
      <c r="B16" s="254"/>
      <c r="C16" s="226" t="s">
        <v>28</v>
      </c>
      <c r="D16" s="218">
        <v>4174431.16</v>
      </c>
    </row>
    <row r="17" ht="20.25" customHeight="1" spans="1:4">
      <c r="A17" s="210"/>
      <c r="B17" s="210"/>
      <c r="C17" s="226" t="s">
        <v>29</v>
      </c>
      <c r="D17" s="218"/>
    </row>
    <row r="18" ht="20.25" customHeight="1" spans="1:4">
      <c r="A18" s="210"/>
      <c r="B18" s="210"/>
      <c r="C18" s="226" t="s">
        <v>30</v>
      </c>
      <c r="D18" s="218"/>
    </row>
    <row r="19" ht="20.25" customHeight="1" spans="1:4">
      <c r="A19" s="210"/>
      <c r="B19" s="210"/>
      <c r="C19" s="226" t="s">
        <v>31</v>
      </c>
      <c r="D19" s="218"/>
    </row>
    <row r="20" ht="20.25" customHeight="1" spans="1:4">
      <c r="A20" s="210"/>
      <c r="B20" s="210"/>
      <c r="C20" s="226" t="s">
        <v>32</v>
      </c>
      <c r="D20" s="218"/>
    </row>
    <row r="21" ht="20.25" customHeight="1" spans="1:4">
      <c r="A21" s="210"/>
      <c r="B21" s="210"/>
      <c r="C21" s="226" t="s">
        <v>33</v>
      </c>
      <c r="D21" s="218"/>
    </row>
    <row r="22" ht="20.25" customHeight="1" spans="1:4">
      <c r="A22" s="210"/>
      <c r="B22" s="210"/>
      <c r="C22" s="226" t="s">
        <v>34</v>
      </c>
      <c r="D22" s="218"/>
    </row>
    <row r="23" ht="20.25" customHeight="1" spans="1:4">
      <c r="A23" s="210"/>
      <c r="B23" s="210"/>
      <c r="C23" s="226" t="s">
        <v>35</v>
      </c>
      <c r="D23" s="218"/>
    </row>
    <row r="24" ht="20.25" customHeight="1" spans="1:4">
      <c r="A24" s="210"/>
      <c r="B24" s="210"/>
      <c r="C24" s="226" t="s">
        <v>36</v>
      </c>
      <c r="D24" s="218"/>
    </row>
    <row r="25" ht="20.25" customHeight="1" spans="1:4">
      <c r="A25" s="210"/>
      <c r="B25" s="210"/>
      <c r="C25" s="226" t="s">
        <v>37</v>
      </c>
      <c r="D25" s="218"/>
    </row>
    <row r="26" ht="20.25" customHeight="1" spans="1:4">
      <c r="A26" s="210"/>
      <c r="B26" s="210"/>
      <c r="C26" s="226" t="s">
        <v>38</v>
      </c>
      <c r="D26" s="218">
        <v>3560183.27</v>
      </c>
    </row>
    <row r="27" ht="20.25" customHeight="1" spans="1:4">
      <c r="A27" s="210"/>
      <c r="B27" s="210"/>
      <c r="C27" s="226" t="s">
        <v>39</v>
      </c>
      <c r="D27" s="218"/>
    </row>
    <row r="28" ht="20.25" customHeight="1" spans="1:4">
      <c r="A28" s="210"/>
      <c r="B28" s="210"/>
      <c r="C28" s="226" t="s">
        <v>40</v>
      </c>
      <c r="D28" s="218"/>
    </row>
    <row r="29" ht="20.25" customHeight="1" spans="1:4">
      <c r="A29" s="210"/>
      <c r="B29" s="210"/>
      <c r="C29" s="226" t="s">
        <v>41</v>
      </c>
      <c r="D29" s="218"/>
    </row>
    <row r="30" ht="20.25" customHeight="1" spans="1:4">
      <c r="A30" s="210"/>
      <c r="B30" s="210"/>
      <c r="C30" s="226" t="s">
        <v>42</v>
      </c>
      <c r="D30" s="218"/>
    </row>
    <row r="31" ht="20.25" customHeight="1" spans="1:4">
      <c r="A31" s="210"/>
      <c r="B31" s="210"/>
      <c r="C31" s="226" t="s">
        <v>43</v>
      </c>
      <c r="D31" s="218"/>
    </row>
    <row r="32" ht="20.25" customHeight="1" spans="1:4">
      <c r="A32" s="210"/>
      <c r="B32" s="210"/>
      <c r="C32" s="226" t="s">
        <v>44</v>
      </c>
      <c r="D32" s="218"/>
    </row>
    <row r="33" ht="20.25" customHeight="1" spans="1:4">
      <c r="A33" s="210"/>
      <c r="B33" s="210"/>
      <c r="C33" s="226" t="s">
        <v>45</v>
      </c>
      <c r="D33" s="218"/>
    </row>
    <row r="34" ht="20.25" customHeight="1" spans="1:4">
      <c r="A34" s="210"/>
      <c r="B34" s="210"/>
      <c r="C34" s="226" t="s">
        <v>46</v>
      </c>
      <c r="D34" s="218"/>
    </row>
    <row r="35" ht="20.25" customHeight="1" spans="1:4">
      <c r="A35" s="210"/>
      <c r="B35" s="210"/>
      <c r="C35" s="226" t="s">
        <v>47</v>
      </c>
      <c r="D35" s="218"/>
    </row>
    <row r="36" ht="20.25" customHeight="1" spans="1:4">
      <c r="A36" s="210"/>
      <c r="B36" s="210"/>
      <c r="C36" s="226" t="s">
        <v>48</v>
      </c>
      <c r="D36" s="218"/>
    </row>
    <row r="37" ht="20.25" customHeight="1" spans="1:4">
      <c r="A37" s="294" t="s">
        <v>49</v>
      </c>
      <c r="B37" s="295">
        <v>74407140.53</v>
      </c>
      <c r="C37" s="257" t="s">
        <v>50</v>
      </c>
      <c r="D37" s="295">
        <v>74407140.53</v>
      </c>
    </row>
    <row r="38" ht="20.25" customHeight="1" spans="1:4">
      <c r="A38" s="253" t="s">
        <v>51</v>
      </c>
      <c r="B38" s="296"/>
      <c r="C38" s="226" t="s">
        <v>52</v>
      </c>
      <c r="D38" s="219" t="s">
        <v>53</v>
      </c>
    </row>
    <row r="39" ht="20.25" customHeight="1" spans="1:4">
      <c r="A39" s="255" t="s">
        <v>54</v>
      </c>
      <c r="B39" s="295">
        <v>74407140.53</v>
      </c>
      <c r="C39" s="257" t="s">
        <v>55</v>
      </c>
      <c r="D39" s="295">
        <v>74407140.53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34" sqref="C34"/>
    </sheetView>
  </sheetViews>
  <sheetFormatPr defaultColWidth="10.6666666666667" defaultRowHeight="12" customHeight="1" outlineLevelRow="7"/>
  <cols>
    <col min="1" max="1" width="40" style="83" customWidth="1"/>
    <col min="2" max="2" width="15.1666666666667" style="2" customWidth="1"/>
    <col min="3" max="3" width="59.5" style="83" customWidth="1"/>
    <col min="4" max="4" width="17.8333333333333" style="83" customWidth="1"/>
    <col min="5" max="5" width="13.5" style="83" customWidth="1"/>
    <col min="6" max="6" width="27.5" style="83" customWidth="1"/>
    <col min="7" max="7" width="13.1666666666667" style="2" customWidth="1"/>
    <col min="8" max="8" width="18.6666666666667" style="83" customWidth="1"/>
    <col min="9" max="9" width="13.8333333333333" style="2" customWidth="1"/>
    <col min="10" max="10" width="14.5" style="2" customWidth="1"/>
    <col min="11" max="11" width="86.3333333333333" style="83" customWidth="1"/>
    <col min="12" max="12" width="10.6666666666667" style="2" customWidth="1"/>
    <col min="13" max="16384" width="10.6666666666667" style="2"/>
  </cols>
  <sheetData>
    <row r="1" ht="17.25" customHeight="1" spans="11:11">
      <c r="K1" s="113" t="s">
        <v>359</v>
      </c>
    </row>
    <row r="2" ht="28.5" customHeight="1" spans="1:11">
      <c r="A2" s="101" t="s">
        <v>360</v>
      </c>
      <c r="B2" s="102"/>
      <c r="C2" s="86"/>
      <c r="D2" s="86"/>
      <c r="E2" s="86"/>
      <c r="F2" s="86"/>
      <c r="G2" s="102"/>
      <c r="H2" s="86"/>
      <c r="I2" s="102"/>
      <c r="J2" s="102"/>
      <c r="K2" s="86"/>
    </row>
    <row r="3" ht="17.25" customHeight="1" spans="1:2">
      <c r="A3" s="103" t="s">
        <v>2</v>
      </c>
      <c r="B3" s="104"/>
    </row>
    <row r="4" ht="44.25" customHeight="1" spans="1:11">
      <c r="A4" s="94" t="s">
        <v>271</v>
      </c>
      <c r="B4" s="105" t="s">
        <v>159</v>
      </c>
      <c r="C4" s="94" t="s">
        <v>272</v>
      </c>
      <c r="D4" s="94" t="s">
        <v>273</v>
      </c>
      <c r="E4" s="94" t="s">
        <v>274</v>
      </c>
      <c r="F4" s="94" t="s">
        <v>275</v>
      </c>
      <c r="G4" s="105" t="s">
        <v>276</v>
      </c>
      <c r="H4" s="94" t="s">
        <v>277</v>
      </c>
      <c r="I4" s="105" t="s">
        <v>278</v>
      </c>
      <c r="J4" s="105" t="s">
        <v>279</v>
      </c>
      <c r="K4" s="94" t="s">
        <v>280</v>
      </c>
    </row>
    <row r="5" ht="14.25" customHeight="1" spans="1:11">
      <c r="A5" s="94">
        <v>1</v>
      </c>
      <c r="B5" s="105">
        <v>2</v>
      </c>
      <c r="C5" s="94">
        <v>3</v>
      </c>
      <c r="D5" s="94">
        <v>4</v>
      </c>
      <c r="E5" s="94">
        <v>5</v>
      </c>
      <c r="F5" s="94">
        <v>6</v>
      </c>
      <c r="G5" s="105">
        <v>7</v>
      </c>
      <c r="H5" s="94">
        <v>8</v>
      </c>
      <c r="I5" s="105">
        <v>9</v>
      </c>
      <c r="J5" s="105">
        <v>10</v>
      </c>
      <c r="K5" s="94">
        <v>11</v>
      </c>
    </row>
    <row r="6" ht="42" customHeight="1" spans="1:11">
      <c r="A6" s="106" t="s">
        <v>361</v>
      </c>
      <c r="B6" s="107"/>
      <c r="C6" s="108"/>
      <c r="D6" s="108"/>
      <c r="E6" s="108"/>
      <c r="F6" s="109"/>
      <c r="G6" s="110"/>
      <c r="H6" s="109"/>
      <c r="I6" s="110"/>
      <c r="J6" s="110"/>
      <c r="K6" s="109"/>
    </row>
    <row r="7" ht="51.75" customHeight="1" spans="1:11">
      <c r="A7" s="111" t="s">
        <v>126</v>
      </c>
      <c r="B7" s="111" t="s">
        <v>126</v>
      </c>
      <c r="C7" s="111" t="s">
        <v>126</v>
      </c>
      <c r="D7" s="111" t="s">
        <v>126</v>
      </c>
      <c r="E7" s="111" t="s">
        <v>126</v>
      </c>
      <c r="F7" s="106" t="s">
        <v>126</v>
      </c>
      <c r="G7" s="111" t="s">
        <v>126</v>
      </c>
      <c r="H7" s="106" t="s">
        <v>126</v>
      </c>
      <c r="I7" s="111" t="s">
        <v>126</v>
      </c>
      <c r="J7" s="111" t="s">
        <v>126</v>
      </c>
      <c r="K7" s="106" t="s">
        <v>126</v>
      </c>
    </row>
    <row r="8" customHeight="1" spans="1:1">
      <c r="A8" s="83" t="s">
        <v>362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8" sqref="B18"/>
    </sheetView>
  </sheetViews>
  <sheetFormatPr defaultColWidth="10.6666666666667" defaultRowHeight="14.25" customHeight="1" outlineLevelCol="5"/>
  <cols>
    <col min="1" max="1" width="37.5" style="112" customWidth="1"/>
    <col min="2" max="2" width="24.1666666666667" style="178" customWidth="1"/>
    <col min="3" max="3" width="37.5" style="112" customWidth="1"/>
    <col min="4" max="4" width="32.3333333333333" style="112" customWidth="1"/>
    <col min="5" max="6" width="42.8333333333333" style="112" customWidth="1"/>
    <col min="7" max="7" width="10.6666666666667" style="112" customWidth="1"/>
    <col min="8" max="16384" width="10.6666666666667" style="112"/>
  </cols>
  <sheetData>
    <row r="1" ht="12" customHeight="1" spans="1:6">
      <c r="A1" s="179">
        <v>1</v>
      </c>
      <c r="B1" s="180">
        <v>0</v>
      </c>
      <c r="C1" s="179">
        <v>1</v>
      </c>
      <c r="D1" s="181"/>
      <c r="E1" s="181"/>
      <c r="F1" s="177" t="s">
        <v>363</v>
      </c>
    </row>
    <row r="2" ht="26.25" customHeight="1" spans="1:6">
      <c r="A2" s="182" t="s">
        <v>364</v>
      </c>
      <c r="B2" s="182" t="s">
        <v>365</v>
      </c>
      <c r="C2" s="183"/>
      <c r="D2" s="184"/>
      <c r="E2" s="184"/>
      <c r="F2" s="184"/>
    </row>
    <row r="3" ht="13.5" customHeight="1" spans="1:6">
      <c r="A3" s="185" t="s">
        <v>2</v>
      </c>
      <c r="B3" s="185" t="s">
        <v>2</v>
      </c>
      <c r="C3" s="179"/>
      <c r="D3" s="181"/>
      <c r="E3" s="181"/>
      <c r="F3" s="177" t="s">
        <v>3</v>
      </c>
    </row>
    <row r="4" ht="19.5" customHeight="1" spans="1:6">
      <c r="A4" s="186" t="s">
        <v>366</v>
      </c>
      <c r="B4" s="187" t="s">
        <v>78</v>
      </c>
      <c r="C4" s="186" t="s">
        <v>79</v>
      </c>
      <c r="D4" s="121" t="s">
        <v>367</v>
      </c>
      <c r="E4" s="122"/>
      <c r="F4" s="188"/>
    </row>
    <row r="5" ht="18.75" customHeight="1" spans="1:6">
      <c r="A5" s="189"/>
      <c r="B5" s="190"/>
      <c r="C5" s="189"/>
      <c r="D5" s="120" t="s">
        <v>61</v>
      </c>
      <c r="E5" s="121" t="s">
        <v>87</v>
      </c>
      <c r="F5" s="120" t="s">
        <v>88</v>
      </c>
    </row>
    <row r="6" ht="18.75" customHeight="1" spans="1:6">
      <c r="A6" s="105">
        <v>1</v>
      </c>
      <c r="B6" s="191" t="s">
        <v>141</v>
      </c>
      <c r="C6" s="105">
        <v>3</v>
      </c>
      <c r="D6" s="105">
        <v>4</v>
      </c>
      <c r="E6" s="128">
        <v>5</v>
      </c>
      <c r="F6" s="128">
        <v>6</v>
      </c>
    </row>
    <row r="7" ht="21" customHeight="1" spans="1:6">
      <c r="A7" s="111" t="s">
        <v>361</v>
      </c>
      <c r="B7" s="111"/>
      <c r="C7" s="111"/>
      <c r="D7" s="192" t="s">
        <v>126</v>
      </c>
      <c r="E7" s="193" t="s">
        <v>126</v>
      </c>
      <c r="F7" s="193" t="s">
        <v>126</v>
      </c>
    </row>
    <row r="8" ht="21" customHeight="1" spans="1:6">
      <c r="A8" s="111"/>
      <c r="B8" s="111" t="s">
        <v>126</v>
      </c>
      <c r="C8" s="111" t="s">
        <v>126</v>
      </c>
      <c r="D8" s="194" t="s">
        <v>126</v>
      </c>
      <c r="E8" s="195" t="s">
        <v>126</v>
      </c>
      <c r="F8" s="195" t="s">
        <v>126</v>
      </c>
    </row>
    <row r="9" ht="18.75" customHeight="1" spans="1:6">
      <c r="A9" s="196" t="s">
        <v>125</v>
      </c>
      <c r="B9" s="196" t="s">
        <v>125</v>
      </c>
      <c r="C9" s="197" t="s">
        <v>125</v>
      </c>
      <c r="D9" s="194" t="s">
        <v>126</v>
      </c>
      <c r="E9" s="195" t="s">
        <v>126</v>
      </c>
      <c r="F9" s="195" t="s">
        <v>126</v>
      </c>
    </row>
    <row r="10" customHeight="1" spans="1:1">
      <c r="A10" s="83" t="s">
        <v>362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7"/>
  <sheetViews>
    <sheetView topLeftCell="B1" workbookViewId="0">
      <selection activeCell="L8" sqref="L8"/>
    </sheetView>
  </sheetViews>
  <sheetFormatPr defaultColWidth="10.6666666666667" defaultRowHeight="14.25" customHeight="1"/>
  <cols>
    <col min="1" max="1" width="45.6666666666667" style="112" customWidth="1"/>
    <col min="2" max="2" width="40.6666666666667" style="112" customWidth="1"/>
    <col min="3" max="3" width="41.1666666666667" style="112" customWidth="1"/>
    <col min="4" max="4" width="9" style="112" customWidth="1"/>
    <col min="5" max="5" width="12" style="112" customWidth="1"/>
    <col min="6" max="6" width="16.3333333333333" style="112" customWidth="1"/>
    <col min="7" max="7" width="14" style="112" customWidth="1"/>
    <col min="8" max="10" width="14.6666666666667" style="112" customWidth="1"/>
    <col min="11" max="11" width="14.6666666666667" style="2" customWidth="1"/>
    <col min="12" max="14" width="14.6666666666667" style="112" customWidth="1"/>
    <col min="15" max="16" width="14.6666666666667" style="2" customWidth="1"/>
    <col min="17" max="17" width="18.8333333333333" style="112" customWidth="1"/>
    <col min="18" max="18" width="10.6666666666667" style="2" customWidth="1"/>
    <col min="19" max="16384" width="10.6666666666667" style="2"/>
  </cols>
  <sheetData>
    <row r="1" ht="13.5" customHeight="1" spans="1:17">
      <c r="A1" s="114"/>
      <c r="B1" s="114"/>
      <c r="C1" s="114"/>
      <c r="D1" s="114"/>
      <c r="E1" s="114"/>
      <c r="F1" s="114"/>
      <c r="G1" s="114"/>
      <c r="H1" s="114"/>
      <c r="I1" s="114"/>
      <c r="J1" s="114"/>
      <c r="O1" s="113"/>
      <c r="P1" s="113"/>
      <c r="Q1" s="84" t="s">
        <v>368</v>
      </c>
    </row>
    <row r="2" ht="27.75" customHeight="1" spans="1:17">
      <c r="A2" s="85" t="s">
        <v>369</v>
      </c>
      <c r="B2" s="86"/>
      <c r="C2" s="86"/>
      <c r="D2" s="86"/>
      <c r="E2" s="86"/>
      <c r="F2" s="86"/>
      <c r="G2" s="86"/>
      <c r="H2" s="86"/>
      <c r="I2" s="86"/>
      <c r="J2" s="86"/>
      <c r="K2" s="102"/>
      <c r="L2" s="86"/>
      <c r="M2" s="86"/>
      <c r="N2" s="86"/>
      <c r="O2" s="102"/>
      <c r="P2" s="102"/>
      <c r="Q2" s="86"/>
    </row>
    <row r="3" ht="18.75" customHeight="1" spans="1:17">
      <c r="A3" s="87" t="s">
        <v>2</v>
      </c>
      <c r="B3" s="168"/>
      <c r="C3" s="168"/>
      <c r="D3" s="168"/>
      <c r="E3" s="168"/>
      <c r="F3" s="168"/>
      <c r="G3" s="168"/>
      <c r="H3" s="168"/>
      <c r="I3" s="168"/>
      <c r="J3" s="168"/>
      <c r="O3" s="119"/>
      <c r="P3" s="119"/>
      <c r="Q3" s="177" t="s">
        <v>148</v>
      </c>
    </row>
    <row r="4" ht="15.75" customHeight="1" spans="1:17">
      <c r="A4" s="125" t="s">
        <v>370</v>
      </c>
      <c r="B4" s="137" t="s">
        <v>371</v>
      </c>
      <c r="C4" s="137" t="s">
        <v>372</v>
      </c>
      <c r="D4" s="137" t="s">
        <v>373</v>
      </c>
      <c r="E4" s="137" t="s">
        <v>374</v>
      </c>
      <c r="F4" s="137" t="s">
        <v>375</v>
      </c>
      <c r="G4" s="91" t="s">
        <v>165</v>
      </c>
      <c r="H4" s="91"/>
      <c r="I4" s="91"/>
      <c r="J4" s="91"/>
      <c r="K4" s="157"/>
      <c r="L4" s="91"/>
      <c r="M4" s="91"/>
      <c r="N4" s="91"/>
      <c r="O4" s="158"/>
      <c r="P4" s="157"/>
      <c r="Q4" s="92"/>
    </row>
    <row r="5" ht="17.25" customHeight="1" spans="1:17">
      <c r="A5" s="139"/>
      <c r="B5" s="140"/>
      <c r="C5" s="140"/>
      <c r="D5" s="140"/>
      <c r="E5" s="140"/>
      <c r="F5" s="140"/>
      <c r="G5" s="140" t="s">
        <v>61</v>
      </c>
      <c r="H5" s="140" t="s">
        <v>64</v>
      </c>
      <c r="I5" s="140" t="s">
        <v>376</v>
      </c>
      <c r="J5" s="140" t="s">
        <v>377</v>
      </c>
      <c r="K5" s="141" t="s">
        <v>378</v>
      </c>
      <c r="L5" s="159" t="s">
        <v>68</v>
      </c>
      <c r="M5" s="159"/>
      <c r="N5" s="159"/>
      <c r="O5" s="160"/>
      <c r="P5" s="167"/>
      <c r="Q5" s="143"/>
    </row>
    <row r="6" ht="54" customHeight="1" spans="1:17">
      <c r="A6" s="142"/>
      <c r="B6" s="143"/>
      <c r="C6" s="143"/>
      <c r="D6" s="143"/>
      <c r="E6" s="143"/>
      <c r="F6" s="143"/>
      <c r="G6" s="143"/>
      <c r="H6" s="143" t="s">
        <v>63</v>
      </c>
      <c r="I6" s="143"/>
      <c r="J6" s="143"/>
      <c r="K6" s="144"/>
      <c r="L6" s="143" t="s">
        <v>63</v>
      </c>
      <c r="M6" s="143" t="s">
        <v>69</v>
      </c>
      <c r="N6" s="143" t="s">
        <v>174</v>
      </c>
      <c r="O6" s="21" t="s">
        <v>71</v>
      </c>
      <c r="P6" s="144" t="s">
        <v>72</v>
      </c>
      <c r="Q6" s="143" t="s">
        <v>73</v>
      </c>
    </row>
    <row r="7" ht="15" customHeight="1" spans="1:17">
      <c r="A7" s="123">
        <v>1</v>
      </c>
      <c r="B7" s="169">
        <v>2</v>
      </c>
      <c r="C7" s="169">
        <v>3</v>
      </c>
      <c r="D7" s="169">
        <v>4</v>
      </c>
      <c r="E7" s="169">
        <v>5</v>
      </c>
      <c r="F7" s="169">
        <v>6</v>
      </c>
      <c r="G7" s="145">
        <v>7</v>
      </c>
      <c r="H7" s="145">
        <v>8</v>
      </c>
      <c r="I7" s="145">
        <v>9</v>
      </c>
      <c r="J7" s="145">
        <v>10</v>
      </c>
      <c r="K7" s="145">
        <v>11</v>
      </c>
      <c r="L7" s="145">
        <v>12</v>
      </c>
      <c r="M7" s="145">
        <v>13</v>
      </c>
      <c r="N7" s="145">
        <v>14</v>
      </c>
      <c r="O7" s="145">
        <v>15</v>
      </c>
      <c r="P7" s="145">
        <v>16</v>
      </c>
      <c r="Q7" s="145">
        <v>17</v>
      </c>
    </row>
    <row r="8" ht="21" customHeight="1" spans="1:17">
      <c r="A8" s="170" t="s">
        <v>75</v>
      </c>
      <c r="B8" s="171"/>
      <c r="C8" s="171"/>
      <c r="D8" s="171"/>
      <c r="E8" s="172"/>
      <c r="F8" s="173">
        <f>F27</f>
        <v>4920000</v>
      </c>
      <c r="G8" s="173">
        <f t="shared" ref="G8:H8" si="0">G27</f>
        <v>4956000</v>
      </c>
      <c r="H8" s="173">
        <f t="shared" si="0"/>
        <v>105000</v>
      </c>
      <c r="I8" s="173"/>
      <c r="J8" s="173"/>
      <c r="K8" s="173"/>
      <c r="L8" s="173">
        <v>4851000</v>
      </c>
      <c r="M8" s="173"/>
      <c r="N8" s="173"/>
      <c r="O8" s="176"/>
      <c r="P8" s="173"/>
      <c r="Q8" s="173">
        <v>4851000</v>
      </c>
    </row>
    <row r="9" ht="25.5" customHeight="1" spans="1:17">
      <c r="A9" s="170" t="s">
        <v>379</v>
      </c>
      <c r="B9" s="171" t="s">
        <v>380</v>
      </c>
      <c r="C9" s="171" t="s">
        <v>381</v>
      </c>
      <c r="D9" s="171" t="s">
        <v>333</v>
      </c>
      <c r="E9" s="174">
        <v>21</v>
      </c>
      <c r="F9" s="175">
        <v>105000</v>
      </c>
      <c r="G9" s="175">
        <v>105000</v>
      </c>
      <c r="H9" s="175">
        <v>105000</v>
      </c>
      <c r="I9" s="173"/>
      <c r="J9" s="175"/>
      <c r="K9" s="173"/>
      <c r="L9" s="175"/>
      <c r="M9" s="175"/>
      <c r="N9" s="175"/>
      <c r="O9" s="176"/>
      <c r="P9" s="173"/>
      <c r="Q9" s="175"/>
    </row>
    <row r="10" ht="25.5" customHeight="1" spans="1:17">
      <c r="A10" s="170" t="s">
        <v>310</v>
      </c>
      <c r="B10" s="171" t="s">
        <v>382</v>
      </c>
      <c r="C10" s="171" t="s">
        <v>383</v>
      </c>
      <c r="D10" s="171" t="s">
        <v>333</v>
      </c>
      <c r="E10" s="174">
        <v>10</v>
      </c>
      <c r="F10" s="175">
        <v>100000</v>
      </c>
      <c r="G10" s="175">
        <v>100000</v>
      </c>
      <c r="H10" s="175"/>
      <c r="I10" s="173"/>
      <c r="J10" s="175"/>
      <c r="K10" s="173"/>
      <c r="L10" s="175">
        <v>100000</v>
      </c>
      <c r="M10" s="175"/>
      <c r="N10" s="175"/>
      <c r="O10" s="176"/>
      <c r="P10" s="173"/>
      <c r="Q10" s="175">
        <v>100000</v>
      </c>
    </row>
    <row r="11" ht="25.5" customHeight="1" spans="1:17">
      <c r="A11" s="170" t="s">
        <v>310</v>
      </c>
      <c r="B11" s="171" t="s">
        <v>384</v>
      </c>
      <c r="C11" s="171" t="s">
        <v>385</v>
      </c>
      <c r="D11" s="171" t="s">
        <v>333</v>
      </c>
      <c r="E11" s="174">
        <v>25</v>
      </c>
      <c r="F11" s="175">
        <v>125000</v>
      </c>
      <c r="G11" s="175">
        <v>125000</v>
      </c>
      <c r="H11" s="175"/>
      <c r="I11" s="173"/>
      <c r="J11" s="175"/>
      <c r="K11" s="173"/>
      <c r="L11" s="175">
        <v>125000</v>
      </c>
      <c r="M11" s="175"/>
      <c r="N11" s="175"/>
      <c r="O11" s="176"/>
      <c r="P11" s="173"/>
      <c r="Q11" s="175">
        <v>125000</v>
      </c>
    </row>
    <row r="12" ht="25.5" customHeight="1" spans="1:17">
      <c r="A12" s="170" t="s">
        <v>310</v>
      </c>
      <c r="B12" s="171" t="s">
        <v>386</v>
      </c>
      <c r="C12" s="171" t="s">
        <v>387</v>
      </c>
      <c r="D12" s="171" t="s">
        <v>333</v>
      </c>
      <c r="E12" s="174">
        <v>25</v>
      </c>
      <c r="F12" s="175">
        <v>175000</v>
      </c>
      <c r="G12" s="175">
        <v>175000</v>
      </c>
      <c r="H12" s="175"/>
      <c r="I12" s="173"/>
      <c r="J12" s="175"/>
      <c r="K12" s="173"/>
      <c r="L12" s="175">
        <v>175000</v>
      </c>
      <c r="M12" s="175"/>
      <c r="N12" s="175"/>
      <c r="O12" s="176"/>
      <c r="P12" s="173"/>
      <c r="Q12" s="175">
        <v>175000</v>
      </c>
    </row>
    <row r="13" ht="25.5" customHeight="1" spans="1:17">
      <c r="A13" s="170" t="s">
        <v>310</v>
      </c>
      <c r="B13" s="171" t="s">
        <v>388</v>
      </c>
      <c r="C13" s="171" t="s">
        <v>389</v>
      </c>
      <c r="D13" s="171" t="s">
        <v>333</v>
      </c>
      <c r="E13" s="174">
        <v>20</v>
      </c>
      <c r="F13" s="175">
        <v>4000</v>
      </c>
      <c r="G13" s="175">
        <v>40000</v>
      </c>
      <c r="H13" s="175"/>
      <c r="I13" s="173"/>
      <c r="J13" s="175"/>
      <c r="K13" s="173"/>
      <c r="L13" s="175">
        <v>40000</v>
      </c>
      <c r="M13" s="175"/>
      <c r="N13" s="175"/>
      <c r="O13" s="176"/>
      <c r="P13" s="173"/>
      <c r="Q13" s="175">
        <v>40000</v>
      </c>
    </row>
    <row r="14" ht="25.5" customHeight="1" spans="1:17">
      <c r="A14" s="170" t="s">
        <v>310</v>
      </c>
      <c r="B14" s="171" t="s">
        <v>390</v>
      </c>
      <c r="C14" s="171" t="s">
        <v>391</v>
      </c>
      <c r="D14" s="171" t="s">
        <v>333</v>
      </c>
      <c r="E14" s="174">
        <v>20</v>
      </c>
      <c r="F14" s="175">
        <v>24000</v>
      </c>
      <c r="G14" s="175">
        <v>24000</v>
      </c>
      <c r="H14" s="175"/>
      <c r="I14" s="173"/>
      <c r="J14" s="175"/>
      <c r="K14" s="173"/>
      <c r="L14" s="175">
        <v>24000</v>
      </c>
      <c r="M14" s="175"/>
      <c r="N14" s="175"/>
      <c r="O14" s="176"/>
      <c r="P14" s="173"/>
      <c r="Q14" s="175">
        <v>24000</v>
      </c>
    </row>
    <row r="15" ht="25.5" customHeight="1" spans="1:17">
      <c r="A15" s="170" t="s">
        <v>310</v>
      </c>
      <c r="B15" s="171" t="s">
        <v>392</v>
      </c>
      <c r="C15" s="171" t="s">
        <v>393</v>
      </c>
      <c r="D15" s="171" t="s">
        <v>333</v>
      </c>
      <c r="E15" s="174">
        <v>10</v>
      </c>
      <c r="F15" s="175">
        <v>30000</v>
      </c>
      <c r="G15" s="175">
        <v>30000</v>
      </c>
      <c r="H15" s="175"/>
      <c r="I15" s="173"/>
      <c r="J15" s="175"/>
      <c r="K15" s="173"/>
      <c r="L15" s="175">
        <v>30000</v>
      </c>
      <c r="M15" s="175"/>
      <c r="N15" s="175"/>
      <c r="O15" s="176"/>
      <c r="P15" s="173"/>
      <c r="Q15" s="175">
        <v>30000</v>
      </c>
    </row>
    <row r="16" ht="25.5" customHeight="1" spans="1:17">
      <c r="A16" s="170" t="s">
        <v>310</v>
      </c>
      <c r="B16" s="171" t="s">
        <v>394</v>
      </c>
      <c r="C16" s="171" t="s">
        <v>395</v>
      </c>
      <c r="D16" s="171" t="s">
        <v>333</v>
      </c>
      <c r="E16" s="174">
        <v>20</v>
      </c>
      <c r="F16" s="175">
        <v>50000</v>
      </c>
      <c r="G16" s="175">
        <v>50000</v>
      </c>
      <c r="H16" s="175"/>
      <c r="I16" s="173"/>
      <c r="J16" s="175"/>
      <c r="K16" s="173"/>
      <c r="L16" s="175">
        <v>50000</v>
      </c>
      <c r="M16" s="175"/>
      <c r="N16" s="175"/>
      <c r="O16" s="176"/>
      <c r="P16" s="173"/>
      <c r="Q16" s="175">
        <v>50000</v>
      </c>
    </row>
    <row r="17" ht="25.5" customHeight="1" spans="1:17">
      <c r="A17" s="170" t="s">
        <v>310</v>
      </c>
      <c r="B17" s="171" t="s">
        <v>396</v>
      </c>
      <c r="C17" s="171" t="s">
        <v>397</v>
      </c>
      <c r="D17" s="171" t="s">
        <v>333</v>
      </c>
      <c r="E17" s="174">
        <v>12</v>
      </c>
      <c r="F17" s="175">
        <v>72000</v>
      </c>
      <c r="G17" s="175">
        <v>72000</v>
      </c>
      <c r="H17" s="175"/>
      <c r="I17" s="173"/>
      <c r="J17" s="175"/>
      <c r="K17" s="173"/>
      <c r="L17" s="175">
        <v>72000</v>
      </c>
      <c r="M17" s="175"/>
      <c r="N17" s="175"/>
      <c r="O17" s="176"/>
      <c r="P17" s="173"/>
      <c r="Q17" s="175">
        <v>72000</v>
      </c>
    </row>
    <row r="18" ht="25.5" customHeight="1" spans="1:17">
      <c r="A18" s="170" t="s">
        <v>310</v>
      </c>
      <c r="B18" s="171" t="s">
        <v>398</v>
      </c>
      <c r="C18" s="171" t="s">
        <v>399</v>
      </c>
      <c r="D18" s="171" t="s">
        <v>333</v>
      </c>
      <c r="E18" s="174">
        <v>5</v>
      </c>
      <c r="F18" s="175">
        <v>1000000</v>
      </c>
      <c r="G18" s="175">
        <v>1000000</v>
      </c>
      <c r="H18" s="175"/>
      <c r="I18" s="173"/>
      <c r="J18" s="175"/>
      <c r="K18" s="173"/>
      <c r="L18" s="175">
        <v>1000000</v>
      </c>
      <c r="M18" s="175"/>
      <c r="N18" s="175"/>
      <c r="O18" s="176"/>
      <c r="P18" s="173"/>
      <c r="Q18" s="175">
        <v>1000000</v>
      </c>
    </row>
    <row r="19" ht="25.5" customHeight="1" spans="1:17">
      <c r="A19" s="170" t="s">
        <v>310</v>
      </c>
      <c r="B19" s="171" t="s">
        <v>400</v>
      </c>
      <c r="C19" s="171" t="s">
        <v>401</v>
      </c>
      <c r="D19" s="171" t="s">
        <v>333</v>
      </c>
      <c r="E19" s="174">
        <v>2</v>
      </c>
      <c r="F19" s="175">
        <v>100000</v>
      </c>
      <c r="G19" s="175">
        <v>100000</v>
      </c>
      <c r="H19" s="175"/>
      <c r="I19" s="173"/>
      <c r="J19" s="175"/>
      <c r="K19" s="173"/>
      <c r="L19" s="175">
        <v>100000</v>
      </c>
      <c r="M19" s="175"/>
      <c r="N19" s="175"/>
      <c r="O19" s="176"/>
      <c r="P19" s="173"/>
      <c r="Q19" s="175">
        <v>100000</v>
      </c>
    </row>
    <row r="20" ht="25.5" customHeight="1" spans="1:17">
      <c r="A20" s="170" t="s">
        <v>310</v>
      </c>
      <c r="B20" s="171" t="s">
        <v>402</v>
      </c>
      <c r="C20" s="171" t="s">
        <v>403</v>
      </c>
      <c r="D20" s="171" t="s">
        <v>333</v>
      </c>
      <c r="E20" s="174">
        <v>1</v>
      </c>
      <c r="F20" s="175">
        <v>500000</v>
      </c>
      <c r="G20" s="175">
        <v>500000</v>
      </c>
      <c r="H20" s="175"/>
      <c r="I20" s="173"/>
      <c r="J20" s="175"/>
      <c r="K20" s="173"/>
      <c r="L20" s="175">
        <v>500000</v>
      </c>
      <c r="M20" s="175"/>
      <c r="N20" s="175"/>
      <c r="O20" s="176"/>
      <c r="P20" s="173"/>
      <c r="Q20" s="175">
        <v>500000</v>
      </c>
    </row>
    <row r="21" ht="25.5" customHeight="1" spans="1:17">
      <c r="A21" s="170" t="s">
        <v>310</v>
      </c>
      <c r="B21" s="171" t="s">
        <v>404</v>
      </c>
      <c r="C21" s="171" t="s">
        <v>405</v>
      </c>
      <c r="D21" s="171" t="s">
        <v>333</v>
      </c>
      <c r="E21" s="174">
        <v>200</v>
      </c>
      <c r="F21" s="175">
        <v>500000</v>
      </c>
      <c r="G21" s="175">
        <v>500000</v>
      </c>
      <c r="H21" s="175"/>
      <c r="I21" s="173"/>
      <c r="J21" s="175"/>
      <c r="K21" s="173"/>
      <c r="L21" s="175">
        <v>500000</v>
      </c>
      <c r="M21" s="175"/>
      <c r="N21" s="175"/>
      <c r="O21" s="176"/>
      <c r="P21" s="173"/>
      <c r="Q21" s="175">
        <v>500000</v>
      </c>
    </row>
    <row r="22" ht="25.5" customHeight="1" spans="1:17">
      <c r="A22" s="170" t="s">
        <v>310</v>
      </c>
      <c r="B22" s="171" t="s">
        <v>406</v>
      </c>
      <c r="C22" s="171" t="s">
        <v>407</v>
      </c>
      <c r="D22" s="171" t="s">
        <v>333</v>
      </c>
      <c r="E22" s="174">
        <v>3</v>
      </c>
      <c r="F22" s="175">
        <v>1800000</v>
      </c>
      <c r="G22" s="175">
        <v>1800000</v>
      </c>
      <c r="H22" s="175"/>
      <c r="I22" s="173"/>
      <c r="J22" s="175"/>
      <c r="K22" s="173"/>
      <c r="L22" s="175">
        <v>1800000</v>
      </c>
      <c r="M22" s="175"/>
      <c r="N22" s="175"/>
      <c r="O22" s="176"/>
      <c r="P22" s="173"/>
      <c r="Q22" s="175">
        <v>1800000</v>
      </c>
    </row>
    <row r="23" ht="25.5" customHeight="1" spans="1:17">
      <c r="A23" s="170" t="s">
        <v>310</v>
      </c>
      <c r="B23" s="171" t="s">
        <v>408</v>
      </c>
      <c r="C23" s="171" t="s">
        <v>409</v>
      </c>
      <c r="D23" s="171" t="s">
        <v>333</v>
      </c>
      <c r="E23" s="174">
        <v>50</v>
      </c>
      <c r="F23" s="175">
        <v>50000</v>
      </c>
      <c r="G23" s="175">
        <v>50000</v>
      </c>
      <c r="H23" s="175"/>
      <c r="I23" s="173"/>
      <c r="J23" s="175"/>
      <c r="K23" s="173"/>
      <c r="L23" s="175">
        <v>50000</v>
      </c>
      <c r="M23" s="175"/>
      <c r="N23" s="175"/>
      <c r="O23" s="176"/>
      <c r="P23" s="173"/>
      <c r="Q23" s="175">
        <v>50000</v>
      </c>
    </row>
    <row r="24" ht="25.5" customHeight="1" spans="1:17">
      <c r="A24" s="170" t="s">
        <v>310</v>
      </c>
      <c r="B24" s="171" t="s">
        <v>410</v>
      </c>
      <c r="C24" s="171" t="s">
        <v>411</v>
      </c>
      <c r="D24" s="171" t="s">
        <v>333</v>
      </c>
      <c r="E24" s="174">
        <v>50</v>
      </c>
      <c r="F24" s="175">
        <v>60000</v>
      </c>
      <c r="G24" s="175">
        <v>60000</v>
      </c>
      <c r="H24" s="175"/>
      <c r="I24" s="173"/>
      <c r="J24" s="175"/>
      <c r="K24" s="173"/>
      <c r="L24" s="175">
        <v>60000</v>
      </c>
      <c r="M24" s="175"/>
      <c r="N24" s="175"/>
      <c r="O24" s="176"/>
      <c r="P24" s="173"/>
      <c r="Q24" s="175">
        <v>60000</v>
      </c>
    </row>
    <row r="25" ht="25.5" customHeight="1" spans="1:17">
      <c r="A25" s="170" t="s">
        <v>310</v>
      </c>
      <c r="B25" s="171" t="s">
        <v>412</v>
      </c>
      <c r="C25" s="171" t="s">
        <v>413</v>
      </c>
      <c r="D25" s="171" t="s">
        <v>333</v>
      </c>
      <c r="E25" s="174">
        <v>50</v>
      </c>
      <c r="F25" s="175">
        <v>25000</v>
      </c>
      <c r="G25" s="175">
        <v>25000</v>
      </c>
      <c r="H25" s="175"/>
      <c r="I25" s="173"/>
      <c r="J25" s="175"/>
      <c r="K25" s="173"/>
      <c r="L25" s="175">
        <v>25000</v>
      </c>
      <c r="M25" s="175"/>
      <c r="N25" s="175"/>
      <c r="O25" s="176"/>
      <c r="P25" s="173"/>
      <c r="Q25" s="175">
        <v>25000</v>
      </c>
    </row>
    <row r="26" ht="25.5" customHeight="1" spans="1:17">
      <c r="A26" s="170" t="s">
        <v>310</v>
      </c>
      <c r="B26" s="171" t="s">
        <v>414</v>
      </c>
      <c r="C26" s="171" t="s">
        <v>415</v>
      </c>
      <c r="D26" s="171" t="s">
        <v>333</v>
      </c>
      <c r="E26" s="174">
        <v>200</v>
      </c>
      <c r="F26" s="175">
        <v>200000</v>
      </c>
      <c r="G26" s="175">
        <v>200000</v>
      </c>
      <c r="H26" s="175"/>
      <c r="I26" s="173"/>
      <c r="J26" s="175"/>
      <c r="K26" s="173"/>
      <c r="L26" s="175">
        <v>200000</v>
      </c>
      <c r="M26" s="175"/>
      <c r="N26" s="175"/>
      <c r="O26" s="176"/>
      <c r="P26" s="173"/>
      <c r="Q26" s="175">
        <v>200000</v>
      </c>
    </row>
    <row r="27" ht="21" customHeight="1" spans="1:17">
      <c r="A27" s="150" t="s">
        <v>125</v>
      </c>
      <c r="B27" s="151"/>
      <c r="C27" s="151"/>
      <c r="D27" s="151"/>
      <c r="E27" s="172"/>
      <c r="F27" s="173">
        <f>SUM(F9:F26)</f>
        <v>4920000</v>
      </c>
      <c r="G27" s="173">
        <f t="shared" ref="G27:L27" si="1">SUM(G9:G26)</f>
        <v>4956000</v>
      </c>
      <c r="H27" s="173">
        <f t="shared" si="1"/>
        <v>105000</v>
      </c>
      <c r="I27" s="173"/>
      <c r="J27" s="173"/>
      <c r="K27" s="173"/>
      <c r="L27" s="173">
        <f t="shared" si="1"/>
        <v>4851000</v>
      </c>
      <c r="M27" s="173"/>
      <c r="N27" s="173"/>
      <c r="O27" s="173"/>
      <c r="P27" s="173"/>
      <c r="Q27" s="173">
        <f t="shared" ref="Q27" si="2">SUM(Q9:Q26)</f>
        <v>4851000</v>
      </c>
    </row>
  </sheetData>
  <mergeCells count="16">
    <mergeCell ref="A2:Q2"/>
    <mergeCell ref="A3:F3"/>
    <mergeCell ref="G4:Q4"/>
    <mergeCell ref="L5:Q5"/>
    <mergeCell ref="A27:E27"/>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H20" sqref="H20"/>
    </sheetView>
  </sheetViews>
  <sheetFormatPr defaultColWidth="10.6666666666667" defaultRowHeight="14.25" customHeight="1"/>
  <cols>
    <col min="1" max="1" width="39.3333333333333" style="112" customWidth="1"/>
    <col min="2" max="2" width="34.3333333333333" style="112" customWidth="1"/>
    <col min="3" max="3" width="45.6666666666667" style="112" customWidth="1"/>
    <col min="4" max="4" width="14" style="2" customWidth="1"/>
    <col min="5" max="5" width="23.6666666666667" style="2" customWidth="1"/>
    <col min="6" max="6" width="20.1666666666667" style="2" customWidth="1"/>
    <col min="7" max="7" width="34.1666666666667" style="2" customWidth="1"/>
    <col min="8" max="8" width="14" style="112" customWidth="1"/>
    <col min="9" max="11" width="11.6666666666667" style="112" customWidth="1"/>
    <col min="12" max="12" width="10.6666666666667" style="2" customWidth="1"/>
    <col min="13" max="14" width="10.6666666666667" style="112" customWidth="1"/>
    <col min="15" max="15" width="14.8333333333333" style="112" customWidth="1"/>
    <col min="16" max="17" width="10.6666666666667" style="2" customWidth="1"/>
    <col min="18" max="18" width="12.1666666666667" style="112" customWidth="1"/>
    <col min="19" max="19" width="10.6666666666667" style="2" customWidth="1"/>
    <col min="20" max="16384" width="10.6666666666667" style="2"/>
  </cols>
  <sheetData>
    <row r="1" ht="13.5" customHeight="1" spans="1:18">
      <c r="A1" s="133"/>
      <c r="B1" s="133"/>
      <c r="C1" s="133"/>
      <c r="D1" s="134"/>
      <c r="E1" s="134"/>
      <c r="F1" s="134"/>
      <c r="G1" s="134"/>
      <c r="H1" s="133"/>
      <c r="I1" s="133"/>
      <c r="J1" s="133"/>
      <c r="K1" s="133"/>
      <c r="L1" s="154"/>
      <c r="M1" s="155"/>
      <c r="N1" s="155"/>
      <c r="O1" s="155"/>
      <c r="P1" s="113"/>
      <c r="Q1" s="163"/>
      <c r="R1" s="164" t="s">
        <v>416</v>
      </c>
    </row>
    <row r="2" ht="27.75" customHeight="1" spans="1:18">
      <c r="A2" s="85" t="s">
        <v>417</v>
      </c>
      <c r="B2" s="135"/>
      <c r="C2" s="135"/>
      <c r="D2" s="102"/>
      <c r="E2" s="102"/>
      <c r="F2" s="102"/>
      <c r="G2" s="102"/>
      <c r="H2" s="135"/>
      <c r="I2" s="135"/>
      <c r="J2" s="135"/>
      <c r="K2" s="135"/>
      <c r="L2" s="156"/>
      <c r="M2" s="135"/>
      <c r="N2" s="135"/>
      <c r="O2" s="135"/>
      <c r="P2" s="102"/>
      <c r="Q2" s="156"/>
      <c r="R2" s="135"/>
    </row>
    <row r="3" ht="18.75" customHeight="1" spans="1:18">
      <c r="A3" s="116" t="s">
        <v>2</v>
      </c>
      <c r="B3" s="117"/>
      <c r="C3" s="117"/>
      <c r="D3" s="136"/>
      <c r="E3" s="136"/>
      <c r="F3" s="136"/>
      <c r="G3" s="136"/>
      <c r="H3" s="117"/>
      <c r="I3" s="117"/>
      <c r="J3" s="117"/>
      <c r="K3" s="117"/>
      <c r="L3" s="154"/>
      <c r="M3" s="155"/>
      <c r="N3" s="155"/>
      <c r="O3" s="155"/>
      <c r="P3" s="119"/>
      <c r="Q3" s="165"/>
      <c r="R3" s="166" t="s">
        <v>148</v>
      </c>
    </row>
    <row r="4" ht="15.75" customHeight="1" spans="1:18">
      <c r="A4" s="125" t="s">
        <v>370</v>
      </c>
      <c r="B4" s="137" t="s">
        <v>418</v>
      </c>
      <c r="C4" s="137" t="s">
        <v>419</v>
      </c>
      <c r="D4" s="138" t="s">
        <v>420</v>
      </c>
      <c r="E4" s="138" t="s">
        <v>421</v>
      </c>
      <c r="F4" s="138" t="s">
        <v>422</v>
      </c>
      <c r="G4" s="138" t="s">
        <v>423</v>
      </c>
      <c r="H4" s="91" t="s">
        <v>165</v>
      </c>
      <c r="I4" s="91"/>
      <c r="J4" s="91"/>
      <c r="K4" s="91"/>
      <c r="L4" s="157"/>
      <c r="M4" s="91"/>
      <c r="N4" s="91"/>
      <c r="O4" s="91"/>
      <c r="P4" s="158"/>
      <c r="Q4" s="157"/>
      <c r="R4" s="92"/>
    </row>
    <row r="5" ht="17.25" customHeight="1" spans="1:18">
      <c r="A5" s="139"/>
      <c r="B5" s="140"/>
      <c r="C5" s="140"/>
      <c r="D5" s="141"/>
      <c r="E5" s="141"/>
      <c r="F5" s="141"/>
      <c r="G5" s="141"/>
      <c r="H5" s="140" t="s">
        <v>61</v>
      </c>
      <c r="I5" s="140" t="s">
        <v>64</v>
      </c>
      <c r="J5" s="140" t="s">
        <v>376</v>
      </c>
      <c r="K5" s="140" t="s">
        <v>377</v>
      </c>
      <c r="L5" s="141" t="s">
        <v>378</v>
      </c>
      <c r="M5" s="159" t="s">
        <v>424</v>
      </c>
      <c r="N5" s="159"/>
      <c r="O5" s="159"/>
      <c r="P5" s="160"/>
      <c r="Q5" s="167"/>
      <c r="R5" s="143"/>
    </row>
    <row r="6" ht="54" customHeight="1" spans="1:18">
      <c r="A6" s="142"/>
      <c r="B6" s="143"/>
      <c r="C6" s="143"/>
      <c r="D6" s="144"/>
      <c r="E6" s="144"/>
      <c r="F6" s="144"/>
      <c r="G6" s="144"/>
      <c r="H6" s="143"/>
      <c r="I6" s="143" t="s">
        <v>63</v>
      </c>
      <c r="J6" s="143"/>
      <c r="K6" s="143"/>
      <c r="L6" s="144"/>
      <c r="M6" s="143" t="s">
        <v>63</v>
      </c>
      <c r="N6" s="143" t="s">
        <v>69</v>
      </c>
      <c r="O6" s="143" t="s">
        <v>174</v>
      </c>
      <c r="P6" s="21" t="s">
        <v>71</v>
      </c>
      <c r="Q6" s="144" t="s">
        <v>72</v>
      </c>
      <c r="R6" s="143" t="s">
        <v>73</v>
      </c>
    </row>
    <row r="7" ht="15" customHeight="1" spans="1:18">
      <c r="A7" s="142">
        <v>1</v>
      </c>
      <c r="B7" s="143">
        <v>2</v>
      </c>
      <c r="C7" s="143">
        <v>3</v>
      </c>
      <c r="D7" s="145"/>
      <c r="E7" s="145"/>
      <c r="F7" s="145"/>
      <c r="G7" s="145"/>
      <c r="H7" s="144">
        <v>4</v>
      </c>
      <c r="I7" s="144">
        <v>5</v>
      </c>
      <c r="J7" s="144">
        <v>6</v>
      </c>
      <c r="K7" s="144">
        <v>7</v>
      </c>
      <c r="L7" s="144">
        <v>8</v>
      </c>
      <c r="M7" s="144">
        <v>9</v>
      </c>
      <c r="N7" s="144">
        <v>10</v>
      </c>
      <c r="O7" s="144">
        <v>11</v>
      </c>
      <c r="P7" s="144">
        <v>12</v>
      </c>
      <c r="Q7" s="144">
        <v>13</v>
      </c>
      <c r="R7" s="144">
        <v>14</v>
      </c>
    </row>
    <row r="8" ht="21" customHeight="1" spans="1:18">
      <c r="A8" s="146" t="s">
        <v>425</v>
      </c>
      <c r="B8" s="147" t="s">
        <v>426</v>
      </c>
      <c r="C8" s="147" t="s">
        <v>427</v>
      </c>
      <c r="D8" s="148" t="s">
        <v>87</v>
      </c>
      <c r="E8" s="146" t="s">
        <v>425</v>
      </c>
      <c r="F8" s="148" t="s">
        <v>428</v>
      </c>
      <c r="G8" s="147" t="s">
        <v>426</v>
      </c>
      <c r="H8" s="149">
        <v>410000</v>
      </c>
      <c r="I8" s="149">
        <v>410000</v>
      </c>
      <c r="J8" s="149"/>
      <c r="K8" s="149"/>
      <c r="L8" s="161"/>
      <c r="M8" s="149"/>
      <c r="N8" s="149"/>
      <c r="O8" s="149"/>
      <c r="P8" s="162"/>
      <c r="Q8" s="161"/>
      <c r="R8" s="149"/>
    </row>
    <row r="9" ht="49.5" customHeight="1" spans="1:18">
      <c r="A9" s="146" t="s">
        <v>425</v>
      </c>
      <c r="B9" s="147" t="s">
        <v>429</v>
      </c>
      <c r="C9" s="147" t="s">
        <v>430</v>
      </c>
      <c r="D9" s="148" t="s">
        <v>87</v>
      </c>
      <c r="E9" s="146" t="s">
        <v>425</v>
      </c>
      <c r="F9" s="148" t="s">
        <v>428</v>
      </c>
      <c r="G9" s="147" t="s">
        <v>429</v>
      </c>
      <c r="H9" s="149">
        <v>149650</v>
      </c>
      <c r="I9" s="149">
        <v>149650</v>
      </c>
      <c r="J9" s="149"/>
      <c r="K9" s="149"/>
      <c r="L9" s="161"/>
      <c r="M9" s="149"/>
      <c r="N9" s="149"/>
      <c r="O9" s="149"/>
      <c r="P9" s="162"/>
      <c r="Q9" s="161"/>
      <c r="R9" s="149"/>
    </row>
    <row r="10" ht="21" customHeight="1" spans="1:18">
      <c r="A10" s="150" t="s">
        <v>125</v>
      </c>
      <c r="B10" s="151"/>
      <c r="C10" s="152"/>
      <c r="D10" s="153"/>
      <c r="E10" s="153"/>
      <c r="F10" s="153"/>
      <c r="G10" s="153"/>
      <c r="H10" s="153">
        <f>SUM(H7:H9)</f>
        <v>559654</v>
      </c>
      <c r="I10" s="153">
        <f>SUM(I7:I9)</f>
        <v>559655</v>
      </c>
      <c r="J10" s="153" t="s">
        <v>126</v>
      </c>
      <c r="K10" s="153" t="s">
        <v>126</v>
      </c>
      <c r="L10" s="153" t="s">
        <v>126</v>
      </c>
      <c r="M10" s="153" t="s">
        <v>126</v>
      </c>
      <c r="N10" s="153" t="s">
        <v>126</v>
      </c>
      <c r="O10" s="153" t="s">
        <v>126</v>
      </c>
      <c r="P10" s="130" t="s">
        <v>126</v>
      </c>
      <c r="Q10" s="153" t="s">
        <v>126</v>
      </c>
      <c r="R10" s="153" t="s">
        <v>126</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D24" sqref="D24"/>
    </sheetView>
  </sheetViews>
  <sheetFormatPr defaultColWidth="10.6666666666667" defaultRowHeight="14.25" customHeight="1" outlineLevelCol="4"/>
  <cols>
    <col min="1" max="1" width="44" style="112" customWidth="1"/>
    <col min="2" max="4" width="15.6666666666667" style="112" customWidth="1"/>
    <col min="5" max="5" width="12" style="112" customWidth="1"/>
    <col min="6" max="6" width="10.6666666666667" style="2" customWidth="1"/>
    <col min="7" max="16384" width="10.6666666666667" style="2"/>
  </cols>
  <sheetData>
    <row r="1" ht="13.5" customHeight="1" spans="1:5">
      <c r="A1" s="114"/>
      <c r="B1" s="114"/>
      <c r="C1" s="114"/>
      <c r="D1" s="115"/>
      <c r="E1" s="113" t="s">
        <v>431</v>
      </c>
    </row>
    <row r="2" ht="27.75" customHeight="1" spans="1:5">
      <c r="A2" s="85" t="s">
        <v>432</v>
      </c>
      <c r="B2" s="86"/>
      <c r="C2" s="86"/>
      <c r="D2" s="86"/>
      <c r="E2" s="86"/>
    </row>
    <row r="3" ht="18" customHeight="1" spans="1:5">
      <c r="A3" s="116" t="s">
        <v>2</v>
      </c>
      <c r="B3" s="117"/>
      <c r="C3" s="117"/>
      <c r="D3" s="118"/>
      <c r="E3" s="119" t="s">
        <v>148</v>
      </c>
    </row>
    <row r="4" ht="19.5" customHeight="1" spans="1:5">
      <c r="A4" s="120" t="s">
        <v>433</v>
      </c>
      <c r="B4" s="121" t="s">
        <v>165</v>
      </c>
      <c r="C4" s="122"/>
      <c r="D4" s="122"/>
      <c r="E4" s="122"/>
    </row>
    <row r="5" ht="40.5" customHeight="1" spans="1:5">
      <c r="A5" s="123"/>
      <c r="B5" s="124" t="s">
        <v>61</v>
      </c>
      <c r="C5" s="125" t="s">
        <v>64</v>
      </c>
      <c r="D5" s="126" t="s">
        <v>434</v>
      </c>
      <c r="E5" s="127" t="s">
        <v>435</v>
      </c>
    </row>
    <row r="6" ht="19.5" customHeight="1" spans="1:5">
      <c r="A6" s="128">
        <v>1</v>
      </c>
      <c r="B6" s="128">
        <v>2</v>
      </c>
      <c r="C6" s="128">
        <v>3</v>
      </c>
      <c r="D6" s="129">
        <v>4</v>
      </c>
      <c r="E6" s="128">
        <v>5</v>
      </c>
    </row>
    <row r="7" ht="19.5" customHeight="1" spans="1:5">
      <c r="A7" s="106" t="s">
        <v>361</v>
      </c>
      <c r="B7" s="130" t="s">
        <v>126</v>
      </c>
      <c r="C7" s="130" t="s">
        <v>126</v>
      </c>
      <c r="D7" s="131" t="s">
        <v>126</v>
      </c>
      <c r="E7" s="130" t="s">
        <v>126</v>
      </c>
    </row>
    <row r="8" ht="19.5" customHeight="1" spans="1:5">
      <c r="A8" s="108" t="s">
        <v>126</v>
      </c>
      <c r="B8" s="130" t="s">
        <v>126</v>
      </c>
      <c r="C8" s="130" t="s">
        <v>126</v>
      </c>
      <c r="D8" s="131" t="s">
        <v>126</v>
      </c>
      <c r="E8" s="130" t="s">
        <v>126</v>
      </c>
    </row>
    <row r="9" ht="19.5" customHeight="1" spans="1:5">
      <c r="A9" s="132" t="s">
        <v>61</v>
      </c>
      <c r="B9" s="130" t="s">
        <v>126</v>
      </c>
      <c r="C9" s="130" t="s">
        <v>126</v>
      </c>
      <c r="D9" s="131" t="s">
        <v>126</v>
      </c>
      <c r="E9" s="130" t="s">
        <v>126</v>
      </c>
    </row>
    <row r="10" customHeight="1" spans="1:1">
      <c r="A10" s="112" t="s">
        <v>436</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10.6666666666667" defaultRowHeight="12" customHeight="1" outlineLevelRow="7"/>
  <cols>
    <col min="1" max="1" width="40" style="83" customWidth="1"/>
    <col min="2" max="2" width="16.6666666666667" style="2" customWidth="1"/>
    <col min="3" max="3" width="58.5" style="83" customWidth="1"/>
    <col min="4" max="4" width="17.5" style="83" customWidth="1"/>
    <col min="5" max="5" width="17" style="83" customWidth="1"/>
    <col min="6" max="6" width="27.5" style="83" customWidth="1"/>
    <col min="7" max="7" width="13.1666666666667" style="2" customWidth="1"/>
    <col min="8" max="8" width="21.8333333333333" style="83" customWidth="1"/>
    <col min="9" max="9" width="18.1666666666667" style="2" customWidth="1"/>
    <col min="10" max="10" width="22" style="2" customWidth="1"/>
    <col min="11" max="11" width="79.8333333333333" style="83" customWidth="1"/>
    <col min="12" max="12" width="10.6666666666667" style="2" customWidth="1"/>
    <col min="13" max="16384" width="10.6666666666667" style="2"/>
  </cols>
  <sheetData>
    <row r="1" customHeight="1" spans="11:11">
      <c r="K1" s="113" t="s">
        <v>437</v>
      </c>
    </row>
    <row r="2" ht="28.5" customHeight="1" spans="1:11">
      <c r="A2" s="101" t="s">
        <v>438</v>
      </c>
      <c r="B2" s="102"/>
      <c r="C2" s="86"/>
      <c r="D2" s="86"/>
      <c r="E2" s="86"/>
      <c r="F2" s="86"/>
      <c r="G2" s="102"/>
      <c r="H2" s="86"/>
      <c r="I2" s="102"/>
      <c r="J2" s="102"/>
      <c r="K2" s="86"/>
    </row>
    <row r="3" ht="17.25" customHeight="1" spans="1:2">
      <c r="A3" s="103" t="s">
        <v>2</v>
      </c>
      <c r="B3" s="104"/>
    </row>
    <row r="4" ht="44.25" customHeight="1" spans="1:11">
      <c r="A4" s="94" t="s">
        <v>271</v>
      </c>
      <c r="B4" s="105" t="s">
        <v>159</v>
      </c>
      <c r="C4" s="94" t="s">
        <v>272</v>
      </c>
      <c r="D4" s="94" t="s">
        <v>273</v>
      </c>
      <c r="E4" s="94" t="s">
        <v>274</v>
      </c>
      <c r="F4" s="94" t="s">
        <v>275</v>
      </c>
      <c r="G4" s="105" t="s">
        <v>276</v>
      </c>
      <c r="H4" s="94" t="s">
        <v>277</v>
      </c>
      <c r="I4" s="105" t="s">
        <v>278</v>
      </c>
      <c r="J4" s="105" t="s">
        <v>279</v>
      </c>
      <c r="K4" s="94" t="s">
        <v>280</v>
      </c>
    </row>
    <row r="5" ht="14.25" customHeight="1" spans="1:11">
      <c r="A5" s="94">
        <v>1</v>
      </c>
      <c r="B5" s="105">
        <v>2</v>
      </c>
      <c r="C5" s="94">
        <v>3</v>
      </c>
      <c r="D5" s="94">
        <v>4</v>
      </c>
      <c r="E5" s="94">
        <v>5</v>
      </c>
      <c r="F5" s="94">
        <v>6</v>
      </c>
      <c r="G5" s="105">
        <v>7</v>
      </c>
      <c r="H5" s="94">
        <v>8</v>
      </c>
      <c r="I5" s="105">
        <v>9</v>
      </c>
      <c r="J5" s="105">
        <v>10</v>
      </c>
      <c r="K5" s="94">
        <v>11</v>
      </c>
    </row>
    <row r="6" ht="42" customHeight="1" spans="1:11">
      <c r="A6" s="106" t="s">
        <v>361</v>
      </c>
      <c r="B6" s="107"/>
      <c r="C6" s="108"/>
      <c r="D6" s="108"/>
      <c r="E6" s="108"/>
      <c r="F6" s="109"/>
      <c r="G6" s="110"/>
      <c r="H6" s="109"/>
      <c r="I6" s="110"/>
      <c r="J6" s="110"/>
      <c r="K6" s="109"/>
    </row>
    <row r="7" ht="54" customHeight="1" spans="1:11">
      <c r="A7" s="111" t="s">
        <v>126</v>
      </c>
      <c r="B7" s="111" t="s">
        <v>126</v>
      </c>
      <c r="C7" s="111" t="s">
        <v>126</v>
      </c>
      <c r="D7" s="111" t="s">
        <v>126</v>
      </c>
      <c r="E7" s="111" t="s">
        <v>126</v>
      </c>
      <c r="F7" s="106" t="s">
        <v>126</v>
      </c>
      <c r="G7" s="111" t="s">
        <v>126</v>
      </c>
      <c r="H7" s="106" t="s">
        <v>126</v>
      </c>
      <c r="I7" s="111" t="s">
        <v>126</v>
      </c>
      <c r="J7" s="111" t="s">
        <v>126</v>
      </c>
      <c r="K7" s="106" t="s">
        <v>126</v>
      </c>
    </row>
    <row r="8" customHeight="1" spans="1:1">
      <c r="A8" s="112" t="s">
        <v>436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79"/>
  <sheetViews>
    <sheetView topLeftCell="A151" workbookViewId="0">
      <selection activeCell="G188" sqref="G188"/>
    </sheetView>
  </sheetViews>
  <sheetFormatPr defaultColWidth="10.6666666666667" defaultRowHeight="12" customHeight="1" outlineLevelCol="7"/>
  <cols>
    <col min="1" max="1" width="33.8333333333333" style="83" customWidth="1"/>
    <col min="2" max="2" width="21.8333333333333" style="83" customWidth="1"/>
    <col min="3" max="3" width="29" style="83" customWidth="1"/>
    <col min="4" max="4" width="27.5" style="83" customWidth="1"/>
    <col min="5" max="5" width="20.8333333333333" style="83" customWidth="1"/>
    <col min="6" max="6" width="27.5" style="83" customWidth="1"/>
    <col min="7" max="7" width="29.3333333333333" style="83" customWidth="1"/>
    <col min="8" max="8" width="22" style="83" customWidth="1"/>
    <col min="9" max="9" width="10.6666666666667" style="2" customWidth="1"/>
    <col min="10" max="16384" width="10.6666666666667" style="2"/>
  </cols>
  <sheetData>
    <row r="1" ht="14.25" customHeight="1" spans="8:8">
      <c r="H1" s="84" t="s">
        <v>439</v>
      </c>
    </row>
    <row r="2" ht="28.5" customHeight="1" spans="1:8">
      <c r="A2" s="85" t="s">
        <v>440</v>
      </c>
      <c r="B2" s="86"/>
      <c r="C2" s="86"/>
      <c r="D2" s="86"/>
      <c r="E2" s="86"/>
      <c r="F2" s="86"/>
      <c r="G2" s="86"/>
      <c r="H2" s="86"/>
    </row>
    <row r="3" ht="13.5" customHeight="1" spans="1:2">
      <c r="A3" s="87" t="s">
        <v>2</v>
      </c>
      <c r="B3" s="88"/>
    </row>
    <row r="4" ht="18" customHeight="1" spans="1:8">
      <c r="A4" s="89" t="s">
        <v>366</v>
      </c>
      <c r="B4" s="89" t="s">
        <v>441</v>
      </c>
      <c r="C4" s="89" t="s">
        <v>442</v>
      </c>
      <c r="D4" s="89" t="s">
        <v>443</v>
      </c>
      <c r="E4" s="89" t="s">
        <v>444</v>
      </c>
      <c r="F4" s="90" t="s">
        <v>445</v>
      </c>
      <c r="G4" s="91"/>
      <c r="H4" s="92"/>
    </row>
    <row r="5" ht="18" customHeight="1" spans="1:8">
      <c r="A5" s="93"/>
      <c r="B5" s="93"/>
      <c r="C5" s="93"/>
      <c r="D5" s="93"/>
      <c r="E5" s="93"/>
      <c r="F5" s="94" t="s">
        <v>374</v>
      </c>
      <c r="G5" s="94" t="s">
        <v>446</v>
      </c>
      <c r="H5" s="94" t="s">
        <v>447</v>
      </c>
    </row>
    <row r="6" ht="21" customHeight="1" spans="1:8">
      <c r="A6" s="94">
        <v>1</v>
      </c>
      <c r="B6" s="94">
        <v>2</v>
      </c>
      <c r="C6" s="94">
        <v>3</v>
      </c>
      <c r="D6" s="94">
        <v>4</v>
      </c>
      <c r="E6" s="94">
        <v>5</v>
      </c>
      <c r="F6" s="94">
        <v>6</v>
      </c>
      <c r="G6" s="94">
        <v>7</v>
      </c>
      <c r="H6" s="94">
        <v>8</v>
      </c>
    </row>
    <row r="7" ht="33" customHeight="1" spans="1:8">
      <c r="A7" s="95" t="s">
        <v>75</v>
      </c>
      <c r="B7" s="95" t="s">
        <v>448</v>
      </c>
      <c r="C7" s="95" t="s">
        <v>449</v>
      </c>
      <c r="D7" s="95" t="s">
        <v>449</v>
      </c>
      <c r="E7" s="96" t="s">
        <v>450</v>
      </c>
      <c r="F7" s="96">
        <v>1</v>
      </c>
      <c r="G7" s="97">
        <v>12000</v>
      </c>
      <c r="H7" s="96">
        <f>G7*F7</f>
        <v>12000</v>
      </c>
    </row>
    <row r="8" ht="24" customHeight="1" spans="1:8">
      <c r="A8" s="95" t="s">
        <v>75</v>
      </c>
      <c r="B8" s="95" t="s">
        <v>448</v>
      </c>
      <c r="C8" s="95" t="s">
        <v>449</v>
      </c>
      <c r="D8" s="95" t="s">
        <v>449</v>
      </c>
      <c r="E8" s="96" t="s">
        <v>450</v>
      </c>
      <c r="F8" s="96">
        <v>1</v>
      </c>
      <c r="G8" s="97">
        <v>12000</v>
      </c>
      <c r="H8" s="96">
        <f t="shared" ref="H8:H71" si="0">G8*F8</f>
        <v>12000</v>
      </c>
    </row>
    <row r="9" customHeight="1" spans="1:8">
      <c r="A9" s="95" t="s">
        <v>75</v>
      </c>
      <c r="B9" s="95" t="s">
        <v>448</v>
      </c>
      <c r="C9" s="95" t="s">
        <v>449</v>
      </c>
      <c r="D9" s="95" t="s">
        <v>449</v>
      </c>
      <c r="E9" s="96" t="s">
        <v>450</v>
      </c>
      <c r="F9" s="96">
        <v>1</v>
      </c>
      <c r="G9" s="97">
        <v>12000</v>
      </c>
      <c r="H9" s="96">
        <f t="shared" si="0"/>
        <v>12000</v>
      </c>
    </row>
    <row r="10" customHeight="1" spans="1:8">
      <c r="A10" s="95" t="s">
        <v>75</v>
      </c>
      <c r="B10" s="95" t="s">
        <v>448</v>
      </c>
      <c r="C10" s="95" t="s">
        <v>449</v>
      </c>
      <c r="D10" s="95" t="s">
        <v>449</v>
      </c>
      <c r="E10" s="96" t="s">
        <v>450</v>
      </c>
      <c r="F10" s="96">
        <v>1</v>
      </c>
      <c r="G10" s="97">
        <v>12000</v>
      </c>
      <c r="H10" s="96">
        <f t="shared" si="0"/>
        <v>12000</v>
      </c>
    </row>
    <row r="11" customHeight="1" spans="1:8">
      <c r="A11" s="95" t="s">
        <v>75</v>
      </c>
      <c r="B11" s="95" t="s">
        <v>448</v>
      </c>
      <c r="C11" s="95" t="s">
        <v>449</v>
      </c>
      <c r="D11" s="95" t="s">
        <v>449</v>
      </c>
      <c r="E11" s="96" t="s">
        <v>450</v>
      </c>
      <c r="F11" s="96">
        <v>1</v>
      </c>
      <c r="G11" s="97">
        <v>12000</v>
      </c>
      <c r="H11" s="96">
        <f t="shared" si="0"/>
        <v>12000</v>
      </c>
    </row>
    <row r="12" customHeight="1" spans="1:8">
      <c r="A12" s="95" t="s">
        <v>75</v>
      </c>
      <c r="B12" s="95" t="s">
        <v>394</v>
      </c>
      <c r="C12" s="95" t="s">
        <v>451</v>
      </c>
      <c r="D12" s="95" t="s">
        <v>451</v>
      </c>
      <c r="E12" s="96" t="s">
        <v>452</v>
      </c>
      <c r="F12" s="96">
        <v>1</v>
      </c>
      <c r="G12" s="97">
        <v>1200</v>
      </c>
      <c r="H12" s="96">
        <f t="shared" si="0"/>
        <v>1200</v>
      </c>
    </row>
    <row r="13" customHeight="1" spans="1:8">
      <c r="A13" s="95" t="s">
        <v>75</v>
      </c>
      <c r="B13" s="95" t="s">
        <v>453</v>
      </c>
      <c r="C13" s="95" t="s">
        <v>454</v>
      </c>
      <c r="D13" s="95" t="s">
        <v>454</v>
      </c>
      <c r="E13" s="96" t="s">
        <v>452</v>
      </c>
      <c r="F13" s="96">
        <v>1</v>
      </c>
      <c r="G13" s="97">
        <v>4980</v>
      </c>
      <c r="H13" s="96">
        <f t="shared" si="0"/>
        <v>4980</v>
      </c>
    </row>
    <row r="14" customHeight="1" spans="1:8">
      <c r="A14" s="95" t="s">
        <v>75</v>
      </c>
      <c r="B14" s="95" t="s">
        <v>453</v>
      </c>
      <c r="C14" s="95" t="s">
        <v>454</v>
      </c>
      <c r="D14" s="95" t="s">
        <v>454</v>
      </c>
      <c r="E14" s="96" t="s">
        <v>452</v>
      </c>
      <c r="F14" s="96">
        <v>1</v>
      </c>
      <c r="G14" s="97">
        <v>4980</v>
      </c>
      <c r="H14" s="96">
        <f t="shared" si="0"/>
        <v>4980</v>
      </c>
    </row>
    <row r="15" customHeight="1" spans="1:8">
      <c r="A15" s="95" t="s">
        <v>75</v>
      </c>
      <c r="B15" s="95" t="s">
        <v>453</v>
      </c>
      <c r="C15" s="95" t="s">
        <v>454</v>
      </c>
      <c r="D15" s="95" t="s">
        <v>454</v>
      </c>
      <c r="E15" s="96" t="s">
        <v>452</v>
      </c>
      <c r="F15" s="96">
        <v>1</v>
      </c>
      <c r="G15" s="97">
        <v>4980</v>
      </c>
      <c r="H15" s="96">
        <f t="shared" si="0"/>
        <v>4980</v>
      </c>
    </row>
    <row r="16" customHeight="1" spans="1:8">
      <c r="A16" s="95" t="s">
        <v>75</v>
      </c>
      <c r="B16" s="95" t="s">
        <v>453</v>
      </c>
      <c r="C16" s="95" t="s">
        <v>454</v>
      </c>
      <c r="D16" s="95" t="s">
        <v>454</v>
      </c>
      <c r="E16" s="96" t="s">
        <v>452</v>
      </c>
      <c r="F16" s="96">
        <v>1</v>
      </c>
      <c r="G16" s="97">
        <v>4980</v>
      </c>
      <c r="H16" s="96">
        <f t="shared" si="0"/>
        <v>4980</v>
      </c>
    </row>
    <row r="17" customHeight="1" spans="1:8">
      <c r="A17" s="95" t="s">
        <v>75</v>
      </c>
      <c r="B17" s="95" t="s">
        <v>453</v>
      </c>
      <c r="C17" s="95" t="s">
        <v>454</v>
      </c>
      <c r="D17" s="95" t="s">
        <v>454</v>
      </c>
      <c r="E17" s="96" t="s">
        <v>452</v>
      </c>
      <c r="F17" s="96">
        <v>1</v>
      </c>
      <c r="G17" s="97">
        <v>4980</v>
      </c>
      <c r="H17" s="96">
        <f t="shared" si="0"/>
        <v>4980</v>
      </c>
    </row>
    <row r="18" customHeight="1" spans="1:8">
      <c r="A18" s="95" t="s">
        <v>75</v>
      </c>
      <c r="B18" s="95" t="s">
        <v>453</v>
      </c>
      <c r="C18" s="95" t="s">
        <v>454</v>
      </c>
      <c r="D18" s="95" t="s">
        <v>454</v>
      </c>
      <c r="E18" s="96" t="s">
        <v>452</v>
      </c>
      <c r="F18" s="96">
        <v>1</v>
      </c>
      <c r="G18" s="97">
        <v>4980</v>
      </c>
      <c r="H18" s="96">
        <f t="shared" si="0"/>
        <v>4980</v>
      </c>
    </row>
    <row r="19" customHeight="1" spans="1:8">
      <c r="A19" s="95" t="s">
        <v>75</v>
      </c>
      <c r="B19" s="95" t="s">
        <v>453</v>
      </c>
      <c r="C19" s="95" t="s">
        <v>454</v>
      </c>
      <c r="D19" s="95" t="s">
        <v>454</v>
      </c>
      <c r="E19" s="96" t="s">
        <v>452</v>
      </c>
      <c r="F19" s="96">
        <v>1</v>
      </c>
      <c r="G19" s="97">
        <v>4980</v>
      </c>
      <c r="H19" s="96">
        <f t="shared" si="0"/>
        <v>4980</v>
      </c>
    </row>
    <row r="20" customHeight="1" spans="1:8">
      <c r="A20" s="95" t="s">
        <v>75</v>
      </c>
      <c r="B20" s="95" t="s">
        <v>453</v>
      </c>
      <c r="C20" s="95" t="s">
        <v>454</v>
      </c>
      <c r="D20" s="95" t="s">
        <v>454</v>
      </c>
      <c r="E20" s="96" t="s">
        <v>452</v>
      </c>
      <c r="F20" s="96">
        <v>1</v>
      </c>
      <c r="G20" s="97">
        <v>4980</v>
      </c>
      <c r="H20" s="96">
        <f t="shared" si="0"/>
        <v>4980</v>
      </c>
    </row>
    <row r="21" customHeight="1" spans="1:8">
      <c r="A21" s="95" t="s">
        <v>75</v>
      </c>
      <c r="B21" s="95" t="s">
        <v>453</v>
      </c>
      <c r="C21" s="95" t="s">
        <v>454</v>
      </c>
      <c r="D21" s="95" t="s">
        <v>454</v>
      </c>
      <c r="E21" s="96" t="s">
        <v>452</v>
      </c>
      <c r="F21" s="96">
        <v>1</v>
      </c>
      <c r="G21" s="97">
        <v>4980</v>
      </c>
      <c r="H21" s="96">
        <f t="shared" si="0"/>
        <v>4980</v>
      </c>
    </row>
    <row r="22" customHeight="1" spans="1:8">
      <c r="A22" s="95" t="s">
        <v>75</v>
      </c>
      <c r="B22" s="95" t="s">
        <v>453</v>
      </c>
      <c r="C22" s="95" t="s">
        <v>454</v>
      </c>
      <c r="D22" s="95" t="s">
        <v>454</v>
      </c>
      <c r="E22" s="96" t="s">
        <v>452</v>
      </c>
      <c r="F22" s="96">
        <v>1</v>
      </c>
      <c r="G22" s="97">
        <v>4980</v>
      </c>
      <c r="H22" s="96">
        <f t="shared" si="0"/>
        <v>4980</v>
      </c>
    </row>
    <row r="23" customHeight="1" spans="1:8">
      <c r="A23" s="95" t="s">
        <v>75</v>
      </c>
      <c r="B23" s="95" t="s">
        <v>453</v>
      </c>
      <c r="C23" s="95" t="s">
        <v>454</v>
      </c>
      <c r="D23" s="95" t="s">
        <v>454</v>
      </c>
      <c r="E23" s="96" t="s">
        <v>452</v>
      </c>
      <c r="F23" s="96">
        <v>1</v>
      </c>
      <c r="G23" s="97">
        <v>4980</v>
      </c>
      <c r="H23" s="96">
        <f t="shared" si="0"/>
        <v>4980</v>
      </c>
    </row>
    <row r="24" customHeight="1" spans="1:8">
      <c r="A24" s="95" t="s">
        <v>75</v>
      </c>
      <c r="B24" s="95" t="s">
        <v>453</v>
      </c>
      <c r="C24" s="95" t="s">
        <v>454</v>
      </c>
      <c r="D24" s="95" t="s">
        <v>454</v>
      </c>
      <c r="E24" s="96" t="s">
        <v>452</v>
      </c>
      <c r="F24" s="96">
        <v>1</v>
      </c>
      <c r="G24" s="97">
        <v>4980</v>
      </c>
      <c r="H24" s="96">
        <f t="shared" si="0"/>
        <v>4980</v>
      </c>
    </row>
    <row r="25" customHeight="1" spans="1:8">
      <c r="A25" s="95" t="s">
        <v>75</v>
      </c>
      <c r="B25" s="95" t="s">
        <v>453</v>
      </c>
      <c r="C25" s="95" t="s">
        <v>454</v>
      </c>
      <c r="D25" s="95" t="s">
        <v>454</v>
      </c>
      <c r="E25" s="96" t="s">
        <v>452</v>
      </c>
      <c r="F25" s="96">
        <v>1</v>
      </c>
      <c r="G25" s="97">
        <v>4980</v>
      </c>
      <c r="H25" s="96">
        <f t="shared" si="0"/>
        <v>4980</v>
      </c>
    </row>
    <row r="26" customHeight="1" spans="1:8">
      <c r="A26" s="95" t="s">
        <v>75</v>
      </c>
      <c r="B26" s="95" t="s">
        <v>453</v>
      </c>
      <c r="C26" s="95" t="s">
        <v>454</v>
      </c>
      <c r="D26" s="95" t="s">
        <v>454</v>
      </c>
      <c r="E26" s="96" t="s">
        <v>452</v>
      </c>
      <c r="F26" s="96">
        <v>1</v>
      </c>
      <c r="G26" s="97">
        <v>4980</v>
      </c>
      <c r="H26" s="96">
        <f t="shared" si="0"/>
        <v>4980</v>
      </c>
    </row>
    <row r="27" customHeight="1" spans="1:8">
      <c r="A27" s="95" t="s">
        <v>75</v>
      </c>
      <c r="B27" s="95" t="s">
        <v>453</v>
      </c>
      <c r="C27" s="95" t="s">
        <v>454</v>
      </c>
      <c r="D27" s="95" t="s">
        <v>454</v>
      </c>
      <c r="E27" s="96" t="s">
        <v>452</v>
      </c>
      <c r="F27" s="96">
        <v>1</v>
      </c>
      <c r="G27" s="97">
        <v>4980</v>
      </c>
      <c r="H27" s="96">
        <f t="shared" si="0"/>
        <v>4980</v>
      </c>
    </row>
    <row r="28" customHeight="1" spans="1:8">
      <c r="A28" s="95" t="s">
        <v>75</v>
      </c>
      <c r="B28" s="95" t="s">
        <v>453</v>
      </c>
      <c r="C28" s="95" t="s">
        <v>454</v>
      </c>
      <c r="D28" s="95" t="s">
        <v>454</v>
      </c>
      <c r="E28" s="96" t="s">
        <v>452</v>
      </c>
      <c r="F28" s="96">
        <v>1</v>
      </c>
      <c r="G28" s="97">
        <v>4980</v>
      </c>
      <c r="H28" s="96">
        <f t="shared" si="0"/>
        <v>4980</v>
      </c>
    </row>
    <row r="29" customHeight="1" spans="1:8">
      <c r="A29" s="95" t="s">
        <v>75</v>
      </c>
      <c r="B29" s="95" t="s">
        <v>453</v>
      </c>
      <c r="C29" s="95" t="s">
        <v>454</v>
      </c>
      <c r="D29" s="95" t="s">
        <v>454</v>
      </c>
      <c r="E29" s="96" t="s">
        <v>452</v>
      </c>
      <c r="F29" s="96">
        <v>1</v>
      </c>
      <c r="G29" s="97">
        <v>4980</v>
      </c>
      <c r="H29" s="96">
        <f t="shared" si="0"/>
        <v>4980</v>
      </c>
    </row>
    <row r="30" customHeight="1" spans="1:8">
      <c r="A30" s="95" t="s">
        <v>75</v>
      </c>
      <c r="B30" s="95" t="s">
        <v>453</v>
      </c>
      <c r="C30" s="95" t="s">
        <v>454</v>
      </c>
      <c r="D30" s="95" t="s">
        <v>454</v>
      </c>
      <c r="E30" s="96" t="s">
        <v>452</v>
      </c>
      <c r="F30" s="96">
        <v>1</v>
      </c>
      <c r="G30" s="97">
        <v>4980</v>
      </c>
      <c r="H30" s="96">
        <f t="shared" si="0"/>
        <v>4980</v>
      </c>
    </row>
    <row r="31" customHeight="1" spans="1:8">
      <c r="A31" s="95" t="s">
        <v>75</v>
      </c>
      <c r="B31" s="95" t="s">
        <v>453</v>
      </c>
      <c r="C31" s="95" t="s">
        <v>454</v>
      </c>
      <c r="D31" s="95" t="s">
        <v>454</v>
      </c>
      <c r="E31" s="96" t="s">
        <v>452</v>
      </c>
      <c r="F31" s="96">
        <v>1</v>
      </c>
      <c r="G31" s="97">
        <v>4980</v>
      </c>
      <c r="H31" s="96">
        <f t="shared" si="0"/>
        <v>4980</v>
      </c>
    </row>
    <row r="32" customHeight="1" spans="1:8">
      <c r="A32" s="95" t="s">
        <v>75</v>
      </c>
      <c r="B32" s="95" t="s">
        <v>453</v>
      </c>
      <c r="C32" s="95" t="s">
        <v>454</v>
      </c>
      <c r="D32" s="95" t="s">
        <v>454</v>
      </c>
      <c r="E32" s="96" t="s">
        <v>452</v>
      </c>
      <c r="F32" s="96">
        <v>1</v>
      </c>
      <c r="G32" s="97">
        <v>4980</v>
      </c>
      <c r="H32" s="96">
        <f t="shared" si="0"/>
        <v>4980</v>
      </c>
    </row>
    <row r="33" customHeight="1" spans="1:8">
      <c r="A33" s="95" t="s">
        <v>75</v>
      </c>
      <c r="B33" s="95" t="s">
        <v>453</v>
      </c>
      <c r="C33" s="95" t="s">
        <v>454</v>
      </c>
      <c r="D33" s="95" t="s">
        <v>454</v>
      </c>
      <c r="E33" s="96" t="s">
        <v>452</v>
      </c>
      <c r="F33" s="96">
        <v>1</v>
      </c>
      <c r="G33" s="97">
        <v>4980</v>
      </c>
      <c r="H33" s="96">
        <f t="shared" si="0"/>
        <v>4980</v>
      </c>
    </row>
    <row r="34" customHeight="1" spans="1:8">
      <c r="A34" s="95" t="s">
        <v>75</v>
      </c>
      <c r="B34" s="95" t="s">
        <v>453</v>
      </c>
      <c r="C34" s="95" t="s">
        <v>454</v>
      </c>
      <c r="D34" s="95" t="s">
        <v>454</v>
      </c>
      <c r="E34" s="96" t="s">
        <v>452</v>
      </c>
      <c r="F34" s="96">
        <v>1</v>
      </c>
      <c r="G34" s="97">
        <v>4980</v>
      </c>
      <c r="H34" s="96">
        <f t="shared" si="0"/>
        <v>4980</v>
      </c>
    </row>
    <row r="35" customHeight="1" spans="1:8">
      <c r="A35" s="95" t="s">
        <v>75</v>
      </c>
      <c r="B35" s="95" t="s">
        <v>453</v>
      </c>
      <c r="C35" s="95" t="s">
        <v>454</v>
      </c>
      <c r="D35" s="95" t="s">
        <v>454</v>
      </c>
      <c r="E35" s="96" t="s">
        <v>452</v>
      </c>
      <c r="F35" s="96">
        <v>1</v>
      </c>
      <c r="G35" s="97">
        <v>4980</v>
      </c>
      <c r="H35" s="96">
        <f t="shared" si="0"/>
        <v>4980</v>
      </c>
    </row>
    <row r="36" customHeight="1" spans="1:8">
      <c r="A36" s="95" t="s">
        <v>75</v>
      </c>
      <c r="B36" s="95" t="s">
        <v>453</v>
      </c>
      <c r="C36" s="95" t="s">
        <v>454</v>
      </c>
      <c r="D36" s="95" t="s">
        <v>454</v>
      </c>
      <c r="E36" s="96" t="s">
        <v>452</v>
      </c>
      <c r="F36" s="96">
        <v>1</v>
      </c>
      <c r="G36" s="97">
        <v>4980</v>
      </c>
      <c r="H36" s="96">
        <f t="shared" si="0"/>
        <v>4980</v>
      </c>
    </row>
    <row r="37" customHeight="1" spans="1:8">
      <c r="A37" s="95" t="s">
        <v>75</v>
      </c>
      <c r="B37" s="95" t="s">
        <v>453</v>
      </c>
      <c r="C37" s="95" t="s">
        <v>454</v>
      </c>
      <c r="D37" s="95" t="s">
        <v>454</v>
      </c>
      <c r="E37" s="96" t="s">
        <v>452</v>
      </c>
      <c r="F37" s="96">
        <v>1</v>
      </c>
      <c r="G37" s="97">
        <v>4980</v>
      </c>
      <c r="H37" s="96">
        <f t="shared" si="0"/>
        <v>4980</v>
      </c>
    </row>
    <row r="38" customHeight="1" spans="1:8">
      <c r="A38" s="95" t="s">
        <v>75</v>
      </c>
      <c r="B38" s="95" t="s">
        <v>453</v>
      </c>
      <c r="C38" s="95" t="s">
        <v>454</v>
      </c>
      <c r="D38" s="95" t="s">
        <v>454</v>
      </c>
      <c r="E38" s="96" t="s">
        <v>452</v>
      </c>
      <c r="F38" s="96">
        <v>1</v>
      </c>
      <c r="G38" s="97">
        <v>4980</v>
      </c>
      <c r="H38" s="96">
        <f t="shared" si="0"/>
        <v>4980</v>
      </c>
    </row>
    <row r="39" customHeight="1" spans="1:8">
      <c r="A39" s="95" t="s">
        <v>75</v>
      </c>
      <c r="B39" s="95" t="s">
        <v>453</v>
      </c>
      <c r="C39" s="95" t="s">
        <v>454</v>
      </c>
      <c r="D39" s="95" t="s">
        <v>454</v>
      </c>
      <c r="E39" s="96" t="s">
        <v>452</v>
      </c>
      <c r="F39" s="96">
        <v>1</v>
      </c>
      <c r="G39" s="97">
        <v>4980</v>
      </c>
      <c r="H39" s="96">
        <f t="shared" si="0"/>
        <v>4980</v>
      </c>
    </row>
    <row r="40" customHeight="1" spans="1:8">
      <c r="A40" s="95" t="s">
        <v>75</v>
      </c>
      <c r="B40" s="95" t="s">
        <v>453</v>
      </c>
      <c r="C40" s="95" t="s">
        <v>454</v>
      </c>
      <c r="D40" s="95" t="s">
        <v>454</v>
      </c>
      <c r="E40" s="96" t="s">
        <v>452</v>
      </c>
      <c r="F40" s="96">
        <v>1</v>
      </c>
      <c r="G40" s="97">
        <v>4980</v>
      </c>
      <c r="H40" s="96">
        <f t="shared" si="0"/>
        <v>4980</v>
      </c>
    </row>
    <row r="41" customHeight="1" spans="1:8">
      <c r="A41" s="95" t="s">
        <v>75</v>
      </c>
      <c r="B41" s="95" t="s">
        <v>453</v>
      </c>
      <c r="C41" s="95" t="s">
        <v>454</v>
      </c>
      <c r="D41" s="95" t="s">
        <v>454</v>
      </c>
      <c r="E41" s="96" t="s">
        <v>452</v>
      </c>
      <c r="F41" s="96">
        <v>1</v>
      </c>
      <c r="G41" s="97">
        <v>4980</v>
      </c>
      <c r="H41" s="96">
        <f t="shared" si="0"/>
        <v>4980</v>
      </c>
    </row>
    <row r="42" customHeight="1" spans="1:8">
      <c r="A42" s="95" t="s">
        <v>75</v>
      </c>
      <c r="B42" s="95" t="s">
        <v>453</v>
      </c>
      <c r="C42" s="95" t="s">
        <v>454</v>
      </c>
      <c r="D42" s="95" t="s">
        <v>454</v>
      </c>
      <c r="E42" s="96" t="s">
        <v>452</v>
      </c>
      <c r="F42" s="96">
        <v>1</v>
      </c>
      <c r="G42" s="97">
        <v>4980</v>
      </c>
      <c r="H42" s="96">
        <f t="shared" si="0"/>
        <v>4980</v>
      </c>
    </row>
    <row r="43" customHeight="1" spans="1:8">
      <c r="A43" s="95" t="s">
        <v>75</v>
      </c>
      <c r="B43" s="95" t="s">
        <v>453</v>
      </c>
      <c r="C43" s="95" t="s">
        <v>454</v>
      </c>
      <c r="D43" s="95" t="s">
        <v>454</v>
      </c>
      <c r="E43" s="96" t="s">
        <v>452</v>
      </c>
      <c r="F43" s="96">
        <v>1</v>
      </c>
      <c r="G43" s="97">
        <v>4980</v>
      </c>
      <c r="H43" s="96">
        <f t="shared" si="0"/>
        <v>4980</v>
      </c>
    </row>
    <row r="44" customHeight="1" spans="1:8">
      <c r="A44" s="95" t="s">
        <v>75</v>
      </c>
      <c r="B44" s="95" t="s">
        <v>453</v>
      </c>
      <c r="C44" s="95" t="s">
        <v>454</v>
      </c>
      <c r="D44" s="95" t="s">
        <v>454</v>
      </c>
      <c r="E44" s="96" t="s">
        <v>452</v>
      </c>
      <c r="F44" s="96">
        <v>1</v>
      </c>
      <c r="G44" s="97">
        <v>4980</v>
      </c>
      <c r="H44" s="96">
        <f t="shared" si="0"/>
        <v>4980</v>
      </c>
    </row>
    <row r="45" customHeight="1" spans="1:8">
      <c r="A45" s="95" t="s">
        <v>75</v>
      </c>
      <c r="B45" s="95" t="s">
        <v>453</v>
      </c>
      <c r="C45" s="95" t="s">
        <v>454</v>
      </c>
      <c r="D45" s="95" t="s">
        <v>454</v>
      </c>
      <c r="E45" s="96" t="s">
        <v>452</v>
      </c>
      <c r="F45" s="96">
        <v>1</v>
      </c>
      <c r="G45" s="97">
        <v>4980</v>
      </c>
      <c r="H45" s="96">
        <f t="shared" si="0"/>
        <v>4980</v>
      </c>
    </row>
    <row r="46" customHeight="1" spans="1:8">
      <c r="A46" s="95" t="s">
        <v>75</v>
      </c>
      <c r="B46" s="95" t="s">
        <v>453</v>
      </c>
      <c r="C46" s="95" t="s">
        <v>454</v>
      </c>
      <c r="D46" s="95" t="s">
        <v>454</v>
      </c>
      <c r="E46" s="96" t="s">
        <v>452</v>
      </c>
      <c r="F46" s="96">
        <v>1</v>
      </c>
      <c r="G46" s="97">
        <v>4980</v>
      </c>
      <c r="H46" s="96">
        <f t="shared" si="0"/>
        <v>4980</v>
      </c>
    </row>
    <row r="47" customHeight="1" spans="1:8">
      <c r="A47" s="95" t="s">
        <v>75</v>
      </c>
      <c r="B47" s="95" t="s">
        <v>453</v>
      </c>
      <c r="C47" s="95" t="s">
        <v>454</v>
      </c>
      <c r="D47" s="95" t="s">
        <v>454</v>
      </c>
      <c r="E47" s="96" t="s">
        <v>452</v>
      </c>
      <c r="F47" s="96">
        <v>1</v>
      </c>
      <c r="G47" s="97">
        <v>4980</v>
      </c>
      <c r="H47" s="96">
        <f t="shared" si="0"/>
        <v>4980</v>
      </c>
    </row>
    <row r="48" customHeight="1" spans="1:8">
      <c r="A48" s="95" t="s">
        <v>75</v>
      </c>
      <c r="B48" s="95" t="s">
        <v>453</v>
      </c>
      <c r="C48" s="95" t="s">
        <v>454</v>
      </c>
      <c r="D48" s="95" t="s">
        <v>454</v>
      </c>
      <c r="E48" s="96" t="s">
        <v>452</v>
      </c>
      <c r="F48" s="96">
        <v>1</v>
      </c>
      <c r="G48" s="97">
        <v>4980</v>
      </c>
      <c r="H48" s="96">
        <f t="shared" si="0"/>
        <v>4980</v>
      </c>
    </row>
    <row r="49" customHeight="1" spans="1:8">
      <c r="A49" s="95" t="s">
        <v>75</v>
      </c>
      <c r="B49" s="95" t="s">
        <v>453</v>
      </c>
      <c r="C49" s="95" t="s">
        <v>454</v>
      </c>
      <c r="D49" s="95" t="s">
        <v>454</v>
      </c>
      <c r="E49" s="96" t="s">
        <v>452</v>
      </c>
      <c r="F49" s="96">
        <v>1</v>
      </c>
      <c r="G49" s="97">
        <v>4980</v>
      </c>
      <c r="H49" s="96">
        <f t="shared" si="0"/>
        <v>4980</v>
      </c>
    </row>
    <row r="50" customHeight="1" spans="1:8">
      <c r="A50" s="95" t="s">
        <v>75</v>
      </c>
      <c r="B50" s="95" t="s">
        <v>453</v>
      </c>
      <c r="C50" s="95" t="s">
        <v>454</v>
      </c>
      <c r="D50" s="95" t="s">
        <v>454</v>
      </c>
      <c r="E50" s="96" t="s">
        <v>452</v>
      </c>
      <c r="F50" s="96">
        <v>1</v>
      </c>
      <c r="G50" s="97">
        <v>4980</v>
      </c>
      <c r="H50" s="96">
        <f t="shared" si="0"/>
        <v>4980</v>
      </c>
    </row>
    <row r="51" customHeight="1" spans="1:8">
      <c r="A51" s="95" t="s">
        <v>75</v>
      </c>
      <c r="B51" s="95" t="s">
        <v>453</v>
      </c>
      <c r="C51" s="95" t="s">
        <v>454</v>
      </c>
      <c r="D51" s="95" t="s">
        <v>454</v>
      </c>
      <c r="E51" s="96" t="s">
        <v>452</v>
      </c>
      <c r="F51" s="96">
        <v>1</v>
      </c>
      <c r="G51" s="97">
        <v>4980</v>
      </c>
      <c r="H51" s="96">
        <f t="shared" si="0"/>
        <v>4980</v>
      </c>
    </row>
    <row r="52" customHeight="1" spans="1:8">
      <c r="A52" s="95" t="s">
        <v>75</v>
      </c>
      <c r="B52" s="95" t="s">
        <v>453</v>
      </c>
      <c r="C52" s="95" t="s">
        <v>454</v>
      </c>
      <c r="D52" s="95" t="s">
        <v>454</v>
      </c>
      <c r="E52" s="96" t="s">
        <v>452</v>
      </c>
      <c r="F52" s="96">
        <v>1</v>
      </c>
      <c r="G52" s="97">
        <v>4980</v>
      </c>
      <c r="H52" s="96">
        <f t="shared" si="0"/>
        <v>4980</v>
      </c>
    </row>
    <row r="53" customHeight="1" spans="1:8">
      <c r="A53" s="95" t="s">
        <v>75</v>
      </c>
      <c r="B53" s="95" t="s">
        <v>453</v>
      </c>
      <c r="C53" s="95" t="s">
        <v>454</v>
      </c>
      <c r="D53" s="95" t="s">
        <v>454</v>
      </c>
      <c r="E53" s="96" t="s">
        <v>452</v>
      </c>
      <c r="F53" s="96">
        <v>1</v>
      </c>
      <c r="G53" s="97">
        <v>4980</v>
      </c>
      <c r="H53" s="96">
        <f t="shared" si="0"/>
        <v>4980</v>
      </c>
    </row>
    <row r="54" customHeight="1" spans="1:8">
      <c r="A54" s="95" t="s">
        <v>75</v>
      </c>
      <c r="B54" s="95" t="s">
        <v>453</v>
      </c>
      <c r="C54" s="95" t="s">
        <v>454</v>
      </c>
      <c r="D54" s="95" t="s">
        <v>454</v>
      </c>
      <c r="E54" s="96" t="s">
        <v>452</v>
      </c>
      <c r="F54" s="96">
        <v>1</v>
      </c>
      <c r="G54" s="97">
        <v>4980</v>
      </c>
      <c r="H54" s="96">
        <f t="shared" si="0"/>
        <v>4980</v>
      </c>
    </row>
    <row r="55" customHeight="1" spans="1:8">
      <c r="A55" s="95" t="s">
        <v>75</v>
      </c>
      <c r="B55" s="95" t="s">
        <v>453</v>
      </c>
      <c r="C55" s="95" t="s">
        <v>454</v>
      </c>
      <c r="D55" s="95" t="s">
        <v>454</v>
      </c>
      <c r="E55" s="96" t="s">
        <v>452</v>
      </c>
      <c r="F55" s="96">
        <v>1</v>
      </c>
      <c r="G55" s="97">
        <v>4980</v>
      </c>
      <c r="H55" s="96">
        <f t="shared" si="0"/>
        <v>4980</v>
      </c>
    </row>
    <row r="56" customHeight="1" spans="1:8">
      <c r="A56" s="95" t="s">
        <v>75</v>
      </c>
      <c r="B56" s="95" t="s">
        <v>453</v>
      </c>
      <c r="C56" s="95" t="s">
        <v>454</v>
      </c>
      <c r="D56" s="95" t="s">
        <v>454</v>
      </c>
      <c r="E56" s="96" t="s">
        <v>452</v>
      </c>
      <c r="F56" s="96">
        <v>1</v>
      </c>
      <c r="G56" s="97">
        <v>4980</v>
      </c>
      <c r="H56" s="96">
        <f t="shared" si="0"/>
        <v>4980</v>
      </c>
    </row>
    <row r="57" customHeight="1" spans="1:8">
      <c r="A57" s="95" t="s">
        <v>75</v>
      </c>
      <c r="B57" s="95" t="s">
        <v>453</v>
      </c>
      <c r="C57" s="95" t="s">
        <v>454</v>
      </c>
      <c r="D57" s="95" t="s">
        <v>454</v>
      </c>
      <c r="E57" s="96" t="s">
        <v>452</v>
      </c>
      <c r="F57" s="96">
        <v>1</v>
      </c>
      <c r="G57" s="97">
        <v>4980</v>
      </c>
      <c r="H57" s="96">
        <f t="shared" si="0"/>
        <v>4980</v>
      </c>
    </row>
    <row r="58" customHeight="1" spans="1:8">
      <c r="A58" s="95" t="s">
        <v>75</v>
      </c>
      <c r="B58" s="95" t="s">
        <v>453</v>
      </c>
      <c r="C58" s="95" t="s">
        <v>454</v>
      </c>
      <c r="D58" s="95" t="s">
        <v>454</v>
      </c>
      <c r="E58" s="96" t="s">
        <v>452</v>
      </c>
      <c r="F58" s="96">
        <v>1</v>
      </c>
      <c r="G58" s="97">
        <v>4980</v>
      </c>
      <c r="H58" s="96">
        <f t="shared" si="0"/>
        <v>4980</v>
      </c>
    </row>
    <row r="59" customHeight="1" spans="1:8">
      <c r="A59" s="95" t="s">
        <v>75</v>
      </c>
      <c r="B59" s="95" t="s">
        <v>455</v>
      </c>
      <c r="C59" s="95" t="s">
        <v>386</v>
      </c>
      <c r="D59" s="95" t="s">
        <v>386</v>
      </c>
      <c r="E59" s="96" t="s">
        <v>452</v>
      </c>
      <c r="F59" s="96">
        <v>1</v>
      </c>
      <c r="G59" s="97">
        <v>6850</v>
      </c>
      <c r="H59" s="96">
        <f t="shared" si="0"/>
        <v>6850</v>
      </c>
    </row>
    <row r="60" customHeight="1" spans="1:8">
      <c r="A60" s="95" t="s">
        <v>75</v>
      </c>
      <c r="B60" s="95" t="s">
        <v>455</v>
      </c>
      <c r="C60" s="95" t="s">
        <v>386</v>
      </c>
      <c r="D60" s="95" t="s">
        <v>386</v>
      </c>
      <c r="E60" s="96" t="s">
        <v>452</v>
      </c>
      <c r="F60" s="96">
        <v>1</v>
      </c>
      <c r="G60" s="97">
        <v>6850</v>
      </c>
      <c r="H60" s="96">
        <f t="shared" si="0"/>
        <v>6850</v>
      </c>
    </row>
    <row r="61" customHeight="1" spans="1:8">
      <c r="A61" s="95" t="s">
        <v>75</v>
      </c>
      <c r="B61" s="95" t="s">
        <v>455</v>
      </c>
      <c r="C61" s="95" t="s">
        <v>386</v>
      </c>
      <c r="D61" s="95" t="s">
        <v>386</v>
      </c>
      <c r="E61" s="96" t="s">
        <v>452</v>
      </c>
      <c r="F61" s="96">
        <v>1</v>
      </c>
      <c r="G61" s="97">
        <v>6850</v>
      </c>
      <c r="H61" s="96">
        <f t="shared" si="0"/>
        <v>6850</v>
      </c>
    </row>
    <row r="62" customHeight="1" spans="1:8">
      <c r="A62" s="95" t="s">
        <v>75</v>
      </c>
      <c r="B62" s="95" t="s">
        <v>455</v>
      </c>
      <c r="C62" s="95" t="s">
        <v>386</v>
      </c>
      <c r="D62" s="95" t="s">
        <v>386</v>
      </c>
      <c r="E62" s="96" t="s">
        <v>452</v>
      </c>
      <c r="F62" s="96">
        <v>1</v>
      </c>
      <c r="G62" s="97">
        <v>6850</v>
      </c>
      <c r="H62" s="96">
        <f t="shared" si="0"/>
        <v>6850</v>
      </c>
    </row>
    <row r="63" customHeight="1" spans="1:8">
      <c r="A63" s="95" t="s">
        <v>75</v>
      </c>
      <c r="B63" s="95" t="s">
        <v>455</v>
      </c>
      <c r="C63" s="95" t="s">
        <v>386</v>
      </c>
      <c r="D63" s="95" t="s">
        <v>386</v>
      </c>
      <c r="E63" s="96" t="s">
        <v>452</v>
      </c>
      <c r="F63" s="96">
        <v>1</v>
      </c>
      <c r="G63" s="97">
        <v>6850</v>
      </c>
      <c r="H63" s="96">
        <f t="shared" si="0"/>
        <v>6850</v>
      </c>
    </row>
    <row r="64" customHeight="1" spans="1:8">
      <c r="A64" s="95" t="s">
        <v>75</v>
      </c>
      <c r="B64" s="95" t="s">
        <v>455</v>
      </c>
      <c r="C64" s="95" t="s">
        <v>386</v>
      </c>
      <c r="D64" s="95" t="s">
        <v>386</v>
      </c>
      <c r="E64" s="96" t="s">
        <v>452</v>
      </c>
      <c r="F64" s="96">
        <v>1</v>
      </c>
      <c r="G64" s="97">
        <v>6850</v>
      </c>
      <c r="H64" s="96">
        <f t="shared" si="0"/>
        <v>6850</v>
      </c>
    </row>
    <row r="65" customHeight="1" spans="1:8">
      <c r="A65" s="95" t="s">
        <v>75</v>
      </c>
      <c r="B65" s="95" t="s">
        <v>455</v>
      </c>
      <c r="C65" s="95" t="s">
        <v>386</v>
      </c>
      <c r="D65" s="95" t="s">
        <v>386</v>
      </c>
      <c r="E65" s="96" t="s">
        <v>452</v>
      </c>
      <c r="F65" s="96">
        <v>1</v>
      </c>
      <c r="G65" s="97">
        <v>6850</v>
      </c>
      <c r="H65" s="96">
        <f t="shared" si="0"/>
        <v>6850</v>
      </c>
    </row>
    <row r="66" customHeight="1" spans="1:8">
      <c r="A66" s="95" t="s">
        <v>75</v>
      </c>
      <c r="B66" s="95" t="s">
        <v>455</v>
      </c>
      <c r="C66" s="95" t="s">
        <v>386</v>
      </c>
      <c r="D66" s="95" t="s">
        <v>386</v>
      </c>
      <c r="E66" s="96" t="s">
        <v>452</v>
      </c>
      <c r="F66" s="96">
        <v>1</v>
      </c>
      <c r="G66" s="97">
        <v>6850</v>
      </c>
      <c r="H66" s="96">
        <f t="shared" si="0"/>
        <v>6850</v>
      </c>
    </row>
    <row r="67" customHeight="1" spans="1:8">
      <c r="A67" s="95" t="s">
        <v>75</v>
      </c>
      <c r="B67" s="95" t="s">
        <v>455</v>
      </c>
      <c r="C67" s="95" t="s">
        <v>386</v>
      </c>
      <c r="D67" s="95" t="s">
        <v>386</v>
      </c>
      <c r="E67" s="96" t="s">
        <v>452</v>
      </c>
      <c r="F67" s="96">
        <v>1</v>
      </c>
      <c r="G67" s="97">
        <v>6850</v>
      </c>
      <c r="H67" s="96">
        <f t="shared" si="0"/>
        <v>6850</v>
      </c>
    </row>
    <row r="68" customHeight="1" spans="1:8">
      <c r="A68" s="95" t="s">
        <v>75</v>
      </c>
      <c r="B68" s="95" t="s">
        <v>455</v>
      </c>
      <c r="C68" s="95" t="s">
        <v>386</v>
      </c>
      <c r="D68" s="95" t="s">
        <v>386</v>
      </c>
      <c r="E68" s="96" t="s">
        <v>452</v>
      </c>
      <c r="F68" s="96">
        <v>1</v>
      </c>
      <c r="G68" s="97">
        <v>6850</v>
      </c>
      <c r="H68" s="96">
        <f t="shared" si="0"/>
        <v>6850</v>
      </c>
    </row>
    <row r="69" customHeight="1" spans="1:8">
      <c r="A69" s="95" t="s">
        <v>75</v>
      </c>
      <c r="B69" s="95" t="s">
        <v>456</v>
      </c>
      <c r="C69" s="95" t="s">
        <v>457</v>
      </c>
      <c r="D69" s="95" t="s">
        <v>457</v>
      </c>
      <c r="E69" s="96" t="s">
        <v>452</v>
      </c>
      <c r="F69" s="96">
        <v>1</v>
      </c>
      <c r="G69" s="97">
        <v>1200</v>
      </c>
      <c r="H69" s="96">
        <f t="shared" si="0"/>
        <v>1200</v>
      </c>
    </row>
    <row r="70" customHeight="1" spans="1:8">
      <c r="A70" s="95" t="s">
        <v>75</v>
      </c>
      <c r="B70" s="95" t="s">
        <v>456</v>
      </c>
      <c r="C70" s="95" t="s">
        <v>457</v>
      </c>
      <c r="D70" s="95" t="s">
        <v>457</v>
      </c>
      <c r="E70" s="96" t="s">
        <v>452</v>
      </c>
      <c r="F70" s="96">
        <v>1</v>
      </c>
      <c r="G70" s="97">
        <v>1200</v>
      </c>
      <c r="H70" s="96">
        <f t="shared" si="0"/>
        <v>1200</v>
      </c>
    </row>
    <row r="71" customHeight="1" spans="1:8">
      <c r="A71" s="95" t="s">
        <v>75</v>
      </c>
      <c r="B71" s="95" t="s">
        <v>456</v>
      </c>
      <c r="C71" s="95" t="s">
        <v>457</v>
      </c>
      <c r="D71" s="95" t="s">
        <v>457</v>
      </c>
      <c r="E71" s="96" t="s">
        <v>452</v>
      </c>
      <c r="F71" s="96">
        <v>1</v>
      </c>
      <c r="G71" s="97">
        <v>1200</v>
      </c>
      <c r="H71" s="96">
        <f t="shared" si="0"/>
        <v>1200</v>
      </c>
    </row>
    <row r="72" customHeight="1" spans="1:8">
      <c r="A72" s="95" t="s">
        <v>75</v>
      </c>
      <c r="B72" s="95" t="s">
        <v>456</v>
      </c>
      <c r="C72" s="95" t="s">
        <v>457</v>
      </c>
      <c r="D72" s="95" t="s">
        <v>457</v>
      </c>
      <c r="E72" s="96" t="s">
        <v>452</v>
      </c>
      <c r="F72" s="96">
        <v>1</v>
      </c>
      <c r="G72" s="97">
        <v>1200</v>
      </c>
      <c r="H72" s="96">
        <f t="shared" ref="H72:H135" si="1">G72*F72</f>
        <v>1200</v>
      </c>
    </row>
    <row r="73" customHeight="1" spans="1:8">
      <c r="A73" s="95" t="s">
        <v>75</v>
      </c>
      <c r="B73" s="95" t="s">
        <v>456</v>
      </c>
      <c r="C73" s="95" t="s">
        <v>457</v>
      </c>
      <c r="D73" s="95" t="s">
        <v>457</v>
      </c>
      <c r="E73" s="96" t="s">
        <v>452</v>
      </c>
      <c r="F73" s="96">
        <v>1</v>
      </c>
      <c r="G73" s="97">
        <v>1200</v>
      </c>
      <c r="H73" s="96">
        <f t="shared" si="1"/>
        <v>1200</v>
      </c>
    </row>
    <row r="74" customHeight="1" spans="1:8">
      <c r="A74" s="95" t="s">
        <v>75</v>
      </c>
      <c r="B74" s="95" t="s">
        <v>456</v>
      </c>
      <c r="C74" s="95" t="s">
        <v>457</v>
      </c>
      <c r="D74" s="95" t="s">
        <v>457</v>
      </c>
      <c r="E74" s="96" t="s">
        <v>452</v>
      </c>
      <c r="F74" s="96">
        <v>1</v>
      </c>
      <c r="G74" s="97">
        <v>1200</v>
      </c>
      <c r="H74" s="96">
        <f t="shared" si="1"/>
        <v>1200</v>
      </c>
    </row>
    <row r="75" customHeight="1" spans="1:8">
      <c r="A75" s="95" t="s">
        <v>75</v>
      </c>
      <c r="B75" s="95" t="s">
        <v>456</v>
      </c>
      <c r="C75" s="95" t="s">
        <v>457</v>
      </c>
      <c r="D75" s="95" t="s">
        <v>457</v>
      </c>
      <c r="E75" s="96" t="s">
        <v>452</v>
      </c>
      <c r="F75" s="96">
        <v>1</v>
      </c>
      <c r="G75" s="97">
        <v>1200</v>
      </c>
      <c r="H75" s="96">
        <f t="shared" si="1"/>
        <v>1200</v>
      </c>
    </row>
    <row r="76" customHeight="1" spans="1:8">
      <c r="A76" s="95" t="s">
        <v>75</v>
      </c>
      <c r="B76" s="95" t="s">
        <v>456</v>
      </c>
      <c r="C76" s="95" t="s">
        <v>457</v>
      </c>
      <c r="D76" s="95" t="s">
        <v>457</v>
      </c>
      <c r="E76" s="96" t="s">
        <v>452</v>
      </c>
      <c r="F76" s="96">
        <v>1</v>
      </c>
      <c r="G76" s="97">
        <v>1200</v>
      </c>
      <c r="H76" s="96">
        <f t="shared" si="1"/>
        <v>1200</v>
      </c>
    </row>
    <row r="77" customHeight="1" spans="1:8">
      <c r="A77" s="95" t="s">
        <v>75</v>
      </c>
      <c r="B77" s="95" t="s">
        <v>456</v>
      </c>
      <c r="C77" s="95" t="s">
        <v>457</v>
      </c>
      <c r="D77" s="95" t="s">
        <v>457</v>
      </c>
      <c r="E77" s="96" t="s">
        <v>452</v>
      </c>
      <c r="F77" s="96">
        <v>1</v>
      </c>
      <c r="G77" s="97">
        <v>1200</v>
      </c>
      <c r="H77" s="96">
        <f t="shared" si="1"/>
        <v>1200</v>
      </c>
    </row>
    <row r="78" customHeight="1" spans="1:8">
      <c r="A78" s="95" t="s">
        <v>75</v>
      </c>
      <c r="B78" s="95" t="s">
        <v>456</v>
      </c>
      <c r="C78" s="95" t="s">
        <v>457</v>
      </c>
      <c r="D78" s="95" t="s">
        <v>457</v>
      </c>
      <c r="E78" s="96" t="s">
        <v>452</v>
      </c>
      <c r="F78" s="96">
        <v>1</v>
      </c>
      <c r="G78" s="97">
        <v>1200</v>
      </c>
      <c r="H78" s="96">
        <f t="shared" si="1"/>
        <v>1200</v>
      </c>
    </row>
    <row r="79" customHeight="1" spans="1:8">
      <c r="A79" s="95" t="s">
        <v>75</v>
      </c>
      <c r="B79" s="95" t="s">
        <v>456</v>
      </c>
      <c r="C79" s="95" t="s">
        <v>457</v>
      </c>
      <c r="D79" s="95" t="s">
        <v>457</v>
      </c>
      <c r="E79" s="96" t="s">
        <v>452</v>
      </c>
      <c r="F79" s="96">
        <v>1</v>
      </c>
      <c r="G79" s="97">
        <v>1200</v>
      </c>
      <c r="H79" s="96">
        <f t="shared" si="1"/>
        <v>1200</v>
      </c>
    </row>
    <row r="80" customHeight="1" spans="1:8">
      <c r="A80" s="95" t="s">
        <v>75</v>
      </c>
      <c r="B80" s="95" t="s">
        <v>456</v>
      </c>
      <c r="C80" s="95" t="s">
        <v>457</v>
      </c>
      <c r="D80" s="95" t="s">
        <v>457</v>
      </c>
      <c r="E80" s="96" t="s">
        <v>452</v>
      </c>
      <c r="F80" s="96">
        <v>1</v>
      </c>
      <c r="G80" s="97">
        <v>1200</v>
      </c>
      <c r="H80" s="96">
        <f t="shared" si="1"/>
        <v>1200</v>
      </c>
    </row>
    <row r="81" customHeight="1" spans="1:8">
      <c r="A81" s="95" t="s">
        <v>75</v>
      </c>
      <c r="B81" s="95" t="s">
        <v>456</v>
      </c>
      <c r="C81" s="95" t="s">
        <v>457</v>
      </c>
      <c r="D81" s="95" t="s">
        <v>457</v>
      </c>
      <c r="E81" s="96" t="s">
        <v>452</v>
      </c>
      <c r="F81" s="96">
        <v>1</v>
      </c>
      <c r="G81" s="97">
        <v>1200</v>
      </c>
      <c r="H81" s="96">
        <f t="shared" si="1"/>
        <v>1200</v>
      </c>
    </row>
    <row r="82" customHeight="1" spans="1:8">
      <c r="A82" s="95" t="s">
        <v>75</v>
      </c>
      <c r="B82" s="95" t="s">
        <v>456</v>
      </c>
      <c r="C82" s="95" t="s">
        <v>457</v>
      </c>
      <c r="D82" s="95" t="s">
        <v>457</v>
      </c>
      <c r="E82" s="96" t="s">
        <v>452</v>
      </c>
      <c r="F82" s="96">
        <v>1</v>
      </c>
      <c r="G82" s="97">
        <v>1200</v>
      </c>
      <c r="H82" s="96">
        <f t="shared" si="1"/>
        <v>1200</v>
      </c>
    </row>
    <row r="83" customHeight="1" spans="1:8">
      <c r="A83" s="95" t="s">
        <v>75</v>
      </c>
      <c r="B83" s="95" t="s">
        <v>456</v>
      </c>
      <c r="C83" s="95" t="s">
        <v>457</v>
      </c>
      <c r="D83" s="95" t="s">
        <v>457</v>
      </c>
      <c r="E83" s="96" t="s">
        <v>452</v>
      </c>
      <c r="F83" s="96">
        <v>1</v>
      </c>
      <c r="G83" s="97">
        <v>1200</v>
      </c>
      <c r="H83" s="96">
        <f t="shared" si="1"/>
        <v>1200</v>
      </c>
    </row>
    <row r="84" customHeight="1" spans="1:8">
      <c r="A84" s="95" t="s">
        <v>75</v>
      </c>
      <c r="B84" s="95" t="s">
        <v>456</v>
      </c>
      <c r="C84" s="95" t="s">
        <v>457</v>
      </c>
      <c r="D84" s="95" t="s">
        <v>457</v>
      </c>
      <c r="E84" s="96" t="s">
        <v>452</v>
      </c>
      <c r="F84" s="96">
        <v>1</v>
      </c>
      <c r="G84" s="97">
        <v>1200</v>
      </c>
      <c r="H84" s="96">
        <f t="shared" si="1"/>
        <v>1200</v>
      </c>
    </row>
    <row r="85" customHeight="1" spans="1:8">
      <c r="A85" s="95" t="s">
        <v>75</v>
      </c>
      <c r="B85" s="95" t="s">
        <v>456</v>
      </c>
      <c r="C85" s="95" t="s">
        <v>458</v>
      </c>
      <c r="D85" s="95" t="s">
        <v>458</v>
      </c>
      <c r="E85" s="96" t="s">
        <v>452</v>
      </c>
      <c r="F85" s="96">
        <v>1</v>
      </c>
      <c r="G85" s="97">
        <v>1950</v>
      </c>
      <c r="H85" s="96">
        <f t="shared" si="1"/>
        <v>1950</v>
      </c>
    </row>
    <row r="86" customHeight="1" spans="1:8">
      <c r="A86" s="95" t="s">
        <v>75</v>
      </c>
      <c r="B86" s="95" t="s">
        <v>456</v>
      </c>
      <c r="C86" s="95" t="s">
        <v>458</v>
      </c>
      <c r="D86" s="95" t="s">
        <v>458</v>
      </c>
      <c r="E86" s="96" t="s">
        <v>452</v>
      </c>
      <c r="F86" s="96">
        <v>1</v>
      </c>
      <c r="G86" s="97">
        <v>1950</v>
      </c>
      <c r="H86" s="96">
        <f t="shared" si="1"/>
        <v>1950</v>
      </c>
    </row>
    <row r="87" customHeight="1" spans="1:8">
      <c r="A87" s="95" t="s">
        <v>75</v>
      </c>
      <c r="B87" s="95" t="s">
        <v>456</v>
      </c>
      <c r="C87" s="95" t="s">
        <v>458</v>
      </c>
      <c r="D87" s="95" t="s">
        <v>458</v>
      </c>
      <c r="E87" s="96" t="s">
        <v>452</v>
      </c>
      <c r="F87" s="96">
        <v>1</v>
      </c>
      <c r="G87" s="97">
        <v>1950</v>
      </c>
      <c r="H87" s="96">
        <f t="shared" si="1"/>
        <v>1950</v>
      </c>
    </row>
    <row r="88" customHeight="1" spans="1:8">
      <c r="A88" s="95" t="s">
        <v>75</v>
      </c>
      <c r="B88" s="95" t="s">
        <v>456</v>
      </c>
      <c r="C88" s="95" t="s">
        <v>458</v>
      </c>
      <c r="D88" s="95" t="s">
        <v>458</v>
      </c>
      <c r="E88" s="96" t="s">
        <v>452</v>
      </c>
      <c r="F88" s="96">
        <v>1</v>
      </c>
      <c r="G88" s="97">
        <v>1950</v>
      </c>
      <c r="H88" s="96">
        <f t="shared" si="1"/>
        <v>1950</v>
      </c>
    </row>
    <row r="89" customHeight="1" spans="1:8">
      <c r="A89" s="95" t="s">
        <v>75</v>
      </c>
      <c r="B89" s="95" t="s">
        <v>456</v>
      </c>
      <c r="C89" s="95" t="s">
        <v>458</v>
      </c>
      <c r="D89" s="95" t="s">
        <v>458</v>
      </c>
      <c r="E89" s="96" t="s">
        <v>452</v>
      </c>
      <c r="F89" s="96">
        <v>1</v>
      </c>
      <c r="G89" s="97">
        <v>1950</v>
      </c>
      <c r="H89" s="96">
        <f t="shared" si="1"/>
        <v>1950</v>
      </c>
    </row>
    <row r="90" customHeight="1" spans="1:8">
      <c r="A90" s="95" t="s">
        <v>75</v>
      </c>
      <c r="B90" s="95" t="s">
        <v>456</v>
      </c>
      <c r="C90" s="95" t="s">
        <v>458</v>
      </c>
      <c r="D90" s="95" t="s">
        <v>458</v>
      </c>
      <c r="E90" s="96" t="s">
        <v>452</v>
      </c>
      <c r="F90" s="96">
        <v>1</v>
      </c>
      <c r="G90" s="97">
        <v>1950</v>
      </c>
      <c r="H90" s="96">
        <f t="shared" si="1"/>
        <v>1950</v>
      </c>
    </row>
    <row r="91" customHeight="1" spans="1:8">
      <c r="A91" s="95" t="s">
        <v>75</v>
      </c>
      <c r="B91" s="95" t="s">
        <v>456</v>
      </c>
      <c r="C91" s="95" t="s">
        <v>458</v>
      </c>
      <c r="D91" s="95" t="s">
        <v>458</v>
      </c>
      <c r="E91" s="96" t="s">
        <v>452</v>
      </c>
      <c r="F91" s="96">
        <v>1</v>
      </c>
      <c r="G91" s="97">
        <v>1950</v>
      </c>
      <c r="H91" s="96">
        <f t="shared" si="1"/>
        <v>1950</v>
      </c>
    </row>
    <row r="92" customHeight="1" spans="1:8">
      <c r="A92" s="95" t="s">
        <v>75</v>
      </c>
      <c r="B92" s="95" t="s">
        <v>456</v>
      </c>
      <c r="C92" s="95" t="s">
        <v>458</v>
      </c>
      <c r="D92" s="95" t="s">
        <v>458</v>
      </c>
      <c r="E92" s="96" t="s">
        <v>452</v>
      </c>
      <c r="F92" s="96">
        <v>1</v>
      </c>
      <c r="G92" s="97">
        <v>1950</v>
      </c>
      <c r="H92" s="96">
        <f t="shared" si="1"/>
        <v>1950</v>
      </c>
    </row>
    <row r="93" customHeight="1" spans="1:8">
      <c r="A93" s="95" t="s">
        <v>75</v>
      </c>
      <c r="B93" s="95" t="s">
        <v>456</v>
      </c>
      <c r="C93" s="95" t="s">
        <v>458</v>
      </c>
      <c r="D93" s="95" t="s">
        <v>458</v>
      </c>
      <c r="E93" s="96" t="s">
        <v>452</v>
      </c>
      <c r="F93" s="96">
        <v>1</v>
      </c>
      <c r="G93" s="97">
        <v>1950</v>
      </c>
      <c r="H93" s="96">
        <f t="shared" si="1"/>
        <v>1950</v>
      </c>
    </row>
    <row r="94" customHeight="1" spans="1:8">
      <c r="A94" s="95" t="s">
        <v>75</v>
      </c>
      <c r="B94" s="95" t="s">
        <v>456</v>
      </c>
      <c r="C94" s="95" t="s">
        <v>458</v>
      </c>
      <c r="D94" s="95" t="s">
        <v>458</v>
      </c>
      <c r="E94" s="96" t="s">
        <v>452</v>
      </c>
      <c r="F94" s="96">
        <v>1</v>
      </c>
      <c r="G94" s="97">
        <v>1950</v>
      </c>
      <c r="H94" s="96">
        <f t="shared" si="1"/>
        <v>1950</v>
      </c>
    </row>
    <row r="95" customHeight="1" spans="1:8">
      <c r="A95" s="95" t="s">
        <v>75</v>
      </c>
      <c r="B95" s="95" t="s">
        <v>456</v>
      </c>
      <c r="C95" s="95" t="s">
        <v>458</v>
      </c>
      <c r="D95" s="95" t="s">
        <v>458</v>
      </c>
      <c r="E95" s="96" t="s">
        <v>452</v>
      </c>
      <c r="F95" s="96">
        <v>1</v>
      </c>
      <c r="G95" s="97">
        <v>1950</v>
      </c>
      <c r="H95" s="96">
        <f t="shared" si="1"/>
        <v>1950</v>
      </c>
    </row>
    <row r="96" customHeight="1" spans="1:8">
      <c r="A96" s="95" t="s">
        <v>75</v>
      </c>
      <c r="B96" s="95" t="s">
        <v>456</v>
      </c>
      <c r="C96" s="95" t="s">
        <v>458</v>
      </c>
      <c r="D96" s="95" t="s">
        <v>458</v>
      </c>
      <c r="E96" s="96" t="s">
        <v>452</v>
      </c>
      <c r="F96" s="96">
        <v>1</v>
      </c>
      <c r="G96" s="97">
        <v>1950</v>
      </c>
      <c r="H96" s="96">
        <f t="shared" si="1"/>
        <v>1950</v>
      </c>
    </row>
    <row r="97" customHeight="1" spans="1:8">
      <c r="A97" s="95" t="s">
        <v>75</v>
      </c>
      <c r="B97" s="95" t="s">
        <v>456</v>
      </c>
      <c r="C97" s="95" t="s">
        <v>458</v>
      </c>
      <c r="D97" s="95" t="s">
        <v>458</v>
      </c>
      <c r="E97" s="96" t="s">
        <v>452</v>
      </c>
      <c r="F97" s="96">
        <v>1</v>
      </c>
      <c r="G97" s="97">
        <v>1950</v>
      </c>
      <c r="H97" s="96">
        <f t="shared" si="1"/>
        <v>1950</v>
      </c>
    </row>
    <row r="98" customHeight="1" spans="1:8">
      <c r="A98" s="95" t="s">
        <v>75</v>
      </c>
      <c r="B98" s="95" t="s">
        <v>456</v>
      </c>
      <c r="C98" s="95" t="s">
        <v>458</v>
      </c>
      <c r="D98" s="95" t="s">
        <v>458</v>
      </c>
      <c r="E98" s="96" t="s">
        <v>452</v>
      </c>
      <c r="F98" s="96">
        <v>1</v>
      </c>
      <c r="G98" s="97">
        <v>1950</v>
      </c>
      <c r="H98" s="96">
        <f t="shared" si="1"/>
        <v>1950</v>
      </c>
    </row>
    <row r="99" customHeight="1" spans="1:8">
      <c r="A99" s="95" t="s">
        <v>75</v>
      </c>
      <c r="B99" s="95" t="s">
        <v>456</v>
      </c>
      <c r="C99" s="95" t="s">
        <v>458</v>
      </c>
      <c r="D99" s="95" t="s">
        <v>458</v>
      </c>
      <c r="E99" s="96" t="s">
        <v>452</v>
      </c>
      <c r="F99" s="96">
        <v>1</v>
      </c>
      <c r="G99" s="97">
        <v>1950</v>
      </c>
      <c r="H99" s="96">
        <f t="shared" si="1"/>
        <v>1950</v>
      </c>
    </row>
    <row r="100" customHeight="1" spans="1:8">
      <c r="A100" s="95" t="s">
        <v>75</v>
      </c>
      <c r="B100" s="95" t="s">
        <v>456</v>
      </c>
      <c r="C100" s="95" t="s">
        <v>458</v>
      </c>
      <c r="D100" s="95" t="s">
        <v>458</v>
      </c>
      <c r="E100" s="96" t="s">
        <v>452</v>
      </c>
      <c r="F100" s="96">
        <v>1</v>
      </c>
      <c r="G100" s="97">
        <v>1950</v>
      </c>
      <c r="H100" s="96">
        <f t="shared" si="1"/>
        <v>1950</v>
      </c>
    </row>
    <row r="101" customHeight="1" spans="1:8">
      <c r="A101" s="95" t="s">
        <v>75</v>
      </c>
      <c r="B101" s="95" t="s">
        <v>456</v>
      </c>
      <c r="C101" s="95" t="s">
        <v>458</v>
      </c>
      <c r="D101" s="95" t="s">
        <v>458</v>
      </c>
      <c r="E101" s="96" t="s">
        <v>452</v>
      </c>
      <c r="F101" s="96">
        <v>1</v>
      </c>
      <c r="G101" s="97">
        <v>1950</v>
      </c>
      <c r="H101" s="96">
        <f t="shared" si="1"/>
        <v>1950</v>
      </c>
    </row>
    <row r="102" customHeight="1" spans="1:8">
      <c r="A102" s="95" t="s">
        <v>75</v>
      </c>
      <c r="B102" s="95" t="s">
        <v>456</v>
      </c>
      <c r="C102" s="95" t="s">
        <v>458</v>
      </c>
      <c r="D102" s="95" t="s">
        <v>458</v>
      </c>
      <c r="E102" s="96" t="s">
        <v>452</v>
      </c>
      <c r="F102" s="96">
        <v>1</v>
      </c>
      <c r="G102" s="97">
        <v>1950</v>
      </c>
      <c r="H102" s="96">
        <f t="shared" si="1"/>
        <v>1950</v>
      </c>
    </row>
    <row r="103" customHeight="1" spans="1:8">
      <c r="A103" s="95" t="s">
        <v>75</v>
      </c>
      <c r="B103" s="95" t="s">
        <v>456</v>
      </c>
      <c r="C103" s="95" t="s">
        <v>458</v>
      </c>
      <c r="D103" s="95" t="s">
        <v>458</v>
      </c>
      <c r="E103" s="96" t="s">
        <v>452</v>
      </c>
      <c r="F103" s="96">
        <v>1</v>
      </c>
      <c r="G103" s="97">
        <v>1950</v>
      </c>
      <c r="H103" s="96">
        <f t="shared" si="1"/>
        <v>1950</v>
      </c>
    </row>
    <row r="104" customHeight="1" spans="1:8">
      <c r="A104" s="95" t="s">
        <v>75</v>
      </c>
      <c r="B104" s="95" t="s">
        <v>456</v>
      </c>
      <c r="C104" s="95" t="s">
        <v>458</v>
      </c>
      <c r="D104" s="95" t="s">
        <v>458</v>
      </c>
      <c r="E104" s="96" t="s">
        <v>452</v>
      </c>
      <c r="F104" s="96">
        <v>1</v>
      </c>
      <c r="G104" s="97">
        <v>1950</v>
      </c>
      <c r="H104" s="96">
        <f t="shared" si="1"/>
        <v>1950</v>
      </c>
    </row>
    <row r="105" customHeight="1" spans="1:8">
      <c r="A105" s="95" t="s">
        <v>75</v>
      </c>
      <c r="B105" s="95" t="s">
        <v>456</v>
      </c>
      <c r="C105" s="95" t="s">
        <v>458</v>
      </c>
      <c r="D105" s="95" t="s">
        <v>458</v>
      </c>
      <c r="E105" s="96" t="s">
        <v>452</v>
      </c>
      <c r="F105" s="96">
        <v>1</v>
      </c>
      <c r="G105" s="97">
        <v>1950</v>
      </c>
      <c r="H105" s="96">
        <f t="shared" si="1"/>
        <v>1950</v>
      </c>
    </row>
    <row r="106" customHeight="1" spans="1:8">
      <c r="A106" s="95" t="s">
        <v>75</v>
      </c>
      <c r="B106" s="95" t="s">
        <v>456</v>
      </c>
      <c r="C106" s="95" t="s">
        <v>458</v>
      </c>
      <c r="D106" s="95" t="s">
        <v>458</v>
      </c>
      <c r="E106" s="96" t="s">
        <v>452</v>
      </c>
      <c r="F106" s="96">
        <v>1</v>
      </c>
      <c r="G106" s="97">
        <v>1950</v>
      </c>
      <c r="H106" s="96">
        <f t="shared" si="1"/>
        <v>1950</v>
      </c>
    </row>
    <row r="107" customHeight="1" spans="1:8">
      <c r="A107" s="95" t="s">
        <v>75</v>
      </c>
      <c r="B107" s="95" t="s">
        <v>456</v>
      </c>
      <c r="C107" s="95" t="s">
        <v>458</v>
      </c>
      <c r="D107" s="95" t="s">
        <v>458</v>
      </c>
      <c r="E107" s="96" t="s">
        <v>452</v>
      </c>
      <c r="F107" s="96">
        <v>1</v>
      </c>
      <c r="G107" s="97">
        <v>1950</v>
      </c>
      <c r="H107" s="96">
        <f t="shared" si="1"/>
        <v>1950</v>
      </c>
    </row>
    <row r="108" customHeight="1" spans="1:8">
      <c r="A108" s="95" t="s">
        <v>75</v>
      </c>
      <c r="B108" s="95" t="s">
        <v>394</v>
      </c>
      <c r="C108" s="95" t="s">
        <v>451</v>
      </c>
      <c r="D108" s="95" t="s">
        <v>451</v>
      </c>
      <c r="E108" s="96" t="s">
        <v>452</v>
      </c>
      <c r="F108" s="96">
        <v>1</v>
      </c>
      <c r="G108" s="97">
        <v>2850</v>
      </c>
      <c r="H108" s="96">
        <f t="shared" si="1"/>
        <v>2850</v>
      </c>
    </row>
    <row r="109" customHeight="1" spans="1:8">
      <c r="A109" s="95" t="s">
        <v>75</v>
      </c>
      <c r="B109" s="95" t="s">
        <v>394</v>
      </c>
      <c r="C109" s="95" t="s">
        <v>451</v>
      </c>
      <c r="D109" s="95" t="s">
        <v>451</v>
      </c>
      <c r="E109" s="96" t="s">
        <v>452</v>
      </c>
      <c r="F109" s="96">
        <v>1</v>
      </c>
      <c r="G109" s="97">
        <v>2850</v>
      </c>
      <c r="H109" s="96">
        <f t="shared" si="1"/>
        <v>2850</v>
      </c>
    </row>
    <row r="110" customHeight="1" spans="1:8">
      <c r="A110" s="95" t="s">
        <v>75</v>
      </c>
      <c r="B110" s="95" t="s">
        <v>394</v>
      </c>
      <c r="C110" s="95" t="s">
        <v>451</v>
      </c>
      <c r="D110" s="95" t="s">
        <v>451</v>
      </c>
      <c r="E110" s="96" t="s">
        <v>452</v>
      </c>
      <c r="F110" s="96">
        <v>1</v>
      </c>
      <c r="G110" s="97">
        <v>2850</v>
      </c>
      <c r="H110" s="96">
        <f t="shared" si="1"/>
        <v>2850</v>
      </c>
    </row>
    <row r="111" customHeight="1" spans="1:8">
      <c r="A111" s="95" t="s">
        <v>75</v>
      </c>
      <c r="B111" s="95" t="s">
        <v>394</v>
      </c>
      <c r="C111" s="95" t="s">
        <v>451</v>
      </c>
      <c r="D111" s="95" t="s">
        <v>451</v>
      </c>
      <c r="E111" s="96" t="s">
        <v>452</v>
      </c>
      <c r="F111" s="96">
        <v>1</v>
      </c>
      <c r="G111" s="97">
        <v>2850</v>
      </c>
      <c r="H111" s="96">
        <f t="shared" si="1"/>
        <v>2850</v>
      </c>
    </row>
    <row r="112" customHeight="1" spans="1:8">
      <c r="A112" s="95" t="s">
        <v>75</v>
      </c>
      <c r="B112" s="95" t="s">
        <v>394</v>
      </c>
      <c r="C112" s="95" t="s">
        <v>451</v>
      </c>
      <c r="D112" s="95" t="s">
        <v>451</v>
      </c>
      <c r="E112" s="96" t="s">
        <v>452</v>
      </c>
      <c r="F112" s="96">
        <v>1</v>
      </c>
      <c r="G112" s="97">
        <v>2850</v>
      </c>
      <c r="H112" s="96">
        <f t="shared" si="1"/>
        <v>2850</v>
      </c>
    </row>
    <row r="113" customHeight="1" spans="1:8">
      <c r="A113" s="95" t="s">
        <v>75</v>
      </c>
      <c r="B113" s="95" t="s">
        <v>394</v>
      </c>
      <c r="C113" s="95" t="s">
        <v>451</v>
      </c>
      <c r="D113" s="95" t="s">
        <v>451</v>
      </c>
      <c r="E113" s="96" t="s">
        <v>452</v>
      </c>
      <c r="F113" s="96">
        <v>1</v>
      </c>
      <c r="G113" s="97">
        <v>2850</v>
      </c>
      <c r="H113" s="96">
        <f t="shared" si="1"/>
        <v>2850</v>
      </c>
    </row>
    <row r="114" customHeight="1" spans="1:8">
      <c r="A114" s="95" t="s">
        <v>75</v>
      </c>
      <c r="B114" s="95" t="s">
        <v>394</v>
      </c>
      <c r="C114" s="95" t="s">
        <v>451</v>
      </c>
      <c r="D114" s="95" t="s">
        <v>451</v>
      </c>
      <c r="E114" s="96" t="s">
        <v>452</v>
      </c>
      <c r="F114" s="96">
        <v>1</v>
      </c>
      <c r="G114" s="97">
        <v>2850</v>
      </c>
      <c r="H114" s="96">
        <f t="shared" si="1"/>
        <v>2850</v>
      </c>
    </row>
    <row r="115" customHeight="1" spans="1:8">
      <c r="A115" s="95" t="s">
        <v>75</v>
      </c>
      <c r="B115" s="95" t="s">
        <v>459</v>
      </c>
      <c r="C115" s="95" t="s">
        <v>459</v>
      </c>
      <c r="D115" s="95" t="s">
        <v>459</v>
      </c>
      <c r="E115" s="96" t="s">
        <v>452</v>
      </c>
      <c r="F115" s="96">
        <v>1</v>
      </c>
      <c r="G115" s="97">
        <v>9800</v>
      </c>
      <c r="H115" s="96">
        <f t="shared" si="1"/>
        <v>9800</v>
      </c>
    </row>
    <row r="116" customHeight="1" spans="1:8">
      <c r="A116" s="95" t="s">
        <v>75</v>
      </c>
      <c r="B116" s="95" t="s">
        <v>459</v>
      </c>
      <c r="C116" s="95" t="s">
        <v>459</v>
      </c>
      <c r="D116" s="95" t="s">
        <v>459</v>
      </c>
      <c r="E116" s="96" t="s">
        <v>452</v>
      </c>
      <c r="F116" s="96">
        <v>1</v>
      </c>
      <c r="G116" s="97">
        <v>9800</v>
      </c>
      <c r="H116" s="96">
        <f t="shared" si="1"/>
        <v>9800</v>
      </c>
    </row>
    <row r="117" customHeight="1" spans="1:8">
      <c r="A117" s="95" t="s">
        <v>75</v>
      </c>
      <c r="B117" s="95" t="s">
        <v>392</v>
      </c>
      <c r="C117" s="95" t="s">
        <v>392</v>
      </c>
      <c r="D117" s="95" t="s">
        <v>392</v>
      </c>
      <c r="E117" s="96" t="s">
        <v>452</v>
      </c>
      <c r="F117" s="96">
        <v>1</v>
      </c>
      <c r="G117" s="97">
        <v>2200</v>
      </c>
      <c r="H117" s="96">
        <f t="shared" si="1"/>
        <v>2200</v>
      </c>
    </row>
    <row r="118" customHeight="1" spans="1:8">
      <c r="A118" s="95" t="s">
        <v>75</v>
      </c>
      <c r="B118" s="95" t="s">
        <v>392</v>
      </c>
      <c r="C118" s="95" t="s">
        <v>392</v>
      </c>
      <c r="D118" s="95" t="s">
        <v>392</v>
      </c>
      <c r="E118" s="96" t="s">
        <v>452</v>
      </c>
      <c r="F118" s="96">
        <v>1</v>
      </c>
      <c r="G118" s="97">
        <v>2200</v>
      </c>
      <c r="H118" s="96">
        <f t="shared" si="1"/>
        <v>2200</v>
      </c>
    </row>
    <row r="119" customHeight="1" spans="1:8">
      <c r="A119" s="95" t="s">
        <v>75</v>
      </c>
      <c r="B119" s="95" t="s">
        <v>392</v>
      </c>
      <c r="C119" s="95" t="s">
        <v>392</v>
      </c>
      <c r="D119" s="95" t="s">
        <v>392</v>
      </c>
      <c r="E119" s="96" t="s">
        <v>452</v>
      </c>
      <c r="F119" s="96">
        <v>1</v>
      </c>
      <c r="G119" s="97">
        <v>2200</v>
      </c>
      <c r="H119" s="96">
        <f t="shared" si="1"/>
        <v>2200</v>
      </c>
    </row>
    <row r="120" customHeight="1" spans="1:8">
      <c r="A120" s="95" t="s">
        <v>75</v>
      </c>
      <c r="B120" s="95" t="s">
        <v>392</v>
      </c>
      <c r="C120" s="95" t="s">
        <v>392</v>
      </c>
      <c r="D120" s="95" t="s">
        <v>392</v>
      </c>
      <c r="E120" s="96" t="s">
        <v>452</v>
      </c>
      <c r="F120" s="96">
        <v>1</v>
      </c>
      <c r="G120" s="97">
        <v>2200</v>
      </c>
      <c r="H120" s="96">
        <f t="shared" si="1"/>
        <v>2200</v>
      </c>
    </row>
    <row r="121" customHeight="1" spans="1:8">
      <c r="A121" s="95" t="s">
        <v>75</v>
      </c>
      <c r="B121" s="95" t="s">
        <v>392</v>
      </c>
      <c r="C121" s="95" t="s">
        <v>392</v>
      </c>
      <c r="D121" s="95" t="s">
        <v>392</v>
      </c>
      <c r="E121" s="96" t="s">
        <v>452</v>
      </c>
      <c r="F121" s="96">
        <v>1</v>
      </c>
      <c r="G121" s="97">
        <v>2200</v>
      </c>
      <c r="H121" s="96">
        <f t="shared" si="1"/>
        <v>2200</v>
      </c>
    </row>
    <row r="122" customHeight="1" spans="1:8">
      <c r="A122" s="95" t="s">
        <v>75</v>
      </c>
      <c r="B122" s="95" t="s">
        <v>392</v>
      </c>
      <c r="C122" s="95" t="s">
        <v>392</v>
      </c>
      <c r="D122" s="95" t="s">
        <v>392</v>
      </c>
      <c r="E122" s="96" t="s">
        <v>452</v>
      </c>
      <c r="F122" s="96">
        <v>1</v>
      </c>
      <c r="G122" s="97">
        <v>2200</v>
      </c>
      <c r="H122" s="96">
        <f t="shared" si="1"/>
        <v>2200</v>
      </c>
    </row>
    <row r="123" customHeight="1" spans="1:8">
      <c r="A123" s="95" t="s">
        <v>75</v>
      </c>
      <c r="B123" s="95" t="s">
        <v>392</v>
      </c>
      <c r="C123" s="95" t="s">
        <v>392</v>
      </c>
      <c r="D123" s="95" t="s">
        <v>392</v>
      </c>
      <c r="E123" s="96" t="s">
        <v>452</v>
      </c>
      <c r="F123" s="96">
        <v>1</v>
      </c>
      <c r="G123" s="97">
        <v>2200</v>
      </c>
      <c r="H123" s="96">
        <f t="shared" si="1"/>
        <v>2200</v>
      </c>
    </row>
    <row r="124" customHeight="1" spans="1:8">
      <c r="A124" s="95" t="s">
        <v>75</v>
      </c>
      <c r="B124" s="95" t="s">
        <v>392</v>
      </c>
      <c r="C124" s="95" t="s">
        <v>392</v>
      </c>
      <c r="D124" s="95" t="s">
        <v>392</v>
      </c>
      <c r="E124" s="96" t="s">
        <v>452</v>
      </c>
      <c r="F124" s="96">
        <v>1</v>
      </c>
      <c r="G124" s="97">
        <v>2200</v>
      </c>
      <c r="H124" s="96">
        <f t="shared" si="1"/>
        <v>2200</v>
      </c>
    </row>
    <row r="125" customHeight="1" spans="1:8">
      <c r="A125" s="95" t="s">
        <v>75</v>
      </c>
      <c r="B125" s="95" t="s">
        <v>392</v>
      </c>
      <c r="C125" s="95" t="s">
        <v>460</v>
      </c>
      <c r="D125" s="95" t="s">
        <v>460</v>
      </c>
      <c r="E125" s="96" t="s">
        <v>452</v>
      </c>
      <c r="F125" s="96">
        <v>1</v>
      </c>
      <c r="G125" s="97">
        <v>3500</v>
      </c>
      <c r="H125" s="96">
        <f t="shared" si="1"/>
        <v>3500</v>
      </c>
    </row>
    <row r="126" customHeight="1" spans="1:8">
      <c r="A126" s="95" t="s">
        <v>75</v>
      </c>
      <c r="B126" s="95" t="s">
        <v>461</v>
      </c>
      <c r="C126" s="95" t="s">
        <v>461</v>
      </c>
      <c r="D126" s="95" t="s">
        <v>461</v>
      </c>
      <c r="E126" s="96" t="s">
        <v>452</v>
      </c>
      <c r="F126" s="96">
        <v>1</v>
      </c>
      <c r="G126" s="97">
        <v>800</v>
      </c>
      <c r="H126" s="96">
        <f t="shared" si="1"/>
        <v>800</v>
      </c>
    </row>
    <row r="127" customHeight="1" spans="1:8">
      <c r="A127" s="95" t="s">
        <v>75</v>
      </c>
      <c r="B127" s="95" t="s">
        <v>456</v>
      </c>
      <c r="C127" s="95" t="s">
        <v>462</v>
      </c>
      <c r="D127" s="95" t="s">
        <v>462</v>
      </c>
      <c r="E127" s="96" t="s">
        <v>452</v>
      </c>
      <c r="F127" s="96">
        <v>1</v>
      </c>
      <c r="G127" s="97">
        <v>3980</v>
      </c>
      <c r="H127" s="96">
        <f t="shared" si="1"/>
        <v>3980</v>
      </c>
    </row>
    <row r="128" customHeight="1" spans="1:8">
      <c r="A128" s="95" t="s">
        <v>75</v>
      </c>
      <c r="B128" s="95" t="s">
        <v>456</v>
      </c>
      <c r="C128" s="95" t="s">
        <v>462</v>
      </c>
      <c r="D128" s="95" t="s">
        <v>462</v>
      </c>
      <c r="E128" s="96" t="s">
        <v>452</v>
      </c>
      <c r="F128" s="96">
        <v>1</v>
      </c>
      <c r="G128" s="97">
        <v>3980</v>
      </c>
      <c r="H128" s="96">
        <f t="shared" si="1"/>
        <v>3980</v>
      </c>
    </row>
    <row r="129" customHeight="1" spans="1:8">
      <c r="A129" s="95" t="s">
        <v>75</v>
      </c>
      <c r="B129" s="95" t="s">
        <v>456</v>
      </c>
      <c r="C129" s="95" t="s">
        <v>462</v>
      </c>
      <c r="D129" s="95" t="s">
        <v>462</v>
      </c>
      <c r="E129" s="96" t="s">
        <v>452</v>
      </c>
      <c r="F129" s="96">
        <v>1</v>
      </c>
      <c r="G129" s="97">
        <v>3980</v>
      </c>
      <c r="H129" s="96">
        <f t="shared" si="1"/>
        <v>3980</v>
      </c>
    </row>
    <row r="130" customHeight="1" spans="1:8">
      <c r="A130" s="95" t="s">
        <v>75</v>
      </c>
      <c r="B130" s="95" t="s">
        <v>456</v>
      </c>
      <c r="C130" s="95" t="s">
        <v>462</v>
      </c>
      <c r="D130" s="95" t="s">
        <v>462</v>
      </c>
      <c r="E130" s="96" t="s">
        <v>452</v>
      </c>
      <c r="F130" s="96">
        <v>1</v>
      </c>
      <c r="G130" s="97">
        <v>3980</v>
      </c>
      <c r="H130" s="96">
        <f t="shared" si="1"/>
        <v>3980</v>
      </c>
    </row>
    <row r="131" customHeight="1" spans="1:8">
      <c r="A131" s="95" t="s">
        <v>75</v>
      </c>
      <c r="B131" s="95" t="s">
        <v>456</v>
      </c>
      <c r="C131" s="95" t="s">
        <v>462</v>
      </c>
      <c r="D131" s="95" t="s">
        <v>462</v>
      </c>
      <c r="E131" s="96" t="s">
        <v>452</v>
      </c>
      <c r="F131" s="96">
        <v>1</v>
      </c>
      <c r="G131" s="97">
        <v>3980</v>
      </c>
      <c r="H131" s="96">
        <f t="shared" si="1"/>
        <v>3980</v>
      </c>
    </row>
    <row r="132" customHeight="1" spans="1:8">
      <c r="A132" s="95" t="s">
        <v>75</v>
      </c>
      <c r="B132" s="95" t="s">
        <v>463</v>
      </c>
      <c r="C132" s="95" t="s">
        <v>463</v>
      </c>
      <c r="D132" s="95" t="s">
        <v>463</v>
      </c>
      <c r="E132" s="96" t="s">
        <v>452</v>
      </c>
      <c r="F132" s="96">
        <v>1</v>
      </c>
      <c r="G132" s="97">
        <v>920</v>
      </c>
      <c r="H132" s="96">
        <f t="shared" si="1"/>
        <v>920</v>
      </c>
    </row>
    <row r="133" customHeight="1" spans="1:8">
      <c r="A133" s="95" t="s">
        <v>75</v>
      </c>
      <c r="B133" s="95" t="s">
        <v>463</v>
      </c>
      <c r="C133" s="95" t="s">
        <v>463</v>
      </c>
      <c r="D133" s="95" t="s">
        <v>463</v>
      </c>
      <c r="E133" s="96" t="s">
        <v>452</v>
      </c>
      <c r="F133" s="96">
        <v>1</v>
      </c>
      <c r="G133" s="97">
        <v>920</v>
      </c>
      <c r="H133" s="96">
        <f t="shared" si="1"/>
        <v>920</v>
      </c>
    </row>
    <row r="134" customHeight="1" spans="1:8">
      <c r="A134" s="95" t="s">
        <v>75</v>
      </c>
      <c r="B134" s="95" t="s">
        <v>463</v>
      </c>
      <c r="C134" s="95" t="s">
        <v>463</v>
      </c>
      <c r="D134" s="95" t="s">
        <v>463</v>
      </c>
      <c r="E134" s="96" t="s">
        <v>452</v>
      </c>
      <c r="F134" s="96">
        <v>1</v>
      </c>
      <c r="G134" s="97">
        <v>920</v>
      </c>
      <c r="H134" s="96">
        <f t="shared" si="1"/>
        <v>920</v>
      </c>
    </row>
    <row r="135" customHeight="1" spans="1:8">
      <c r="A135" s="95" t="s">
        <v>75</v>
      </c>
      <c r="B135" s="95" t="s">
        <v>463</v>
      </c>
      <c r="C135" s="95" t="s">
        <v>463</v>
      </c>
      <c r="D135" s="95" t="s">
        <v>463</v>
      </c>
      <c r="E135" s="96" t="s">
        <v>452</v>
      </c>
      <c r="F135" s="96">
        <v>1</v>
      </c>
      <c r="G135" s="97">
        <v>920</v>
      </c>
      <c r="H135" s="96">
        <f t="shared" si="1"/>
        <v>920</v>
      </c>
    </row>
    <row r="136" customHeight="1" spans="1:8">
      <c r="A136" s="95" t="s">
        <v>75</v>
      </c>
      <c r="B136" s="95" t="s">
        <v>463</v>
      </c>
      <c r="C136" s="95" t="s">
        <v>463</v>
      </c>
      <c r="D136" s="95" t="s">
        <v>463</v>
      </c>
      <c r="E136" s="96" t="s">
        <v>452</v>
      </c>
      <c r="F136" s="96">
        <v>1</v>
      </c>
      <c r="G136" s="97">
        <v>920</v>
      </c>
      <c r="H136" s="96">
        <f t="shared" ref="H136:H178" si="2">G136*F136</f>
        <v>920</v>
      </c>
    </row>
    <row r="137" customHeight="1" spans="1:8">
      <c r="A137" s="95" t="s">
        <v>75</v>
      </c>
      <c r="B137" s="95" t="s">
        <v>464</v>
      </c>
      <c r="C137" s="95" t="s">
        <v>465</v>
      </c>
      <c r="D137" s="95" t="s">
        <v>465</v>
      </c>
      <c r="E137" s="96" t="s">
        <v>452</v>
      </c>
      <c r="F137" s="96">
        <v>1</v>
      </c>
      <c r="G137" s="97">
        <v>3280</v>
      </c>
      <c r="H137" s="96">
        <f t="shared" si="2"/>
        <v>3280</v>
      </c>
    </row>
    <row r="138" customHeight="1" spans="1:8">
      <c r="A138" s="95" t="s">
        <v>75</v>
      </c>
      <c r="B138" s="95" t="s">
        <v>464</v>
      </c>
      <c r="C138" s="95" t="s">
        <v>465</v>
      </c>
      <c r="D138" s="95" t="s">
        <v>465</v>
      </c>
      <c r="E138" s="96" t="s">
        <v>452</v>
      </c>
      <c r="F138" s="96">
        <v>1</v>
      </c>
      <c r="G138" s="97">
        <v>3280</v>
      </c>
      <c r="H138" s="96">
        <f t="shared" si="2"/>
        <v>3280</v>
      </c>
    </row>
    <row r="139" customHeight="1" spans="1:8">
      <c r="A139" s="95" t="s">
        <v>75</v>
      </c>
      <c r="B139" s="95" t="s">
        <v>464</v>
      </c>
      <c r="C139" s="95" t="s">
        <v>465</v>
      </c>
      <c r="D139" s="95" t="s">
        <v>465</v>
      </c>
      <c r="E139" s="96" t="s">
        <v>452</v>
      </c>
      <c r="F139" s="96">
        <v>1</v>
      </c>
      <c r="G139" s="97">
        <v>3280</v>
      </c>
      <c r="H139" s="96">
        <f t="shared" si="2"/>
        <v>3280</v>
      </c>
    </row>
    <row r="140" customHeight="1" spans="1:8">
      <c r="A140" s="95" t="s">
        <v>75</v>
      </c>
      <c r="B140" s="95" t="s">
        <v>464</v>
      </c>
      <c r="C140" s="95" t="s">
        <v>465</v>
      </c>
      <c r="D140" s="95" t="s">
        <v>465</v>
      </c>
      <c r="E140" s="96" t="s">
        <v>452</v>
      </c>
      <c r="F140" s="96">
        <v>1</v>
      </c>
      <c r="G140" s="97">
        <v>3280</v>
      </c>
      <c r="H140" s="96">
        <f t="shared" si="2"/>
        <v>3280</v>
      </c>
    </row>
    <row r="141" customHeight="1" spans="1:8">
      <c r="A141" s="95" t="s">
        <v>75</v>
      </c>
      <c r="B141" s="95" t="s">
        <v>464</v>
      </c>
      <c r="C141" s="95" t="s">
        <v>465</v>
      </c>
      <c r="D141" s="95" t="s">
        <v>465</v>
      </c>
      <c r="E141" s="96" t="s">
        <v>452</v>
      </c>
      <c r="F141" s="96">
        <v>1</v>
      </c>
      <c r="G141" s="97">
        <v>3280</v>
      </c>
      <c r="H141" s="96">
        <f t="shared" si="2"/>
        <v>3280</v>
      </c>
    </row>
    <row r="142" customHeight="1" spans="1:8">
      <c r="A142" s="95" t="s">
        <v>75</v>
      </c>
      <c r="B142" s="95" t="s">
        <v>455</v>
      </c>
      <c r="C142" s="95" t="s">
        <v>386</v>
      </c>
      <c r="D142" s="95" t="s">
        <v>386</v>
      </c>
      <c r="E142" s="96" t="s">
        <v>452</v>
      </c>
      <c r="F142" s="96">
        <v>1</v>
      </c>
      <c r="G142" s="97">
        <v>6850</v>
      </c>
      <c r="H142" s="96">
        <f t="shared" si="2"/>
        <v>6850</v>
      </c>
    </row>
    <row r="143" customHeight="1" spans="1:8">
      <c r="A143" s="95" t="s">
        <v>75</v>
      </c>
      <c r="B143" s="95" t="s">
        <v>466</v>
      </c>
      <c r="C143" s="95" t="s">
        <v>466</v>
      </c>
      <c r="D143" s="95" t="s">
        <v>466</v>
      </c>
      <c r="E143" s="96" t="s">
        <v>467</v>
      </c>
      <c r="F143" s="96">
        <v>1</v>
      </c>
      <c r="G143" s="97">
        <v>15000</v>
      </c>
      <c r="H143" s="96">
        <f t="shared" si="2"/>
        <v>15000</v>
      </c>
    </row>
    <row r="144" customHeight="1" spans="1:8">
      <c r="A144" s="95" t="s">
        <v>75</v>
      </c>
      <c r="B144" s="95" t="s">
        <v>466</v>
      </c>
      <c r="C144" s="95" t="s">
        <v>466</v>
      </c>
      <c r="D144" s="95" t="s">
        <v>466</v>
      </c>
      <c r="E144" s="96" t="s">
        <v>467</v>
      </c>
      <c r="F144" s="96">
        <v>1</v>
      </c>
      <c r="G144" s="97">
        <v>15000</v>
      </c>
      <c r="H144" s="96">
        <f t="shared" si="2"/>
        <v>15000</v>
      </c>
    </row>
    <row r="145" customHeight="1" spans="1:8">
      <c r="A145" s="95" t="s">
        <v>75</v>
      </c>
      <c r="B145" s="95" t="s">
        <v>466</v>
      </c>
      <c r="C145" s="95" t="s">
        <v>466</v>
      </c>
      <c r="D145" s="95" t="s">
        <v>466</v>
      </c>
      <c r="E145" s="96" t="s">
        <v>467</v>
      </c>
      <c r="F145" s="96">
        <v>1</v>
      </c>
      <c r="G145" s="97">
        <v>15000</v>
      </c>
      <c r="H145" s="96">
        <f t="shared" si="2"/>
        <v>15000</v>
      </c>
    </row>
    <row r="146" customHeight="1" spans="1:8">
      <c r="A146" s="95" t="s">
        <v>75</v>
      </c>
      <c r="B146" s="95" t="s">
        <v>468</v>
      </c>
      <c r="C146" s="95" t="s">
        <v>469</v>
      </c>
      <c r="D146" s="95" t="s">
        <v>469</v>
      </c>
      <c r="E146" s="96" t="s">
        <v>470</v>
      </c>
      <c r="F146" s="96">
        <v>1</v>
      </c>
      <c r="G146" s="97">
        <v>350</v>
      </c>
      <c r="H146" s="96">
        <f t="shared" si="2"/>
        <v>350</v>
      </c>
    </row>
    <row r="147" customHeight="1" spans="1:8">
      <c r="A147" s="95" t="s">
        <v>75</v>
      </c>
      <c r="B147" s="95" t="s">
        <v>468</v>
      </c>
      <c r="C147" s="95" t="s">
        <v>469</v>
      </c>
      <c r="D147" s="95" t="s">
        <v>469</v>
      </c>
      <c r="E147" s="96" t="s">
        <v>470</v>
      </c>
      <c r="F147" s="96">
        <v>1</v>
      </c>
      <c r="G147" s="97">
        <v>350</v>
      </c>
      <c r="H147" s="96">
        <f t="shared" si="2"/>
        <v>350</v>
      </c>
    </row>
    <row r="148" customHeight="1" spans="1:8">
      <c r="A148" s="95" t="s">
        <v>75</v>
      </c>
      <c r="B148" s="95" t="s">
        <v>468</v>
      </c>
      <c r="C148" s="95" t="s">
        <v>469</v>
      </c>
      <c r="D148" s="95" t="s">
        <v>469</v>
      </c>
      <c r="E148" s="96" t="s">
        <v>470</v>
      </c>
      <c r="F148" s="96">
        <v>1</v>
      </c>
      <c r="G148" s="97">
        <v>350</v>
      </c>
      <c r="H148" s="96">
        <f t="shared" si="2"/>
        <v>350</v>
      </c>
    </row>
    <row r="149" customHeight="1" spans="1:8">
      <c r="A149" s="95" t="s">
        <v>75</v>
      </c>
      <c r="B149" s="95" t="s">
        <v>468</v>
      </c>
      <c r="C149" s="95" t="s">
        <v>469</v>
      </c>
      <c r="D149" s="95" t="s">
        <v>469</v>
      </c>
      <c r="E149" s="96" t="s">
        <v>470</v>
      </c>
      <c r="F149" s="96">
        <v>1</v>
      </c>
      <c r="G149" s="97">
        <v>350</v>
      </c>
      <c r="H149" s="96">
        <f t="shared" si="2"/>
        <v>350</v>
      </c>
    </row>
    <row r="150" customHeight="1" spans="1:8">
      <c r="A150" s="95" t="s">
        <v>75</v>
      </c>
      <c r="B150" s="95" t="s">
        <v>468</v>
      </c>
      <c r="C150" s="95" t="s">
        <v>469</v>
      </c>
      <c r="D150" s="95" t="s">
        <v>469</v>
      </c>
      <c r="E150" s="96" t="s">
        <v>470</v>
      </c>
      <c r="F150" s="96">
        <v>1</v>
      </c>
      <c r="G150" s="97">
        <v>350</v>
      </c>
      <c r="H150" s="96">
        <f t="shared" si="2"/>
        <v>350</v>
      </c>
    </row>
    <row r="151" customHeight="1" spans="1:8">
      <c r="A151" s="95" t="s">
        <v>75</v>
      </c>
      <c r="B151" s="95" t="s">
        <v>468</v>
      </c>
      <c r="C151" s="95" t="s">
        <v>469</v>
      </c>
      <c r="D151" s="95" t="s">
        <v>469</v>
      </c>
      <c r="E151" s="96" t="s">
        <v>470</v>
      </c>
      <c r="F151" s="96">
        <v>1</v>
      </c>
      <c r="G151" s="97">
        <v>350</v>
      </c>
      <c r="H151" s="96">
        <f t="shared" si="2"/>
        <v>350</v>
      </c>
    </row>
    <row r="152" customHeight="1" spans="1:8">
      <c r="A152" s="95" t="s">
        <v>75</v>
      </c>
      <c r="B152" s="95" t="s">
        <v>468</v>
      </c>
      <c r="C152" s="95" t="s">
        <v>469</v>
      </c>
      <c r="D152" s="95" t="s">
        <v>469</v>
      </c>
      <c r="E152" s="96" t="s">
        <v>470</v>
      </c>
      <c r="F152" s="96">
        <v>1</v>
      </c>
      <c r="G152" s="97">
        <v>350</v>
      </c>
      <c r="H152" s="96">
        <f t="shared" si="2"/>
        <v>350</v>
      </c>
    </row>
    <row r="153" customHeight="1" spans="1:8">
      <c r="A153" s="95" t="s">
        <v>75</v>
      </c>
      <c r="B153" s="95" t="s">
        <v>468</v>
      </c>
      <c r="C153" s="95" t="s">
        <v>469</v>
      </c>
      <c r="D153" s="95" t="s">
        <v>469</v>
      </c>
      <c r="E153" s="96" t="s">
        <v>470</v>
      </c>
      <c r="F153" s="96">
        <v>1</v>
      </c>
      <c r="G153" s="97">
        <v>350</v>
      </c>
      <c r="H153" s="96">
        <f t="shared" si="2"/>
        <v>350</v>
      </c>
    </row>
    <row r="154" customHeight="1" spans="1:8">
      <c r="A154" s="95" t="s">
        <v>75</v>
      </c>
      <c r="B154" s="95" t="s">
        <v>468</v>
      </c>
      <c r="C154" s="95" t="s">
        <v>469</v>
      </c>
      <c r="D154" s="95" t="s">
        <v>469</v>
      </c>
      <c r="E154" s="96" t="s">
        <v>470</v>
      </c>
      <c r="F154" s="96">
        <v>1</v>
      </c>
      <c r="G154" s="97">
        <v>350</v>
      </c>
      <c r="H154" s="96">
        <f t="shared" si="2"/>
        <v>350</v>
      </c>
    </row>
    <row r="155" customHeight="1" spans="1:8">
      <c r="A155" s="95" t="s">
        <v>75</v>
      </c>
      <c r="B155" s="95" t="s">
        <v>468</v>
      </c>
      <c r="C155" s="95" t="s">
        <v>469</v>
      </c>
      <c r="D155" s="95" t="s">
        <v>469</v>
      </c>
      <c r="E155" s="96" t="s">
        <v>470</v>
      </c>
      <c r="F155" s="96">
        <v>1</v>
      </c>
      <c r="G155" s="97">
        <v>350</v>
      </c>
      <c r="H155" s="96">
        <f t="shared" si="2"/>
        <v>350</v>
      </c>
    </row>
    <row r="156" customHeight="1" spans="1:8">
      <c r="A156" s="95" t="s">
        <v>75</v>
      </c>
      <c r="B156" s="95" t="s">
        <v>468</v>
      </c>
      <c r="C156" s="95" t="s">
        <v>469</v>
      </c>
      <c r="D156" s="95" t="s">
        <v>469</v>
      </c>
      <c r="E156" s="96" t="s">
        <v>470</v>
      </c>
      <c r="F156" s="96">
        <v>1</v>
      </c>
      <c r="G156" s="97">
        <v>350</v>
      </c>
      <c r="H156" s="96">
        <f t="shared" si="2"/>
        <v>350</v>
      </c>
    </row>
    <row r="157" customHeight="1" spans="1:8">
      <c r="A157" s="95" t="s">
        <v>75</v>
      </c>
      <c r="B157" s="95" t="s">
        <v>468</v>
      </c>
      <c r="C157" s="95" t="s">
        <v>469</v>
      </c>
      <c r="D157" s="95" t="s">
        <v>469</v>
      </c>
      <c r="E157" s="96" t="s">
        <v>470</v>
      </c>
      <c r="F157" s="96">
        <v>1</v>
      </c>
      <c r="G157" s="97">
        <v>350</v>
      </c>
      <c r="H157" s="96">
        <f t="shared" si="2"/>
        <v>350</v>
      </c>
    </row>
    <row r="158" customHeight="1" spans="1:8">
      <c r="A158" s="95" t="s">
        <v>75</v>
      </c>
      <c r="B158" s="95" t="s">
        <v>468</v>
      </c>
      <c r="C158" s="95" t="s">
        <v>469</v>
      </c>
      <c r="D158" s="95" t="s">
        <v>469</v>
      </c>
      <c r="E158" s="96" t="s">
        <v>470</v>
      </c>
      <c r="F158" s="96">
        <v>1</v>
      </c>
      <c r="G158" s="97">
        <v>350</v>
      </c>
      <c r="H158" s="96">
        <f t="shared" si="2"/>
        <v>350</v>
      </c>
    </row>
    <row r="159" customHeight="1" spans="1:8">
      <c r="A159" s="95" t="s">
        <v>75</v>
      </c>
      <c r="B159" s="95" t="s">
        <v>471</v>
      </c>
      <c r="C159" s="95" t="s">
        <v>472</v>
      </c>
      <c r="D159" s="95" t="s">
        <v>472</v>
      </c>
      <c r="E159" s="96" t="s">
        <v>470</v>
      </c>
      <c r="F159" s="96">
        <v>1</v>
      </c>
      <c r="G159" s="97">
        <v>860</v>
      </c>
      <c r="H159" s="96">
        <f t="shared" si="2"/>
        <v>860</v>
      </c>
    </row>
    <row r="160" customHeight="1" spans="1:8">
      <c r="A160" s="95" t="s">
        <v>75</v>
      </c>
      <c r="B160" s="95" t="s">
        <v>468</v>
      </c>
      <c r="C160" s="95" t="s">
        <v>473</v>
      </c>
      <c r="D160" s="95" t="s">
        <v>473</v>
      </c>
      <c r="E160" s="96" t="s">
        <v>470</v>
      </c>
      <c r="F160" s="96">
        <v>1</v>
      </c>
      <c r="G160" s="97">
        <v>350</v>
      </c>
      <c r="H160" s="96">
        <f t="shared" si="2"/>
        <v>350</v>
      </c>
    </row>
    <row r="161" customHeight="1" spans="1:8">
      <c r="A161" s="95" t="s">
        <v>75</v>
      </c>
      <c r="B161" s="95" t="s">
        <v>471</v>
      </c>
      <c r="C161" s="95" t="s">
        <v>472</v>
      </c>
      <c r="D161" s="95" t="s">
        <v>472</v>
      </c>
      <c r="E161" s="96" t="s">
        <v>470</v>
      </c>
      <c r="F161" s="96">
        <v>1</v>
      </c>
      <c r="G161" s="97">
        <v>860</v>
      </c>
      <c r="H161" s="96">
        <f t="shared" si="2"/>
        <v>860</v>
      </c>
    </row>
    <row r="162" customHeight="1" spans="1:8">
      <c r="A162" s="95" t="s">
        <v>75</v>
      </c>
      <c r="B162" s="95" t="s">
        <v>471</v>
      </c>
      <c r="C162" s="95" t="s">
        <v>472</v>
      </c>
      <c r="D162" s="95" t="s">
        <v>472</v>
      </c>
      <c r="E162" s="96" t="s">
        <v>470</v>
      </c>
      <c r="F162" s="96">
        <v>1</v>
      </c>
      <c r="G162" s="97">
        <v>860</v>
      </c>
      <c r="H162" s="96">
        <f t="shared" si="2"/>
        <v>860</v>
      </c>
    </row>
    <row r="163" customHeight="1" spans="1:8">
      <c r="A163" s="95" t="s">
        <v>75</v>
      </c>
      <c r="B163" s="95" t="s">
        <v>471</v>
      </c>
      <c r="C163" s="95" t="s">
        <v>472</v>
      </c>
      <c r="D163" s="95" t="s">
        <v>472</v>
      </c>
      <c r="E163" s="96" t="s">
        <v>470</v>
      </c>
      <c r="F163" s="96">
        <v>1</v>
      </c>
      <c r="G163" s="97">
        <v>860</v>
      </c>
      <c r="H163" s="96">
        <f t="shared" si="2"/>
        <v>860</v>
      </c>
    </row>
    <row r="164" customHeight="1" spans="1:8">
      <c r="A164" s="95" t="s">
        <v>75</v>
      </c>
      <c r="B164" s="95" t="s">
        <v>471</v>
      </c>
      <c r="C164" s="95" t="s">
        <v>472</v>
      </c>
      <c r="D164" s="95" t="s">
        <v>472</v>
      </c>
      <c r="E164" s="96" t="s">
        <v>470</v>
      </c>
      <c r="F164" s="96">
        <v>1</v>
      </c>
      <c r="G164" s="97">
        <v>860</v>
      </c>
      <c r="H164" s="96">
        <f t="shared" si="2"/>
        <v>860</v>
      </c>
    </row>
    <row r="165" customHeight="1" spans="1:8">
      <c r="A165" s="95" t="s">
        <v>75</v>
      </c>
      <c r="B165" s="95" t="s">
        <v>471</v>
      </c>
      <c r="C165" s="95" t="s">
        <v>472</v>
      </c>
      <c r="D165" s="95" t="s">
        <v>472</v>
      </c>
      <c r="E165" s="96" t="s">
        <v>470</v>
      </c>
      <c r="F165" s="96">
        <v>1</v>
      </c>
      <c r="G165" s="97">
        <v>860</v>
      </c>
      <c r="H165" s="96">
        <f t="shared" si="2"/>
        <v>860</v>
      </c>
    </row>
    <row r="166" customHeight="1" spans="1:8">
      <c r="A166" s="95" t="s">
        <v>75</v>
      </c>
      <c r="B166" s="95" t="s">
        <v>471</v>
      </c>
      <c r="C166" s="95" t="s">
        <v>472</v>
      </c>
      <c r="D166" s="95" t="s">
        <v>472</v>
      </c>
      <c r="E166" s="96" t="s">
        <v>470</v>
      </c>
      <c r="F166" s="96">
        <v>1</v>
      </c>
      <c r="G166" s="97">
        <v>860</v>
      </c>
      <c r="H166" s="96">
        <f t="shared" si="2"/>
        <v>860</v>
      </c>
    </row>
    <row r="167" customHeight="1" spans="1:8">
      <c r="A167" s="95" t="s">
        <v>75</v>
      </c>
      <c r="B167" s="95" t="s">
        <v>471</v>
      </c>
      <c r="C167" s="95" t="s">
        <v>472</v>
      </c>
      <c r="D167" s="95" t="s">
        <v>472</v>
      </c>
      <c r="E167" s="96" t="s">
        <v>470</v>
      </c>
      <c r="F167" s="96">
        <v>1</v>
      </c>
      <c r="G167" s="97">
        <v>860</v>
      </c>
      <c r="H167" s="96">
        <f t="shared" si="2"/>
        <v>860</v>
      </c>
    </row>
    <row r="168" customHeight="1" spans="1:8">
      <c r="A168" s="95" t="s">
        <v>75</v>
      </c>
      <c r="B168" s="95" t="s">
        <v>471</v>
      </c>
      <c r="C168" s="95" t="s">
        <v>472</v>
      </c>
      <c r="D168" s="95" t="s">
        <v>472</v>
      </c>
      <c r="E168" s="96" t="s">
        <v>470</v>
      </c>
      <c r="F168" s="96">
        <v>1</v>
      </c>
      <c r="G168" s="97">
        <v>860</v>
      </c>
      <c r="H168" s="96">
        <f t="shared" si="2"/>
        <v>860</v>
      </c>
    </row>
    <row r="169" customHeight="1" spans="1:8">
      <c r="A169" s="95" t="s">
        <v>75</v>
      </c>
      <c r="B169" s="95" t="s">
        <v>471</v>
      </c>
      <c r="C169" s="95" t="s">
        <v>472</v>
      </c>
      <c r="D169" s="95" t="s">
        <v>472</v>
      </c>
      <c r="E169" s="96" t="s">
        <v>470</v>
      </c>
      <c r="F169" s="96">
        <v>1</v>
      </c>
      <c r="G169" s="97">
        <v>860</v>
      </c>
      <c r="H169" s="96">
        <f t="shared" si="2"/>
        <v>860</v>
      </c>
    </row>
    <row r="170" customHeight="1" spans="1:8">
      <c r="A170" s="95" t="s">
        <v>75</v>
      </c>
      <c r="B170" s="95" t="s">
        <v>468</v>
      </c>
      <c r="C170" s="95" t="s">
        <v>473</v>
      </c>
      <c r="D170" s="95" t="s">
        <v>473</v>
      </c>
      <c r="E170" s="96" t="s">
        <v>470</v>
      </c>
      <c r="F170" s="96">
        <v>1</v>
      </c>
      <c r="G170" s="97">
        <v>350</v>
      </c>
      <c r="H170" s="96">
        <f t="shared" si="2"/>
        <v>350</v>
      </c>
    </row>
    <row r="171" customHeight="1" spans="1:8">
      <c r="A171" s="95" t="s">
        <v>75</v>
      </c>
      <c r="B171" s="95" t="s">
        <v>468</v>
      </c>
      <c r="C171" s="95" t="s">
        <v>473</v>
      </c>
      <c r="D171" s="95" t="s">
        <v>473</v>
      </c>
      <c r="E171" s="96" t="s">
        <v>470</v>
      </c>
      <c r="F171" s="96">
        <v>1</v>
      </c>
      <c r="G171" s="97">
        <v>350</v>
      </c>
      <c r="H171" s="96">
        <f t="shared" si="2"/>
        <v>350</v>
      </c>
    </row>
    <row r="172" customHeight="1" spans="1:8">
      <c r="A172" s="95" t="s">
        <v>75</v>
      </c>
      <c r="B172" s="95" t="s">
        <v>468</v>
      </c>
      <c r="C172" s="95" t="s">
        <v>473</v>
      </c>
      <c r="D172" s="95" t="s">
        <v>473</v>
      </c>
      <c r="E172" s="96" t="s">
        <v>470</v>
      </c>
      <c r="F172" s="96">
        <v>1</v>
      </c>
      <c r="G172" s="97">
        <v>350</v>
      </c>
      <c r="H172" s="96">
        <f t="shared" si="2"/>
        <v>350</v>
      </c>
    </row>
    <row r="173" customHeight="1" spans="1:8">
      <c r="A173" s="95" t="s">
        <v>75</v>
      </c>
      <c r="B173" s="95" t="s">
        <v>468</v>
      </c>
      <c r="C173" s="95" t="s">
        <v>473</v>
      </c>
      <c r="D173" s="95" t="s">
        <v>473</v>
      </c>
      <c r="E173" s="96" t="s">
        <v>470</v>
      </c>
      <c r="F173" s="96">
        <v>1</v>
      </c>
      <c r="G173" s="97">
        <v>350</v>
      </c>
      <c r="H173" s="96">
        <f t="shared" si="2"/>
        <v>350</v>
      </c>
    </row>
    <row r="174" customHeight="1" spans="1:8">
      <c r="A174" s="95" t="s">
        <v>75</v>
      </c>
      <c r="B174" s="95" t="s">
        <v>468</v>
      </c>
      <c r="C174" s="95" t="s">
        <v>473</v>
      </c>
      <c r="D174" s="95" t="s">
        <v>473</v>
      </c>
      <c r="E174" s="96" t="s">
        <v>470</v>
      </c>
      <c r="F174" s="96">
        <v>1</v>
      </c>
      <c r="G174" s="97">
        <v>350</v>
      </c>
      <c r="H174" s="96">
        <f t="shared" si="2"/>
        <v>350</v>
      </c>
    </row>
    <row r="175" customHeight="1" spans="1:8">
      <c r="A175" s="95" t="s">
        <v>75</v>
      </c>
      <c r="B175" s="95" t="s">
        <v>468</v>
      </c>
      <c r="C175" s="95" t="s">
        <v>473</v>
      </c>
      <c r="D175" s="95" t="s">
        <v>473</v>
      </c>
      <c r="E175" s="96" t="s">
        <v>470</v>
      </c>
      <c r="F175" s="96">
        <v>1</v>
      </c>
      <c r="G175" s="97">
        <v>350</v>
      </c>
      <c r="H175" s="96">
        <f t="shared" si="2"/>
        <v>350</v>
      </c>
    </row>
    <row r="176" customHeight="1" spans="1:8">
      <c r="A176" s="95" t="s">
        <v>75</v>
      </c>
      <c r="B176" s="95" t="s">
        <v>468</v>
      </c>
      <c r="C176" s="95" t="s">
        <v>473</v>
      </c>
      <c r="D176" s="95" t="s">
        <v>473</v>
      </c>
      <c r="E176" s="96" t="s">
        <v>470</v>
      </c>
      <c r="F176" s="96">
        <v>1</v>
      </c>
      <c r="G176" s="97">
        <v>350</v>
      </c>
      <c r="H176" s="96">
        <f t="shared" si="2"/>
        <v>350</v>
      </c>
    </row>
    <row r="177" customHeight="1" spans="1:8">
      <c r="A177" s="95" t="s">
        <v>75</v>
      </c>
      <c r="B177" s="95" t="s">
        <v>468</v>
      </c>
      <c r="C177" s="95" t="s">
        <v>473</v>
      </c>
      <c r="D177" s="95" t="s">
        <v>473</v>
      </c>
      <c r="E177" s="96" t="s">
        <v>470</v>
      </c>
      <c r="F177" s="96">
        <v>1</v>
      </c>
      <c r="G177" s="97">
        <v>350</v>
      </c>
      <c r="H177" s="96">
        <f t="shared" si="2"/>
        <v>350</v>
      </c>
    </row>
    <row r="178" customHeight="1" spans="1:8">
      <c r="A178" s="95" t="s">
        <v>75</v>
      </c>
      <c r="B178" s="95" t="s">
        <v>468</v>
      </c>
      <c r="C178" s="95" t="s">
        <v>473</v>
      </c>
      <c r="D178" s="95" t="s">
        <v>473</v>
      </c>
      <c r="E178" s="96" t="s">
        <v>470</v>
      </c>
      <c r="F178" s="96">
        <v>1</v>
      </c>
      <c r="G178" s="97">
        <v>350</v>
      </c>
      <c r="H178" s="96">
        <f t="shared" si="2"/>
        <v>350</v>
      </c>
    </row>
    <row r="179" customHeight="1" spans="1:8">
      <c r="A179" s="98" t="s">
        <v>61</v>
      </c>
      <c r="B179" s="99"/>
      <c r="C179" s="99"/>
      <c r="D179" s="99"/>
      <c r="E179" s="99"/>
      <c r="F179" s="100">
        <f>SUM(F6:F178)</f>
        <v>178</v>
      </c>
      <c r="G179" s="100">
        <f t="shared" ref="G179:H179" si="3">SUM(G6:G178)</f>
        <v>593687</v>
      </c>
      <c r="H179" s="100">
        <f t="shared" si="3"/>
        <v>593688</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D18" sqref="D18"/>
    </sheetView>
  </sheetViews>
  <sheetFormatPr defaultColWidth="9" defaultRowHeight="13.5"/>
  <cols>
    <col min="1" max="1" width="26.8333333333333" style="27" customWidth="1"/>
    <col min="2" max="2" width="21.8333333333333" style="27" customWidth="1"/>
    <col min="3" max="3" width="14.6666666666667" style="27" customWidth="1"/>
    <col min="4" max="4" width="9.33333333333333" style="27"/>
    <col min="5" max="5" width="24" style="27" customWidth="1"/>
    <col min="6" max="6" width="9.33333333333333" style="27"/>
    <col min="7" max="7" width="45" style="27" customWidth="1"/>
    <col min="8" max="8" width="16.1666666666667" style="27" customWidth="1"/>
    <col min="9" max="9" width="103" style="27" customWidth="1"/>
    <col min="10" max="10" width="38.3333333333333" style="27" customWidth="1"/>
    <col min="11" max="16384" width="9.33333333333333" style="27"/>
  </cols>
  <sheetData>
    <row r="1" spans="10:10">
      <c r="J1" s="71" t="s">
        <v>474</v>
      </c>
    </row>
    <row r="2" ht="31.5" spans="1:10">
      <c r="A2" s="28" t="s">
        <v>475</v>
      </c>
      <c r="B2" s="29"/>
      <c r="C2" s="29"/>
      <c r="D2" s="29"/>
      <c r="E2" s="29"/>
      <c r="F2" s="29"/>
      <c r="G2" s="29"/>
      <c r="H2" s="29"/>
      <c r="I2" s="29"/>
      <c r="J2" s="72"/>
    </row>
    <row r="3" spans="1:10">
      <c r="A3" s="30" t="s">
        <v>476</v>
      </c>
      <c r="B3" s="31" t="s">
        <v>75</v>
      </c>
      <c r="C3" s="32"/>
      <c r="D3" s="32"/>
      <c r="E3" s="32"/>
      <c r="F3" s="32"/>
      <c r="G3" s="32"/>
      <c r="H3" s="32"/>
      <c r="I3" s="32"/>
      <c r="J3" s="73"/>
    </row>
    <row r="4" spans="1:10">
      <c r="A4" s="33" t="s">
        <v>477</v>
      </c>
      <c r="B4" s="34"/>
      <c r="C4" s="34"/>
      <c r="D4" s="34"/>
      <c r="E4" s="34"/>
      <c r="F4" s="34"/>
      <c r="G4" s="34"/>
      <c r="H4" s="34"/>
      <c r="I4" s="74"/>
      <c r="J4" s="30" t="s">
        <v>478</v>
      </c>
    </row>
    <row r="5" ht="138" customHeight="1" spans="1:10">
      <c r="A5" s="35" t="s">
        <v>479</v>
      </c>
      <c r="B5" s="36" t="s">
        <v>480</v>
      </c>
      <c r="C5" s="37" t="s">
        <v>481</v>
      </c>
      <c r="D5" s="38"/>
      <c r="E5" s="38"/>
      <c r="F5" s="38"/>
      <c r="G5" s="38"/>
      <c r="H5" s="38"/>
      <c r="I5" s="75"/>
      <c r="J5" s="76" t="s">
        <v>482</v>
      </c>
    </row>
    <row r="6" ht="109.5" customHeight="1" spans="1:10">
      <c r="A6" s="39"/>
      <c r="B6" s="36" t="s">
        <v>483</v>
      </c>
      <c r="C6" s="37" t="s">
        <v>481</v>
      </c>
      <c r="D6" s="38"/>
      <c r="E6" s="38"/>
      <c r="F6" s="38"/>
      <c r="G6" s="38"/>
      <c r="H6" s="38"/>
      <c r="I6" s="75"/>
      <c r="J6" s="76" t="s">
        <v>484</v>
      </c>
    </row>
    <row r="7" ht="124.5" customHeight="1" spans="1:10">
      <c r="A7" s="36" t="s">
        <v>485</v>
      </c>
      <c r="B7" s="40" t="s">
        <v>486</v>
      </c>
      <c r="C7" s="41" t="s">
        <v>481</v>
      </c>
      <c r="D7" s="42"/>
      <c r="E7" s="42"/>
      <c r="F7" s="42"/>
      <c r="G7" s="42"/>
      <c r="H7" s="42"/>
      <c r="I7" s="77"/>
      <c r="J7" s="78" t="s">
        <v>487</v>
      </c>
    </row>
    <row r="8" spans="1:10">
      <c r="A8" s="43" t="s">
        <v>488</v>
      </c>
      <c r="B8" s="44"/>
      <c r="C8" s="44"/>
      <c r="D8" s="44"/>
      <c r="E8" s="44"/>
      <c r="F8" s="44"/>
      <c r="G8" s="44"/>
      <c r="H8" s="44"/>
      <c r="I8" s="44"/>
      <c r="J8" s="79"/>
    </row>
    <row r="9" spans="1:10">
      <c r="A9" s="45" t="s">
        <v>489</v>
      </c>
      <c r="B9" s="46"/>
      <c r="C9" s="47" t="s">
        <v>490</v>
      </c>
      <c r="D9" s="48"/>
      <c r="E9" s="49"/>
      <c r="F9" s="47" t="s">
        <v>491</v>
      </c>
      <c r="G9" s="49"/>
      <c r="H9" s="33" t="s">
        <v>492</v>
      </c>
      <c r="I9" s="34"/>
      <c r="J9" s="74"/>
    </row>
    <row r="10" spans="1:10">
      <c r="A10" s="50"/>
      <c r="B10" s="51"/>
      <c r="C10" s="52"/>
      <c r="D10" s="53"/>
      <c r="E10" s="54"/>
      <c r="F10" s="52"/>
      <c r="G10" s="54"/>
      <c r="H10" s="36" t="s">
        <v>493</v>
      </c>
      <c r="I10" s="36" t="s">
        <v>494</v>
      </c>
      <c r="J10" s="36" t="s">
        <v>495</v>
      </c>
    </row>
    <row r="11" ht="390" customHeight="1" spans="1:10">
      <c r="A11" s="55" t="s">
        <v>481</v>
      </c>
      <c r="B11" s="56"/>
      <c r="C11" s="55" t="s">
        <v>481</v>
      </c>
      <c r="D11" s="57"/>
      <c r="E11" s="56"/>
      <c r="F11" s="55" t="s">
        <v>481</v>
      </c>
      <c r="G11" s="56"/>
      <c r="H11" s="58">
        <v>6955.61</v>
      </c>
      <c r="I11" s="58">
        <v>6955.61</v>
      </c>
      <c r="J11" s="58">
        <v>0</v>
      </c>
    </row>
    <row r="12" s="26" customFormat="1" ht="14.25" customHeight="1" spans="1:10">
      <c r="A12" s="59" t="s">
        <v>496</v>
      </c>
      <c r="B12" s="60"/>
      <c r="C12" s="60"/>
      <c r="D12" s="60"/>
      <c r="E12" s="60"/>
      <c r="F12" s="60"/>
      <c r="G12" s="60"/>
      <c r="H12" s="60"/>
      <c r="I12" s="60"/>
      <c r="J12" s="80"/>
    </row>
    <row r="13" s="26" customFormat="1" ht="14.25" customHeight="1" spans="1:10">
      <c r="A13" s="61" t="s">
        <v>497</v>
      </c>
      <c r="B13" s="62"/>
      <c r="C13" s="62"/>
      <c r="D13" s="62"/>
      <c r="E13" s="62"/>
      <c r="F13" s="62"/>
      <c r="G13" s="63"/>
      <c r="H13" s="64" t="s">
        <v>498</v>
      </c>
      <c r="I13" s="81" t="s">
        <v>280</v>
      </c>
      <c r="J13" s="64" t="s">
        <v>499</v>
      </c>
    </row>
    <row r="14" s="26" customFormat="1" ht="14.25" customHeight="1" spans="1:10">
      <c r="A14" s="65" t="s">
        <v>273</v>
      </c>
      <c r="B14" s="65" t="s">
        <v>500</v>
      </c>
      <c r="C14" s="66" t="s">
        <v>275</v>
      </c>
      <c r="D14" s="66" t="s">
        <v>276</v>
      </c>
      <c r="E14" s="66" t="s">
        <v>277</v>
      </c>
      <c r="F14" s="66" t="s">
        <v>278</v>
      </c>
      <c r="G14" s="66" t="s">
        <v>279</v>
      </c>
      <c r="H14" s="67"/>
      <c r="I14" s="67"/>
      <c r="J14" s="67"/>
    </row>
    <row r="15" s="26" customFormat="1" ht="14.25" customHeight="1" spans="1:10">
      <c r="A15" s="68" t="s">
        <v>501</v>
      </c>
      <c r="B15" s="68" t="s">
        <v>126</v>
      </c>
      <c r="C15" s="69" t="s">
        <v>126</v>
      </c>
      <c r="D15" s="68" t="s">
        <v>126</v>
      </c>
      <c r="E15" s="68" t="s">
        <v>126</v>
      </c>
      <c r="F15" s="68" t="s">
        <v>126</v>
      </c>
      <c r="G15" s="68" t="s">
        <v>126</v>
      </c>
      <c r="H15" s="70" t="s">
        <v>126</v>
      </c>
      <c r="I15" s="82" t="s">
        <v>126</v>
      </c>
      <c r="J15" s="70" t="s">
        <v>126</v>
      </c>
    </row>
    <row r="16" s="26" customFormat="1" ht="14.25" customHeight="1" spans="1:10">
      <c r="A16" s="68" t="s">
        <v>126</v>
      </c>
      <c r="B16" s="68" t="s">
        <v>285</v>
      </c>
      <c r="C16" s="69" t="s">
        <v>126</v>
      </c>
      <c r="D16" s="68" t="s">
        <v>126</v>
      </c>
      <c r="E16" s="68" t="s">
        <v>126</v>
      </c>
      <c r="F16" s="68" t="s">
        <v>126</v>
      </c>
      <c r="G16" s="68" t="s">
        <v>126</v>
      </c>
      <c r="H16" s="70" t="s">
        <v>126</v>
      </c>
      <c r="I16" s="82" t="s">
        <v>126</v>
      </c>
      <c r="J16" s="70" t="s">
        <v>126</v>
      </c>
    </row>
    <row r="17" s="26" customFormat="1" ht="30" customHeight="1" spans="1:10">
      <c r="A17" s="68" t="s">
        <v>126</v>
      </c>
      <c r="B17" s="68" t="s">
        <v>126</v>
      </c>
      <c r="C17" s="69" t="s">
        <v>502</v>
      </c>
      <c r="D17" s="68" t="s">
        <v>292</v>
      </c>
      <c r="E17" s="68" t="s">
        <v>293</v>
      </c>
      <c r="F17" s="68" t="s">
        <v>294</v>
      </c>
      <c r="G17" s="68" t="s">
        <v>503</v>
      </c>
      <c r="H17" s="70" t="s">
        <v>504</v>
      </c>
      <c r="I17" s="82" t="s">
        <v>502</v>
      </c>
      <c r="J17" s="70" t="s">
        <v>505</v>
      </c>
    </row>
    <row r="18" s="26" customFormat="1" ht="43" customHeight="1" spans="1:10">
      <c r="A18" s="68" t="s">
        <v>126</v>
      </c>
      <c r="B18" s="68" t="s">
        <v>126</v>
      </c>
      <c r="C18" s="69" t="s">
        <v>506</v>
      </c>
      <c r="D18" s="68" t="s">
        <v>287</v>
      </c>
      <c r="E18" s="68" t="s">
        <v>507</v>
      </c>
      <c r="F18" s="68" t="s">
        <v>294</v>
      </c>
      <c r="G18" s="68" t="s">
        <v>508</v>
      </c>
      <c r="H18" s="70" t="s">
        <v>504</v>
      </c>
      <c r="I18" s="82" t="s">
        <v>506</v>
      </c>
      <c r="J18" s="70" t="s">
        <v>505</v>
      </c>
    </row>
    <row r="19" s="26" customFormat="1" ht="30" customHeight="1" spans="1:10">
      <c r="A19" s="68" t="s">
        <v>126</v>
      </c>
      <c r="B19" s="68" t="s">
        <v>126</v>
      </c>
      <c r="C19" s="69" t="s">
        <v>509</v>
      </c>
      <c r="D19" s="68" t="s">
        <v>287</v>
      </c>
      <c r="E19" s="68" t="s">
        <v>510</v>
      </c>
      <c r="F19" s="68" t="s">
        <v>511</v>
      </c>
      <c r="G19" s="68" t="s">
        <v>503</v>
      </c>
      <c r="H19" s="70" t="s">
        <v>504</v>
      </c>
      <c r="I19" s="82" t="s">
        <v>509</v>
      </c>
      <c r="J19" s="70" t="s">
        <v>505</v>
      </c>
    </row>
    <row r="20" s="26" customFormat="1" ht="30" customHeight="1" spans="1:10">
      <c r="A20" s="68" t="s">
        <v>126</v>
      </c>
      <c r="B20" s="68" t="s">
        <v>126</v>
      </c>
      <c r="C20" s="69" t="s">
        <v>512</v>
      </c>
      <c r="D20" s="68" t="s">
        <v>287</v>
      </c>
      <c r="E20" s="68" t="s">
        <v>143</v>
      </c>
      <c r="F20" s="68" t="s">
        <v>450</v>
      </c>
      <c r="G20" s="68" t="s">
        <v>503</v>
      </c>
      <c r="H20" s="70" t="s">
        <v>504</v>
      </c>
      <c r="I20" s="82" t="s">
        <v>512</v>
      </c>
      <c r="J20" s="70" t="s">
        <v>505</v>
      </c>
    </row>
    <row r="21" s="26" customFormat="1" ht="30" customHeight="1" spans="1:10">
      <c r="A21" s="68" t="s">
        <v>126</v>
      </c>
      <c r="B21" s="68" t="s">
        <v>290</v>
      </c>
      <c r="C21" s="69" t="s">
        <v>126</v>
      </c>
      <c r="D21" s="68" t="s">
        <v>126</v>
      </c>
      <c r="E21" s="68" t="s">
        <v>126</v>
      </c>
      <c r="F21" s="68" t="s">
        <v>126</v>
      </c>
      <c r="G21" s="68" t="s">
        <v>126</v>
      </c>
      <c r="H21" s="70" t="s">
        <v>126</v>
      </c>
      <c r="I21" s="82" t="s">
        <v>126</v>
      </c>
      <c r="J21" s="70" t="s">
        <v>126</v>
      </c>
    </row>
    <row r="22" s="26" customFormat="1" ht="30" customHeight="1" spans="1:10">
      <c r="A22" s="68" t="s">
        <v>126</v>
      </c>
      <c r="B22" s="68" t="s">
        <v>126</v>
      </c>
      <c r="C22" s="69" t="s">
        <v>513</v>
      </c>
      <c r="D22" s="68" t="s">
        <v>287</v>
      </c>
      <c r="E22" s="68" t="s">
        <v>507</v>
      </c>
      <c r="F22" s="68" t="s">
        <v>294</v>
      </c>
      <c r="G22" s="68" t="s">
        <v>508</v>
      </c>
      <c r="H22" s="70" t="s">
        <v>504</v>
      </c>
      <c r="I22" s="82" t="s">
        <v>513</v>
      </c>
      <c r="J22" s="70" t="s">
        <v>505</v>
      </c>
    </row>
    <row r="23" s="26" customFormat="1" ht="30" customHeight="1" spans="1:10">
      <c r="A23" s="68" t="s">
        <v>126</v>
      </c>
      <c r="B23" s="68" t="s">
        <v>126</v>
      </c>
      <c r="C23" s="69" t="s">
        <v>514</v>
      </c>
      <c r="D23" s="68" t="s">
        <v>287</v>
      </c>
      <c r="E23" s="68" t="s">
        <v>306</v>
      </c>
      <c r="F23" s="68" t="s">
        <v>294</v>
      </c>
      <c r="G23" s="68" t="s">
        <v>503</v>
      </c>
      <c r="H23" s="70" t="s">
        <v>504</v>
      </c>
      <c r="I23" s="82" t="s">
        <v>514</v>
      </c>
      <c r="J23" s="70" t="s">
        <v>505</v>
      </c>
    </row>
    <row r="24" s="26" customFormat="1" ht="30" customHeight="1" spans="1:10">
      <c r="A24" s="68" t="s">
        <v>126</v>
      </c>
      <c r="B24" s="68" t="s">
        <v>126</v>
      </c>
      <c r="C24" s="69" t="s">
        <v>515</v>
      </c>
      <c r="D24" s="68" t="s">
        <v>292</v>
      </c>
      <c r="E24" s="68" t="s">
        <v>293</v>
      </c>
      <c r="F24" s="68" t="s">
        <v>294</v>
      </c>
      <c r="G24" s="68" t="s">
        <v>503</v>
      </c>
      <c r="H24" s="70" t="s">
        <v>504</v>
      </c>
      <c r="I24" s="82" t="s">
        <v>515</v>
      </c>
      <c r="J24" s="70" t="s">
        <v>505</v>
      </c>
    </row>
    <row r="25" s="26" customFormat="1" ht="30" customHeight="1" spans="1:10">
      <c r="A25" s="68" t="s">
        <v>126</v>
      </c>
      <c r="B25" s="68" t="s">
        <v>296</v>
      </c>
      <c r="C25" s="69" t="s">
        <v>126</v>
      </c>
      <c r="D25" s="68" t="s">
        <v>126</v>
      </c>
      <c r="E25" s="68" t="s">
        <v>126</v>
      </c>
      <c r="F25" s="68" t="s">
        <v>126</v>
      </c>
      <c r="G25" s="68" t="s">
        <v>126</v>
      </c>
      <c r="H25" s="70" t="s">
        <v>126</v>
      </c>
      <c r="I25" s="82" t="s">
        <v>126</v>
      </c>
      <c r="J25" s="70" t="s">
        <v>126</v>
      </c>
    </row>
    <row r="26" s="26" customFormat="1" ht="30" customHeight="1" spans="1:10">
      <c r="A26" s="68" t="s">
        <v>126</v>
      </c>
      <c r="B26" s="68" t="s">
        <v>126</v>
      </c>
      <c r="C26" s="69" t="s">
        <v>516</v>
      </c>
      <c r="D26" s="68" t="s">
        <v>292</v>
      </c>
      <c r="E26" s="68" t="s">
        <v>517</v>
      </c>
      <c r="F26" s="68" t="s">
        <v>299</v>
      </c>
      <c r="G26" s="68" t="s">
        <v>503</v>
      </c>
      <c r="H26" s="70" t="s">
        <v>504</v>
      </c>
      <c r="I26" s="82" t="s">
        <v>516</v>
      </c>
      <c r="J26" s="70" t="s">
        <v>505</v>
      </c>
    </row>
    <row r="27" s="26" customFormat="1" ht="30" customHeight="1" spans="1:10">
      <c r="A27" s="68" t="s">
        <v>126</v>
      </c>
      <c r="B27" s="68" t="s">
        <v>126</v>
      </c>
      <c r="C27" s="69" t="s">
        <v>518</v>
      </c>
      <c r="D27" s="68" t="s">
        <v>292</v>
      </c>
      <c r="E27" s="68" t="s">
        <v>519</v>
      </c>
      <c r="F27" s="68" t="s">
        <v>321</v>
      </c>
      <c r="G27" s="68" t="s">
        <v>503</v>
      </c>
      <c r="H27" s="70" t="s">
        <v>504</v>
      </c>
      <c r="I27" s="82" t="s">
        <v>518</v>
      </c>
      <c r="J27" s="70" t="s">
        <v>505</v>
      </c>
    </row>
    <row r="28" s="26" customFormat="1" ht="30" customHeight="1" spans="1:10">
      <c r="A28" s="68" t="s">
        <v>520</v>
      </c>
      <c r="B28" s="68" t="s">
        <v>126</v>
      </c>
      <c r="C28" s="69" t="s">
        <v>126</v>
      </c>
      <c r="D28" s="68" t="s">
        <v>126</v>
      </c>
      <c r="E28" s="68" t="s">
        <v>126</v>
      </c>
      <c r="F28" s="68" t="s">
        <v>126</v>
      </c>
      <c r="G28" s="68" t="s">
        <v>126</v>
      </c>
      <c r="H28" s="70" t="s">
        <v>126</v>
      </c>
      <c r="I28" s="82" t="s">
        <v>126</v>
      </c>
      <c r="J28" s="70" t="s">
        <v>126</v>
      </c>
    </row>
    <row r="29" s="26" customFormat="1" ht="30" customHeight="1" spans="1:10">
      <c r="A29" s="68" t="s">
        <v>126</v>
      </c>
      <c r="B29" s="68" t="s">
        <v>304</v>
      </c>
      <c r="C29" s="69" t="s">
        <v>126</v>
      </c>
      <c r="D29" s="68" t="s">
        <v>126</v>
      </c>
      <c r="E29" s="68" t="s">
        <v>126</v>
      </c>
      <c r="F29" s="68" t="s">
        <v>126</v>
      </c>
      <c r="G29" s="68" t="s">
        <v>126</v>
      </c>
      <c r="H29" s="70" t="s">
        <v>126</v>
      </c>
      <c r="I29" s="82" t="s">
        <v>126</v>
      </c>
      <c r="J29" s="70" t="s">
        <v>126</v>
      </c>
    </row>
    <row r="30" s="26" customFormat="1" ht="30" customHeight="1" spans="1:10">
      <c r="A30" s="68" t="s">
        <v>126</v>
      </c>
      <c r="B30" s="68" t="s">
        <v>126</v>
      </c>
      <c r="C30" s="69" t="s">
        <v>521</v>
      </c>
      <c r="D30" s="68" t="s">
        <v>287</v>
      </c>
      <c r="E30" s="68" t="s">
        <v>522</v>
      </c>
      <c r="F30" s="68" t="s">
        <v>294</v>
      </c>
      <c r="G30" s="68" t="s">
        <v>508</v>
      </c>
      <c r="H30" s="70" t="s">
        <v>504</v>
      </c>
      <c r="I30" s="82" t="s">
        <v>521</v>
      </c>
      <c r="J30" s="70" t="s">
        <v>505</v>
      </c>
    </row>
    <row r="31" s="26" customFormat="1" ht="30" customHeight="1" spans="1:10">
      <c r="A31" s="68" t="s">
        <v>523</v>
      </c>
      <c r="B31" s="68" t="s">
        <v>126</v>
      </c>
      <c r="C31" s="69" t="s">
        <v>126</v>
      </c>
      <c r="D31" s="68" t="s">
        <v>126</v>
      </c>
      <c r="E31" s="68" t="s">
        <v>126</v>
      </c>
      <c r="F31" s="68" t="s">
        <v>126</v>
      </c>
      <c r="G31" s="68" t="s">
        <v>126</v>
      </c>
      <c r="H31" s="70" t="s">
        <v>126</v>
      </c>
      <c r="I31" s="82" t="s">
        <v>126</v>
      </c>
      <c r="J31" s="70" t="s">
        <v>126</v>
      </c>
    </row>
    <row r="32" s="26" customFormat="1" ht="30" customHeight="1" spans="1:10">
      <c r="A32" s="68" t="s">
        <v>126</v>
      </c>
      <c r="B32" s="68" t="s">
        <v>308</v>
      </c>
      <c r="C32" s="69" t="s">
        <v>126</v>
      </c>
      <c r="D32" s="68" t="s">
        <v>126</v>
      </c>
      <c r="E32" s="68" t="s">
        <v>126</v>
      </c>
      <c r="F32" s="68" t="s">
        <v>126</v>
      </c>
      <c r="G32" s="68" t="s">
        <v>126</v>
      </c>
      <c r="H32" s="70" t="s">
        <v>126</v>
      </c>
      <c r="I32" s="82" t="s">
        <v>126</v>
      </c>
      <c r="J32" s="70" t="s">
        <v>126</v>
      </c>
    </row>
    <row r="33" s="26" customFormat="1" ht="30" customHeight="1" spans="1:10">
      <c r="A33" s="68" t="s">
        <v>126</v>
      </c>
      <c r="B33" s="68" t="s">
        <v>126</v>
      </c>
      <c r="C33" s="69" t="s">
        <v>358</v>
      </c>
      <c r="D33" s="68" t="s">
        <v>287</v>
      </c>
      <c r="E33" s="68" t="s">
        <v>306</v>
      </c>
      <c r="F33" s="68" t="s">
        <v>294</v>
      </c>
      <c r="G33" s="68" t="s">
        <v>503</v>
      </c>
      <c r="H33" s="70" t="s">
        <v>504</v>
      </c>
      <c r="I33" s="82" t="s">
        <v>358</v>
      </c>
      <c r="J33" s="70" t="s">
        <v>505</v>
      </c>
    </row>
    <row r="34" s="26" customFormat="1" ht="30" customHeight="1" spans="1:10">
      <c r="A34" s="68" t="s">
        <v>126</v>
      </c>
      <c r="B34" s="68" t="s">
        <v>126</v>
      </c>
      <c r="C34" s="69" t="s">
        <v>524</v>
      </c>
      <c r="D34" s="68" t="s">
        <v>287</v>
      </c>
      <c r="E34" s="68" t="s">
        <v>306</v>
      </c>
      <c r="F34" s="68" t="s">
        <v>294</v>
      </c>
      <c r="G34" s="68" t="s">
        <v>503</v>
      </c>
      <c r="H34" s="70" t="s">
        <v>504</v>
      </c>
      <c r="I34" s="82" t="s">
        <v>524</v>
      </c>
      <c r="J34" s="70" t="s">
        <v>505</v>
      </c>
    </row>
  </sheetData>
  <mergeCells count="20">
    <mergeCell ref="A2:J2"/>
    <mergeCell ref="B3:J3"/>
    <mergeCell ref="A4:I4"/>
    <mergeCell ref="C5:I5"/>
    <mergeCell ref="C6:I6"/>
    <mergeCell ref="C7:I7"/>
    <mergeCell ref="A8:J8"/>
    <mergeCell ref="H9:J9"/>
    <mergeCell ref="A11:B11"/>
    <mergeCell ref="C11:E11"/>
    <mergeCell ref="F11:G11"/>
    <mergeCell ref="A12:J12"/>
    <mergeCell ref="A13:G13"/>
    <mergeCell ref="A5:A6"/>
    <mergeCell ref="H13:H14"/>
    <mergeCell ref="I13:I14"/>
    <mergeCell ref="J13:J14"/>
    <mergeCell ref="A9:B10"/>
    <mergeCell ref="C9:E10"/>
    <mergeCell ref="F9:G10"/>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G10" sqref="G10"/>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24" width="10" style="2" customWidth="1"/>
    <col min="25" max="16384" width="10" style="2"/>
  </cols>
  <sheetData>
    <row r="1" ht="20.25" customHeight="1" spans="1:1">
      <c r="A1" s="3" t="s">
        <v>525</v>
      </c>
    </row>
    <row r="2" ht="41.25" customHeight="1" spans="1:1">
      <c r="A2" s="4" t="s">
        <v>526</v>
      </c>
    </row>
    <row r="3" ht="17.25" customHeight="1" spans="1:23">
      <c r="A3" s="17" t="s">
        <v>2</v>
      </c>
      <c r="B3" s="18"/>
      <c r="C3" s="18"/>
      <c r="V3" s="25" t="s">
        <v>527</v>
      </c>
      <c r="W3" s="18"/>
    </row>
    <row r="4" ht="17.25" customHeight="1" spans="1:23">
      <c r="A4" s="19" t="s">
        <v>366</v>
      </c>
      <c r="B4" s="19" t="s">
        <v>528</v>
      </c>
      <c r="C4" s="19" t="s">
        <v>529</v>
      </c>
      <c r="D4" s="19" t="s">
        <v>530</v>
      </c>
      <c r="E4" s="19" t="s">
        <v>531</v>
      </c>
      <c r="F4" s="20" t="s">
        <v>532</v>
      </c>
      <c r="G4" s="9"/>
      <c r="H4" s="9"/>
      <c r="I4" s="9"/>
      <c r="J4" s="9"/>
      <c r="K4" s="9"/>
      <c r="L4" s="16"/>
      <c r="M4" s="20" t="s">
        <v>533</v>
      </c>
      <c r="N4" s="9"/>
      <c r="O4" s="9"/>
      <c r="P4" s="9"/>
      <c r="Q4" s="9"/>
      <c r="R4" s="9"/>
      <c r="S4" s="16"/>
      <c r="T4" s="20" t="s">
        <v>534</v>
      </c>
      <c r="U4" s="9"/>
      <c r="V4" s="16"/>
      <c r="W4" s="19" t="s">
        <v>535</v>
      </c>
    </row>
    <row r="5" ht="33" customHeight="1" spans="1:23">
      <c r="A5" s="10"/>
      <c r="B5" s="10"/>
      <c r="C5" s="10"/>
      <c r="D5" s="10"/>
      <c r="E5" s="10"/>
      <c r="F5" s="21" t="s">
        <v>63</v>
      </c>
      <c r="G5" s="21" t="s">
        <v>536</v>
      </c>
      <c r="H5" s="21" t="s">
        <v>537</v>
      </c>
      <c r="I5" s="21" t="s">
        <v>538</v>
      </c>
      <c r="J5" s="21" t="s">
        <v>539</v>
      </c>
      <c r="K5" s="21" t="s">
        <v>540</v>
      </c>
      <c r="L5" s="21" t="s">
        <v>541</v>
      </c>
      <c r="M5" s="21" t="s">
        <v>63</v>
      </c>
      <c r="N5" s="21" t="s">
        <v>542</v>
      </c>
      <c r="O5" s="21" t="s">
        <v>543</v>
      </c>
      <c r="P5" s="21" t="s">
        <v>544</v>
      </c>
      <c r="Q5" s="21" t="s">
        <v>545</v>
      </c>
      <c r="R5" s="21" t="s">
        <v>546</v>
      </c>
      <c r="S5" s="21" t="s">
        <v>547</v>
      </c>
      <c r="T5" s="21" t="s">
        <v>63</v>
      </c>
      <c r="U5" s="21" t="s">
        <v>548</v>
      </c>
      <c r="V5" s="21" t="s">
        <v>549</v>
      </c>
      <c r="W5" s="10"/>
    </row>
    <row r="6" ht="17.25" customHeight="1" spans="1:23">
      <c r="A6" s="22" t="s">
        <v>75</v>
      </c>
      <c r="B6" s="22" t="s">
        <v>550</v>
      </c>
      <c r="C6" s="22" t="s">
        <v>551</v>
      </c>
      <c r="D6" s="22" t="s">
        <v>552</v>
      </c>
      <c r="E6" s="23" t="s">
        <v>553</v>
      </c>
      <c r="F6" s="24">
        <f>G6+H6</f>
        <v>220</v>
      </c>
      <c r="G6" s="24">
        <v>218</v>
      </c>
      <c r="H6" s="24">
        <v>2</v>
      </c>
      <c r="I6" s="24"/>
      <c r="J6" s="24"/>
      <c r="K6" s="24"/>
      <c r="L6" s="24"/>
      <c r="M6" s="24">
        <f>N6+O6</f>
        <v>220</v>
      </c>
      <c r="N6" s="24">
        <v>218</v>
      </c>
      <c r="O6" s="24">
        <v>2</v>
      </c>
      <c r="P6" s="24"/>
      <c r="Q6" s="24"/>
      <c r="R6" s="24"/>
      <c r="S6" s="24"/>
      <c r="T6" s="24">
        <f>V6</f>
        <v>36</v>
      </c>
      <c r="U6" s="24"/>
      <c r="V6" s="24">
        <v>36</v>
      </c>
      <c r="W6" s="24"/>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opLeftCell="B1" workbookViewId="0">
      <selection activeCell="F28" sqref="F28"/>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
      <c r="A1" s="3" t="s">
        <v>554</v>
      </c>
    </row>
    <row r="2" ht="42" customHeight="1" spans="1:1">
      <c r="A2" s="4" t="s">
        <v>555</v>
      </c>
    </row>
    <row r="3" ht="17.25" customHeight="1" spans="1:13">
      <c r="A3" s="5" t="s">
        <v>2</v>
      </c>
      <c r="B3" s="6"/>
      <c r="C3" s="6"/>
      <c r="D3" s="6"/>
      <c r="L3" s="3" t="s">
        <v>148</v>
      </c>
      <c r="M3" s="15"/>
    </row>
    <row r="4" ht="18.75" customHeight="1" spans="1:13">
      <c r="A4" s="7" t="s">
        <v>556</v>
      </c>
      <c r="B4" s="7" t="s">
        <v>557</v>
      </c>
      <c r="C4" s="7" t="s">
        <v>558</v>
      </c>
      <c r="D4" s="7" t="s">
        <v>559</v>
      </c>
      <c r="E4" s="8" t="s">
        <v>560</v>
      </c>
      <c r="F4" s="9"/>
      <c r="G4" s="9"/>
      <c r="H4" s="9"/>
      <c r="I4" s="16"/>
      <c r="J4" s="7" t="s">
        <v>561</v>
      </c>
      <c r="K4" s="7" t="s">
        <v>562</v>
      </c>
      <c r="L4" s="7" t="s">
        <v>563</v>
      </c>
      <c r="M4" s="7" t="s">
        <v>564</v>
      </c>
    </row>
    <row r="5" ht="30.75" customHeight="1" spans="1:13">
      <c r="A5" s="10"/>
      <c r="B5" s="10"/>
      <c r="C5" s="10"/>
      <c r="D5" s="10"/>
      <c r="E5" s="11" t="s">
        <v>63</v>
      </c>
      <c r="F5" s="11" t="s">
        <v>565</v>
      </c>
      <c r="G5" s="11" t="s">
        <v>566</v>
      </c>
      <c r="H5" s="11" t="s">
        <v>567</v>
      </c>
      <c r="I5" s="11" t="s">
        <v>568</v>
      </c>
      <c r="J5" s="10"/>
      <c r="K5" s="10"/>
      <c r="L5" s="10"/>
      <c r="M5" s="10"/>
    </row>
    <row r="6" ht="17.25" customHeight="1" spans="1:13">
      <c r="A6" s="11" t="s">
        <v>569</v>
      </c>
      <c r="B6" s="12"/>
      <c r="C6" s="11" t="s">
        <v>140</v>
      </c>
      <c r="D6" s="11" t="s">
        <v>141</v>
      </c>
      <c r="E6" s="11" t="s">
        <v>142</v>
      </c>
      <c r="F6" s="11" t="s">
        <v>143</v>
      </c>
      <c r="G6" s="11" t="s">
        <v>144</v>
      </c>
      <c r="H6" s="11" t="s">
        <v>145</v>
      </c>
      <c r="I6" s="11" t="s">
        <v>570</v>
      </c>
      <c r="J6" s="11" t="s">
        <v>571</v>
      </c>
      <c r="K6" s="11" t="s">
        <v>572</v>
      </c>
      <c r="L6" s="11" t="s">
        <v>573</v>
      </c>
      <c r="M6" s="11" t="s">
        <v>574</v>
      </c>
    </row>
    <row r="7" ht="17.25" customHeight="1" spans="1:13">
      <c r="A7" s="11"/>
      <c r="B7" s="11"/>
      <c r="C7" s="12">
        <v>26820855.93</v>
      </c>
      <c r="D7" s="12">
        <v>15029045.25</v>
      </c>
      <c r="E7" s="12">
        <v>6013558.73</v>
      </c>
      <c r="F7" s="12">
        <v>2236907.09</v>
      </c>
      <c r="G7" s="12">
        <v>1422071.23</v>
      </c>
      <c r="H7" s="12"/>
      <c r="I7" s="12">
        <f>E7-F7-G7</f>
        <v>2354580.41</v>
      </c>
      <c r="J7" s="12"/>
      <c r="K7" s="12"/>
      <c r="L7" s="12">
        <v>5778251.95</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61</v>
      </c>
      <c r="B11" s="11" t="s">
        <v>140</v>
      </c>
      <c r="C11" s="12">
        <v>26820855.93</v>
      </c>
      <c r="D11" s="12">
        <v>15029045.25</v>
      </c>
      <c r="E11" s="12">
        <v>6013558.73</v>
      </c>
      <c r="F11" s="12">
        <v>2236907.09</v>
      </c>
      <c r="G11" s="12">
        <v>1422071.23</v>
      </c>
      <c r="H11" s="12"/>
      <c r="I11" s="12">
        <f>E11-F11-G11</f>
        <v>2354580.41</v>
      </c>
      <c r="J11" s="12"/>
      <c r="K11" s="12"/>
      <c r="L11" s="12">
        <v>5778251.95</v>
      </c>
      <c r="M11" s="12"/>
    </row>
    <row r="12" ht="17.25" customHeight="1" spans="1:13">
      <c r="A12" s="13"/>
      <c r="B12" s="13"/>
      <c r="C12" s="13"/>
      <c r="D12" s="13"/>
      <c r="E12" s="13"/>
      <c r="F12" s="13"/>
      <c r="G12" s="13"/>
      <c r="H12" s="13"/>
      <c r="I12" s="13"/>
      <c r="J12" s="13"/>
      <c r="K12" s="13"/>
      <c r="L12" s="13"/>
      <c r="M12" s="13"/>
    </row>
    <row r="13" ht="17.25" customHeight="1" spans="1:1">
      <c r="A13" s="14" t="s">
        <v>575</v>
      </c>
    </row>
    <row r="14" ht="17.25" customHeight="1" spans="1:13">
      <c r="A14" s="14"/>
      <c r="B14" s="14" t="s">
        <v>576</v>
      </c>
      <c r="L14" s="14"/>
      <c r="M14" s="14"/>
    </row>
    <row r="15" ht="17.25" customHeight="1" spans="1:13">
      <c r="A15" s="14"/>
      <c r="B15" s="14" t="s">
        <v>577</v>
      </c>
      <c r="L15" s="14"/>
      <c r="M15" s="14"/>
    </row>
    <row r="16" ht="17.25" customHeight="1" spans="1:13">
      <c r="A16" s="14"/>
      <c r="B16" s="14"/>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D15" sqref="D15"/>
    </sheetView>
  </sheetViews>
  <sheetFormatPr defaultColWidth="9.33333333333333" defaultRowHeight="14.25" customHeight="1"/>
  <cols>
    <col min="1" max="1" width="24.6666666666667" style="112" customWidth="1"/>
    <col min="2" max="2" width="39.1666666666667" style="112" customWidth="1"/>
    <col min="3" max="8" width="14.6666666666667" style="112" customWidth="1"/>
    <col min="9" max="9" width="13.6666666666667" style="2" customWidth="1"/>
    <col min="10" max="14" width="14.6666666666667" style="112"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112" customWidth="1"/>
    <col min="21" max="21" width="9.33333333333333" style="2" customWidth="1"/>
    <col min="22" max="16384" width="9.33333333333333" style="2"/>
  </cols>
  <sheetData>
    <row r="1" customHeight="1" spans="1:20">
      <c r="A1" s="114"/>
      <c r="B1" s="114"/>
      <c r="C1" s="114"/>
      <c r="D1" s="114"/>
      <c r="E1" s="114"/>
      <c r="F1" s="114"/>
      <c r="G1" s="114"/>
      <c r="H1" s="114"/>
      <c r="I1" s="134"/>
      <c r="J1" s="114"/>
      <c r="K1" s="114"/>
      <c r="L1" s="114"/>
      <c r="M1" s="114"/>
      <c r="N1" s="114"/>
      <c r="O1" s="134"/>
      <c r="P1" s="134"/>
      <c r="Q1" s="134"/>
      <c r="R1" s="134"/>
      <c r="S1" s="165" t="s">
        <v>56</v>
      </c>
      <c r="T1" s="286" t="s">
        <v>56</v>
      </c>
    </row>
    <row r="2" ht="36" customHeight="1" spans="1:20">
      <c r="A2" s="265" t="s">
        <v>57</v>
      </c>
      <c r="B2" s="86"/>
      <c r="C2" s="86"/>
      <c r="D2" s="86"/>
      <c r="E2" s="86"/>
      <c r="F2" s="86"/>
      <c r="G2" s="86"/>
      <c r="H2" s="86"/>
      <c r="I2" s="102"/>
      <c r="J2" s="86"/>
      <c r="K2" s="86"/>
      <c r="L2" s="86"/>
      <c r="M2" s="86"/>
      <c r="N2" s="86"/>
      <c r="O2" s="102"/>
      <c r="P2" s="102"/>
      <c r="Q2" s="102"/>
      <c r="R2" s="102"/>
      <c r="S2" s="86"/>
      <c r="T2" s="102"/>
    </row>
    <row r="3" ht="20.25" customHeight="1" spans="1:20">
      <c r="A3" s="87" t="s">
        <v>2</v>
      </c>
      <c r="B3" s="168"/>
      <c r="C3" s="168"/>
      <c r="D3" s="168"/>
      <c r="E3" s="168"/>
      <c r="F3" s="168"/>
      <c r="G3" s="168"/>
      <c r="H3" s="168"/>
      <c r="I3" s="136"/>
      <c r="J3" s="168"/>
      <c r="K3" s="168"/>
      <c r="L3" s="168"/>
      <c r="M3" s="168"/>
      <c r="N3" s="168"/>
      <c r="O3" s="136"/>
      <c r="P3" s="136"/>
      <c r="Q3" s="136"/>
      <c r="R3" s="136"/>
      <c r="S3" s="165" t="s">
        <v>3</v>
      </c>
      <c r="T3" s="287" t="s">
        <v>58</v>
      </c>
    </row>
    <row r="4" ht="18.75" customHeight="1" spans="1:20">
      <c r="A4" s="266" t="s">
        <v>59</v>
      </c>
      <c r="B4" s="267" t="s">
        <v>60</v>
      </c>
      <c r="C4" s="267" t="s">
        <v>61</v>
      </c>
      <c r="D4" s="268" t="s">
        <v>62</v>
      </c>
      <c r="E4" s="269"/>
      <c r="F4" s="269"/>
      <c r="G4" s="269"/>
      <c r="H4" s="269"/>
      <c r="I4" s="196"/>
      <c r="J4" s="269"/>
      <c r="K4" s="269"/>
      <c r="L4" s="269"/>
      <c r="M4" s="269"/>
      <c r="N4" s="264"/>
      <c r="O4" s="268" t="s">
        <v>51</v>
      </c>
      <c r="P4" s="268"/>
      <c r="Q4" s="268"/>
      <c r="R4" s="268"/>
      <c r="S4" s="269"/>
      <c r="T4" s="288"/>
    </row>
    <row r="5" ht="24.75" customHeight="1" spans="1:20">
      <c r="A5" s="270"/>
      <c r="B5" s="271"/>
      <c r="C5" s="271"/>
      <c r="D5" s="271" t="s">
        <v>63</v>
      </c>
      <c r="E5" s="271" t="s">
        <v>64</v>
      </c>
      <c r="F5" s="271" t="s">
        <v>65</v>
      </c>
      <c r="G5" s="271" t="s">
        <v>66</v>
      </c>
      <c r="H5" s="271" t="s">
        <v>67</v>
      </c>
      <c r="I5" s="279" t="s">
        <v>68</v>
      </c>
      <c r="J5" s="280"/>
      <c r="K5" s="280"/>
      <c r="L5" s="280"/>
      <c r="M5" s="280"/>
      <c r="N5" s="281"/>
      <c r="O5" s="282" t="s">
        <v>63</v>
      </c>
      <c r="P5" s="282" t="s">
        <v>64</v>
      </c>
      <c r="Q5" s="266" t="s">
        <v>65</v>
      </c>
      <c r="R5" s="267" t="s">
        <v>66</v>
      </c>
      <c r="S5" s="289" t="s">
        <v>67</v>
      </c>
      <c r="T5" s="267" t="s">
        <v>68</v>
      </c>
    </row>
    <row r="6" ht="24.75" customHeight="1" spans="1:20">
      <c r="A6" s="272"/>
      <c r="B6" s="273"/>
      <c r="C6" s="273"/>
      <c r="D6" s="273"/>
      <c r="E6" s="273"/>
      <c r="F6" s="273"/>
      <c r="G6" s="273"/>
      <c r="H6" s="273"/>
      <c r="I6" s="283" t="s">
        <v>63</v>
      </c>
      <c r="J6" s="284" t="s">
        <v>69</v>
      </c>
      <c r="K6" s="284" t="s">
        <v>70</v>
      </c>
      <c r="L6" s="284" t="s">
        <v>71</v>
      </c>
      <c r="M6" s="284" t="s">
        <v>72</v>
      </c>
      <c r="N6" s="284" t="s">
        <v>73</v>
      </c>
      <c r="O6" s="285"/>
      <c r="P6" s="285"/>
      <c r="Q6" s="290"/>
      <c r="R6" s="285"/>
      <c r="S6" s="273"/>
      <c r="T6" s="273"/>
    </row>
    <row r="7" ht="16.5" customHeight="1" spans="1:20">
      <c r="A7" s="274">
        <v>1</v>
      </c>
      <c r="B7" s="207">
        <v>2</v>
      </c>
      <c r="C7" s="207">
        <v>3</v>
      </c>
      <c r="D7" s="207">
        <v>4</v>
      </c>
      <c r="E7" s="275">
        <v>5</v>
      </c>
      <c r="F7" s="276">
        <v>6</v>
      </c>
      <c r="G7" s="276">
        <v>7</v>
      </c>
      <c r="H7" s="275">
        <v>8</v>
      </c>
      <c r="I7" s="275">
        <v>9</v>
      </c>
      <c r="J7" s="276">
        <v>10</v>
      </c>
      <c r="K7" s="276">
        <v>11</v>
      </c>
      <c r="L7" s="275">
        <v>12</v>
      </c>
      <c r="M7" s="275">
        <v>13</v>
      </c>
      <c r="N7" s="276">
        <v>14</v>
      </c>
      <c r="O7" s="276">
        <v>15</v>
      </c>
      <c r="P7" s="275">
        <v>16</v>
      </c>
      <c r="Q7" s="291">
        <v>17</v>
      </c>
      <c r="R7" s="292">
        <v>18</v>
      </c>
      <c r="S7" s="292">
        <v>19</v>
      </c>
      <c r="T7" s="292">
        <v>20</v>
      </c>
    </row>
    <row r="8" ht="16.5" customHeight="1" spans="1:20">
      <c r="A8" s="106" t="s">
        <v>74</v>
      </c>
      <c r="B8" s="106" t="s">
        <v>75</v>
      </c>
      <c r="C8" s="218">
        <v>74407140.53</v>
      </c>
      <c r="D8" s="219"/>
      <c r="E8" s="176">
        <v>69556140.53</v>
      </c>
      <c r="F8" s="176"/>
      <c r="G8" s="130"/>
      <c r="H8" s="130"/>
      <c r="I8" s="130"/>
      <c r="J8" s="130"/>
      <c r="K8" s="130"/>
      <c r="L8" s="176">
        <v>4851000</v>
      </c>
      <c r="M8" s="130"/>
      <c r="N8" s="130"/>
      <c r="O8" s="130"/>
      <c r="P8" s="130"/>
      <c r="Q8" s="293"/>
      <c r="R8" s="153"/>
      <c r="S8" s="172"/>
      <c r="T8" s="153"/>
    </row>
    <row r="9" ht="16.5" customHeight="1" spans="1:20">
      <c r="A9" s="277" t="s">
        <v>61</v>
      </c>
      <c r="B9" s="278"/>
      <c r="C9" s="218">
        <v>74407140.53</v>
      </c>
      <c r="D9" s="130"/>
      <c r="E9" s="176">
        <v>69556140.53</v>
      </c>
      <c r="F9" s="176"/>
      <c r="G9" s="130"/>
      <c r="H9" s="130"/>
      <c r="I9" s="130"/>
      <c r="J9" s="130"/>
      <c r="K9" s="130"/>
      <c r="L9" s="176">
        <v>4851000</v>
      </c>
      <c r="M9" s="130"/>
      <c r="N9" s="130"/>
      <c r="O9" s="130"/>
      <c r="P9" s="130"/>
      <c r="Q9" s="293"/>
      <c r="R9" s="153"/>
      <c r="S9" s="153"/>
      <c r="T9" s="153"/>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6"/>
  <sheetViews>
    <sheetView tabSelected="1" workbookViewId="0">
      <selection activeCell="F16" sqref="F16"/>
    </sheetView>
  </sheetViews>
  <sheetFormatPr defaultColWidth="10.6666666666667" defaultRowHeight="14.25" customHeight="1"/>
  <cols>
    <col min="1" max="1" width="21.3333333333333" style="112" customWidth="1"/>
    <col min="2" max="2" width="34" style="112" customWidth="1"/>
    <col min="3" max="3" width="18" style="112" customWidth="1"/>
    <col min="4" max="7" width="22" style="112" customWidth="1"/>
    <col min="8" max="8" width="18.1666666666667" style="112" customWidth="1"/>
    <col min="9" max="9" width="16.5" style="112" customWidth="1"/>
    <col min="10" max="14" width="22" style="112" customWidth="1"/>
    <col min="15" max="15" width="10.6666666666667" style="259" customWidth="1"/>
    <col min="16" max="16384" width="10.6666666666667" style="259"/>
  </cols>
  <sheetData>
    <row r="1" ht="15.75" customHeight="1" spans="14:14">
      <c r="N1" s="115" t="s">
        <v>76</v>
      </c>
    </row>
    <row r="2" ht="28.5" customHeight="1" spans="1:14">
      <c r="A2" s="86" t="s">
        <v>77</v>
      </c>
      <c r="B2" s="86"/>
      <c r="C2" s="86"/>
      <c r="D2" s="86"/>
      <c r="E2" s="86"/>
      <c r="F2" s="86"/>
      <c r="G2" s="86"/>
      <c r="H2" s="86"/>
      <c r="I2" s="86"/>
      <c r="J2" s="86"/>
      <c r="K2" s="86"/>
      <c r="L2" s="86"/>
      <c r="M2" s="86"/>
      <c r="N2" s="86"/>
    </row>
    <row r="3" ht="19.5" customHeight="1" spans="1:14">
      <c r="A3" s="17" t="s">
        <v>2</v>
      </c>
      <c r="B3" s="260"/>
      <c r="C3" s="117"/>
      <c r="D3" s="117"/>
      <c r="E3" s="117"/>
      <c r="F3" s="117"/>
      <c r="G3" s="117"/>
      <c r="H3" s="117"/>
      <c r="I3" s="117"/>
      <c r="J3" s="117"/>
      <c r="K3" s="117"/>
      <c r="L3" s="168"/>
      <c r="M3" s="168"/>
      <c r="N3" s="181" t="s">
        <v>3</v>
      </c>
    </row>
    <row r="4" ht="19.5" customHeight="1" spans="1:14">
      <c r="A4" s="125" t="s">
        <v>78</v>
      </c>
      <c r="B4" s="125" t="s">
        <v>79</v>
      </c>
      <c r="C4" s="125" t="s">
        <v>61</v>
      </c>
      <c r="D4" s="90" t="s">
        <v>80</v>
      </c>
      <c r="E4" s="91"/>
      <c r="F4" s="91"/>
      <c r="G4" s="92"/>
      <c r="H4" s="125" t="s">
        <v>81</v>
      </c>
      <c r="I4" s="90" t="s">
        <v>68</v>
      </c>
      <c r="J4" s="91"/>
      <c r="K4" s="91"/>
      <c r="L4" s="91"/>
      <c r="M4" s="91"/>
      <c r="N4" s="92"/>
    </row>
    <row r="5" ht="19.5" customHeight="1" spans="1:14">
      <c r="A5" s="142"/>
      <c r="B5" s="142"/>
      <c r="C5" s="142"/>
      <c r="D5" s="90" t="s">
        <v>64</v>
      </c>
      <c r="E5" s="92"/>
      <c r="F5" s="125" t="s">
        <v>65</v>
      </c>
      <c r="G5" s="125" t="s">
        <v>66</v>
      </c>
      <c r="H5" s="139"/>
      <c r="I5" s="125" t="s">
        <v>63</v>
      </c>
      <c r="J5" s="125" t="s">
        <v>82</v>
      </c>
      <c r="K5" s="125" t="s">
        <v>83</v>
      </c>
      <c r="L5" s="125" t="s">
        <v>84</v>
      </c>
      <c r="M5" s="125" t="s">
        <v>85</v>
      </c>
      <c r="N5" s="125" t="s">
        <v>86</v>
      </c>
    </row>
    <row r="6" ht="19.5" customHeight="1" spans="1:14">
      <c r="A6" s="261"/>
      <c r="B6" s="261"/>
      <c r="C6" s="261"/>
      <c r="D6" s="94" t="s">
        <v>87</v>
      </c>
      <c r="E6" s="94" t="s">
        <v>88</v>
      </c>
      <c r="F6" s="142"/>
      <c r="G6" s="142"/>
      <c r="H6" s="142"/>
      <c r="I6" s="142"/>
      <c r="J6" s="142"/>
      <c r="K6" s="142"/>
      <c r="L6" s="142"/>
      <c r="M6" s="142"/>
      <c r="N6" s="142"/>
    </row>
    <row r="7" ht="19.5" customHeight="1" spans="1:14">
      <c r="A7" s="128">
        <v>1</v>
      </c>
      <c r="B7" s="128">
        <v>2</v>
      </c>
      <c r="C7" s="128">
        <v>3</v>
      </c>
      <c r="D7" s="128">
        <v>4</v>
      </c>
      <c r="E7" s="128">
        <v>5</v>
      </c>
      <c r="F7" s="128">
        <v>6</v>
      </c>
      <c r="G7" s="128">
        <v>7</v>
      </c>
      <c r="H7" s="128">
        <v>8</v>
      </c>
      <c r="I7" s="128">
        <v>9</v>
      </c>
      <c r="J7" s="128">
        <v>10</v>
      </c>
      <c r="K7" s="128">
        <v>11</v>
      </c>
      <c r="L7" s="128">
        <v>12</v>
      </c>
      <c r="M7" s="128">
        <v>13</v>
      </c>
      <c r="N7" s="128">
        <v>14</v>
      </c>
    </row>
    <row r="8" ht="21" customHeight="1" spans="1:14">
      <c r="A8" s="262" t="s">
        <v>89</v>
      </c>
      <c r="B8" s="263" t="s">
        <v>90</v>
      </c>
      <c r="C8" s="218">
        <v>62316403.1</v>
      </c>
      <c r="D8" s="218">
        <v>55615403.1</v>
      </c>
      <c r="E8" s="218">
        <v>1850000</v>
      </c>
      <c r="F8" s="218"/>
      <c r="G8" s="219"/>
      <c r="H8" s="219"/>
      <c r="I8" s="218">
        <v>4851000</v>
      </c>
      <c r="J8" s="210"/>
      <c r="K8" s="210"/>
      <c r="L8" s="218">
        <v>4851000</v>
      </c>
      <c r="M8" s="219"/>
      <c r="N8" s="219"/>
    </row>
    <row r="9" ht="21" customHeight="1" spans="1:14">
      <c r="A9" s="262" t="s">
        <v>91</v>
      </c>
      <c r="B9" s="263" t="s">
        <v>92</v>
      </c>
      <c r="C9" s="218">
        <v>350000</v>
      </c>
      <c r="D9" s="218"/>
      <c r="E9" s="218">
        <v>350000</v>
      </c>
      <c r="F9" s="218"/>
      <c r="G9" s="210"/>
      <c r="H9" s="210"/>
      <c r="I9" s="210"/>
      <c r="J9" s="210"/>
      <c r="K9" s="210"/>
      <c r="L9" s="210"/>
      <c r="M9" s="210"/>
      <c r="N9" s="210"/>
    </row>
    <row r="10" ht="21" customHeight="1" spans="1:14">
      <c r="A10" s="262" t="s">
        <v>93</v>
      </c>
      <c r="B10" s="263" t="s">
        <v>94</v>
      </c>
      <c r="C10" s="218">
        <v>350000</v>
      </c>
      <c r="D10" s="218"/>
      <c r="E10" s="218">
        <v>350000</v>
      </c>
      <c r="F10" s="218"/>
      <c r="G10" s="210"/>
      <c r="H10" s="210"/>
      <c r="I10" s="210"/>
      <c r="J10" s="210"/>
      <c r="K10" s="210"/>
      <c r="L10" s="210"/>
      <c r="M10" s="210"/>
      <c r="N10" s="210"/>
    </row>
    <row r="11" ht="21" customHeight="1" spans="1:14">
      <c r="A11" s="262" t="s">
        <v>95</v>
      </c>
      <c r="B11" s="263" t="s">
        <v>96</v>
      </c>
      <c r="C11" s="218">
        <v>57115403.1</v>
      </c>
      <c r="D11" s="218">
        <v>55615403.1</v>
      </c>
      <c r="E11" s="218">
        <v>1500000</v>
      </c>
      <c r="F11" s="218"/>
      <c r="G11" s="210"/>
      <c r="H11" s="210"/>
      <c r="I11" s="210"/>
      <c r="J11" s="210"/>
      <c r="K11" s="210"/>
      <c r="L11" s="210"/>
      <c r="M11" s="210"/>
      <c r="N11" s="210"/>
    </row>
    <row r="12" ht="21" customHeight="1" spans="1:14">
      <c r="A12" s="262" t="s">
        <v>97</v>
      </c>
      <c r="B12" s="263" t="s">
        <v>98</v>
      </c>
      <c r="C12" s="218">
        <v>55615403.1</v>
      </c>
      <c r="D12" s="218">
        <v>55615403.1</v>
      </c>
      <c r="E12" s="218"/>
      <c r="F12" s="218"/>
      <c r="G12" s="210"/>
      <c r="H12" s="210"/>
      <c r="I12" s="210"/>
      <c r="J12" s="210"/>
      <c r="K12" s="210"/>
      <c r="L12" s="210"/>
      <c r="M12" s="210"/>
      <c r="N12" s="210"/>
    </row>
    <row r="13" ht="21" customHeight="1" spans="1:14">
      <c r="A13" s="262" t="s">
        <v>99</v>
      </c>
      <c r="B13" s="263" t="s">
        <v>100</v>
      </c>
      <c r="C13" s="218">
        <v>6351000</v>
      </c>
      <c r="D13" s="218"/>
      <c r="E13" s="218">
        <v>1500000</v>
      </c>
      <c r="F13" s="218"/>
      <c r="G13" s="210"/>
      <c r="H13" s="210"/>
      <c r="I13" s="218">
        <v>4851000</v>
      </c>
      <c r="J13" s="210"/>
      <c r="K13" s="210"/>
      <c r="L13" s="218">
        <v>4851000</v>
      </c>
      <c r="M13" s="210"/>
      <c r="N13" s="210"/>
    </row>
    <row r="14" ht="21" customHeight="1" spans="1:14">
      <c r="A14" s="262" t="s">
        <v>101</v>
      </c>
      <c r="B14" s="263" t="s">
        <v>102</v>
      </c>
      <c r="C14" s="218">
        <v>4356123</v>
      </c>
      <c r="D14" s="218">
        <v>4356123</v>
      </c>
      <c r="E14" s="218"/>
      <c r="F14" s="218"/>
      <c r="G14" s="210"/>
      <c r="H14" s="210"/>
      <c r="I14" s="210"/>
      <c r="J14" s="210"/>
      <c r="K14" s="210"/>
      <c r="L14" s="210"/>
      <c r="M14" s="210"/>
      <c r="N14" s="210"/>
    </row>
    <row r="15" ht="21" customHeight="1" spans="1:14">
      <c r="A15" s="262" t="s">
        <v>103</v>
      </c>
      <c r="B15" s="263" t="s">
        <v>104</v>
      </c>
      <c r="C15" s="218">
        <v>4356123</v>
      </c>
      <c r="D15" s="218">
        <v>4356123</v>
      </c>
      <c r="E15" s="218"/>
      <c r="F15" s="218"/>
      <c r="G15" s="210"/>
      <c r="H15" s="210"/>
      <c r="I15" s="210"/>
      <c r="J15" s="210"/>
      <c r="K15" s="210"/>
      <c r="L15" s="210"/>
      <c r="M15" s="210"/>
      <c r="N15" s="210"/>
    </row>
    <row r="16" ht="25" customHeight="1" spans="1:14">
      <c r="A16" s="262" t="s">
        <v>105</v>
      </c>
      <c r="B16" s="263" t="s">
        <v>106</v>
      </c>
      <c r="C16" s="218">
        <v>4216331.16</v>
      </c>
      <c r="D16" s="218">
        <v>4216331.16</v>
      </c>
      <c r="E16" s="218"/>
      <c r="F16" s="218"/>
      <c r="G16" s="210"/>
      <c r="H16" s="210"/>
      <c r="I16" s="210"/>
      <c r="J16" s="210"/>
      <c r="K16" s="210"/>
      <c r="L16" s="210"/>
      <c r="M16" s="210"/>
      <c r="N16" s="210"/>
    </row>
    <row r="17" ht="21" customHeight="1" spans="1:14">
      <c r="A17" s="262" t="s">
        <v>107</v>
      </c>
      <c r="B17" s="263" t="s">
        <v>108</v>
      </c>
      <c r="C17" s="218">
        <v>139791.84</v>
      </c>
      <c r="D17" s="218">
        <v>139791.84</v>
      </c>
      <c r="E17" s="218"/>
      <c r="F17" s="218"/>
      <c r="G17" s="210"/>
      <c r="H17" s="210"/>
      <c r="I17" s="210"/>
      <c r="J17" s="210"/>
      <c r="K17" s="210"/>
      <c r="L17" s="210"/>
      <c r="M17" s="210"/>
      <c r="N17" s="210"/>
    </row>
    <row r="18" ht="21" customHeight="1" spans="1:14">
      <c r="A18" s="262" t="s">
        <v>109</v>
      </c>
      <c r="B18" s="263" t="s">
        <v>110</v>
      </c>
      <c r="C18" s="218">
        <v>4174431.16</v>
      </c>
      <c r="D18" s="218">
        <v>4174431.16</v>
      </c>
      <c r="E18" s="218"/>
      <c r="F18" s="218"/>
      <c r="G18" s="210"/>
      <c r="H18" s="210"/>
      <c r="I18" s="210"/>
      <c r="J18" s="210"/>
      <c r="K18" s="210"/>
      <c r="L18" s="210"/>
      <c r="M18" s="210"/>
      <c r="N18" s="210"/>
    </row>
    <row r="19" ht="21" customHeight="1" spans="1:14">
      <c r="A19" s="262" t="s">
        <v>111</v>
      </c>
      <c r="B19" s="263" t="s">
        <v>112</v>
      </c>
      <c r="C19" s="218">
        <v>4174431.16</v>
      </c>
      <c r="D19" s="218">
        <v>4174431.16</v>
      </c>
      <c r="E19" s="218"/>
      <c r="F19" s="218"/>
      <c r="G19" s="210"/>
      <c r="H19" s="210"/>
      <c r="I19" s="210"/>
      <c r="J19" s="210"/>
      <c r="K19" s="210"/>
      <c r="L19" s="210"/>
      <c r="M19" s="210"/>
      <c r="N19" s="210"/>
    </row>
    <row r="20" ht="21" customHeight="1" spans="1:14">
      <c r="A20" s="262" t="s">
        <v>113</v>
      </c>
      <c r="B20" s="263" t="s">
        <v>114</v>
      </c>
      <c r="C20" s="218">
        <v>2718813.31</v>
      </c>
      <c r="D20" s="218">
        <v>2718813.31</v>
      </c>
      <c r="E20" s="218"/>
      <c r="F20" s="218"/>
      <c r="G20" s="210"/>
      <c r="H20" s="210"/>
      <c r="I20" s="210"/>
      <c r="J20" s="210"/>
      <c r="K20" s="210"/>
      <c r="L20" s="210"/>
      <c r="M20" s="210"/>
      <c r="N20" s="210"/>
    </row>
    <row r="21" ht="21" customHeight="1" spans="1:14">
      <c r="A21" s="262" t="s">
        <v>115</v>
      </c>
      <c r="B21" s="263" t="s">
        <v>116</v>
      </c>
      <c r="C21" s="218"/>
      <c r="D21" s="218"/>
      <c r="E21" s="218"/>
      <c r="F21" s="218"/>
      <c r="G21" s="210"/>
      <c r="H21" s="210"/>
      <c r="I21" s="210"/>
      <c r="J21" s="210"/>
      <c r="K21" s="210"/>
      <c r="L21" s="210"/>
      <c r="M21" s="210"/>
      <c r="N21" s="210"/>
    </row>
    <row r="22" ht="21" customHeight="1" spans="1:14">
      <c r="A22" s="262" t="s">
        <v>117</v>
      </c>
      <c r="B22" s="263" t="s">
        <v>118</v>
      </c>
      <c r="C22" s="218">
        <v>1455617.85</v>
      </c>
      <c r="D22" s="218">
        <v>1455617.85</v>
      </c>
      <c r="E22" s="218"/>
      <c r="F22" s="218"/>
      <c r="G22" s="210"/>
      <c r="H22" s="210"/>
      <c r="I22" s="210"/>
      <c r="J22" s="210"/>
      <c r="K22" s="210"/>
      <c r="L22" s="210"/>
      <c r="M22" s="210"/>
      <c r="N22" s="210"/>
    </row>
    <row r="23" ht="21" customHeight="1" spans="1:14">
      <c r="A23" s="262" t="s">
        <v>119</v>
      </c>
      <c r="B23" s="263" t="s">
        <v>120</v>
      </c>
      <c r="C23" s="218">
        <v>3560183.27</v>
      </c>
      <c r="D23" s="218">
        <v>3560183.27</v>
      </c>
      <c r="E23" s="218"/>
      <c r="F23" s="218"/>
      <c r="G23" s="210"/>
      <c r="H23" s="210"/>
      <c r="I23" s="210"/>
      <c r="J23" s="210"/>
      <c r="K23" s="210"/>
      <c r="L23" s="210"/>
      <c r="M23" s="210"/>
      <c r="N23" s="210"/>
    </row>
    <row r="24" ht="21" customHeight="1" spans="1:14">
      <c r="A24" s="262" t="s">
        <v>121</v>
      </c>
      <c r="B24" s="263" t="s">
        <v>122</v>
      </c>
      <c r="C24" s="218">
        <v>3560183.27</v>
      </c>
      <c r="D24" s="218">
        <v>3560183.27</v>
      </c>
      <c r="E24" s="218"/>
      <c r="F24" s="218"/>
      <c r="G24" s="210"/>
      <c r="H24" s="210"/>
      <c r="I24" s="210"/>
      <c r="J24" s="210"/>
      <c r="K24" s="210"/>
      <c r="L24" s="210"/>
      <c r="M24" s="210"/>
      <c r="N24" s="210"/>
    </row>
    <row r="25" ht="21" customHeight="1" spans="1:14">
      <c r="A25" s="262" t="s">
        <v>123</v>
      </c>
      <c r="B25" s="263" t="s">
        <v>124</v>
      </c>
      <c r="C25" s="218">
        <v>3560183.27</v>
      </c>
      <c r="D25" s="218">
        <v>3560183.27</v>
      </c>
      <c r="E25" s="218"/>
      <c r="F25" s="218"/>
      <c r="G25" s="210"/>
      <c r="H25" s="210"/>
      <c r="I25" s="210"/>
      <c r="J25" s="210"/>
      <c r="K25" s="210"/>
      <c r="L25" s="210"/>
      <c r="M25" s="210"/>
      <c r="N25" s="210"/>
    </row>
    <row r="26" ht="19.5" customHeight="1" spans="1:14">
      <c r="A26" s="211" t="s">
        <v>125</v>
      </c>
      <c r="B26" s="264" t="s">
        <v>125</v>
      </c>
      <c r="C26" s="176">
        <v>69556140.53</v>
      </c>
      <c r="D26" s="176">
        <v>67706140.53</v>
      </c>
      <c r="E26" s="176">
        <v>1850000</v>
      </c>
      <c r="F26" s="176"/>
      <c r="G26" s="219"/>
      <c r="H26" s="219" t="s">
        <v>126</v>
      </c>
      <c r="I26" s="219"/>
      <c r="J26" s="219" t="s">
        <v>126</v>
      </c>
      <c r="K26" s="219" t="s">
        <v>126</v>
      </c>
      <c r="L26" s="219" t="s">
        <v>126</v>
      </c>
      <c r="M26" s="219" t="s">
        <v>126</v>
      </c>
      <c r="N26" s="219" t="s">
        <v>126</v>
      </c>
    </row>
  </sheetData>
  <mergeCells count="18">
    <mergeCell ref="A2:N2"/>
    <mergeCell ref="A3:K3"/>
    <mergeCell ref="D4:G4"/>
    <mergeCell ref="I4:N4"/>
    <mergeCell ref="D5:E5"/>
    <mergeCell ref="A26:B26"/>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C15" sqref="C15"/>
    </sheetView>
  </sheetViews>
  <sheetFormatPr defaultColWidth="9.33333333333333" defaultRowHeight="14.25" customHeight="1" outlineLevelCol="3"/>
  <cols>
    <col min="1" max="1" width="46.1666666666667" style="112" customWidth="1"/>
    <col min="2" max="2" width="50.3333333333333" style="112" customWidth="1"/>
    <col min="3" max="3" width="47.1666666666667" style="112" customWidth="1"/>
    <col min="4" max="4" width="53.8333333333333" style="112" customWidth="1"/>
    <col min="5" max="5" width="9.33333333333333" style="2" customWidth="1"/>
    <col min="6" max="16384" width="9.33333333333333" style="2"/>
  </cols>
  <sheetData>
    <row r="1" ht="13.5" customHeight="1" spans="1:4">
      <c r="A1" s="114"/>
      <c r="B1" s="114"/>
      <c r="C1" s="114"/>
      <c r="D1" s="177" t="s">
        <v>127</v>
      </c>
    </row>
    <row r="2" ht="36" customHeight="1" spans="1:4">
      <c r="A2" s="101" t="s">
        <v>128</v>
      </c>
      <c r="B2" s="250"/>
      <c r="C2" s="250"/>
      <c r="D2" s="250"/>
    </row>
    <row r="3" ht="21" customHeight="1" spans="1:4">
      <c r="A3" s="87" t="s">
        <v>2</v>
      </c>
      <c r="B3" s="251"/>
      <c r="C3" s="251"/>
      <c r="D3" s="177" t="s">
        <v>3</v>
      </c>
    </row>
    <row r="4" ht="19.5" customHeight="1" spans="1:4">
      <c r="A4" s="121" t="s">
        <v>4</v>
      </c>
      <c r="B4" s="188"/>
      <c r="C4" s="121" t="s">
        <v>5</v>
      </c>
      <c r="D4" s="188"/>
    </row>
    <row r="5" ht="19.5" customHeight="1" spans="1:4">
      <c r="A5" s="120" t="s">
        <v>6</v>
      </c>
      <c r="B5" s="120" t="s">
        <v>7</v>
      </c>
      <c r="C5" s="120" t="s">
        <v>8</v>
      </c>
      <c r="D5" s="120" t="s">
        <v>7</v>
      </c>
    </row>
    <row r="6" ht="19.5" customHeight="1" spans="1:4">
      <c r="A6" s="123"/>
      <c r="B6" s="123"/>
      <c r="C6" s="123"/>
      <c r="D6" s="123"/>
    </row>
    <row r="7" ht="20.25" customHeight="1" spans="1:4">
      <c r="A7" s="226" t="s">
        <v>129</v>
      </c>
      <c r="B7" s="218">
        <v>69556140.53</v>
      </c>
      <c r="C7" s="226" t="s">
        <v>130</v>
      </c>
      <c r="D7" s="218">
        <v>69556140.53</v>
      </c>
    </row>
    <row r="8" ht="20.25" customHeight="1" spans="1:4">
      <c r="A8" s="226" t="s">
        <v>131</v>
      </c>
      <c r="B8" s="176">
        <v>69556140.53</v>
      </c>
      <c r="C8" s="252" t="s">
        <v>10</v>
      </c>
      <c r="D8" s="176"/>
    </row>
    <row r="9" ht="20.25" customHeight="1" spans="1:4">
      <c r="A9" s="226" t="s">
        <v>132</v>
      </c>
      <c r="B9" s="176"/>
      <c r="C9" s="252" t="s">
        <v>12</v>
      </c>
      <c r="D9" s="176"/>
    </row>
    <row r="10" ht="20.25" customHeight="1" spans="1:4">
      <c r="A10" s="226" t="s">
        <v>133</v>
      </c>
      <c r="B10" s="130"/>
      <c r="C10" s="252" t="s">
        <v>14</v>
      </c>
      <c r="D10" s="176"/>
    </row>
    <row r="11" ht="20.25" customHeight="1" spans="1:4">
      <c r="A11" s="226" t="s">
        <v>134</v>
      </c>
      <c r="B11" s="219"/>
      <c r="C11" s="252" t="s">
        <v>16</v>
      </c>
      <c r="D11" s="176">
        <v>57465403.1</v>
      </c>
    </row>
    <row r="12" ht="20.25" customHeight="1" spans="1:4">
      <c r="A12" s="226" t="s">
        <v>131</v>
      </c>
      <c r="B12" s="130"/>
      <c r="C12" s="252" t="s">
        <v>18</v>
      </c>
      <c r="D12" s="176"/>
    </row>
    <row r="13" ht="20.25" customHeight="1" spans="1:4">
      <c r="A13" s="226" t="s">
        <v>132</v>
      </c>
      <c r="B13" s="130"/>
      <c r="C13" s="252" t="s">
        <v>20</v>
      </c>
      <c r="D13" s="176"/>
    </row>
    <row r="14" ht="20.25" customHeight="1" spans="1:4">
      <c r="A14" s="226" t="s">
        <v>133</v>
      </c>
      <c r="B14" s="130"/>
      <c r="C14" s="252" t="s">
        <v>22</v>
      </c>
      <c r="D14" s="176"/>
    </row>
    <row r="15" ht="20.25" customHeight="1" spans="1:4">
      <c r="A15" s="253" t="s">
        <v>27</v>
      </c>
      <c r="B15" s="254"/>
      <c r="C15" s="252" t="s">
        <v>24</v>
      </c>
      <c r="D15" s="176">
        <v>4356123</v>
      </c>
    </row>
    <row r="16" ht="20.25" customHeight="1" spans="1:4">
      <c r="A16" s="210"/>
      <c r="B16" s="210"/>
      <c r="C16" s="252" t="s">
        <v>28</v>
      </c>
      <c r="D16" s="176">
        <v>4174431.16</v>
      </c>
    </row>
    <row r="17" ht="20.25" customHeight="1" spans="1:4">
      <c r="A17" s="210"/>
      <c r="B17" s="210"/>
      <c r="C17" s="252" t="s">
        <v>29</v>
      </c>
      <c r="D17" s="176"/>
    </row>
    <row r="18" ht="20.25" customHeight="1" spans="1:4">
      <c r="A18" s="210"/>
      <c r="B18" s="210"/>
      <c r="C18" s="252" t="s">
        <v>30</v>
      </c>
      <c r="D18" s="176"/>
    </row>
    <row r="19" ht="20.25" customHeight="1" spans="1:4">
      <c r="A19" s="210"/>
      <c r="B19" s="210"/>
      <c r="C19" s="252" t="s">
        <v>31</v>
      </c>
      <c r="D19" s="176"/>
    </row>
    <row r="20" ht="20.25" customHeight="1" spans="1:4">
      <c r="A20" s="210"/>
      <c r="B20" s="210"/>
      <c r="C20" s="252" t="s">
        <v>32</v>
      </c>
      <c r="D20" s="176"/>
    </row>
    <row r="21" ht="20.25" customHeight="1" spans="1:4">
      <c r="A21" s="210"/>
      <c r="B21" s="210"/>
      <c r="C21" s="252" t="s">
        <v>33</v>
      </c>
      <c r="D21" s="176"/>
    </row>
    <row r="22" ht="20.25" customHeight="1" spans="1:4">
      <c r="A22" s="210"/>
      <c r="B22" s="210"/>
      <c r="C22" s="252" t="s">
        <v>34</v>
      </c>
      <c r="D22" s="176"/>
    </row>
    <row r="23" ht="20.25" customHeight="1" spans="1:4">
      <c r="A23" s="210"/>
      <c r="B23" s="210"/>
      <c r="C23" s="252" t="s">
        <v>35</v>
      </c>
      <c r="D23" s="176"/>
    </row>
    <row r="24" ht="20.25" customHeight="1" spans="1:4">
      <c r="A24" s="210"/>
      <c r="B24" s="210"/>
      <c r="C24" s="252" t="s">
        <v>36</v>
      </c>
      <c r="D24" s="176"/>
    </row>
    <row r="25" ht="20.25" customHeight="1" spans="1:4">
      <c r="A25" s="210"/>
      <c r="B25" s="210"/>
      <c r="C25" s="252" t="s">
        <v>37</v>
      </c>
      <c r="D25" s="176"/>
    </row>
    <row r="26" ht="20.25" customHeight="1" spans="1:4">
      <c r="A26" s="210"/>
      <c r="B26" s="210"/>
      <c r="C26" s="252" t="s">
        <v>38</v>
      </c>
      <c r="D26" s="176">
        <v>3560183.27</v>
      </c>
    </row>
    <row r="27" ht="20.25" customHeight="1" spans="1:4">
      <c r="A27" s="210"/>
      <c r="B27" s="210"/>
      <c r="C27" s="252" t="s">
        <v>39</v>
      </c>
      <c r="D27" s="176"/>
    </row>
    <row r="28" ht="20.25" customHeight="1" spans="1:4">
      <c r="A28" s="210"/>
      <c r="B28" s="210"/>
      <c r="C28" s="252" t="s">
        <v>41</v>
      </c>
      <c r="D28" s="176"/>
    </row>
    <row r="29" ht="20.25" customHeight="1" spans="1:4">
      <c r="A29" s="210"/>
      <c r="B29" s="210"/>
      <c r="C29" s="252" t="s">
        <v>42</v>
      </c>
      <c r="D29" s="176"/>
    </row>
    <row r="30" ht="20.25" customHeight="1" spans="1:4">
      <c r="A30" s="210"/>
      <c r="B30" s="210"/>
      <c r="C30" s="252" t="s">
        <v>43</v>
      </c>
      <c r="D30" s="176"/>
    </row>
    <row r="31" ht="20.25" customHeight="1" spans="1:4">
      <c r="A31" s="255" t="s">
        <v>54</v>
      </c>
      <c r="B31" s="256">
        <v>69556140.53</v>
      </c>
      <c r="C31" s="257" t="s">
        <v>55</v>
      </c>
      <c r="D31" s="258">
        <v>69556140.53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2" sqref="A2:G2"/>
    </sheetView>
  </sheetViews>
  <sheetFormatPr defaultColWidth="10.6666666666667" defaultRowHeight="14.25" customHeight="1" outlineLevelCol="6"/>
  <cols>
    <col min="1" max="1" width="23.5" style="178" customWidth="1"/>
    <col min="2" max="2" width="51.3333333333333" style="178" customWidth="1"/>
    <col min="3" max="3" width="28.3333333333333" style="112" customWidth="1"/>
    <col min="4" max="4" width="19.3333333333333" style="112" customWidth="1"/>
    <col min="5" max="7" width="28.3333333333333" style="112" customWidth="1"/>
    <col min="8" max="8" width="10.6666666666667" style="112" customWidth="1"/>
    <col min="9" max="16384" width="10.6666666666667" style="112"/>
  </cols>
  <sheetData>
    <row r="1" customHeight="1" spans="4:7">
      <c r="D1" s="203"/>
      <c r="F1" s="115"/>
      <c r="G1" s="84" t="s">
        <v>135</v>
      </c>
    </row>
    <row r="2" ht="39" customHeight="1" spans="1:7">
      <c r="A2" s="184" t="s">
        <v>136</v>
      </c>
      <c r="B2" s="184"/>
      <c r="C2" s="184"/>
      <c r="D2" s="184"/>
      <c r="E2" s="184"/>
      <c r="F2" s="184"/>
      <c r="G2" s="184"/>
    </row>
    <row r="3" ht="18" customHeight="1" spans="1:7">
      <c r="A3" s="185" t="s">
        <v>2</v>
      </c>
      <c r="F3" s="181"/>
      <c r="G3" s="177" t="s">
        <v>3</v>
      </c>
    </row>
    <row r="4" ht="20.25" customHeight="1" spans="1:7">
      <c r="A4" s="243" t="s">
        <v>137</v>
      </c>
      <c r="B4" s="244"/>
      <c r="C4" s="186" t="s">
        <v>61</v>
      </c>
      <c r="D4" s="224" t="s">
        <v>87</v>
      </c>
      <c r="E4" s="122"/>
      <c r="F4" s="188"/>
      <c r="G4" s="215" t="s">
        <v>88</v>
      </c>
    </row>
    <row r="5" ht="20.25" customHeight="1" spans="1:7">
      <c r="A5" s="245" t="s">
        <v>78</v>
      </c>
      <c r="B5" s="245" t="s">
        <v>79</v>
      </c>
      <c r="C5" s="123"/>
      <c r="D5" s="128" t="s">
        <v>63</v>
      </c>
      <c r="E5" s="128" t="s">
        <v>138</v>
      </c>
      <c r="F5" s="128" t="s">
        <v>139</v>
      </c>
      <c r="G5" s="169"/>
    </row>
    <row r="6" ht="13.5" customHeight="1" spans="1:7">
      <c r="A6" s="245" t="s">
        <v>140</v>
      </c>
      <c r="B6" s="245" t="s">
        <v>141</v>
      </c>
      <c r="C6" s="245" t="s">
        <v>142</v>
      </c>
      <c r="D6" s="128"/>
      <c r="E6" s="245" t="s">
        <v>143</v>
      </c>
      <c r="F6" s="245" t="s">
        <v>144</v>
      </c>
      <c r="G6" s="245" t="s">
        <v>145</v>
      </c>
    </row>
    <row r="7" ht="18" customHeight="1" spans="1:7">
      <c r="A7" s="106" t="s">
        <v>89</v>
      </c>
      <c r="B7" s="106" t="s">
        <v>90</v>
      </c>
      <c r="C7" s="246">
        <v>57465403.1</v>
      </c>
      <c r="D7" s="246">
        <v>55615403.1</v>
      </c>
      <c r="E7" s="246">
        <v>48753683.1</v>
      </c>
      <c r="F7" s="246">
        <v>6861720</v>
      </c>
      <c r="G7" s="246">
        <v>1850000</v>
      </c>
    </row>
    <row r="8" ht="18" customHeight="1" spans="1:7">
      <c r="A8" s="106" t="s">
        <v>91</v>
      </c>
      <c r="B8" s="106" t="s">
        <v>92</v>
      </c>
      <c r="C8" s="246">
        <v>350000</v>
      </c>
      <c r="D8" s="246"/>
      <c r="E8" s="246"/>
      <c r="F8" s="246"/>
      <c r="G8" s="246">
        <v>350000</v>
      </c>
    </row>
    <row r="9" ht="18" customHeight="1" spans="1:7">
      <c r="A9" s="106" t="s">
        <v>93</v>
      </c>
      <c r="B9" s="106" t="s">
        <v>94</v>
      </c>
      <c r="C9" s="246">
        <v>350000</v>
      </c>
      <c r="D9" s="246"/>
      <c r="E9" s="246"/>
      <c r="F9" s="246"/>
      <c r="G9" s="246">
        <v>350000</v>
      </c>
    </row>
    <row r="10" ht="18" customHeight="1" spans="1:7">
      <c r="A10" s="106" t="s">
        <v>95</v>
      </c>
      <c r="B10" s="106" t="s">
        <v>96</v>
      </c>
      <c r="C10" s="246">
        <v>57115403.1</v>
      </c>
      <c r="D10" s="246">
        <v>55615403.1</v>
      </c>
      <c r="E10" s="246">
        <v>48753683.1</v>
      </c>
      <c r="F10" s="246">
        <v>6861720</v>
      </c>
      <c r="G10" s="246">
        <v>1500000</v>
      </c>
    </row>
    <row r="11" ht="18" customHeight="1" spans="1:7">
      <c r="A11" s="106" t="s">
        <v>97</v>
      </c>
      <c r="B11" s="106" t="s">
        <v>98</v>
      </c>
      <c r="C11" s="246">
        <v>55615403.1</v>
      </c>
      <c r="D11" s="246">
        <v>55615403.1</v>
      </c>
      <c r="E11" s="246">
        <v>48753683.1</v>
      </c>
      <c r="F11" s="246">
        <v>6861720</v>
      </c>
      <c r="G11" s="246"/>
    </row>
    <row r="12" ht="18" customHeight="1" spans="1:7">
      <c r="A12" s="106" t="s">
        <v>99</v>
      </c>
      <c r="B12" s="106" t="s">
        <v>100</v>
      </c>
      <c r="C12" s="246">
        <v>1500000</v>
      </c>
      <c r="D12" s="246"/>
      <c r="E12" s="246"/>
      <c r="F12" s="246"/>
      <c r="G12" s="246">
        <v>1500000</v>
      </c>
    </row>
    <row r="13" ht="18" customHeight="1" spans="1:7">
      <c r="A13" s="106" t="s">
        <v>101</v>
      </c>
      <c r="B13" s="106" t="s">
        <v>102</v>
      </c>
      <c r="C13" s="246">
        <v>4356123</v>
      </c>
      <c r="D13" s="246">
        <v>4356123</v>
      </c>
      <c r="E13" s="246">
        <v>4356123</v>
      </c>
      <c r="F13" s="246"/>
      <c r="G13" s="246"/>
    </row>
    <row r="14" ht="18" customHeight="1" spans="1:7">
      <c r="A14" s="106" t="s">
        <v>103</v>
      </c>
      <c r="B14" s="106" t="s">
        <v>104</v>
      </c>
      <c r="C14" s="246">
        <v>4356123</v>
      </c>
      <c r="D14" s="246">
        <v>4356123</v>
      </c>
      <c r="E14" s="246">
        <v>4356123</v>
      </c>
      <c r="F14" s="246"/>
      <c r="G14" s="246"/>
    </row>
    <row r="15" ht="18" customHeight="1" spans="1:7">
      <c r="A15" s="106" t="s">
        <v>105</v>
      </c>
      <c r="B15" s="106" t="s">
        <v>106</v>
      </c>
      <c r="C15" s="246">
        <v>4216331.16</v>
      </c>
      <c r="D15" s="246">
        <v>4216331.16</v>
      </c>
      <c r="E15" s="246">
        <v>4216331.16</v>
      </c>
      <c r="F15" s="246"/>
      <c r="G15" s="246"/>
    </row>
    <row r="16" ht="18" customHeight="1" spans="1:7">
      <c r="A16" s="106" t="s">
        <v>107</v>
      </c>
      <c r="B16" s="106" t="s">
        <v>108</v>
      </c>
      <c r="C16" s="246">
        <v>139791.84</v>
      </c>
      <c r="D16" s="246">
        <v>139791.84</v>
      </c>
      <c r="E16" s="246">
        <v>139791.84</v>
      </c>
      <c r="F16" s="246"/>
      <c r="G16" s="246"/>
    </row>
    <row r="17" ht="18" customHeight="1" spans="1:7">
      <c r="A17" s="106" t="s">
        <v>109</v>
      </c>
      <c r="B17" s="106" t="s">
        <v>110</v>
      </c>
      <c r="C17" s="246">
        <v>4174431.16</v>
      </c>
      <c r="D17" s="246">
        <v>4174431.16</v>
      </c>
      <c r="E17" s="246">
        <v>4174431.16</v>
      </c>
      <c r="F17" s="246"/>
      <c r="G17" s="246"/>
    </row>
    <row r="18" ht="18" customHeight="1" spans="1:7">
      <c r="A18" s="106" t="s">
        <v>111</v>
      </c>
      <c r="B18" s="106" t="s">
        <v>112</v>
      </c>
      <c r="C18" s="246">
        <v>4174431.16</v>
      </c>
      <c r="D18" s="246">
        <v>4174431.16</v>
      </c>
      <c r="E18" s="246">
        <v>4174431.16</v>
      </c>
      <c r="F18" s="246"/>
      <c r="G18" s="246"/>
    </row>
    <row r="19" ht="18" customHeight="1" spans="1:7">
      <c r="A19" s="106" t="s">
        <v>113</v>
      </c>
      <c r="B19" s="106" t="s">
        <v>114</v>
      </c>
      <c r="C19" s="246">
        <v>2718813.31</v>
      </c>
      <c r="D19" s="246">
        <v>2718813.31</v>
      </c>
      <c r="E19" s="246">
        <v>2718813.31</v>
      </c>
      <c r="F19" s="246"/>
      <c r="G19" s="246"/>
    </row>
    <row r="20" ht="18" customHeight="1" spans="1:7">
      <c r="A20" s="106" t="s">
        <v>117</v>
      </c>
      <c r="B20" s="106" t="s">
        <v>118</v>
      </c>
      <c r="C20" s="246">
        <v>1455617.85</v>
      </c>
      <c r="D20" s="246">
        <v>1455617.85</v>
      </c>
      <c r="E20" s="246">
        <v>1455617.85</v>
      </c>
      <c r="F20" s="246"/>
      <c r="G20" s="246"/>
    </row>
    <row r="21" ht="18" customHeight="1" spans="1:7">
      <c r="A21" s="106" t="s">
        <v>119</v>
      </c>
      <c r="B21" s="106" t="s">
        <v>120</v>
      </c>
      <c r="C21" s="246">
        <v>3560183.27</v>
      </c>
      <c r="D21" s="246">
        <v>3560183.27</v>
      </c>
      <c r="E21" s="246">
        <v>3560183.27</v>
      </c>
      <c r="F21" s="246"/>
      <c r="G21" s="246"/>
    </row>
    <row r="22" ht="18" customHeight="1" spans="1:7">
      <c r="A22" s="106" t="s">
        <v>121</v>
      </c>
      <c r="B22" s="106" t="s">
        <v>122</v>
      </c>
      <c r="C22" s="246">
        <v>3560183.27</v>
      </c>
      <c r="D22" s="246">
        <v>3560183.27</v>
      </c>
      <c r="E22" s="246">
        <v>3560183.27</v>
      </c>
      <c r="F22" s="246"/>
      <c r="G22" s="246"/>
    </row>
    <row r="23" ht="18" customHeight="1" spans="1:7">
      <c r="A23" s="106" t="s">
        <v>123</v>
      </c>
      <c r="B23" s="106" t="s">
        <v>124</v>
      </c>
      <c r="C23" s="246">
        <v>3560183.27</v>
      </c>
      <c r="D23" s="246">
        <v>3560183.27</v>
      </c>
      <c r="E23" s="246">
        <v>3560183.27</v>
      </c>
      <c r="F23" s="246"/>
      <c r="G23" s="246"/>
    </row>
    <row r="24" ht="18" customHeight="1" spans="1:7">
      <c r="A24" s="247" t="s">
        <v>125</v>
      </c>
      <c r="B24" s="248" t="s">
        <v>125</v>
      </c>
      <c r="C24" s="249">
        <v>69556140.53</v>
      </c>
      <c r="D24" s="246">
        <v>67706140.53</v>
      </c>
      <c r="E24" s="249">
        <v>60844420.53</v>
      </c>
      <c r="F24" s="249">
        <v>6861720</v>
      </c>
      <c r="G24" s="249">
        <v>1850000</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15" sqref="A15"/>
    </sheetView>
  </sheetViews>
  <sheetFormatPr defaultColWidth="10.6666666666667" defaultRowHeight="14.25" customHeight="1" outlineLevelRow="7" outlineLevelCol="5"/>
  <cols>
    <col min="1" max="2" width="32" style="232" customWidth="1"/>
    <col min="3" max="3" width="20.1666666666667" style="233" customWidth="1"/>
    <col min="4" max="5" width="30.6666666666667" style="234" customWidth="1"/>
    <col min="6" max="6" width="21.8333333333333" style="234" customWidth="1"/>
    <col min="7" max="7" width="10.6666666666667" style="112" customWidth="1"/>
    <col min="8" max="16384" width="10.6666666666667" style="112"/>
  </cols>
  <sheetData>
    <row r="1" s="112" customFormat="1" customHeight="1" spans="1:6">
      <c r="A1" s="235"/>
      <c r="B1" s="235"/>
      <c r="C1" s="155"/>
      <c r="F1" s="236" t="s">
        <v>146</v>
      </c>
    </row>
    <row r="2" ht="30" customHeight="1" spans="1:6">
      <c r="A2" s="237" t="s">
        <v>147</v>
      </c>
      <c r="B2" s="238"/>
      <c r="C2" s="238"/>
      <c r="D2" s="238"/>
      <c r="E2" s="238"/>
      <c r="F2" s="238"/>
    </row>
    <row r="3" s="112" customFormat="1" ht="15.75" customHeight="1" spans="1:6">
      <c r="A3" s="185" t="s">
        <v>2</v>
      </c>
      <c r="B3" s="235"/>
      <c r="C3" s="155"/>
      <c r="F3" s="236" t="s">
        <v>148</v>
      </c>
    </row>
    <row r="4" s="231" customFormat="1" ht="19.5" customHeight="1" spans="1:6">
      <c r="A4" s="89" t="s">
        <v>149</v>
      </c>
      <c r="B4" s="120" t="s">
        <v>150</v>
      </c>
      <c r="C4" s="121" t="s">
        <v>151</v>
      </c>
      <c r="D4" s="122"/>
      <c r="E4" s="188"/>
      <c r="F4" s="120" t="s">
        <v>152</v>
      </c>
    </row>
    <row r="5" s="231" customFormat="1" ht="19.5" customHeight="1" spans="1:6">
      <c r="A5" s="93"/>
      <c r="B5" s="123"/>
      <c r="C5" s="128" t="s">
        <v>63</v>
      </c>
      <c r="D5" s="128" t="s">
        <v>153</v>
      </c>
      <c r="E5" s="128" t="s">
        <v>154</v>
      </c>
      <c r="F5" s="123"/>
    </row>
    <row r="6" s="231" customFormat="1" ht="18.75" customHeight="1" spans="1:6">
      <c r="A6" s="239">
        <v>1</v>
      </c>
      <c r="B6" s="239">
        <v>2</v>
      </c>
      <c r="C6" s="240">
        <v>3</v>
      </c>
      <c r="D6" s="239">
        <v>4</v>
      </c>
      <c r="E6" s="239">
        <v>5</v>
      </c>
      <c r="F6" s="239">
        <v>6</v>
      </c>
    </row>
    <row r="7" ht="18.75" customHeight="1" spans="1:6">
      <c r="A7" s="218">
        <v>575000</v>
      </c>
      <c r="B7" s="218"/>
      <c r="C7" s="241">
        <v>572000</v>
      </c>
      <c r="D7" s="218"/>
      <c r="E7" s="218">
        <v>572000</v>
      </c>
      <c r="F7" s="218">
        <v>3000</v>
      </c>
    </row>
    <row r="8" ht="252.75" customHeight="1" spans="1:6">
      <c r="A8" s="242" t="s">
        <v>155</v>
      </c>
      <c r="B8" s="242"/>
      <c r="C8" s="242"/>
      <c r="D8" s="242"/>
      <c r="E8" s="242"/>
      <c r="F8" s="242"/>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5"/>
  <sheetViews>
    <sheetView topLeftCell="A43" workbookViewId="0">
      <selection activeCell="N1" sqref="M1:N1"/>
    </sheetView>
  </sheetViews>
  <sheetFormatPr defaultColWidth="10.6666666666667" defaultRowHeight="14.25" customHeight="1"/>
  <cols>
    <col min="1" max="1" width="23" style="112" customWidth="1"/>
    <col min="2" max="2" width="24.1666666666667" style="112" customWidth="1"/>
    <col min="3" max="3" width="36.5" style="112" customWidth="1"/>
    <col min="4" max="4" width="11.8333333333333" style="112" customWidth="1"/>
    <col min="5" max="5" width="20.5" style="112" customWidth="1"/>
    <col min="6" max="6" width="12" style="112" customWidth="1"/>
    <col min="7" max="7" width="26.8333333333333" style="112" customWidth="1"/>
    <col min="8" max="8" width="16.5" style="112" customWidth="1"/>
    <col min="9" max="9" width="17.5" style="112" customWidth="1"/>
    <col min="10" max="10" width="18" style="112" customWidth="1"/>
    <col min="11" max="11" width="12.5" style="112" customWidth="1"/>
    <col min="12" max="12" width="13" style="112" customWidth="1"/>
    <col min="13" max="13" width="17.3333333333333" style="112" customWidth="1"/>
    <col min="14" max="14" width="13" style="112" customWidth="1"/>
    <col min="15" max="17" width="10.6666666666667" style="112" customWidth="1"/>
    <col min="18" max="18" width="14.1666666666667" style="112" customWidth="1"/>
    <col min="19" max="21" width="14.3333333333333" style="112" customWidth="1"/>
    <col min="22" max="22" width="14.8333333333333" style="112" customWidth="1"/>
    <col min="23" max="24" width="13" style="112" customWidth="1"/>
    <col min="25" max="25" width="10.6666666666667" style="112" customWidth="1"/>
    <col min="26" max="16384" width="10.6666666666667" style="112"/>
  </cols>
  <sheetData>
    <row r="1" ht="13.5" customHeight="1" spans="2:24">
      <c r="B1" s="221"/>
      <c r="D1" s="222"/>
      <c r="E1" s="222"/>
      <c r="F1" s="222"/>
      <c r="G1" s="222"/>
      <c r="H1" s="134"/>
      <c r="I1" s="134"/>
      <c r="J1" s="114"/>
      <c r="K1" s="134"/>
      <c r="L1" s="134"/>
      <c r="M1" s="134"/>
      <c r="N1" s="134"/>
      <c r="O1" s="114"/>
      <c r="P1" s="114"/>
      <c r="Q1" s="114"/>
      <c r="R1" s="134"/>
      <c r="V1" s="221"/>
      <c r="X1" s="113" t="s">
        <v>156</v>
      </c>
    </row>
    <row r="2" ht="27.75" customHeight="1" spans="1:24">
      <c r="A2" s="102" t="s">
        <v>157</v>
      </c>
      <c r="B2" s="102"/>
      <c r="C2" s="102"/>
      <c r="D2" s="102"/>
      <c r="E2" s="102"/>
      <c r="F2" s="102"/>
      <c r="G2" s="102"/>
      <c r="H2" s="102"/>
      <c r="I2" s="102"/>
      <c r="J2" s="86"/>
      <c r="K2" s="102"/>
      <c r="L2" s="102"/>
      <c r="M2" s="102"/>
      <c r="N2" s="102"/>
      <c r="O2" s="86"/>
      <c r="P2" s="86"/>
      <c r="Q2" s="86"/>
      <c r="R2" s="102"/>
      <c r="S2" s="102"/>
      <c r="T2" s="102"/>
      <c r="U2" s="102"/>
      <c r="V2" s="102"/>
      <c r="W2" s="102"/>
      <c r="X2" s="102"/>
    </row>
    <row r="3" ht="18.75" customHeight="1" spans="1:24">
      <c r="A3" s="185" t="s">
        <v>2</v>
      </c>
      <c r="B3" s="223"/>
      <c r="C3" s="223"/>
      <c r="D3" s="223"/>
      <c r="E3" s="223"/>
      <c r="F3" s="223"/>
      <c r="G3" s="223"/>
      <c r="H3" s="136"/>
      <c r="I3" s="136"/>
      <c r="J3" s="168"/>
      <c r="K3" s="136"/>
      <c r="L3" s="136"/>
      <c r="M3" s="136"/>
      <c r="N3" s="136"/>
      <c r="O3" s="168"/>
      <c r="P3" s="168"/>
      <c r="Q3" s="168"/>
      <c r="R3" s="136"/>
      <c r="V3" s="221"/>
      <c r="X3" s="119" t="s">
        <v>148</v>
      </c>
    </row>
    <row r="4" ht="18" customHeight="1" spans="1:24">
      <c r="A4" s="19" t="s">
        <v>158</v>
      </c>
      <c r="B4" s="19" t="s">
        <v>159</v>
      </c>
      <c r="C4" s="19" t="s">
        <v>160</v>
      </c>
      <c r="D4" s="19" t="s">
        <v>161</v>
      </c>
      <c r="E4" s="19" t="s">
        <v>162</v>
      </c>
      <c r="F4" s="19" t="s">
        <v>163</v>
      </c>
      <c r="G4" s="19" t="s">
        <v>164</v>
      </c>
      <c r="H4" s="224" t="s">
        <v>165</v>
      </c>
      <c r="I4" s="158" t="s">
        <v>165</v>
      </c>
      <c r="J4" s="122"/>
      <c r="K4" s="158"/>
      <c r="L4" s="158"/>
      <c r="M4" s="158"/>
      <c r="N4" s="158"/>
      <c r="O4" s="122"/>
      <c r="P4" s="122"/>
      <c r="Q4" s="122"/>
      <c r="R4" s="157" t="s">
        <v>67</v>
      </c>
      <c r="S4" s="158" t="s">
        <v>68</v>
      </c>
      <c r="T4" s="158"/>
      <c r="U4" s="158"/>
      <c r="V4" s="158"/>
      <c r="W4" s="158"/>
      <c r="X4" s="229"/>
    </row>
    <row r="5" ht="18" customHeight="1" spans="1:24">
      <c r="A5" s="205"/>
      <c r="B5" s="189"/>
      <c r="C5" s="205"/>
      <c r="D5" s="205"/>
      <c r="E5" s="205"/>
      <c r="F5" s="205"/>
      <c r="G5" s="205"/>
      <c r="H5" s="186" t="s">
        <v>166</v>
      </c>
      <c r="I5" s="224" t="s">
        <v>64</v>
      </c>
      <c r="J5" s="122"/>
      <c r="K5" s="158"/>
      <c r="L5" s="158"/>
      <c r="M5" s="158"/>
      <c r="N5" s="229"/>
      <c r="O5" s="121" t="s">
        <v>167</v>
      </c>
      <c r="P5" s="122"/>
      <c r="Q5" s="188"/>
      <c r="R5" s="19" t="s">
        <v>67</v>
      </c>
      <c r="S5" s="224" t="s">
        <v>68</v>
      </c>
      <c r="T5" s="157" t="s">
        <v>69</v>
      </c>
      <c r="U5" s="158" t="s">
        <v>68</v>
      </c>
      <c r="V5" s="157" t="s">
        <v>71</v>
      </c>
      <c r="W5" s="157" t="s">
        <v>72</v>
      </c>
      <c r="X5" s="230" t="s">
        <v>73</v>
      </c>
    </row>
    <row r="6" customHeight="1" spans="1:24">
      <c r="A6" s="124"/>
      <c r="B6" s="124"/>
      <c r="C6" s="124"/>
      <c r="D6" s="124"/>
      <c r="E6" s="124"/>
      <c r="F6" s="124"/>
      <c r="G6" s="124"/>
      <c r="H6" s="124"/>
      <c r="I6" s="20" t="s">
        <v>168</v>
      </c>
      <c r="J6" s="230" t="s">
        <v>169</v>
      </c>
      <c r="K6" s="19" t="s">
        <v>170</v>
      </c>
      <c r="L6" s="19" t="s">
        <v>171</v>
      </c>
      <c r="M6" s="19" t="s">
        <v>172</v>
      </c>
      <c r="N6" s="19" t="s">
        <v>173</v>
      </c>
      <c r="O6" s="19" t="s">
        <v>64</v>
      </c>
      <c r="P6" s="19" t="s">
        <v>65</v>
      </c>
      <c r="Q6" s="19" t="s">
        <v>66</v>
      </c>
      <c r="R6" s="124"/>
      <c r="S6" s="19" t="s">
        <v>63</v>
      </c>
      <c r="T6" s="19" t="s">
        <v>69</v>
      </c>
      <c r="U6" s="19" t="s">
        <v>174</v>
      </c>
      <c r="V6" s="19" t="s">
        <v>71</v>
      </c>
      <c r="W6" s="19" t="s">
        <v>72</v>
      </c>
      <c r="X6" s="19" t="s">
        <v>73</v>
      </c>
    </row>
    <row r="7" ht="37.5" customHeight="1" spans="1:24">
      <c r="A7" s="225"/>
      <c r="B7" s="225"/>
      <c r="C7" s="225"/>
      <c r="D7" s="225"/>
      <c r="E7" s="225"/>
      <c r="F7" s="225"/>
      <c r="G7" s="225"/>
      <c r="H7" s="225"/>
      <c r="I7" s="21" t="s">
        <v>63</v>
      </c>
      <c r="J7" s="21" t="s">
        <v>175</v>
      </c>
      <c r="K7" s="206" t="s">
        <v>169</v>
      </c>
      <c r="L7" s="206" t="s">
        <v>171</v>
      </c>
      <c r="M7" s="206" t="s">
        <v>172</v>
      </c>
      <c r="N7" s="206" t="s">
        <v>173</v>
      </c>
      <c r="O7" s="206" t="s">
        <v>171</v>
      </c>
      <c r="P7" s="206" t="s">
        <v>172</v>
      </c>
      <c r="Q7" s="206" t="s">
        <v>173</v>
      </c>
      <c r="R7" s="206" t="s">
        <v>67</v>
      </c>
      <c r="S7" s="206" t="s">
        <v>63</v>
      </c>
      <c r="T7" s="206" t="s">
        <v>69</v>
      </c>
      <c r="U7" s="206" t="s">
        <v>174</v>
      </c>
      <c r="V7" s="206" t="s">
        <v>71</v>
      </c>
      <c r="W7" s="206" t="s">
        <v>72</v>
      </c>
      <c r="X7" s="206" t="s">
        <v>73</v>
      </c>
    </row>
    <row r="8" customHeight="1" spans="1:24">
      <c r="A8" s="217">
        <v>1</v>
      </c>
      <c r="B8" s="217">
        <v>2</v>
      </c>
      <c r="C8" s="217">
        <v>3</v>
      </c>
      <c r="D8" s="217">
        <v>4</v>
      </c>
      <c r="E8" s="217">
        <v>5</v>
      </c>
      <c r="F8" s="217">
        <v>6</v>
      </c>
      <c r="G8" s="217">
        <v>7</v>
      </c>
      <c r="H8" s="217">
        <v>8</v>
      </c>
      <c r="I8" s="217">
        <v>9</v>
      </c>
      <c r="J8" s="217">
        <v>10</v>
      </c>
      <c r="K8" s="217">
        <v>11</v>
      </c>
      <c r="L8" s="217">
        <v>12</v>
      </c>
      <c r="M8" s="217">
        <v>13</v>
      </c>
      <c r="N8" s="217">
        <v>14</v>
      </c>
      <c r="O8" s="217">
        <v>15</v>
      </c>
      <c r="P8" s="217">
        <v>16</v>
      </c>
      <c r="Q8" s="217">
        <v>17</v>
      </c>
      <c r="R8" s="217">
        <v>18</v>
      </c>
      <c r="S8" s="217">
        <v>19</v>
      </c>
      <c r="T8" s="217">
        <v>20</v>
      </c>
      <c r="U8" s="217">
        <v>21</v>
      </c>
      <c r="V8" s="217">
        <v>22</v>
      </c>
      <c r="W8" s="217">
        <v>23</v>
      </c>
      <c r="X8" s="217">
        <v>24</v>
      </c>
    </row>
    <row r="9" ht="21" customHeight="1" spans="1:24">
      <c r="A9" s="226" t="s">
        <v>75</v>
      </c>
      <c r="B9" s="226"/>
      <c r="C9" s="226"/>
      <c r="D9" s="226"/>
      <c r="E9" s="226"/>
      <c r="F9" s="226"/>
      <c r="G9" s="226"/>
      <c r="H9" s="176">
        <v>67706140.53</v>
      </c>
      <c r="I9" s="176">
        <v>67706140.53</v>
      </c>
      <c r="J9" s="176"/>
      <c r="K9" s="176"/>
      <c r="L9" s="176"/>
      <c r="M9" s="176">
        <v>67706140.53</v>
      </c>
      <c r="N9" s="130"/>
      <c r="O9" s="176"/>
      <c r="P9" s="176"/>
      <c r="Q9" s="176"/>
      <c r="R9" s="176"/>
      <c r="S9" s="176"/>
      <c r="T9" s="176"/>
      <c r="U9" s="176"/>
      <c r="V9" s="176"/>
      <c r="W9" s="176"/>
      <c r="X9" s="176"/>
    </row>
    <row r="10" ht="27.75" customHeight="1" spans="1:24">
      <c r="A10" s="111" t="s">
        <v>176</v>
      </c>
      <c r="B10" s="111"/>
      <c r="C10" s="111" t="s">
        <v>177</v>
      </c>
      <c r="D10" s="111" t="s">
        <v>97</v>
      </c>
      <c r="E10" s="111" t="s">
        <v>178</v>
      </c>
      <c r="F10" s="111" t="s">
        <v>179</v>
      </c>
      <c r="G10" s="111" t="s">
        <v>180</v>
      </c>
      <c r="H10" s="176">
        <v>8644617</v>
      </c>
      <c r="I10" s="176">
        <v>8644617</v>
      </c>
      <c r="J10" s="176"/>
      <c r="K10" s="176"/>
      <c r="L10" s="176"/>
      <c r="M10" s="176">
        <v>8644617</v>
      </c>
      <c r="N10" s="130"/>
      <c r="O10" s="176"/>
      <c r="P10" s="176"/>
      <c r="Q10" s="176"/>
      <c r="R10" s="176"/>
      <c r="S10" s="176"/>
      <c r="T10" s="176"/>
      <c r="U10" s="176"/>
      <c r="V10" s="176"/>
      <c r="W10" s="176"/>
      <c r="X10" s="176"/>
    </row>
    <row r="11" ht="27.75" customHeight="1" spans="1:24">
      <c r="A11" s="111" t="s">
        <v>176</v>
      </c>
      <c r="B11" s="210"/>
      <c r="C11" s="111" t="s">
        <v>177</v>
      </c>
      <c r="D11" s="111" t="s">
        <v>97</v>
      </c>
      <c r="E11" s="111" t="s">
        <v>178</v>
      </c>
      <c r="F11" s="111" t="s">
        <v>181</v>
      </c>
      <c r="G11" s="111" t="s">
        <v>182</v>
      </c>
      <c r="H11" s="176">
        <v>2577300</v>
      </c>
      <c r="I11" s="176">
        <v>2577300</v>
      </c>
      <c r="J11" s="176"/>
      <c r="K11" s="176"/>
      <c r="L11" s="176"/>
      <c r="M11" s="176">
        <v>2577300</v>
      </c>
      <c r="N11" s="210"/>
      <c r="O11" s="176"/>
      <c r="P11" s="176"/>
      <c r="Q11" s="176"/>
      <c r="R11" s="176"/>
      <c r="S11" s="176"/>
      <c r="T11" s="176"/>
      <c r="U11" s="176"/>
      <c r="V11" s="176"/>
      <c r="W11" s="176"/>
      <c r="X11" s="176"/>
    </row>
    <row r="12" ht="27.75" customHeight="1" spans="1:24">
      <c r="A12" s="111" t="s">
        <v>176</v>
      </c>
      <c r="B12" s="210"/>
      <c r="C12" s="111" t="s">
        <v>177</v>
      </c>
      <c r="D12" s="111" t="s">
        <v>97</v>
      </c>
      <c r="E12" s="111" t="s">
        <v>178</v>
      </c>
      <c r="F12" s="111" t="s">
        <v>181</v>
      </c>
      <c r="G12" s="111" t="s">
        <v>182</v>
      </c>
      <c r="H12" s="176">
        <v>19584168</v>
      </c>
      <c r="I12" s="176">
        <v>19584168</v>
      </c>
      <c r="J12" s="176"/>
      <c r="K12" s="176"/>
      <c r="L12" s="176"/>
      <c r="M12" s="176">
        <v>19584168</v>
      </c>
      <c r="N12" s="210"/>
      <c r="O12" s="176"/>
      <c r="P12" s="176"/>
      <c r="Q12" s="176"/>
      <c r="R12" s="176"/>
      <c r="S12" s="176"/>
      <c r="T12" s="176"/>
      <c r="U12" s="176"/>
      <c r="V12" s="176"/>
      <c r="W12" s="176"/>
      <c r="X12" s="176"/>
    </row>
    <row r="13" ht="27.75" customHeight="1" spans="1:24">
      <c r="A13" s="111" t="s">
        <v>176</v>
      </c>
      <c r="B13" s="210"/>
      <c r="C13" s="111" t="s">
        <v>177</v>
      </c>
      <c r="D13" s="111" t="s">
        <v>97</v>
      </c>
      <c r="E13" s="111" t="s">
        <v>178</v>
      </c>
      <c r="F13" s="111" t="s">
        <v>181</v>
      </c>
      <c r="G13" s="111" t="s">
        <v>182</v>
      </c>
      <c r="H13" s="176">
        <v>438000</v>
      </c>
      <c r="I13" s="176">
        <v>438000</v>
      </c>
      <c r="J13" s="176"/>
      <c r="K13" s="176"/>
      <c r="L13" s="176"/>
      <c r="M13" s="176">
        <v>438000</v>
      </c>
      <c r="N13" s="210"/>
      <c r="O13" s="176"/>
      <c r="P13" s="176"/>
      <c r="Q13" s="176"/>
      <c r="R13" s="176"/>
      <c r="S13" s="176"/>
      <c r="T13" s="176"/>
      <c r="U13" s="176"/>
      <c r="V13" s="176"/>
      <c r="W13" s="176"/>
      <c r="X13" s="176"/>
    </row>
    <row r="14" ht="27.75" customHeight="1" spans="1:24">
      <c r="A14" s="111" t="s">
        <v>176</v>
      </c>
      <c r="B14" s="210"/>
      <c r="C14" s="111" t="s">
        <v>177</v>
      </c>
      <c r="D14" s="111" t="s">
        <v>97</v>
      </c>
      <c r="E14" s="111" t="s">
        <v>178</v>
      </c>
      <c r="F14" s="111" t="s">
        <v>181</v>
      </c>
      <c r="G14" s="111" t="s">
        <v>182</v>
      </c>
      <c r="H14" s="176">
        <v>1806240</v>
      </c>
      <c r="I14" s="176">
        <v>1806240</v>
      </c>
      <c r="J14" s="176"/>
      <c r="K14" s="176"/>
      <c r="L14" s="176"/>
      <c r="M14" s="176">
        <v>1806240</v>
      </c>
      <c r="N14" s="210"/>
      <c r="O14" s="176"/>
      <c r="P14" s="176"/>
      <c r="Q14" s="176"/>
      <c r="R14" s="176"/>
      <c r="S14" s="176"/>
      <c r="T14" s="176"/>
      <c r="U14" s="176"/>
      <c r="V14" s="176"/>
      <c r="W14" s="176"/>
      <c r="X14" s="176"/>
    </row>
    <row r="15" ht="27.75" customHeight="1" spans="1:24">
      <c r="A15" s="111" t="s">
        <v>176</v>
      </c>
      <c r="B15" s="210"/>
      <c r="C15" s="111" t="s">
        <v>177</v>
      </c>
      <c r="D15" s="111" t="s">
        <v>97</v>
      </c>
      <c r="E15" s="111" t="s">
        <v>178</v>
      </c>
      <c r="F15" s="111" t="s">
        <v>183</v>
      </c>
      <c r="G15" s="111" t="s">
        <v>184</v>
      </c>
      <c r="H15" s="176">
        <v>720384.75</v>
      </c>
      <c r="I15" s="176">
        <v>720384.75</v>
      </c>
      <c r="J15" s="176"/>
      <c r="K15" s="176"/>
      <c r="L15" s="176"/>
      <c r="M15" s="176">
        <v>720384.75</v>
      </c>
      <c r="N15" s="210"/>
      <c r="O15" s="176"/>
      <c r="P15" s="176"/>
      <c r="Q15" s="176"/>
      <c r="R15" s="176"/>
      <c r="S15" s="176"/>
      <c r="T15" s="176"/>
      <c r="U15" s="176"/>
      <c r="V15" s="176"/>
      <c r="W15" s="176"/>
      <c r="X15" s="176"/>
    </row>
    <row r="16" ht="27.75" customHeight="1" spans="1:24">
      <c r="A16" s="111" t="s">
        <v>176</v>
      </c>
      <c r="B16" s="210"/>
      <c r="C16" s="111" t="s">
        <v>185</v>
      </c>
      <c r="D16" s="111" t="s">
        <v>105</v>
      </c>
      <c r="E16" s="111" t="s">
        <v>186</v>
      </c>
      <c r="F16" s="111" t="s">
        <v>187</v>
      </c>
      <c r="G16" s="111" t="s">
        <v>188</v>
      </c>
      <c r="H16" s="176">
        <v>4216331.16</v>
      </c>
      <c r="I16" s="176">
        <v>4216331.16</v>
      </c>
      <c r="J16" s="176"/>
      <c r="K16" s="176"/>
      <c r="L16" s="176"/>
      <c r="M16" s="176">
        <v>4216331.16</v>
      </c>
      <c r="N16" s="210"/>
      <c r="O16" s="176"/>
      <c r="P16" s="176"/>
      <c r="Q16" s="176"/>
      <c r="R16" s="176"/>
      <c r="S16" s="176"/>
      <c r="T16" s="176"/>
      <c r="U16" s="176"/>
      <c r="V16" s="176"/>
      <c r="W16" s="176"/>
      <c r="X16" s="176"/>
    </row>
    <row r="17" ht="27.75" customHeight="1" spans="1:24">
      <c r="A17" s="111" t="s">
        <v>176</v>
      </c>
      <c r="B17" s="210"/>
      <c r="C17" s="111" t="s">
        <v>185</v>
      </c>
      <c r="D17" s="111" t="s">
        <v>107</v>
      </c>
      <c r="E17" s="111" t="s">
        <v>189</v>
      </c>
      <c r="F17" s="111" t="s">
        <v>190</v>
      </c>
      <c r="G17" s="111" t="s">
        <v>191</v>
      </c>
      <c r="H17" s="176">
        <v>139791.84</v>
      </c>
      <c r="I17" s="176">
        <v>139791.84</v>
      </c>
      <c r="J17" s="176"/>
      <c r="K17" s="176"/>
      <c r="L17" s="176"/>
      <c r="M17" s="176">
        <v>139791.84</v>
      </c>
      <c r="N17" s="210"/>
      <c r="O17" s="176"/>
      <c r="P17" s="176"/>
      <c r="Q17" s="176"/>
      <c r="R17" s="176"/>
      <c r="S17" s="176"/>
      <c r="T17" s="176"/>
      <c r="U17" s="176"/>
      <c r="V17" s="176"/>
      <c r="W17" s="176"/>
      <c r="X17" s="176"/>
    </row>
    <row r="18" ht="27.75" customHeight="1" spans="1:24">
      <c r="A18" s="111" t="s">
        <v>176</v>
      </c>
      <c r="B18" s="210"/>
      <c r="C18" s="111" t="s">
        <v>185</v>
      </c>
      <c r="D18" s="111" t="s">
        <v>113</v>
      </c>
      <c r="E18" s="111" t="s">
        <v>192</v>
      </c>
      <c r="F18" s="111" t="s">
        <v>193</v>
      </c>
      <c r="G18" s="111" t="s">
        <v>194</v>
      </c>
      <c r="H18" s="176">
        <v>2608854.91</v>
      </c>
      <c r="I18" s="176">
        <v>2608854.91</v>
      </c>
      <c r="J18" s="176"/>
      <c r="K18" s="176"/>
      <c r="L18" s="176"/>
      <c r="M18" s="176">
        <v>2608854.91</v>
      </c>
      <c r="N18" s="210"/>
      <c r="O18" s="176"/>
      <c r="P18" s="176"/>
      <c r="Q18" s="176"/>
      <c r="R18" s="176"/>
      <c r="S18" s="176"/>
      <c r="T18" s="176"/>
      <c r="U18" s="176"/>
      <c r="V18" s="176"/>
      <c r="W18" s="176"/>
      <c r="X18" s="176"/>
    </row>
    <row r="19" ht="27.75" customHeight="1" spans="1:24">
      <c r="A19" s="111" t="s">
        <v>176</v>
      </c>
      <c r="B19" s="210"/>
      <c r="C19" s="111" t="s">
        <v>185</v>
      </c>
      <c r="D19" s="111" t="s">
        <v>117</v>
      </c>
      <c r="E19" s="111" t="s">
        <v>195</v>
      </c>
      <c r="F19" s="111" t="s">
        <v>196</v>
      </c>
      <c r="G19" s="111" t="s">
        <v>197</v>
      </c>
      <c r="H19" s="176">
        <v>1317603.49</v>
      </c>
      <c r="I19" s="176">
        <v>1317603.49</v>
      </c>
      <c r="J19" s="176"/>
      <c r="K19" s="176"/>
      <c r="L19" s="176"/>
      <c r="M19" s="176">
        <v>1317603.49</v>
      </c>
      <c r="N19" s="210"/>
      <c r="O19" s="176"/>
      <c r="P19" s="176"/>
      <c r="Q19" s="176"/>
      <c r="R19" s="176"/>
      <c r="S19" s="176"/>
      <c r="T19" s="176"/>
      <c r="U19" s="176"/>
      <c r="V19" s="176"/>
      <c r="W19" s="176"/>
      <c r="X19" s="176"/>
    </row>
    <row r="20" ht="27.75" customHeight="1" spans="1:24">
      <c r="A20" s="111" t="s">
        <v>176</v>
      </c>
      <c r="B20" s="210"/>
      <c r="C20" s="111" t="s">
        <v>185</v>
      </c>
      <c r="D20" s="111" t="s">
        <v>117</v>
      </c>
      <c r="E20" s="111" t="s">
        <v>195</v>
      </c>
      <c r="F20" s="111" t="s">
        <v>196</v>
      </c>
      <c r="G20" s="111" t="s">
        <v>197</v>
      </c>
      <c r="H20" s="176">
        <v>138014.36</v>
      </c>
      <c r="I20" s="176">
        <v>138014.36</v>
      </c>
      <c r="J20" s="176"/>
      <c r="K20" s="176"/>
      <c r="L20" s="176"/>
      <c r="M20" s="176">
        <v>138014.36</v>
      </c>
      <c r="N20" s="210"/>
      <c r="O20" s="176"/>
      <c r="P20" s="176"/>
      <c r="Q20" s="176"/>
      <c r="R20" s="176"/>
      <c r="S20" s="176"/>
      <c r="T20" s="176"/>
      <c r="U20" s="176"/>
      <c r="V20" s="176"/>
      <c r="W20" s="176"/>
      <c r="X20" s="176"/>
    </row>
    <row r="21" ht="27.75" customHeight="1" spans="1:24">
      <c r="A21" s="111" t="s">
        <v>176</v>
      </c>
      <c r="B21" s="210"/>
      <c r="C21" s="111" t="s">
        <v>185</v>
      </c>
      <c r="D21" s="111" t="s">
        <v>97</v>
      </c>
      <c r="E21" s="111" t="s">
        <v>178</v>
      </c>
      <c r="F21" s="111" t="s">
        <v>198</v>
      </c>
      <c r="G21" s="111" t="s">
        <v>199</v>
      </c>
      <c r="H21" s="176">
        <v>47433.73</v>
      </c>
      <c r="I21" s="176">
        <v>47433.73</v>
      </c>
      <c r="J21" s="176"/>
      <c r="K21" s="176"/>
      <c r="L21" s="176"/>
      <c r="M21" s="176">
        <v>47433.73</v>
      </c>
      <c r="N21" s="210"/>
      <c r="O21" s="176"/>
      <c r="P21" s="176"/>
      <c r="Q21" s="176"/>
      <c r="R21" s="176"/>
      <c r="S21" s="176"/>
      <c r="T21" s="176"/>
      <c r="U21" s="176"/>
      <c r="V21" s="176"/>
      <c r="W21" s="176"/>
      <c r="X21" s="176"/>
    </row>
    <row r="22" ht="27.75" customHeight="1" spans="1:24">
      <c r="A22" s="111" t="s">
        <v>176</v>
      </c>
      <c r="B22" s="210"/>
      <c r="C22" s="111" t="s">
        <v>185</v>
      </c>
      <c r="D22" s="111" t="s">
        <v>97</v>
      </c>
      <c r="E22" s="111" t="s">
        <v>178</v>
      </c>
      <c r="F22" s="111" t="s">
        <v>198</v>
      </c>
      <c r="G22" s="111" t="s">
        <v>199</v>
      </c>
      <c r="H22" s="176">
        <v>1156.06</v>
      </c>
      <c r="I22" s="176">
        <v>1156.06</v>
      </c>
      <c r="J22" s="176"/>
      <c r="K22" s="176"/>
      <c r="L22" s="176"/>
      <c r="M22" s="176">
        <v>1156.06</v>
      </c>
      <c r="N22" s="210"/>
      <c r="O22" s="176"/>
      <c r="P22" s="176"/>
      <c r="Q22" s="176"/>
      <c r="R22" s="176"/>
      <c r="S22" s="176"/>
      <c r="T22" s="176"/>
      <c r="U22" s="176"/>
      <c r="V22" s="176"/>
      <c r="W22" s="176"/>
      <c r="X22" s="176"/>
    </row>
    <row r="23" ht="27.75" customHeight="1" spans="1:24">
      <c r="A23" s="111" t="s">
        <v>176</v>
      </c>
      <c r="B23" s="210"/>
      <c r="C23" s="111" t="s">
        <v>185</v>
      </c>
      <c r="D23" s="111" t="s">
        <v>113</v>
      </c>
      <c r="E23" s="111" t="s">
        <v>192</v>
      </c>
      <c r="F23" s="111" t="s">
        <v>198</v>
      </c>
      <c r="G23" s="111" t="s">
        <v>199</v>
      </c>
      <c r="H23" s="176">
        <v>94502.4</v>
      </c>
      <c r="I23" s="176">
        <v>94502.4</v>
      </c>
      <c r="J23" s="176"/>
      <c r="K23" s="176"/>
      <c r="L23" s="176"/>
      <c r="M23" s="176">
        <v>94502.4</v>
      </c>
      <c r="N23" s="210"/>
      <c r="O23" s="176"/>
      <c r="P23" s="176"/>
      <c r="Q23" s="176"/>
      <c r="R23" s="176"/>
      <c r="S23" s="176"/>
      <c r="T23" s="176"/>
      <c r="U23" s="176"/>
      <c r="V23" s="176"/>
      <c r="W23" s="176"/>
      <c r="X23" s="176"/>
    </row>
    <row r="24" ht="27.75" customHeight="1" spans="1:24">
      <c r="A24" s="111" t="s">
        <v>176</v>
      </c>
      <c r="B24" s="210"/>
      <c r="C24" s="111" t="s">
        <v>185</v>
      </c>
      <c r="D24" s="111" t="s">
        <v>113</v>
      </c>
      <c r="E24" s="111" t="s">
        <v>192</v>
      </c>
      <c r="F24" s="111" t="s">
        <v>198</v>
      </c>
      <c r="G24" s="111" t="s">
        <v>199</v>
      </c>
      <c r="H24" s="176">
        <v>15456</v>
      </c>
      <c r="I24" s="176">
        <v>15456</v>
      </c>
      <c r="J24" s="176"/>
      <c r="K24" s="176"/>
      <c r="L24" s="176"/>
      <c r="M24" s="176">
        <v>15456</v>
      </c>
      <c r="N24" s="210"/>
      <c r="O24" s="176"/>
      <c r="P24" s="176"/>
      <c r="Q24" s="176"/>
      <c r="R24" s="176"/>
      <c r="S24" s="176"/>
      <c r="T24" s="176"/>
      <c r="U24" s="176"/>
      <c r="V24" s="176"/>
      <c r="W24" s="176"/>
      <c r="X24" s="176"/>
    </row>
    <row r="25" ht="27.75" customHeight="1" spans="1:24">
      <c r="A25" s="111" t="s">
        <v>176</v>
      </c>
      <c r="B25" s="210"/>
      <c r="C25" s="111" t="s">
        <v>185</v>
      </c>
      <c r="D25" s="111" t="s">
        <v>97</v>
      </c>
      <c r="E25" s="111" t="s">
        <v>178</v>
      </c>
      <c r="F25" s="111" t="s">
        <v>198</v>
      </c>
      <c r="G25" s="111" t="s">
        <v>199</v>
      </c>
      <c r="H25" s="176">
        <v>249773.56</v>
      </c>
      <c r="I25" s="176">
        <v>249773.56</v>
      </c>
      <c r="J25" s="176"/>
      <c r="K25" s="176"/>
      <c r="L25" s="176"/>
      <c r="M25" s="176">
        <v>249773.56</v>
      </c>
      <c r="N25" s="210"/>
      <c r="O25" s="176"/>
      <c r="P25" s="176"/>
      <c r="Q25" s="176"/>
      <c r="R25" s="176"/>
      <c r="S25" s="176"/>
      <c r="T25" s="176"/>
      <c r="U25" s="176"/>
      <c r="V25" s="176"/>
      <c r="W25" s="176"/>
      <c r="X25" s="176"/>
    </row>
    <row r="26" ht="27.75" customHeight="1" spans="1:24">
      <c r="A26" s="111" t="s">
        <v>176</v>
      </c>
      <c r="B26" s="210"/>
      <c r="C26" s="111" t="s">
        <v>200</v>
      </c>
      <c r="D26" s="111" t="s">
        <v>123</v>
      </c>
      <c r="E26" s="111" t="s">
        <v>200</v>
      </c>
      <c r="F26" s="111" t="s">
        <v>201</v>
      </c>
      <c r="G26" s="111" t="s">
        <v>200</v>
      </c>
      <c r="H26" s="176">
        <v>3560183.27</v>
      </c>
      <c r="I26" s="176">
        <v>3560183.27</v>
      </c>
      <c r="J26" s="176"/>
      <c r="K26" s="176"/>
      <c r="L26" s="176"/>
      <c r="M26" s="176">
        <v>3560183.27</v>
      </c>
      <c r="N26" s="210"/>
      <c r="O26" s="176"/>
      <c r="P26" s="176"/>
      <c r="Q26" s="176"/>
      <c r="R26" s="176"/>
      <c r="S26" s="176"/>
      <c r="T26" s="176"/>
      <c r="U26" s="176"/>
      <c r="V26" s="176"/>
      <c r="W26" s="176"/>
      <c r="X26" s="176"/>
    </row>
    <row r="27" ht="27.75" customHeight="1" spans="1:24">
      <c r="A27" s="111" t="s">
        <v>176</v>
      </c>
      <c r="B27" s="210"/>
      <c r="C27" s="111" t="s">
        <v>202</v>
      </c>
      <c r="D27" s="111" t="s">
        <v>97</v>
      </c>
      <c r="E27" s="111" t="s">
        <v>178</v>
      </c>
      <c r="F27" s="111" t="s">
        <v>203</v>
      </c>
      <c r="G27" s="111" t="s">
        <v>204</v>
      </c>
      <c r="H27" s="176">
        <v>559800</v>
      </c>
      <c r="I27" s="176">
        <v>559800</v>
      </c>
      <c r="J27" s="176"/>
      <c r="K27" s="176"/>
      <c r="L27" s="176"/>
      <c r="M27" s="176">
        <v>559800</v>
      </c>
      <c r="N27" s="210"/>
      <c r="O27" s="176"/>
      <c r="P27" s="176"/>
      <c r="Q27" s="176"/>
      <c r="R27" s="176"/>
      <c r="S27" s="176"/>
      <c r="T27" s="176"/>
      <c r="U27" s="176"/>
      <c r="V27" s="176"/>
      <c r="W27" s="176"/>
      <c r="X27" s="176"/>
    </row>
    <row r="28" ht="27.75" customHeight="1" spans="1:24">
      <c r="A28" s="111" t="s">
        <v>176</v>
      </c>
      <c r="B28" s="210"/>
      <c r="C28" s="111" t="s">
        <v>202</v>
      </c>
      <c r="D28" s="111" t="s">
        <v>97</v>
      </c>
      <c r="E28" s="111" t="s">
        <v>178</v>
      </c>
      <c r="F28" s="111" t="s">
        <v>205</v>
      </c>
      <c r="G28" s="111" t="s">
        <v>206</v>
      </c>
      <c r="H28" s="176">
        <v>30000</v>
      </c>
      <c r="I28" s="176">
        <v>30000</v>
      </c>
      <c r="J28" s="176"/>
      <c r="K28" s="176"/>
      <c r="L28" s="176"/>
      <c r="M28" s="176">
        <v>30000</v>
      </c>
      <c r="N28" s="210"/>
      <c r="O28" s="176"/>
      <c r="P28" s="176"/>
      <c r="Q28" s="176"/>
      <c r="R28" s="176"/>
      <c r="S28" s="176"/>
      <c r="T28" s="176"/>
      <c r="U28" s="176"/>
      <c r="V28" s="176"/>
      <c r="W28" s="176"/>
      <c r="X28" s="176"/>
    </row>
    <row r="29" ht="27.75" customHeight="1" spans="1:24">
      <c r="A29" s="111" t="s">
        <v>176</v>
      </c>
      <c r="B29" s="210"/>
      <c r="C29" s="111" t="s">
        <v>202</v>
      </c>
      <c r="D29" s="111" t="s">
        <v>97</v>
      </c>
      <c r="E29" s="111" t="s">
        <v>178</v>
      </c>
      <c r="F29" s="111" t="s">
        <v>207</v>
      </c>
      <c r="G29" s="111" t="s">
        <v>208</v>
      </c>
      <c r="H29" s="176">
        <v>5000</v>
      </c>
      <c r="I29" s="176">
        <v>5000</v>
      </c>
      <c r="J29" s="176"/>
      <c r="K29" s="176"/>
      <c r="L29" s="176"/>
      <c r="M29" s="176">
        <v>5000</v>
      </c>
      <c r="N29" s="210"/>
      <c r="O29" s="176"/>
      <c r="P29" s="176"/>
      <c r="Q29" s="176"/>
      <c r="R29" s="176"/>
      <c r="S29" s="176"/>
      <c r="T29" s="176"/>
      <c r="U29" s="176"/>
      <c r="V29" s="176"/>
      <c r="W29" s="176"/>
      <c r="X29" s="176"/>
    </row>
    <row r="30" ht="27.75" customHeight="1" spans="1:24">
      <c r="A30" s="111" t="s">
        <v>176</v>
      </c>
      <c r="B30" s="210"/>
      <c r="C30" s="111" t="s">
        <v>202</v>
      </c>
      <c r="D30" s="111" t="s">
        <v>97</v>
      </c>
      <c r="E30" s="111" t="s">
        <v>178</v>
      </c>
      <c r="F30" s="111" t="s">
        <v>209</v>
      </c>
      <c r="G30" s="111" t="s">
        <v>210</v>
      </c>
      <c r="H30" s="176">
        <v>100000</v>
      </c>
      <c r="I30" s="176">
        <v>100000</v>
      </c>
      <c r="J30" s="176"/>
      <c r="K30" s="176"/>
      <c r="L30" s="176"/>
      <c r="M30" s="176">
        <v>100000</v>
      </c>
      <c r="N30" s="210"/>
      <c r="O30" s="176"/>
      <c r="P30" s="176"/>
      <c r="Q30" s="176"/>
      <c r="R30" s="176"/>
      <c r="S30" s="176"/>
      <c r="T30" s="176"/>
      <c r="U30" s="176"/>
      <c r="V30" s="176"/>
      <c r="W30" s="176"/>
      <c r="X30" s="176"/>
    </row>
    <row r="31" ht="27.75" customHeight="1" spans="1:24">
      <c r="A31" s="111" t="s">
        <v>176</v>
      </c>
      <c r="B31" s="210"/>
      <c r="C31" s="111" t="s">
        <v>202</v>
      </c>
      <c r="D31" s="111" t="s">
        <v>97</v>
      </c>
      <c r="E31" s="111" t="s">
        <v>178</v>
      </c>
      <c r="F31" s="111" t="s">
        <v>211</v>
      </c>
      <c r="G31" s="111" t="s">
        <v>212</v>
      </c>
      <c r="H31" s="176">
        <v>200000</v>
      </c>
      <c r="I31" s="176">
        <v>200000</v>
      </c>
      <c r="J31" s="176"/>
      <c r="K31" s="176"/>
      <c r="L31" s="176"/>
      <c r="M31" s="176">
        <v>200000</v>
      </c>
      <c r="N31" s="210"/>
      <c r="O31" s="176"/>
      <c r="P31" s="176"/>
      <c r="Q31" s="176"/>
      <c r="R31" s="176"/>
      <c r="S31" s="176"/>
      <c r="T31" s="176"/>
      <c r="U31" s="176"/>
      <c r="V31" s="176"/>
      <c r="W31" s="176"/>
      <c r="X31" s="176"/>
    </row>
    <row r="32" ht="27.75" customHeight="1" spans="1:24">
      <c r="A32" s="111" t="s">
        <v>176</v>
      </c>
      <c r="B32" s="210"/>
      <c r="C32" s="111" t="s">
        <v>202</v>
      </c>
      <c r="D32" s="111" t="s">
        <v>97</v>
      </c>
      <c r="E32" s="111" t="s">
        <v>178</v>
      </c>
      <c r="F32" s="111" t="s">
        <v>213</v>
      </c>
      <c r="G32" s="111" t="s">
        <v>214</v>
      </c>
      <c r="H32" s="176">
        <v>668000</v>
      </c>
      <c r="I32" s="176">
        <v>668000</v>
      </c>
      <c r="J32" s="176"/>
      <c r="K32" s="176"/>
      <c r="L32" s="176"/>
      <c r="M32" s="176">
        <v>668000</v>
      </c>
      <c r="N32" s="210"/>
      <c r="O32" s="176"/>
      <c r="P32" s="176"/>
      <c r="Q32" s="176"/>
      <c r="R32" s="176"/>
      <c r="S32" s="176"/>
      <c r="T32" s="176"/>
      <c r="U32" s="176"/>
      <c r="V32" s="176"/>
      <c r="W32" s="176"/>
      <c r="X32" s="176"/>
    </row>
    <row r="33" ht="27.75" customHeight="1" spans="1:24">
      <c r="A33" s="111" t="s">
        <v>176</v>
      </c>
      <c r="B33" s="210"/>
      <c r="C33" s="111" t="s">
        <v>202</v>
      </c>
      <c r="D33" s="111" t="s">
        <v>97</v>
      </c>
      <c r="E33" s="111" t="s">
        <v>178</v>
      </c>
      <c r="F33" s="111" t="s">
        <v>215</v>
      </c>
      <c r="G33" s="111" t="s">
        <v>216</v>
      </c>
      <c r="H33" s="176">
        <v>150000</v>
      </c>
      <c r="I33" s="176">
        <v>150000</v>
      </c>
      <c r="J33" s="176"/>
      <c r="K33" s="176"/>
      <c r="L33" s="176"/>
      <c r="M33" s="176">
        <v>150000</v>
      </c>
      <c r="N33" s="210"/>
      <c r="O33" s="176"/>
      <c r="P33" s="176"/>
      <c r="Q33" s="176"/>
      <c r="R33" s="176"/>
      <c r="S33" s="176"/>
      <c r="T33" s="176"/>
      <c r="U33" s="176"/>
      <c r="V33" s="176"/>
      <c r="W33" s="176"/>
      <c r="X33" s="176"/>
    </row>
    <row r="34" ht="27.75" customHeight="1" spans="1:24">
      <c r="A34" s="111" t="s">
        <v>176</v>
      </c>
      <c r="B34" s="210"/>
      <c r="C34" s="111" t="s">
        <v>202</v>
      </c>
      <c r="D34" s="111" t="s">
        <v>97</v>
      </c>
      <c r="E34" s="111" t="s">
        <v>178</v>
      </c>
      <c r="F34" s="111" t="s">
        <v>217</v>
      </c>
      <c r="G34" s="111" t="s">
        <v>218</v>
      </c>
      <c r="H34" s="176">
        <v>10000</v>
      </c>
      <c r="I34" s="176">
        <v>10000</v>
      </c>
      <c r="J34" s="176"/>
      <c r="K34" s="176"/>
      <c r="L34" s="176"/>
      <c r="M34" s="176">
        <v>10000</v>
      </c>
      <c r="N34" s="210"/>
      <c r="O34" s="176"/>
      <c r="P34" s="176"/>
      <c r="Q34" s="176"/>
      <c r="R34" s="176"/>
      <c r="S34" s="176"/>
      <c r="T34" s="176"/>
      <c r="U34" s="176"/>
      <c r="V34" s="176"/>
      <c r="W34" s="176"/>
      <c r="X34" s="176"/>
    </row>
    <row r="35" ht="27.75" customHeight="1" spans="1:24">
      <c r="A35" s="111" t="s">
        <v>176</v>
      </c>
      <c r="B35" s="210"/>
      <c r="C35" s="111" t="s">
        <v>202</v>
      </c>
      <c r="D35" s="111" t="s">
        <v>97</v>
      </c>
      <c r="E35" s="111" t="s">
        <v>178</v>
      </c>
      <c r="F35" s="111" t="s">
        <v>219</v>
      </c>
      <c r="G35" s="111" t="s">
        <v>220</v>
      </c>
      <c r="H35" s="176">
        <v>50000</v>
      </c>
      <c r="I35" s="176">
        <v>50000</v>
      </c>
      <c r="J35" s="176"/>
      <c r="K35" s="176"/>
      <c r="L35" s="176"/>
      <c r="M35" s="176">
        <v>50000</v>
      </c>
      <c r="N35" s="210"/>
      <c r="O35" s="176"/>
      <c r="P35" s="176"/>
      <c r="Q35" s="176"/>
      <c r="R35" s="176"/>
      <c r="S35" s="176"/>
      <c r="T35" s="176"/>
      <c r="U35" s="176"/>
      <c r="V35" s="176"/>
      <c r="W35" s="176"/>
      <c r="X35" s="176"/>
    </row>
    <row r="36" ht="27.75" customHeight="1" spans="1:24">
      <c r="A36" s="111" t="s">
        <v>176</v>
      </c>
      <c r="B36" s="210"/>
      <c r="C36" s="111" t="s">
        <v>202</v>
      </c>
      <c r="D36" s="111" t="s">
        <v>97</v>
      </c>
      <c r="E36" s="111" t="s">
        <v>178</v>
      </c>
      <c r="F36" s="111" t="s">
        <v>221</v>
      </c>
      <c r="G36" s="111" t="s">
        <v>222</v>
      </c>
      <c r="H36" s="176">
        <v>100000</v>
      </c>
      <c r="I36" s="176">
        <v>100000</v>
      </c>
      <c r="J36" s="176"/>
      <c r="K36" s="176"/>
      <c r="L36" s="176"/>
      <c r="M36" s="176">
        <v>100000</v>
      </c>
      <c r="N36" s="210"/>
      <c r="O36" s="176"/>
      <c r="P36" s="176"/>
      <c r="Q36" s="176"/>
      <c r="R36" s="176"/>
      <c r="S36" s="176"/>
      <c r="T36" s="176"/>
      <c r="U36" s="176"/>
      <c r="V36" s="176"/>
      <c r="W36" s="176"/>
      <c r="X36" s="176"/>
    </row>
    <row r="37" ht="27.75" customHeight="1" spans="1:24">
      <c r="A37" s="111" t="s">
        <v>176</v>
      </c>
      <c r="B37" s="210"/>
      <c r="C37" s="111" t="s">
        <v>202</v>
      </c>
      <c r="D37" s="111" t="s">
        <v>97</v>
      </c>
      <c r="E37" s="111" t="s">
        <v>178</v>
      </c>
      <c r="F37" s="111" t="s">
        <v>223</v>
      </c>
      <c r="G37" s="111" t="s">
        <v>224</v>
      </c>
      <c r="H37" s="176">
        <v>100000</v>
      </c>
      <c r="I37" s="176">
        <v>100000</v>
      </c>
      <c r="J37" s="176"/>
      <c r="K37" s="176"/>
      <c r="L37" s="176"/>
      <c r="M37" s="176">
        <v>100000</v>
      </c>
      <c r="N37" s="210"/>
      <c r="O37" s="176"/>
      <c r="P37" s="176"/>
      <c r="Q37" s="176"/>
      <c r="R37" s="176"/>
      <c r="S37" s="176"/>
      <c r="T37" s="176"/>
      <c r="U37" s="176"/>
      <c r="V37" s="176"/>
      <c r="W37" s="176"/>
      <c r="X37" s="176"/>
    </row>
    <row r="38" ht="27.75" customHeight="1" spans="1:24">
      <c r="A38" s="111" t="s">
        <v>176</v>
      </c>
      <c r="B38" s="210"/>
      <c r="C38" s="111" t="s">
        <v>202</v>
      </c>
      <c r="D38" s="111" t="s">
        <v>97</v>
      </c>
      <c r="E38" s="111" t="s">
        <v>178</v>
      </c>
      <c r="F38" s="111" t="s">
        <v>225</v>
      </c>
      <c r="G38" s="111" t="s">
        <v>226</v>
      </c>
      <c r="H38" s="176">
        <v>200000</v>
      </c>
      <c r="I38" s="176">
        <v>200000</v>
      </c>
      <c r="J38" s="176"/>
      <c r="K38" s="176"/>
      <c r="L38" s="176"/>
      <c r="M38" s="176">
        <v>200000</v>
      </c>
      <c r="N38" s="210"/>
      <c r="O38" s="176"/>
      <c r="P38" s="176"/>
      <c r="Q38" s="176"/>
      <c r="R38" s="176"/>
      <c r="S38" s="176"/>
      <c r="T38" s="176"/>
      <c r="U38" s="176"/>
      <c r="V38" s="176"/>
      <c r="W38" s="176"/>
      <c r="X38" s="176"/>
    </row>
    <row r="39" ht="27.75" customHeight="1" spans="1:24">
      <c r="A39" s="111" t="s">
        <v>176</v>
      </c>
      <c r="B39" s="210"/>
      <c r="C39" s="111" t="s">
        <v>202</v>
      </c>
      <c r="D39" s="111" t="s">
        <v>97</v>
      </c>
      <c r="E39" s="111" t="s">
        <v>178</v>
      </c>
      <c r="F39" s="111" t="s">
        <v>227</v>
      </c>
      <c r="G39" s="111" t="s">
        <v>228</v>
      </c>
      <c r="H39" s="176">
        <v>200000</v>
      </c>
      <c r="I39" s="176">
        <v>200000</v>
      </c>
      <c r="J39" s="176"/>
      <c r="K39" s="176"/>
      <c r="L39" s="176"/>
      <c r="M39" s="176">
        <v>200000</v>
      </c>
      <c r="N39" s="210"/>
      <c r="O39" s="176"/>
      <c r="P39" s="176"/>
      <c r="Q39" s="176"/>
      <c r="R39" s="176"/>
      <c r="S39" s="176"/>
      <c r="T39" s="176"/>
      <c r="U39" s="176"/>
      <c r="V39" s="176"/>
      <c r="W39" s="176"/>
      <c r="X39" s="176"/>
    </row>
    <row r="40" ht="27.75" customHeight="1" spans="1:24">
      <c r="A40" s="111" t="s">
        <v>176</v>
      </c>
      <c r="B40" s="210"/>
      <c r="C40" s="111" t="s">
        <v>202</v>
      </c>
      <c r="D40" s="111" t="s">
        <v>97</v>
      </c>
      <c r="E40" s="111" t="s">
        <v>178</v>
      </c>
      <c r="F40" s="111" t="s">
        <v>229</v>
      </c>
      <c r="G40" s="111" t="s">
        <v>230</v>
      </c>
      <c r="H40" s="176">
        <v>200000</v>
      </c>
      <c r="I40" s="176">
        <v>200000</v>
      </c>
      <c r="J40" s="176"/>
      <c r="K40" s="176"/>
      <c r="L40" s="176"/>
      <c r="M40" s="176">
        <v>200000</v>
      </c>
      <c r="N40" s="210"/>
      <c r="O40" s="176"/>
      <c r="P40" s="176"/>
      <c r="Q40" s="176"/>
      <c r="R40" s="176"/>
      <c r="S40" s="176"/>
      <c r="T40" s="176"/>
      <c r="U40" s="176"/>
      <c r="V40" s="176"/>
      <c r="W40" s="176"/>
      <c r="X40" s="176"/>
    </row>
    <row r="41" ht="27.75" customHeight="1" spans="1:24">
      <c r="A41" s="111" t="s">
        <v>176</v>
      </c>
      <c r="B41" s="210"/>
      <c r="C41" s="111" t="s">
        <v>202</v>
      </c>
      <c r="D41" s="111" t="s">
        <v>97</v>
      </c>
      <c r="E41" s="111" t="s">
        <v>178</v>
      </c>
      <c r="F41" s="111" t="s">
        <v>231</v>
      </c>
      <c r="G41" s="111" t="s">
        <v>232</v>
      </c>
      <c r="H41" s="176">
        <v>200000</v>
      </c>
      <c r="I41" s="176">
        <v>200000</v>
      </c>
      <c r="J41" s="176"/>
      <c r="K41" s="176"/>
      <c r="L41" s="176"/>
      <c r="M41" s="176">
        <v>200000</v>
      </c>
      <c r="N41" s="210"/>
      <c r="O41" s="176"/>
      <c r="P41" s="176"/>
      <c r="Q41" s="176"/>
      <c r="R41" s="176"/>
      <c r="S41" s="176"/>
      <c r="T41" s="176"/>
      <c r="U41" s="176"/>
      <c r="V41" s="176"/>
      <c r="W41" s="176"/>
      <c r="X41" s="176"/>
    </row>
    <row r="42" ht="27.75" customHeight="1" spans="1:24">
      <c r="A42" s="111" t="s">
        <v>176</v>
      </c>
      <c r="B42" s="210"/>
      <c r="C42" s="111" t="s">
        <v>202</v>
      </c>
      <c r="D42" s="111" t="s">
        <v>97</v>
      </c>
      <c r="E42" s="111" t="s">
        <v>178</v>
      </c>
      <c r="F42" s="111" t="s">
        <v>233</v>
      </c>
      <c r="G42" s="111" t="s">
        <v>234</v>
      </c>
      <c r="H42" s="176">
        <v>300000</v>
      </c>
      <c r="I42" s="176">
        <v>300000</v>
      </c>
      <c r="J42" s="176"/>
      <c r="K42" s="176"/>
      <c r="L42" s="176"/>
      <c r="M42" s="176">
        <v>300000</v>
      </c>
      <c r="N42" s="210"/>
      <c r="O42" s="176"/>
      <c r="P42" s="176"/>
      <c r="Q42" s="176"/>
      <c r="R42" s="176"/>
      <c r="S42" s="176"/>
      <c r="T42" s="176"/>
      <c r="U42" s="176"/>
      <c r="V42" s="176"/>
      <c r="W42" s="176"/>
      <c r="X42" s="176"/>
    </row>
    <row r="43" ht="27.75" customHeight="1" spans="1:24">
      <c r="A43" s="111" t="s">
        <v>176</v>
      </c>
      <c r="B43" s="210"/>
      <c r="C43" s="111" t="s">
        <v>235</v>
      </c>
      <c r="D43" s="111" t="s">
        <v>97</v>
      </c>
      <c r="E43" s="111" t="s">
        <v>178</v>
      </c>
      <c r="F43" s="111" t="s">
        <v>236</v>
      </c>
      <c r="G43" s="111" t="s">
        <v>235</v>
      </c>
      <c r="H43" s="176">
        <v>572000</v>
      </c>
      <c r="I43" s="176">
        <v>572000</v>
      </c>
      <c r="J43" s="176"/>
      <c r="K43" s="176"/>
      <c r="L43" s="176"/>
      <c r="M43" s="176">
        <v>572000</v>
      </c>
      <c r="N43" s="210"/>
      <c r="O43" s="176"/>
      <c r="P43" s="176"/>
      <c r="Q43" s="176"/>
      <c r="R43" s="176"/>
      <c r="S43" s="176"/>
      <c r="T43" s="176"/>
      <c r="U43" s="176"/>
      <c r="V43" s="176"/>
      <c r="W43" s="176"/>
      <c r="X43" s="176"/>
    </row>
    <row r="44" ht="27.75" customHeight="1" spans="1:24">
      <c r="A44" s="111" t="s">
        <v>176</v>
      </c>
      <c r="B44" s="210"/>
      <c r="C44" s="111" t="s">
        <v>202</v>
      </c>
      <c r="D44" s="111" t="s">
        <v>97</v>
      </c>
      <c r="E44" s="111" t="s">
        <v>178</v>
      </c>
      <c r="F44" s="111" t="s">
        <v>237</v>
      </c>
      <c r="G44" s="111" t="s">
        <v>238</v>
      </c>
      <c r="H44" s="176">
        <v>130000</v>
      </c>
      <c r="I44" s="176">
        <v>130000</v>
      </c>
      <c r="J44" s="176"/>
      <c r="K44" s="176"/>
      <c r="L44" s="176"/>
      <c r="M44" s="176">
        <v>130000</v>
      </c>
      <c r="N44" s="210"/>
      <c r="O44" s="176"/>
      <c r="P44" s="176"/>
      <c r="Q44" s="176"/>
      <c r="R44" s="176"/>
      <c r="S44" s="176"/>
      <c r="T44" s="176"/>
      <c r="U44" s="176"/>
      <c r="V44" s="176"/>
      <c r="W44" s="176"/>
      <c r="X44" s="176"/>
    </row>
    <row r="45" ht="27.75" customHeight="1" spans="1:24">
      <c r="A45" s="111" t="s">
        <v>176</v>
      </c>
      <c r="B45" s="210"/>
      <c r="C45" s="111" t="s">
        <v>152</v>
      </c>
      <c r="D45" s="111" t="s">
        <v>97</v>
      </c>
      <c r="E45" s="111" t="s">
        <v>178</v>
      </c>
      <c r="F45" s="111" t="s">
        <v>239</v>
      </c>
      <c r="G45" s="111" t="s">
        <v>152</v>
      </c>
      <c r="H45" s="176">
        <v>3000</v>
      </c>
      <c r="I45" s="176">
        <v>3000</v>
      </c>
      <c r="J45" s="176"/>
      <c r="K45" s="176"/>
      <c r="L45" s="176"/>
      <c r="M45" s="176">
        <v>3000</v>
      </c>
      <c r="N45" s="210"/>
      <c r="O45" s="176"/>
      <c r="P45" s="176"/>
      <c r="Q45" s="176"/>
      <c r="R45" s="176"/>
      <c r="S45" s="176"/>
      <c r="T45" s="176"/>
      <c r="U45" s="176"/>
      <c r="V45" s="176"/>
      <c r="W45" s="176"/>
      <c r="X45" s="176"/>
    </row>
    <row r="46" ht="27.75" customHeight="1" spans="1:24">
      <c r="A46" s="111" t="s">
        <v>176</v>
      </c>
      <c r="B46" s="210"/>
      <c r="C46" s="111" t="s">
        <v>202</v>
      </c>
      <c r="D46" s="111" t="s">
        <v>97</v>
      </c>
      <c r="E46" s="111" t="s">
        <v>178</v>
      </c>
      <c r="F46" s="111" t="s">
        <v>240</v>
      </c>
      <c r="G46" s="111" t="s">
        <v>241</v>
      </c>
      <c r="H46" s="176">
        <v>10000</v>
      </c>
      <c r="I46" s="176">
        <v>10000</v>
      </c>
      <c r="J46" s="176"/>
      <c r="K46" s="176"/>
      <c r="L46" s="176"/>
      <c r="M46" s="176">
        <v>10000</v>
      </c>
      <c r="N46" s="210"/>
      <c r="O46" s="176"/>
      <c r="P46" s="176"/>
      <c r="Q46" s="176"/>
      <c r="R46" s="176"/>
      <c r="S46" s="176"/>
      <c r="T46" s="176"/>
      <c r="U46" s="176"/>
      <c r="V46" s="176"/>
      <c r="W46" s="176"/>
      <c r="X46" s="176"/>
    </row>
    <row r="47" ht="27.75" customHeight="1" spans="1:24">
      <c r="A47" s="111" t="s">
        <v>176</v>
      </c>
      <c r="B47" s="210"/>
      <c r="C47" s="111" t="s">
        <v>202</v>
      </c>
      <c r="D47" s="111" t="s">
        <v>97</v>
      </c>
      <c r="E47" s="111" t="s">
        <v>178</v>
      </c>
      <c r="F47" s="111" t="s">
        <v>203</v>
      </c>
      <c r="G47" s="111" t="s">
        <v>204</v>
      </c>
      <c r="H47" s="176">
        <v>323200</v>
      </c>
      <c r="I47" s="176">
        <v>323200</v>
      </c>
      <c r="J47" s="176"/>
      <c r="K47" s="176"/>
      <c r="L47" s="176"/>
      <c r="M47" s="176">
        <v>323200</v>
      </c>
      <c r="N47" s="210"/>
      <c r="O47" s="176"/>
      <c r="P47" s="176"/>
      <c r="Q47" s="176"/>
      <c r="R47" s="176"/>
      <c r="S47" s="176"/>
      <c r="T47" s="176"/>
      <c r="U47" s="176"/>
      <c r="V47" s="176"/>
      <c r="W47" s="176"/>
      <c r="X47" s="176"/>
    </row>
    <row r="48" ht="27.75" customHeight="1" spans="1:24">
      <c r="A48" s="111" t="s">
        <v>176</v>
      </c>
      <c r="B48" s="210"/>
      <c r="C48" s="111" t="s">
        <v>202</v>
      </c>
      <c r="D48" s="111" t="s">
        <v>97</v>
      </c>
      <c r="E48" s="111" t="s">
        <v>178</v>
      </c>
      <c r="F48" s="111" t="s">
        <v>242</v>
      </c>
      <c r="G48" s="111" t="s">
        <v>243</v>
      </c>
      <c r="H48" s="176">
        <v>492200</v>
      </c>
      <c r="I48" s="176">
        <v>492200</v>
      </c>
      <c r="J48" s="176"/>
      <c r="K48" s="176"/>
      <c r="L48" s="176"/>
      <c r="M48" s="176">
        <v>492200</v>
      </c>
      <c r="N48" s="210"/>
      <c r="O48" s="176"/>
      <c r="P48" s="176"/>
      <c r="Q48" s="176"/>
      <c r="R48" s="176"/>
      <c r="S48" s="176"/>
      <c r="T48" s="176"/>
      <c r="U48" s="176"/>
      <c r="V48" s="176"/>
      <c r="W48" s="176"/>
      <c r="X48" s="176"/>
    </row>
    <row r="49" ht="27.75" customHeight="1" spans="1:24">
      <c r="A49" s="111" t="s">
        <v>176</v>
      </c>
      <c r="B49" s="210"/>
      <c r="C49" s="111" t="s">
        <v>244</v>
      </c>
      <c r="D49" s="111" t="s">
        <v>97</v>
      </c>
      <c r="E49" s="111" t="s">
        <v>178</v>
      </c>
      <c r="F49" s="111" t="s">
        <v>245</v>
      </c>
      <c r="G49" s="111" t="s">
        <v>246</v>
      </c>
      <c r="H49" s="176">
        <v>2053200</v>
      </c>
      <c r="I49" s="176">
        <v>2053200</v>
      </c>
      <c r="J49" s="176"/>
      <c r="K49" s="176"/>
      <c r="L49" s="176"/>
      <c r="M49" s="176">
        <v>2053200</v>
      </c>
      <c r="N49" s="210"/>
      <c r="O49" s="176"/>
      <c r="P49" s="176"/>
      <c r="Q49" s="176"/>
      <c r="R49" s="176"/>
      <c r="S49" s="176"/>
      <c r="T49" s="176"/>
      <c r="U49" s="176"/>
      <c r="V49" s="176"/>
      <c r="W49" s="176"/>
      <c r="X49" s="176"/>
    </row>
    <row r="50" ht="27.75" customHeight="1" spans="1:24">
      <c r="A50" s="111" t="s">
        <v>176</v>
      </c>
      <c r="B50" s="210"/>
      <c r="C50" s="111" t="s">
        <v>202</v>
      </c>
      <c r="D50" s="111" t="s">
        <v>97</v>
      </c>
      <c r="E50" s="111" t="s">
        <v>178</v>
      </c>
      <c r="F50" s="111" t="s">
        <v>245</v>
      </c>
      <c r="G50" s="111" t="s">
        <v>246</v>
      </c>
      <c r="H50" s="176">
        <v>205320</v>
      </c>
      <c r="I50" s="176">
        <v>205320</v>
      </c>
      <c r="J50" s="176"/>
      <c r="K50" s="176"/>
      <c r="L50" s="176"/>
      <c r="M50" s="176">
        <v>205320</v>
      </c>
      <c r="N50" s="210"/>
      <c r="O50" s="176"/>
      <c r="P50" s="176"/>
      <c r="Q50" s="176"/>
      <c r="R50" s="176"/>
      <c r="S50" s="176"/>
      <c r="T50" s="176"/>
      <c r="U50" s="176"/>
      <c r="V50" s="176"/>
      <c r="W50" s="176"/>
      <c r="X50" s="176"/>
    </row>
    <row r="51" ht="27.75" customHeight="1" spans="1:24">
      <c r="A51" s="111" t="s">
        <v>176</v>
      </c>
      <c r="B51" s="210"/>
      <c r="C51" s="111" t="s">
        <v>247</v>
      </c>
      <c r="D51" s="111" t="s">
        <v>97</v>
      </c>
      <c r="E51" s="111" t="s">
        <v>178</v>
      </c>
      <c r="F51" s="111" t="s">
        <v>248</v>
      </c>
      <c r="G51" s="111" t="s">
        <v>249</v>
      </c>
      <c r="H51" s="176">
        <v>181458</v>
      </c>
      <c r="I51" s="176">
        <v>181458</v>
      </c>
      <c r="J51" s="176"/>
      <c r="K51" s="176"/>
      <c r="L51" s="176"/>
      <c r="M51" s="176">
        <v>181458</v>
      </c>
      <c r="N51" s="210"/>
      <c r="O51" s="176"/>
      <c r="P51" s="176"/>
      <c r="Q51" s="176"/>
      <c r="R51" s="176"/>
      <c r="S51" s="176"/>
      <c r="T51" s="176"/>
      <c r="U51" s="176"/>
      <c r="V51" s="176"/>
      <c r="W51" s="176"/>
      <c r="X51" s="176"/>
    </row>
    <row r="52" ht="27.75" customHeight="1" spans="1:24">
      <c r="A52" s="111" t="s">
        <v>176</v>
      </c>
      <c r="B52" s="210"/>
      <c r="C52" s="111" t="s">
        <v>247</v>
      </c>
      <c r="D52" s="111" t="s">
        <v>97</v>
      </c>
      <c r="E52" s="111" t="s">
        <v>178</v>
      </c>
      <c r="F52" s="111" t="s">
        <v>248</v>
      </c>
      <c r="G52" s="111" t="s">
        <v>249</v>
      </c>
      <c r="H52" s="176">
        <v>11610000</v>
      </c>
      <c r="I52" s="176">
        <v>11610000</v>
      </c>
      <c r="J52" s="176"/>
      <c r="K52" s="176"/>
      <c r="L52" s="176"/>
      <c r="M52" s="176">
        <v>11610000</v>
      </c>
      <c r="N52" s="210"/>
      <c r="O52" s="176"/>
      <c r="P52" s="176"/>
      <c r="Q52" s="176"/>
      <c r="R52" s="176"/>
      <c r="S52" s="176"/>
      <c r="T52" s="176"/>
      <c r="U52" s="176"/>
      <c r="V52" s="176"/>
      <c r="W52" s="176"/>
      <c r="X52" s="176"/>
    </row>
    <row r="53" ht="27.75" customHeight="1" spans="1:24">
      <c r="A53" s="111" t="s">
        <v>176</v>
      </c>
      <c r="B53" s="210"/>
      <c r="C53" s="111" t="s">
        <v>247</v>
      </c>
      <c r="D53" s="111" t="s">
        <v>97</v>
      </c>
      <c r="E53" s="111" t="s">
        <v>178</v>
      </c>
      <c r="F53" s="111" t="s">
        <v>248</v>
      </c>
      <c r="G53" s="111" t="s">
        <v>249</v>
      </c>
      <c r="H53" s="176">
        <v>2813952</v>
      </c>
      <c r="I53" s="176">
        <v>2813952</v>
      </c>
      <c r="J53" s="176"/>
      <c r="K53" s="176"/>
      <c r="L53" s="176"/>
      <c r="M53" s="176">
        <v>2813952</v>
      </c>
      <c r="N53" s="210"/>
      <c r="O53" s="176"/>
      <c r="P53" s="176"/>
      <c r="Q53" s="176"/>
      <c r="R53" s="176"/>
      <c r="S53" s="176"/>
      <c r="T53" s="176"/>
      <c r="U53" s="176"/>
      <c r="V53" s="176"/>
      <c r="W53" s="176"/>
      <c r="X53" s="176"/>
    </row>
    <row r="54" ht="27.75" customHeight="1" spans="1:24">
      <c r="A54" s="111" t="s">
        <v>176</v>
      </c>
      <c r="B54" s="210"/>
      <c r="C54" s="111" t="s">
        <v>247</v>
      </c>
      <c r="D54" s="111" t="s">
        <v>97</v>
      </c>
      <c r="E54" s="111" t="s">
        <v>178</v>
      </c>
      <c r="F54" s="111" t="s">
        <v>248</v>
      </c>
      <c r="G54" s="111" t="s">
        <v>249</v>
      </c>
      <c r="H54" s="176">
        <v>79200</v>
      </c>
      <c r="I54" s="176">
        <v>79200</v>
      </c>
      <c r="J54" s="176"/>
      <c r="K54" s="176"/>
      <c r="L54" s="176"/>
      <c r="M54" s="176">
        <v>79200</v>
      </c>
      <c r="N54" s="210"/>
      <c r="O54" s="176"/>
      <c r="P54" s="176"/>
      <c r="Q54" s="176"/>
      <c r="R54" s="176"/>
      <c r="S54" s="176"/>
      <c r="T54" s="176"/>
      <c r="U54" s="176"/>
      <c r="V54" s="176"/>
      <c r="W54" s="176"/>
      <c r="X54" s="176"/>
    </row>
    <row r="55" ht="17.25" customHeight="1" spans="1:24">
      <c r="A55" s="211" t="s">
        <v>125</v>
      </c>
      <c r="B55" s="227"/>
      <c r="C55" s="227"/>
      <c r="D55" s="227"/>
      <c r="E55" s="227"/>
      <c r="F55" s="227"/>
      <c r="G55" s="228"/>
      <c r="H55" s="176">
        <v>67706140.53</v>
      </c>
      <c r="I55" s="176">
        <v>67706140.53</v>
      </c>
      <c r="J55" s="176"/>
      <c r="K55" s="176"/>
      <c r="L55" s="176"/>
      <c r="M55" s="176">
        <v>67706140.53</v>
      </c>
      <c r="N55" s="130"/>
      <c r="O55" s="176"/>
      <c r="P55" s="176"/>
      <c r="Q55" s="176"/>
      <c r="R55" s="176"/>
      <c r="S55" s="176"/>
      <c r="T55" s="176"/>
      <c r="U55" s="176"/>
      <c r="V55" s="176"/>
      <c r="W55" s="176"/>
      <c r="X55" s="176"/>
    </row>
  </sheetData>
  <mergeCells count="30">
    <mergeCell ref="A2:X2"/>
    <mergeCell ref="A3:G3"/>
    <mergeCell ref="H4:X4"/>
    <mergeCell ref="I5:N5"/>
    <mergeCell ref="O5:Q5"/>
    <mergeCell ref="S5:X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3"/>
  <sheetViews>
    <sheetView topLeftCell="C1" workbookViewId="0">
      <selection activeCell="B4" sqref="B4:B7"/>
    </sheetView>
  </sheetViews>
  <sheetFormatPr defaultColWidth="10.6666666666667" defaultRowHeight="14.25" customHeight="1"/>
  <cols>
    <col min="1" max="1" width="12" style="112" customWidth="1"/>
    <col min="2" max="2" width="15.6666666666667" style="112" customWidth="1"/>
    <col min="3" max="3" width="38.3333333333333" style="112" customWidth="1"/>
    <col min="4" max="4" width="27.8333333333333" style="112" customWidth="1"/>
    <col min="5" max="5" width="13" style="112" customWidth="1"/>
    <col min="6" max="6" width="20.6666666666667" style="112" customWidth="1"/>
    <col min="7" max="7" width="11.5" style="112" customWidth="1"/>
    <col min="8" max="8" width="20.6666666666667" style="112" customWidth="1"/>
    <col min="9" max="9" width="15.1666666666667" style="112" customWidth="1"/>
    <col min="10" max="10" width="15.3333333333333" style="112" customWidth="1"/>
    <col min="11" max="11" width="15.8333333333333" style="112" customWidth="1"/>
    <col min="12" max="14" width="14.3333333333333" style="112" customWidth="1"/>
    <col min="15" max="15" width="14.8333333333333" style="112" customWidth="1"/>
    <col min="16" max="17" width="13" style="112" customWidth="1"/>
    <col min="18" max="18" width="10.6666666666667" style="112" customWidth="1"/>
    <col min="19" max="19" width="12" style="112" customWidth="1"/>
    <col min="20" max="21" width="13.8333333333333" style="112" customWidth="1"/>
    <col min="22" max="22" width="13.6666666666667" style="112" customWidth="1"/>
    <col min="23" max="23" width="12" style="112" customWidth="1"/>
    <col min="24" max="24" width="10.6666666666667" style="112" customWidth="1"/>
    <col min="25" max="16384" width="10.6666666666667" style="112"/>
  </cols>
  <sheetData>
    <row r="1" ht="13.5" customHeight="1" spans="2:23">
      <c r="B1" s="203"/>
      <c r="E1" s="204"/>
      <c r="F1" s="204"/>
      <c r="G1" s="204"/>
      <c r="H1" s="204"/>
      <c r="I1" s="114"/>
      <c r="J1" s="114"/>
      <c r="K1" s="114"/>
      <c r="L1" s="114"/>
      <c r="M1" s="114"/>
      <c r="N1" s="114"/>
      <c r="O1" s="114"/>
      <c r="P1" s="114"/>
      <c r="Q1" s="114"/>
      <c r="U1" s="203"/>
      <c r="W1" s="84" t="s">
        <v>250</v>
      </c>
    </row>
    <row r="2" ht="27.75" customHeight="1" spans="1:23">
      <c r="A2" s="86" t="s">
        <v>251</v>
      </c>
      <c r="B2" s="86"/>
      <c r="C2" s="86"/>
      <c r="D2" s="86"/>
      <c r="E2" s="86"/>
      <c r="F2" s="86"/>
      <c r="G2" s="86"/>
      <c r="H2" s="86"/>
      <c r="I2" s="86"/>
      <c r="J2" s="86"/>
      <c r="K2" s="86"/>
      <c r="L2" s="86"/>
      <c r="M2" s="86"/>
      <c r="N2" s="86"/>
      <c r="O2" s="86"/>
      <c r="P2" s="86"/>
      <c r="Q2" s="86"/>
      <c r="R2" s="86"/>
      <c r="S2" s="86"/>
      <c r="T2" s="86"/>
      <c r="U2" s="86"/>
      <c r="V2" s="86"/>
      <c r="W2" s="86"/>
    </row>
    <row r="3" ht="13.5" customHeight="1" spans="1:23">
      <c r="A3" s="185" t="s">
        <v>2</v>
      </c>
      <c r="B3" s="88"/>
      <c r="C3" s="88"/>
      <c r="D3" s="88"/>
      <c r="E3" s="88"/>
      <c r="F3" s="88"/>
      <c r="G3" s="88"/>
      <c r="H3" s="88"/>
      <c r="I3" s="168"/>
      <c r="J3" s="168"/>
      <c r="K3" s="168"/>
      <c r="L3" s="168"/>
      <c r="M3" s="168"/>
      <c r="N3" s="168"/>
      <c r="O3" s="168"/>
      <c r="P3" s="168"/>
      <c r="Q3" s="168"/>
      <c r="U3" s="203"/>
      <c r="W3" s="177" t="s">
        <v>148</v>
      </c>
    </row>
    <row r="4" ht="21.75" customHeight="1" spans="1:23">
      <c r="A4" s="19" t="s">
        <v>252</v>
      </c>
      <c r="B4" s="89" t="s">
        <v>159</v>
      </c>
      <c r="C4" s="19" t="s">
        <v>160</v>
      </c>
      <c r="D4" s="19" t="s">
        <v>158</v>
      </c>
      <c r="E4" s="89" t="s">
        <v>161</v>
      </c>
      <c r="F4" s="89" t="s">
        <v>162</v>
      </c>
      <c r="G4" s="89" t="s">
        <v>253</v>
      </c>
      <c r="H4" s="89" t="s">
        <v>254</v>
      </c>
      <c r="I4" s="120" t="s">
        <v>61</v>
      </c>
      <c r="J4" s="121" t="s">
        <v>255</v>
      </c>
      <c r="K4" s="122"/>
      <c r="L4" s="122"/>
      <c r="M4" s="188"/>
      <c r="N4" s="121" t="s">
        <v>167</v>
      </c>
      <c r="O4" s="122"/>
      <c r="P4" s="188"/>
      <c r="Q4" s="89" t="s">
        <v>67</v>
      </c>
      <c r="R4" s="121" t="s">
        <v>68</v>
      </c>
      <c r="S4" s="122"/>
      <c r="T4" s="122"/>
      <c r="U4" s="122"/>
      <c r="V4" s="122"/>
      <c r="W4" s="188"/>
    </row>
    <row r="5" ht="21.75" customHeight="1" spans="1:23">
      <c r="A5" s="205"/>
      <c r="B5" s="124"/>
      <c r="C5" s="205"/>
      <c r="D5" s="205"/>
      <c r="E5" s="139"/>
      <c r="F5" s="139"/>
      <c r="G5" s="139"/>
      <c r="H5" s="139"/>
      <c r="I5" s="124"/>
      <c r="J5" s="214" t="s">
        <v>64</v>
      </c>
      <c r="K5" s="215"/>
      <c r="L5" s="89" t="s">
        <v>65</v>
      </c>
      <c r="M5" s="89" t="s">
        <v>66</v>
      </c>
      <c r="N5" s="89" t="s">
        <v>64</v>
      </c>
      <c r="O5" s="89" t="s">
        <v>65</v>
      </c>
      <c r="P5" s="89" t="s">
        <v>66</v>
      </c>
      <c r="Q5" s="139"/>
      <c r="R5" s="89" t="s">
        <v>63</v>
      </c>
      <c r="S5" s="89" t="s">
        <v>69</v>
      </c>
      <c r="T5" s="89" t="s">
        <v>174</v>
      </c>
      <c r="U5" s="89" t="s">
        <v>71</v>
      </c>
      <c r="V5" s="89" t="s">
        <v>72</v>
      </c>
      <c r="W5" s="89" t="s">
        <v>73</v>
      </c>
    </row>
    <row r="6" ht="21" customHeight="1" spans="1:23">
      <c r="A6" s="124"/>
      <c r="B6" s="124"/>
      <c r="C6" s="124"/>
      <c r="D6" s="124"/>
      <c r="E6" s="124"/>
      <c r="F6" s="124"/>
      <c r="G6" s="124"/>
      <c r="H6" s="124"/>
      <c r="I6" s="124"/>
      <c r="J6" s="216" t="s">
        <v>63</v>
      </c>
      <c r="K6" s="169"/>
      <c r="L6" s="124"/>
      <c r="M6" s="124"/>
      <c r="N6" s="124"/>
      <c r="O6" s="124"/>
      <c r="P6" s="124"/>
      <c r="Q6" s="124"/>
      <c r="R6" s="124"/>
      <c r="S6" s="124"/>
      <c r="T6" s="124"/>
      <c r="U6" s="124"/>
      <c r="V6" s="124"/>
      <c r="W6" s="124"/>
    </row>
    <row r="7" ht="39.75" customHeight="1" spans="1:23">
      <c r="A7" s="206"/>
      <c r="B7" s="123"/>
      <c r="C7" s="206"/>
      <c r="D7" s="206"/>
      <c r="E7" s="93"/>
      <c r="F7" s="93"/>
      <c r="G7" s="93"/>
      <c r="H7" s="93"/>
      <c r="I7" s="123"/>
      <c r="J7" s="94" t="s">
        <v>63</v>
      </c>
      <c r="K7" s="94" t="s">
        <v>256</v>
      </c>
      <c r="L7" s="93"/>
      <c r="M7" s="93"/>
      <c r="N7" s="93"/>
      <c r="O7" s="93"/>
      <c r="P7" s="93"/>
      <c r="Q7" s="93"/>
      <c r="R7" s="93"/>
      <c r="S7" s="93"/>
      <c r="T7" s="93"/>
      <c r="U7" s="123"/>
      <c r="V7" s="93"/>
      <c r="W7" s="93"/>
    </row>
    <row r="8" ht="15" customHeight="1" spans="1:23">
      <c r="A8" s="207">
        <v>1</v>
      </c>
      <c r="B8" s="207">
        <v>2</v>
      </c>
      <c r="C8" s="207">
        <v>3</v>
      </c>
      <c r="D8" s="207">
        <v>4</v>
      </c>
      <c r="E8" s="207">
        <v>5</v>
      </c>
      <c r="F8" s="207">
        <v>6</v>
      </c>
      <c r="G8" s="207">
        <v>7</v>
      </c>
      <c r="H8" s="207">
        <v>8</v>
      </c>
      <c r="I8" s="207">
        <v>9</v>
      </c>
      <c r="J8" s="207">
        <v>10</v>
      </c>
      <c r="K8" s="207">
        <v>11</v>
      </c>
      <c r="L8" s="217">
        <v>12</v>
      </c>
      <c r="M8" s="217">
        <v>13</v>
      </c>
      <c r="N8" s="217">
        <v>14</v>
      </c>
      <c r="O8" s="217">
        <v>15</v>
      </c>
      <c r="P8" s="217">
        <v>16</v>
      </c>
      <c r="Q8" s="217">
        <v>17</v>
      </c>
      <c r="R8" s="217">
        <v>18</v>
      </c>
      <c r="S8" s="217">
        <v>19</v>
      </c>
      <c r="T8" s="217">
        <v>20</v>
      </c>
      <c r="U8" s="207">
        <v>21</v>
      </c>
      <c r="V8" s="207">
        <v>22</v>
      </c>
      <c r="W8" s="207">
        <v>23</v>
      </c>
    </row>
    <row r="9" ht="21.75" customHeight="1" spans="1:23">
      <c r="A9" s="208"/>
      <c r="B9" s="208"/>
      <c r="C9" s="111" t="s">
        <v>257</v>
      </c>
      <c r="D9" s="208"/>
      <c r="E9" s="208"/>
      <c r="F9" s="208"/>
      <c r="G9" s="208"/>
      <c r="H9" s="208"/>
      <c r="I9" s="176"/>
      <c r="J9" s="176"/>
      <c r="K9" s="176"/>
      <c r="L9" s="176"/>
      <c r="M9" s="176"/>
      <c r="N9" s="130"/>
      <c r="O9" s="130"/>
      <c r="P9" s="100"/>
      <c r="Q9" s="100"/>
      <c r="R9" s="100"/>
      <c r="S9" s="100"/>
      <c r="T9" s="100"/>
      <c r="U9" s="130"/>
      <c r="V9" s="100"/>
      <c r="W9" s="100"/>
    </row>
    <row r="10" ht="21.75" customHeight="1" spans="1:23">
      <c r="A10" s="209" t="s">
        <v>258</v>
      </c>
      <c r="B10" s="209"/>
      <c r="C10" s="106" t="s">
        <v>257</v>
      </c>
      <c r="D10" s="209" t="s">
        <v>75</v>
      </c>
      <c r="E10" s="209" t="s">
        <v>99</v>
      </c>
      <c r="F10" s="209" t="s">
        <v>259</v>
      </c>
      <c r="G10" s="209" t="s">
        <v>223</v>
      </c>
      <c r="H10" s="209" t="s">
        <v>224</v>
      </c>
      <c r="I10" s="218"/>
      <c r="J10" s="218"/>
      <c r="K10" s="176"/>
      <c r="L10" s="218"/>
      <c r="M10" s="218"/>
      <c r="N10" s="219"/>
      <c r="O10" s="219"/>
      <c r="P10" s="220"/>
      <c r="Q10" s="220"/>
      <c r="R10" s="220"/>
      <c r="S10" s="220"/>
      <c r="T10" s="220"/>
      <c r="U10" s="219"/>
      <c r="V10" s="220"/>
      <c r="W10" s="220"/>
    </row>
    <row r="11" ht="21.75" customHeight="1" spans="1:23">
      <c r="A11" s="209" t="s">
        <v>258</v>
      </c>
      <c r="B11" s="210"/>
      <c r="C11" s="106" t="s">
        <v>257</v>
      </c>
      <c r="D11" s="209" t="s">
        <v>75</v>
      </c>
      <c r="E11" s="209" t="s">
        <v>99</v>
      </c>
      <c r="F11" s="209" t="s">
        <v>259</v>
      </c>
      <c r="G11" s="209" t="s">
        <v>236</v>
      </c>
      <c r="H11" s="209" t="s">
        <v>235</v>
      </c>
      <c r="I11" s="218"/>
      <c r="J11" s="218"/>
      <c r="K11" s="176"/>
      <c r="L11" s="218"/>
      <c r="M11" s="218"/>
      <c r="N11" s="210"/>
      <c r="O11" s="210"/>
      <c r="P11" s="210"/>
      <c r="Q11" s="210"/>
      <c r="R11" s="210"/>
      <c r="S11" s="210"/>
      <c r="T11" s="210"/>
      <c r="U11" s="210"/>
      <c r="V11" s="210"/>
      <c r="W11" s="210"/>
    </row>
    <row r="12" ht="21.75" customHeight="1" spans="1:23">
      <c r="A12" s="209" t="s">
        <v>258</v>
      </c>
      <c r="B12" s="210"/>
      <c r="C12" s="106" t="s">
        <v>257</v>
      </c>
      <c r="D12" s="209" t="s">
        <v>75</v>
      </c>
      <c r="E12" s="209" t="s">
        <v>99</v>
      </c>
      <c r="F12" s="209" t="s">
        <v>259</v>
      </c>
      <c r="G12" s="209" t="s">
        <v>229</v>
      </c>
      <c r="H12" s="209" t="s">
        <v>230</v>
      </c>
      <c r="I12" s="218"/>
      <c r="J12" s="218"/>
      <c r="K12" s="176"/>
      <c r="L12" s="218"/>
      <c r="M12" s="218"/>
      <c r="N12" s="210"/>
      <c r="O12" s="210"/>
      <c r="P12" s="210"/>
      <c r="Q12" s="210"/>
      <c r="R12" s="210"/>
      <c r="S12" s="210"/>
      <c r="T12" s="210"/>
      <c r="U12" s="210"/>
      <c r="V12" s="210"/>
      <c r="W12" s="210"/>
    </row>
    <row r="13" ht="21.75" customHeight="1" spans="1:23">
      <c r="A13" s="209" t="s">
        <v>258</v>
      </c>
      <c r="B13" s="210"/>
      <c r="C13" s="106" t="s">
        <v>257</v>
      </c>
      <c r="D13" s="209" t="s">
        <v>75</v>
      </c>
      <c r="E13" s="209" t="s">
        <v>99</v>
      </c>
      <c r="F13" s="209" t="s">
        <v>259</v>
      </c>
      <c r="G13" s="209" t="s">
        <v>231</v>
      </c>
      <c r="H13" s="209" t="s">
        <v>232</v>
      </c>
      <c r="I13" s="218"/>
      <c r="J13" s="218"/>
      <c r="K13" s="176"/>
      <c r="L13" s="218"/>
      <c r="M13" s="218"/>
      <c r="N13" s="210"/>
      <c r="O13" s="210"/>
      <c r="P13" s="210"/>
      <c r="Q13" s="210"/>
      <c r="R13" s="210"/>
      <c r="S13" s="210"/>
      <c r="T13" s="210"/>
      <c r="U13" s="210"/>
      <c r="V13" s="210"/>
      <c r="W13" s="210"/>
    </row>
    <row r="14" ht="21.75" customHeight="1" spans="1:23">
      <c r="A14" s="209" t="s">
        <v>258</v>
      </c>
      <c r="B14" s="210"/>
      <c r="C14" s="106" t="s">
        <v>257</v>
      </c>
      <c r="D14" s="209" t="s">
        <v>75</v>
      </c>
      <c r="E14" s="209" t="s">
        <v>99</v>
      </c>
      <c r="F14" s="209" t="s">
        <v>259</v>
      </c>
      <c r="G14" s="209" t="s">
        <v>260</v>
      </c>
      <c r="H14" s="209" t="s">
        <v>261</v>
      </c>
      <c r="I14" s="218"/>
      <c r="J14" s="218"/>
      <c r="K14" s="176"/>
      <c r="L14" s="218"/>
      <c r="M14" s="218"/>
      <c r="N14" s="210"/>
      <c r="O14" s="210"/>
      <c r="P14" s="210"/>
      <c r="Q14" s="210"/>
      <c r="R14" s="210"/>
      <c r="S14" s="210"/>
      <c r="T14" s="210"/>
      <c r="U14" s="210"/>
      <c r="V14" s="210"/>
      <c r="W14" s="210"/>
    </row>
    <row r="15" ht="21.75" customHeight="1" spans="1:23">
      <c r="A15" s="210"/>
      <c r="B15" s="210"/>
      <c r="C15" s="111" t="s">
        <v>262</v>
      </c>
      <c r="D15" s="210"/>
      <c r="E15" s="210"/>
      <c r="F15" s="210"/>
      <c r="G15" s="210"/>
      <c r="H15" s="210"/>
      <c r="I15" s="176">
        <v>500000</v>
      </c>
      <c r="J15" s="176">
        <v>500000</v>
      </c>
      <c r="K15" s="176">
        <v>500000</v>
      </c>
      <c r="L15" s="176"/>
      <c r="M15" s="176"/>
      <c r="N15" s="210"/>
      <c r="O15" s="210"/>
      <c r="P15" s="210"/>
      <c r="Q15" s="210"/>
      <c r="R15" s="210"/>
      <c r="S15" s="210"/>
      <c r="T15" s="210"/>
      <c r="U15" s="210"/>
      <c r="V15" s="210"/>
      <c r="W15" s="210"/>
    </row>
    <row r="16" ht="21.75" customHeight="1" spans="1:23">
      <c r="A16" s="209" t="s">
        <v>258</v>
      </c>
      <c r="B16" s="210"/>
      <c r="C16" s="106" t="s">
        <v>262</v>
      </c>
      <c r="D16" s="209" t="s">
        <v>75</v>
      </c>
      <c r="E16" s="209" t="s">
        <v>99</v>
      </c>
      <c r="F16" s="209" t="s">
        <v>259</v>
      </c>
      <c r="G16" s="209" t="s">
        <v>233</v>
      </c>
      <c r="H16" s="209" t="s">
        <v>234</v>
      </c>
      <c r="I16" s="218">
        <v>500000</v>
      </c>
      <c r="J16" s="218">
        <v>500000</v>
      </c>
      <c r="K16" s="176">
        <v>500000</v>
      </c>
      <c r="L16" s="218"/>
      <c r="M16" s="218"/>
      <c r="N16" s="210"/>
      <c r="O16" s="210"/>
      <c r="P16" s="210"/>
      <c r="Q16" s="210"/>
      <c r="R16" s="210"/>
      <c r="S16" s="210"/>
      <c r="T16" s="210"/>
      <c r="U16" s="210"/>
      <c r="V16" s="210"/>
      <c r="W16" s="210"/>
    </row>
    <row r="17" ht="21.75" customHeight="1" spans="1:23">
      <c r="A17" s="210"/>
      <c r="B17" s="210"/>
      <c r="C17" s="111" t="s">
        <v>263</v>
      </c>
      <c r="D17" s="210"/>
      <c r="E17" s="210"/>
      <c r="F17" s="210"/>
      <c r="G17" s="210"/>
      <c r="H17" s="210"/>
      <c r="I17" s="176">
        <v>1000000</v>
      </c>
      <c r="J17" s="176">
        <v>1000000</v>
      </c>
      <c r="K17" s="176">
        <v>1000000</v>
      </c>
      <c r="L17" s="176"/>
      <c r="M17" s="176"/>
      <c r="N17" s="210"/>
      <c r="O17" s="210"/>
      <c r="P17" s="210"/>
      <c r="Q17" s="210"/>
      <c r="R17" s="210"/>
      <c r="S17" s="210"/>
      <c r="T17" s="210"/>
      <c r="U17" s="210"/>
      <c r="V17" s="210"/>
      <c r="W17" s="210"/>
    </row>
    <row r="18" ht="21.75" customHeight="1" spans="1:23">
      <c r="A18" s="209" t="s">
        <v>258</v>
      </c>
      <c r="B18" s="210"/>
      <c r="C18" s="106" t="s">
        <v>263</v>
      </c>
      <c r="D18" s="209" t="s">
        <v>75</v>
      </c>
      <c r="E18" s="209" t="s">
        <v>99</v>
      </c>
      <c r="F18" s="209" t="s">
        <v>259</v>
      </c>
      <c r="G18" s="209" t="s">
        <v>264</v>
      </c>
      <c r="H18" s="209" t="s">
        <v>265</v>
      </c>
      <c r="I18" s="218">
        <v>1000000</v>
      </c>
      <c r="J18" s="218">
        <v>1000000</v>
      </c>
      <c r="K18" s="176">
        <v>1000000</v>
      </c>
      <c r="L18" s="218"/>
      <c r="M18" s="218"/>
      <c r="N18" s="210"/>
      <c r="O18" s="210"/>
      <c r="P18" s="210"/>
      <c r="Q18" s="210"/>
      <c r="R18" s="210"/>
      <c r="S18" s="210"/>
      <c r="T18" s="210"/>
      <c r="U18" s="210"/>
      <c r="V18" s="210"/>
      <c r="W18" s="210"/>
    </row>
    <row r="19" ht="21.75" customHeight="1" spans="1:23">
      <c r="A19" s="210"/>
      <c r="B19" s="210"/>
      <c r="C19" s="111" t="s">
        <v>266</v>
      </c>
      <c r="D19" s="210"/>
      <c r="E19" s="210"/>
      <c r="F19" s="210"/>
      <c r="G19" s="210"/>
      <c r="H19" s="210"/>
      <c r="I19" s="176">
        <v>150000</v>
      </c>
      <c r="J19" s="176">
        <v>150000</v>
      </c>
      <c r="K19" s="176">
        <v>150000</v>
      </c>
      <c r="L19" s="176"/>
      <c r="M19" s="176"/>
      <c r="N19" s="210"/>
      <c r="O19" s="210"/>
      <c r="P19" s="210"/>
      <c r="Q19" s="210"/>
      <c r="R19" s="210"/>
      <c r="S19" s="210"/>
      <c r="T19" s="210"/>
      <c r="U19" s="210"/>
      <c r="V19" s="210"/>
      <c r="W19" s="210"/>
    </row>
    <row r="20" ht="21.75" customHeight="1" spans="1:23">
      <c r="A20" s="209" t="s">
        <v>258</v>
      </c>
      <c r="B20" s="210"/>
      <c r="C20" s="106" t="s">
        <v>266</v>
      </c>
      <c r="D20" s="209" t="s">
        <v>75</v>
      </c>
      <c r="E20" s="209" t="s">
        <v>93</v>
      </c>
      <c r="F20" s="209" t="s">
        <v>267</v>
      </c>
      <c r="G20" s="209" t="s">
        <v>215</v>
      </c>
      <c r="H20" s="209" t="s">
        <v>216</v>
      </c>
      <c r="I20" s="218">
        <v>150000</v>
      </c>
      <c r="J20" s="218">
        <v>150000</v>
      </c>
      <c r="K20" s="176">
        <v>150000</v>
      </c>
      <c r="L20" s="218"/>
      <c r="M20" s="218"/>
      <c r="N20" s="210"/>
      <c r="O20" s="210"/>
      <c r="P20" s="210"/>
      <c r="Q20" s="210"/>
      <c r="R20" s="210"/>
      <c r="S20" s="210"/>
      <c r="T20" s="210"/>
      <c r="U20" s="210"/>
      <c r="V20" s="210"/>
      <c r="W20" s="210"/>
    </row>
    <row r="21" ht="21.75" customHeight="1" spans="1:23">
      <c r="A21" s="210"/>
      <c r="B21" s="210"/>
      <c r="C21" s="111" t="s">
        <v>268</v>
      </c>
      <c r="D21" s="210"/>
      <c r="E21" s="210"/>
      <c r="F21" s="210"/>
      <c r="G21" s="210"/>
      <c r="H21" s="210"/>
      <c r="I21" s="176">
        <v>200000</v>
      </c>
      <c r="J21" s="176">
        <v>200000</v>
      </c>
      <c r="K21" s="176">
        <v>200000</v>
      </c>
      <c r="L21" s="176"/>
      <c r="M21" s="176"/>
      <c r="N21" s="210"/>
      <c r="O21" s="210"/>
      <c r="P21" s="210"/>
      <c r="Q21" s="210"/>
      <c r="R21" s="210"/>
      <c r="S21" s="210"/>
      <c r="T21" s="210"/>
      <c r="U21" s="210"/>
      <c r="V21" s="210"/>
      <c r="W21" s="210"/>
    </row>
    <row r="22" ht="21.75" customHeight="1" spans="1:23">
      <c r="A22" s="209" t="s">
        <v>258</v>
      </c>
      <c r="B22" s="210"/>
      <c r="C22" s="106" t="s">
        <v>268</v>
      </c>
      <c r="D22" s="209" t="s">
        <v>75</v>
      </c>
      <c r="E22" s="209" t="s">
        <v>93</v>
      </c>
      <c r="F22" s="209" t="s">
        <v>267</v>
      </c>
      <c r="G22" s="209" t="s">
        <v>215</v>
      </c>
      <c r="H22" s="209" t="s">
        <v>216</v>
      </c>
      <c r="I22" s="218">
        <v>200000</v>
      </c>
      <c r="J22" s="218">
        <v>200000</v>
      </c>
      <c r="K22" s="176">
        <v>200000</v>
      </c>
      <c r="L22" s="218"/>
      <c r="M22" s="218"/>
      <c r="N22" s="210"/>
      <c r="O22" s="210"/>
      <c r="P22" s="210"/>
      <c r="Q22" s="210"/>
      <c r="R22" s="210"/>
      <c r="S22" s="210"/>
      <c r="T22" s="210"/>
      <c r="U22" s="210"/>
      <c r="V22" s="210"/>
      <c r="W22" s="210"/>
    </row>
    <row r="23" ht="18.75" customHeight="1" spans="1:23">
      <c r="A23" s="211" t="s">
        <v>125</v>
      </c>
      <c r="B23" s="212"/>
      <c r="C23" s="212"/>
      <c r="D23" s="212"/>
      <c r="E23" s="212"/>
      <c r="F23" s="212"/>
      <c r="G23" s="212"/>
      <c r="H23" s="213"/>
      <c r="I23" s="176">
        <v>1850000</v>
      </c>
      <c r="J23" s="176">
        <v>1850000</v>
      </c>
      <c r="K23" s="176">
        <v>1850000</v>
      </c>
      <c r="L23" s="176"/>
      <c r="M23" s="176"/>
      <c r="N23" s="100"/>
      <c r="O23" s="100"/>
      <c r="P23" s="100"/>
      <c r="Q23" s="100"/>
      <c r="R23" s="100"/>
      <c r="S23" s="100"/>
      <c r="T23" s="100"/>
      <c r="U23" s="219"/>
      <c r="V23" s="100"/>
      <c r="W23" s="10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2"/>
  <sheetViews>
    <sheetView workbookViewId="0">
      <selection activeCell="C7" sqref="C7:C12"/>
    </sheetView>
  </sheetViews>
  <sheetFormatPr defaultColWidth="10.6666666666667" defaultRowHeight="12" customHeight="1"/>
  <cols>
    <col min="1" max="1" width="40" style="83" customWidth="1"/>
    <col min="2" max="2" width="17.6666666666667" style="2" customWidth="1"/>
    <col min="3" max="3" width="56" style="83" customWidth="1"/>
    <col min="4" max="4" width="20.1666666666667" style="83" customWidth="1"/>
    <col min="5" max="5" width="15.5" style="83" customWidth="1"/>
    <col min="6" max="6" width="27.5" style="83" customWidth="1"/>
    <col min="7" max="7" width="13.1666666666667" style="2" customWidth="1"/>
    <col min="8" max="8" width="15.3333333333333" style="83" customWidth="1"/>
    <col min="9" max="10" width="14.5" style="2" customWidth="1"/>
    <col min="11" max="11" width="98.1666666666667" style="83" customWidth="1"/>
    <col min="12" max="12" width="10.6666666666667" style="2" customWidth="1"/>
    <col min="13" max="16384" width="10.6666666666667" style="2"/>
  </cols>
  <sheetData>
    <row r="1" ht="15" customHeight="1" spans="11:11">
      <c r="K1" s="163" t="s">
        <v>269</v>
      </c>
    </row>
    <row r="2" ht="28.5" customHeight="1" spans="1:11">
      <c r="A2" s="101" t="s">
        <v>270</v>
      </c>
      <c r="B2" s="102"/>
      <c r="C2" s="86"/>
      <c r="D2" s="86"/>
      <c r="E2" s="86"/>
      <c r="F2" s="86"/>
      <c r="G2" s="102"/>
      <c r="H2" s="86"/>
      <c r="I2" s="102"/>
      <c r="J2" s="102"/>
      <c r="K2" s="86"/>
    </row>
    <row r="3" ht="17.25" customHeight="1" spans="1:2">
      <c r="A3" s="103" t="s">
        <v>2</v>
      </c>
      <c r="B3" s="104"/>
    </row>
    <row r="4" ht="44.25" customHeight="1" spans="1:11">
      <c r="A4" s="94" t="s">
        <v>271</v>
      </c>
      <c r="B4" s="105" t="s">
        <v>159</v>
      </c>
      <c r="C4" s="94" t="s">
        <v>272</v>
      </c>
      <c r="D4" s="94" t="s">
        <v>273</v>
      </c>
      <c r="E4" s="94" t="s">
        <v>274</v>
      </c>
      <c r="F4" s="94" t="s">
        <v>275</v>
      </c>
      <c r="G4" s="105" t="s">
        <v>276</v>
      </c>
      <c r="H4" s="94" t="s">
        <v>277</v>
      </c>
      <c r="I4" s="105" t="s">
        <v>278</v>
      </c>
      <c r="J4" s="105" t="s">
        <v>279</v>
      </c>
      <c r="K4" s="94" t="s">
        <v>280</v>
      </c>
    </row>
    <row r="5" ht="14.25" customHeight="1" spans="1:11">
      <c r="A5" s="94">
        <v>1</v>
      </c>
      <c r="B5" s="105">
        <v>2</v>
      </c>
      <c r="C5" s="94">
        <v>3</v>
      </c>
      <c r="D5" s="94">
        <v>4</v>
      </c>
      <c r="E5" s="94">
        <v>5</v>
      </c>
      <c r="F5" s="94">
        <v>6</v>
      </c>
      <c r="G5" s="105">
        <v>7</v>
      </c>
      <c r="H5" s="94">
        <v>8</v>
      </c>
      <c r="I5" s="105">
        <v>9</v>
      </c>
      <c r="J5" s="105">
        <v>10</v>
      </c>
      <c r="K5" s="94">
        <v>11</v>
      </c>
    </row>
    <row r="6" ht="42" customHeight="1" spans="1:11">
      <c r="A6" s="106" t="s">
        <v>75</v>
      </c>
      <c r="B6" s="107"/>
      <c r="C6" s="108"/>
      <c r="D6" s="108"/>
      <c r="E6" s="108"/>
      <c r="F6" s="109"/>
      <c r="G6" s="110"/>
      <c r="H6" s="109"/>
      <c r="I6" s="110"/>
      <c r="J6" s="110"/>
      <c r="K6" s="109"/>
    </row>
    <row r="7" ht="54.75" customHeight="1" spans="1:11">
      <c r="A7" s="198" t="s">
        <v>281</v>
      </c>
      <c r="B7" s="198" t="s">
        <v>282</v>
      </c>
      <c r="C7" s="198" t="s">
        <v>283</v>
      </c>
      <c r="D7" s="111" t="s">
        <v>284</v>
      </c>
      <c r="E7" s="111" t="s">
        <v>285</v>
      </c>
      <c r="F7" s="106" t="s">
        <v>286</v>
      </c>
      <c r="G7" s="111" t="s">
        <v>287</v>
      </c>
      <c r="H7" s="106" t="s">
        <v>141</v>
      </c>
      <c r="I7" s="111" t="s">
        <v>288</v>
      </c>
      <c r="J7" s="111" t="s">
        <v>289</v>
      </c>
      <c r="K7" s="106" t="s">
        <v>286</v>
      </c>
    </row>
    <row r="8" ht="54.75" customHeight="1" spans="1:11">
      <c r="A8" s="199"/>
      <c r="B8" s="200"/>
      <c r="C8" s="199"/>
      <c r="D8" s="111" t="s">
        <v>284</v>
      </c>
      <c r="E8" s="111" t="s">
        <v>290</v>
      </c>
      <c r="F8" s="106" t="s">
        <v>291</v>
      </c>
      <c r="G8" s="111" t="s">
        <v>292</v>
      </c>
      <c r="H8" s="106" t="s">
        <v>293</v>
      </c>
      <c r="I8" s="111" t="s">
        <v>294</v>
      </c>
      <c r="J8" s="111" t="s">
        <v>289</v>
      </c>
      <c r="K8" s="106" t="s">
        <v>295</v>
      </c>
    </row>
    <row r="9" ht="54.75" customHeight="1" spans="1:11">
      <c r="A9" s="199"/>
      <c r="B9" s="200"/>
      <c r="C9" s="199"/>
      <c r="D9" s="111" t="s">
        <v>284</v>
      </c>
      <c r="E9" s="111" t="s">
        <v>296</v>
      </c>
      <c r="F9" s="106" t="s">
        <v>297</v>
      </c>
      <c r="G9" s="111" t="s">
        <v>292</v>
      </c>
      <c r="H9" s="106" t="s">
        <v>298</v>
      </c>
      <c r="I9" s="111" t="s">
        <v>299</v>
      </c>
      <c r="J9" s="111" t="s">
        <v>289</v>
      </c>
      <c r="K9" s="106" t="s">
        <v>300</v>
      </c>
    </row>
    <row r="10" ht="54.75" customHeight="1" spans="1:11">
      <c r="A10" s="199"/>
      <c r="B10" s="200"/>
      <c r="C10" s="199"/>
      <c r="D10" s="111" t="s">
        <v>284</v>
      </c>
      <c r="E10" s="111" t="s">
        <v>296</v>
      </c>
      <c r="F10" s="106" t="s">
        <v>301</v>
      </c>
      <c r="G10" s="111" t="s">
        <v>292</v>
      </c>
      <c r="H10" s="106" t="s">
        <v>293</v>
      </c>
      <c r="I10" s="111" t="s">
        <v>294</v>
      </c>
      <c r="J10" s="111" t="s">
        <v>289</v>
      </c>
      <c r="K10" s="106" t="s">
        <v>302</v>
      </c>
    </row>
    <row r="11" ht="54.75" customHeight="1" spans="1:11">
      <c r="A11" s="199"/>
      <c r="B11" s="200"/>
      <c r="C11" s="199"/>
      <c r="D11" s="111" t="s">
        <v>303</v>
      </c>
      <c r="E11" s="111" t="s">
        <v>304</v>
      </c>
      <c r="F11" s="106" t="s">
        <v>305</v>
      </c>
      <c r="G11" s="111" t="s">
        <v>287</v>
      </c>
      <c r="H11" s="106" t="s">
        <v>306</v>
      </c>
      <c r="I11" s="111" t="s">
        <v>294</v>
      </c>
      <c r="J11" s="111" t="s">
        <v>289</v>
      </c>
      <c r="K11" s="106" t="s">
        <v>305</v>
      </c>
    </row>
    <row r="12" ht="54.75" customHeight="1" spans="1:11">
      <c r="A12" s="201"/>
      <c r="B12" s="202"/>
      <c r="C12" s="201"/>
      <c r="D12" s="111" t="s">
        <v>307</v>
      </c>
      <c r="E12" s="111" t="s">
        <v>308</v>
      </c>
      <c r="F12" s="106" t="s">
        <v>309</v>
      </c>
      <c r="G12" s="111" t="s">
        <v>287</v>
      </c>
      <c r="H12" s="106" t="s">
        <v>306</v>
      </c>
      <c r="I12" s="111" t="s">
        <v>294</v>
      </c>
      <c r="J12" s="111" t="s">
        <v>289</v>
      </c>
      <c r="K12" s="106" t="s">
        <v>309</v>
      </c>
    </row>
    <row r="13" ht="54.75" customHeight="1" spans="1:11">
      <c r="A13" s="198" t="s">
        <v>310</v>
      </c>
      <c r="B13" s="198" t="s">
        <v>311</v>
      </c>
      <c r="C13" s="198" t="s">
        <v>312</v>
      </c>
      <c r="D13" s="111" t="s">
        <v>284</v>
      </c>
      <c r="E13" s="111" t="s">
        <v>285</v>
      </c>
      <c r="F13" s="106" t="s">
        <v>313</v>
      </c>
      <c r="G13" s="111" t="s">
        <v>314</v>
      </c>
      <c r="H13" s="106" t="s">
        <v>315</v>
      </c>
      <c r="I13" s="111" t="s">
        <v>316</v>
      </c>
      <c r="J13" s="111" t="s">
        <v>289</v>
      </c>
      <c r="K13" s="106" t="s">
        <v>313</v>
      </c>
    </row>
    <row r="14" ht="54.75" customHeight="1" spans="1:11">
      <c r="A14" s="199"/>
      <c r="B14" s="200"/>
      <c r="C14" s="199"/>
      <c r="D14" s="111" t="s">
        <v>284</v>
      </c>
      <c r="E14" s="111" t="s">
        <v>290</v>
      </c>
      <c r="F14" s="106" t="s">
        <v>317</v>
      </c>
      <c r="G14" s="111" t="s">
        <v>287</v>
      </c>
      <c r="H14" s="106" t="s">
        <v>306</v>
      </c>
      <c r="I14" s="111" t="s">
        <v>294</v>
      </c>
      <c r="J14" s="111" t="s">
        <v>289</v>
      </c>
      <c r="K14" s="106" t="s">
        <v>318</v>
      </c>
    </row>
    <row r="15" ht="54.75" customHeight="1" spans="1:11">
      <c r="A15" s="199"/>
      <c r="B15" s="200"/>
      <c r="C15" s="199"/>
      <c r="D15" s="111" t="s">
        <v>284</v>
      </c>
      <c r="E15" s="111" t="s">
        <v>296</v>
      </c>
      <c r="F15" s="106" t="s">
        <v>319</v>
      </c>
      <c r="G15" s="111" t="s">
        <v>292</v>
      </c>
      <c r="H15" s="106" t="s">
        <v>320</v>
      </c>
      <c r="I15" s="111" t="s">
        <v>321</v>
      </c>
      <c r="J15" s="111" t="s">
        <v>289</v>
      </c>
      <c r="K15" s="106" t="s">
        <v>322</v>
      </c>
    </row>
    <row r="16" ht="54.75" customHeight="1" spans="1:11">
      <c r="A16" s="199"/>
      <c r="B16" s="200"/>
      <c r="C16" s="199"/>
      <c r="D16" s="111" t="s">
        <v>303</v>
      </c>
      <c r="E16" s="111" t="s">
        <v>304</v>
      </c>
      <c r="F16" s="106" t="s">
        <v>323</v>
      </c>
      <c r="G16" s="111" t="s">
        <v>324</v>
      </c>
      <c r="H16" s="106" t="s">
        <v>306</v>
      </c>
      <c r="I16" s="111" t="s">
        <v>294</v>
      </c>
      <c r="J16" s="111" t="s">
        <v>289</v>
      </c>
      <c r="K16" s="106" t="s">
        <v>325</v>
      </c>
    </row>
    <row r="17" ht="54.75" customHeight="1" spans="1:11">
      <c r="A17" s="201"/>
      <c r="B17" s="202"/>
      <c r="C17" s="201"/>
      <c r="D17" s="111" t="s">
        <v>307</v>
      </c>
      <c r="E17" s="111" t="s">
        <v>308</v>
      </c>
      <c r="F17" s="106" t="s">
        <v>326</v>
      </c>
      <c r="G17" s="111" t="s">
        <v>287</v>
      </c>
      <c r="H17" s="106" t="s">
        <v>306</v>
      </c>
      <c r="I17" s="111" t="s">
        <v>294</v>
      </c>
      <c r="J17" s="111" t="s">
        <v>289</v>
      </c>
      <c r="K17" s="106" t="s">
        <v>326</v>
      </c>
    </row>
    <row r="18" ht="54.75" customHeight="1" spans="1:11">
      <c r="A18" s="198" t="s">
        <v>327</v>
      </c>
      <c r="B18" s="198" t="s">
        <v>328</v>
      </c>
      <c r="C18" s="198" t="s">
        <v>329</v>
      </c>
      <c r="D18" s="111" t="s">
        <v>284</v>
      </c>
      <c r="E18" s="111" t="s">
        <v>285</v>
      </c>
      <c r="F18" s="106" t="s">
        <v>330</v>
      </c>
      <c r="G18" s="111" t="s">
        <v>292</v>
      </c>
      <c r="H18" s="106" t="s">
        <v>144</v>
      </c>
      <c r="I18" s="111" t="s">
        <v>288</v>
      </c>
      <c r="J18" s="111" t="s">
        <v>289</v>
      </c>
      <c r="K18" s="106" t="s">
        <v>330</v>
      </c>
    </row>
    <row r="19" ht="54.75" customHeight="1" spans="1:11">
      <c r="A19" s="199"/>
      <c r="B19" s="200"/>
      <c r="C19" s="199"/>
      <c r="D19" s="111" t="s">
        <v>284</v>
      </c>
      <c r="E19" s="111" t="s">
        <v>285</v>
      </c>
      <c r="F19" s="106" t="s">
        <v>331</v>
      </c>
      <c r="G19" s="111" t="s">
        <v>292</v>
      </c>
      <c r="H19" s="106" t="s">
        <v>332</v>
      </c>
      <c r="I19" s="111" t="s">
        <v>333</v>
      </c>
      <c r="J19" s="111" t="s">
        <v>289</v>
      </c>
      <c r="K19" s="106" t="s">
        <v>334</v>
      </c>
    </row>
    <row r="20" ht="54.75" customHeight="1" spans="1:11">
      <c r="A20" s="199"/>
      <c r="B20" s="200"/>
      <c r="C20" s="199"/>
      <c r="D20" s="111" t="s">
        <v>284</v>
      </c>
      <c r="E20" s="111" t="s">
        <v>290</v>
      </c>
      <c r="F20" s="106" t="s">
        <v>335</v>
      </c>
      <c r="G20" s="111" t="s">
        <v>292</v>
      </c>
      <c r="H20" s="106" t="s">
        <v>293</v>
      </c>
      <c r="I20" s="111" t="s">
        <v>294</v>
      </c>
      <c r="J20" s="111" t="s">
        <v>289</v>
      </c>
      <c r="K20" s="106" t="s">
        <v>336</v>
      </c>
    </row>
    <row r="21" ht="54.75" customHeight="1" spans="1:11">
      <c r="A21" s="199"/>
      <c r="B21" s="200"/>
      <c r="C21" s="199"/>
      <c r="D21" s="111" t="s">
        <v>284</v>
      </c>
      <c r="E21" s="111" t="s">
        <v>296</v>
      </c>
      <c r="F21" s="106" t="s">
        <v>337</v>
      </c>
      <c r="G21" s="111" t="s">
        <v>292</v>
      </c>
      <c r="H21" s="106" t="s">
        <v>298</v>
      </c>
      <c r="I21" s="111" t="s">
        <v>299</v>
      </c>
      <c r="J21" s="111" t="s">
        <v>289</v>
      </c>
      <c r="K21" s="106" t="s">
        <v>338</v>
      </c>
    </row>
    <row r="22" ht="54.75" customHeight="1" spans="1:11">
      <c r="A22" s="199"/>
      <c r="B22" s="200"/>
      <c r="C22" s="199"/>
      <c r="D22" s="111" t="s">
        <v>284</v>
      </c>
      <c r="E22" s="111" t="s">
        <v>296</v>
      </c>
      <c r="F22" s="106" t="s">
        <v>339</v>
      </c>
      <c r="G22" s="111" t="s">
        <v>292</v>
      </c>
      <c r="H22" s="106" t="s">
        <v>332</v>
      </c>
      <c r="I22" s="111" t="s">
        <v>333</v>
      </c>
      <c r="J22" s="111" t="s">
        <v>289</v>
      </c>
      <c r="K22" s="106" t="s">
        <v>340</v>
      </c>
    </row>
    <row r="23" ht="54.75" customHeight="1" spans="1:11">
      <c r="A23" s="199"/>
      <c r="B23" s="200"/>
      <c r="C23" s="199"/>
      <c r="D23" s="111" t="s">
        <v>303</v>
      </c>
      <c r="E23" s="111" t="s">
        <v>304</v>
      </c>
      <c r="F23" s="106" t="s">
        <v>341</v>
      </c>
      <c r="G23" s="111" t="s">
        <v>287</v>
      </c>
      <c r="H23" s="106" t="s">
        <v>306</v>
      </c>
      <c r="I23" s="111" t="s">
        <v>294</v>
      </c>
      <c r="J23" s="111" t="s">
        <v>289</v>
      </c>
      <c r="K23" s="106" t="s">
        <v>342</v>
      </c>
    </row>
    <row r="24" ht="54.75" customHeight="1" spans="1:11">
      <c r="A24" s="201"/>
      <c r="B24" s="202"/>
      <c r="C24" s="201"/>
      <c r="D24" s="111" t="s">
        <v>307</v>
      </c>
      <c r="E24" s="111" t="s">
        <v>308</v>
      </c>
      <c r="F24" s="106" t="s">
        <v>309</v>
      </c>
      <c r="G24" s="111" t="s">
        <v>287</v>
      </c>
      <c r="H24" s="106" t="s">
        <v>306</v>
      </c>
      <c r="I24" s="111" t="s">
        <v>294</v>
      </c>
      <c r="J24" s="111" t="s">
        <v>289</v>
      </c>
      <c r="K24" s="106" t="s">
        <v>343</v>
      </c>
    </row>
    <row r="25" ht="54.75" customHeight="1" spans="1:11">
      <c r="A25" s="198" t="s">
        <v>344</v>
      </c>
      <c r="B25" s="198" t="s">
        <v>345</v>
      </c>
      <c r="C25" s="198" t="s">
        <v>346</v>
      </c>
      <c r="D25" s="111" t="s">
        <v>284</v>
      </c>
      <c r="E25" s="111" t="s">
        <v>285</v>
      </c>
      <c r="F25" s="106" t="s">
        <v>347</v>
      </c>
      <c r="G25" s="111" t="s">
        <v>287</v>
      </c>
      <c r="H25" s="106" t="s">
        <v>140</v>
      </c>
      <c r="I25" s="111" t="s">
        <v>288</v>
      </c>
      <c r="J25" s="111" t="s">
        <v>289</v>
      </c>
      <c r="K25" s="106" t="s">
        <v>347</v>
      </c>
    </row>
    <row r="26" ht="54.75" customHeight="1" spans="1:11">
      <c r="A26" s="199"/>
      <c r="B26" s="200"/>
      <c r="C26" s="199"/>
      <c r="D26" s="111" t="s">
        <v>284</v>
      </c>
      <c r="E26" s="111" t="s">
        <v>296</v>
      </c>
      <c r="F26" s="106" t="s">
        <v>348</v>
      </c>
      <c r="G26" s="111" t="s">
        <v>292</v>
      </c>
      <c r="H26" s="106" t="s">
        <v>293</v>
      </c>
      <c r="I26" s="111" t="s">
        <v>294</v>
      </c>
      <c r="J26" s="111" t="s">
        <v>349</v>
      </c>
      <c r="K26" s="106" t="s">
        <v>348</v>
      </c>
    </row>
    <row r="27" ht="54.75" customHeight="1" spans="1:11">
      <c r="A27" s="199"/>
      <c r="B27" s="200"/>
      <c r="C27" s="199"/>
      <c r="D27" s="111" t="s">
        <v>303</v>
      </c>
      <c r="E27" s="111" t="s">
        <v>304</v>
      </c>
      <c r="F27" s="106" t="s">
        <v>350</v>
      </c>
      <c r="G27" s="111" t="s">
        <v>292</v>
      </c>
      <c r="H27" s="106" t="s">
        <v>306</v>
      </c>
      <c r="I27" s="111" t="s">
        <v>294</v>
      </c>
      <c r="J27" s="111" t="s">
        <v>349</v>
      </c>
      <c r="K27" s="106" t="s">
        <v>350</v>
      </c>
    </row>
    <row r="28" ht="54.75" customHeight="1" spans="1:11">
      <c r="A28" s="201"/>
      <c r="B28" s="202"/>
      <c r="C28" s="201"/>
      <c r="D28" s="111" t="s">
        <v>307</v>
      </c>
      <c r="E28" s="111" t="s">
        <v>308</v>
      </c>
      <c r="F28" s="106" t="s">
        <v>351</v>
      </c>
      <c r="G28" s="111" t="s">
        <v>292</v>
      </c>
      <c r="H28" s="106" t="s">
        <v>306</v>
      </c>
      <c r="I28" s="111" t="s">
        <v>294</v>
      </c>
      <c r="J28" s="111" t="s">
        <v>349</v>
      </c>
      <c r="K28" s="106" t="s">
        <v>351</v>
      </c>
    </row>
    <row r="29" ht="54.75" customHeight="1" spans="1:11">
      <c r="A29" s="198" t="s">
        <v>352</v>
      </c>
      <c r="B29" s="198" t="s">
        <v>353</v>
      </c>
      <c r="C29" s="198" t="s">
        <v>346</v>
      </c>
      <c r="D29" s="111" t="s">
        <v>284</v>
      </c>
      <c r="E29" s="111" t="s">
        <v>285</v>
      </c>
      <c r="F29" s="106" t="s">
        <v>354</v>
      </c>
      <c r="G29" s="111" t="s">
        <v>287</v>
      </c>
      <c r="H29" s="106" t="s">
        <v>140</v>
      </c>
      <c r="I29" s="111" t="s">
        <v>288</v>
      </c>
      <c r="J29" s="111" t="s">
        <v>289</v>
      </c>
      <c r="K29" s="106" t="s">
        <v>354</v>
      </c>
    </row>
    <row r="30" ht="54.75" customHeight="1" spans="1:11">
      <c r="A30" s="199"/>
      <c r="B30" s="200"/>
      <c r="C30" s="199"/>
      <c r="D30" s="111" t="s">
        <v>284</v>
      </c>
      <c r="E30" s="111" t="s">
        <v>296</v>
      </c>
      <c r="F30" s="106" t="s">
        <v>355</v>
      </c>
      <c r="G30" s="111" t="s">
        <v>292</v>
      </c>
      <c r="H30" s="106" t="s">
        <v>293</v>
      </c>
      <c r="I30" s="111" t="s">
        <v>294</v>
      </c>
      <c r="J30" s="111" t="s">
        <v>349</v>
      </c>
      <c r="K30" s="106" t="s">
        <v>355</v>
      </c>
    </row>
    <row r="31" ht="54.75" customHeight="1" spans="1:11">
      <c r="A31" s="199"/>
      <c r="B31" s="200"/>
      <c r="C31" s="199"/>
      <c r="D31" s="111" t="s">
        <v>303</v>
      </c>
      <c r="E31" s="111" t="s">
        <v>304</v>
      </c>
      <c r="F31" s="106" t="s">
        <v>356</v>
      </c>
      <c r="G31" s="111" t="s">
        <v>292</v>
      </c>
      <c r="H31" s="106" t="s">
        <v>357</v>
      </c>
      <c r="I31" s="111" t="s">
        <v>294</v>
      </c>
      <c r="J31" s="111" t="s">
        <v>349</v>
      </c>
      <c r="K31" s="106" t="s">
        <v>356</v>
      </c>
    </row>
    <row r="32" ht="54.75" customHeight="1" spans="1:11">
      <c r="A32" s="201"/>
      <c r="B32" s="202"/>
      <c r="C32" s="201"/>
      <c r="D32" s="111" t="s">
        <v>307</v>
      </c>
      <c r="E32" s="111" t="s">
        <v>308</v>
      </c>
      <c r="F32" s="106" t="s">
        <v>358</v>
      </c>
      <c r="G32" s="111" t="s">
        <v>292</v>
      </c>
      <c r="H32" s="106" t="s">
        <v>306</v>
      </c>
      <c r="I32" s="111" t="s">
        <v>294</v>
      </c>
      <c r="J32" s="111" t="s">
        <v>349</v>
      </c>
      <c r="K32" s="106" t="s">
        <v>358</v>
      </c>
    </row>
  </sheetData>
  <mergeCells count="17">
    <mergeCell ref="A2:K2"/>
    <mergeCell ref="A3:I3"/>
    <mergeCell ref="A7:A12"/>
    <mergeCell ref="A13:A17"/>
    <mergeCell ref="A18:A24"/>
    <mergeCell ref="A25:A28"/>
    <mergeCell ref="A29:A32"/>
    <mergeCell ref="B7:B12"/>
    <mergeCell ref="B13:B17"/>
    <mergeCell ref="B18:B24"/>
    <mergeCell ref="B25:B28"/>
    <mergeCell ref="B29:B32"/>
    <mergeCell ref="C7:C12"/>
    <mergeCell ref="C13:C17"/>
    <mergeCell ref="C18:C24"/>
    <mergeCell ref="C25:C28"/>
    <mergeCell ref="C29:C3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项目支出绩效目标表（另文下达）05-3（空表）</vt:lpstr>
      <vt:lpstr>政府性基金预算支出预算表06</vt:lpstr>
      <vt:lpstr>部门政府采购预算表07</vt:lpstr>
      <vt:lpstr>部门政府购买服务预算表08</vt:lpstr>
      <vt:lpstr>对下转移支付预算表09-1（空表）</vt:lpstr>
      <vt:lpstr>对下转移支付绩效目标表09-2（空表）</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MayDay.小胖倩</cp:lastModifiedBy>
  <dcterms:created xsi:type="dcterms:W3CDTF">2022-05-12T01:38:00Z</dcterms:created>
  <dcterms:modified xsi:type="dcterms:W3CDTF">2022-08-17T02:01:33Z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BBC5814B27F242199AC1275724ECAF23</vt:lpwstr>
  </property>
  <property fmtid="{D5CDD505-2E9C-101B-9397-08002B2CF9AE}" pid="3" name="KSOProductBuildVer">
    <vt:lpwstr>2052-11.1.0.12302</vt:lpwstr>
  </property>
</Properties>
</file>