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 firstSheet="15" activeTab="17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部门基本信息表12" sheetId="17" r:id="rId17"/>
    <sheet name="行政事业单位资产情况表" sheetId="18" r:id="rId18"/>
    <sheet name="部门整体支出绩效目标表11" sheetId="19" r:id="rId19"/>
  </sheets>
  <definedNames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新增资产配置表10!$1:$4</definedName>
  </definedNames>
  <calcPr calcId="144525"/>
</workbook>
</file>

<file path=xl/sharedStrings.xml><?xml version="1.0" encoding="utf-8"?>
<sst xmlns="http://schemas.openxmlformats.org/spreadsheetml/2006/main" count="2692" uniqueCount="668">
  <si>
    <t>预算01-1表</t>
  </si>
  <si>
    <t>1.财务收支预算总表</t>
  </si>
  <si>
    <t>单位名称：富民县自然资源局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</si>
  <si>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</si>
  <si>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</si>
  <si>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</si>
  <si>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</si>
  <si>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</si>
  <si>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</si>
  <si>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</si>
  <si>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</si>
  <si>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</si>
  <si>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</si>
  <si>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</si>
  <si>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</si>
  <si>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</si>
  <si>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</si>
  <si>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</si>
  <si>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</si>
  <si>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</si>
  <si>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</si>
  <si>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</si>
  <si>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</si>
  <si>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</si>
  <si>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</si>
  <si>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</si>
  <si>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</si>
  <si>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</si>
  <si>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</si>
  <si>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</si>
  <si>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</si>
  <si>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</si>
  <si>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</si>
  <si>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</si>
  <si>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</si>
  <si>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</si>
  <si>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</si>
  <si>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</si>
  <si>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</si>
  <si>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</si>
  <si>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</si>
  <si>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</si>
  <si>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</si>
  <si>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</si>
  <si>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</si>
  <si>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</si>
  <si>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</si>
  <si>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</si>
  <si>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</si>
  <si>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</si>
  <si>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</si>
  <si>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</si>
  <si>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</si>
  <si>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</si>
  <si>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</si>
  <si>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</si>
  <si>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</si>
  <si>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</si>
  <si>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</si>
  <si>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</si>
  <si>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</si>
  <si>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</si>
  <si>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</si>
  <si>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</si>
  <si>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</si>
  <si>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</si>
  <si>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</si>
  <si>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</si>
  <si>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</si>
  <si>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</si>
  <si>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</si>
  <si>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</si>
  <si>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</si>
  <si>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</si>
  <si>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121</t>
  </si>
  <si>
    <t>富民县自然资源局</t>
  </si>
  <si>
    <t>121001</t>
  </si>
  <si>
    <t xml:space="preserve">  富民县自然资源局</t>
  </si>
  <si>
    <t>121004</t>
  </si>
  <si>
    <t xml:space="preserve">  富民县土地开发复垦收购储备交易中心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</si>
  <si>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</si>
  <si>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</si>
  <si>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</si>
  <si>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</si>
  <si>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</si>
  <si>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</si>
  <si>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</si>
  <si>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</si>
  <si>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</si>
  <si>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</si>
  <si>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</si>
  <si>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</si>
  <si>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</si>
  <si>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</si>
  <si>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</si>
  <si>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</si>
  <si>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</si>
  <si>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</si>
  <si>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</si>
  <si>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</si>
  <si>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</si>
  <si>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</si>
  <si>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</si>
  <si>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</si>
  <si>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</si>
  <si>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</si>
  <si>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</si>
  <si>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</si>
  <si>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</si>
  <si>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</si>
  <si>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</si>
  <si>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212</t>
  </si>
  <si>
    <t>城乡社区支出</t>
  </si>
  <si>
    <t>21208</t>
  </si>
  <si>
    <t xml:space="preserve">  国有土地使用权出让收入安排的支出</t>
  </si>
  <si>
    <t>2120801</t>
  </si>
  <si>
    <t xml:space="preserve">    征地和拆迁补偿支出</t>
  </si>
  <si>
    <t>2120802</t>
  </si>
  <si>
    <t xml:space="preserve">    土地开发支出</t>
  </si>
  <si>
    <t>2120806</t>
  </si>
  <si>
    <t xml:space="preserve">    土地出让业务支出</t>
  </si>
  <si>
    <t>220</t>
  </si>
  <si>
    <t>自然资源海洋气象等支出</t>
  </si>
  <si>
    <t>22001</t>
  </si>
  <si>
    <t xml:space="preserve">  自然资源事务</t>
  </si>
  <si>
    <t>2200101</t>
  </si>
  <si>
    <t xml:space="preserve">    行政运行</t>
  </si>
  <si>
    <t>2200104</t>
  </si>
  <si>
    <t xml:space="preserve">    自然资源规划及管理</t>
  </si>
  <si>
    <t>2200150</t>
  </si>
  <si>
    <t xml:space="preserve">    事业运行</t>
  </si>
  <si>
    <t>2200199</t>
  </si>
  <si>
    <t xml:space="preserve">    其他自然资源事务支出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</si>
  <si>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</si>
  <si>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</si>
  <si>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</si>
  <si>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</si>
  <si>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</si>
  <si>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</si>
  <si>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</si>
  <si>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</si>
  <si>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</si>
  <si>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</si>
  <si>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</si>
  <si>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</si>
  <si>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</si>
  <si>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</si>
  <si>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</si>
  <si>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</si>
  <si>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</si>
  <si>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</si>
  <si>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</si>
  <si>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</si>
  <si>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</si>
  <si>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</si>
  <si>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</si>
  <si>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</si>
  <si>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</si>
  <si>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</si>
  <si>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</si>
  <si>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</si>
  <si>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</si>
  <si>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</si>
  <si>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</si>
  <si>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</si>
  <si>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</si>
  <si>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</si>
  <si>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</si>
  <si>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</si>
  <si>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</si>
  <si>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</si>
  <si>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</si>
  <si>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</si>
  <si>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</si>
  <si>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</si>
  <si>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</si>
  <si>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</si>
  <si>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</si>
  <si>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</si>
  <si>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</si>
  <si>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</si>
  <si>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</si>
  <si>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</si>
  <si>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</si>
  <si>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</si>
  <si>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</si>
  <si>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</si>
  <si>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</si>
  <si>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</si>
  <si>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富民县自然资源局</t>
  </si>
  <si>
    <t>行政人员支出工资</t>
  </si>
  <si>
    <t>行政运行</t>
  </si>
  <si>
    <t>30101</t>
  </si>
  <si>
    <t>基本工资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</si>
  <si>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</si>
  <si>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</si>
  <si>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</si>
  <si>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</si>
  <si>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</si>
  <si>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</si>
  <si>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</si>
  <si>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社会保障缴费</t>
  </si>
  <si>
    <t>机关事业单位基本养老保险缴费支出</t>
  </si>
  <si>
    <t>30108</t>
  </si>
  <si>
    <t>机关事业单位基本养老保险缴费</t>
  </si>
  <si>
    <t>30109</t>
  </si>
  <si>
    <t>职业年金缴费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</si>
  <si>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</si>
  <si>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</si>
  <si>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</si>
  <si>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</si>
  <si>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</si>
  <si>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</si>
  <si>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</si>
  <si>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</si>
  <si>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</si>
  <si>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</si>
  <si>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</si>
  <si>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</si>
  <si>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</si>
  <si>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</si>
  <si>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30215</t>
  </si>
  <si>
    <t>会议费</t>
  </si>
  <si>
    <t>30216</t>
  </si>
  <si>
    <t>培训费</t>
  </si>
  <si>
    <t>30204</t>
  </si>
  <si>
    <t>手续费</t>
  </si>
  <si>
    <t>30217</t>
  </si>
  <si>
    <t>30229</t>
  </si>
  <si>
    <t>福利费</t>
  </si>
  <si>
    <t>公务用车运行维护费</t>
  </si>
  <si>
    <t>30231</t>
  </si>
  <si>
    <t>行政人员公务交通补贴</t>
  </si>
  <si>
    <t>30239</t>
  </si>
  <si>
    <t>其他交通费用</t>
  </si>
  <si>
    <t>对个人和家庭的补助</t>
  </si>
  <si>
    <t>30305</t>
  </si>
  <si>
    <t>生活补助</t>
  </si>
  <si>
    <t xml:space="preserve">    富民县土地开发复垦收购储备交易中心</t>
  </si>
  <si>
    <t>事业运行</t>
  </si>
  <si>
    <t>机关事业单位职业年金缴费支出</t>
  </si>
  <si>
    <t>30211</t>
  </si>
  <si>
    <t>差旅费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</si>
  <si>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</si>
  <si>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</si>
  <si>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</si>
  <si>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</si>
  <si>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</si>
  <si>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</si>
  <si>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</si>
  <si>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富民县自然资源局采购设备专项资金</t>
  </si>
  <si>
    <t>专项业务类</t>
  </si>
  <si>
    <t>自然资源规划及管理</t>
  </si>
  <si>
    <t>30227</t>
  </si>
  <si>
    <t>委托业务费</t>
  </si>
  <si>
    <t>其他自然资源事务支出</t>
  </si>
  <si>
    <t>31003</t>
  </si>
  <si>
    <t>专用设备购置</t>
  </si>
  <si>
    <t>储备土地管护费专项资金</t>
  </si>
  <si>
    <t>事业发展类</t>
  </si>
  <si>
    <t>富民县土地开发复垦收购储备交易中心</t>
  </si>
  <si>
    <t>征地和拆迁补偿支出</t>
  </si>
  <si>
    <t>31009</t>
  </si>
  <si>
    <t>土地补偿</t>
  </si>
  <si>
    <t>储备土地管护围挡工程款专项资金</t>
  </si>
  <si>
    <t>富民县武昆高速匝道连接线18米支路路灯抢修工程款专项资金</t>
  </si>
  <si>
    <t>审计费专项资金</t>
  </si>
  <si>
    <t>土地开发支出</t>
  </si>
  <si>
    <t>收储土地评估费、测绘费专项资金</t>
  </si>
  <si>
    <t>土地出让业务支出</t>
  </si>
  <si>
    <t>土地储备管理费专项资金</t>
  </si>
  <si>
    <t>30226</t>
  </si>
  <si>
    <t>劳务费</t>
  </si>
  <si>
    <t>31002</t>
  </si>
  <si>
    <t>办公设备购置</t>
  </si>
  <si>
    <t>土地收储成本专项资金</t>
  </si>
  <si>
    <t>预留安置用地成本专项资金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</si>
  <si>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</si>
  <si>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</si>
  <si>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</si>
  <si>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</si>
  <si>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</si>
  <si>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</si>
  <si>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</si>
  <si>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</si>
  <si>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</si>
  <si>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</si>
  <si>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</si>
  <si>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</si>
  <si>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事业人员支出工资</t>
  </si>
  <si>
    <t>530124210000000001486</t>
  </si>
  <si>
    <t>做好本部门人员、公用经费保障，按规定落实干部职工各项待遇，支持部门正常履职。</t>
  </si>
  <si>
    <t xml:space="preserve">      产出指标</t>
  </si>
  <si>
    <t>数量指标</t>
  </si>
  <si>
    <t>工资福利发放行政人数</t>
  </si>
  <si>
    <t>=</t>
  </si>
  <si>
    <t>42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</si>
  <si>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</si>
  <si>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</si>
  <si>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</si>
  <si>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</si>
  <si>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17</t>
  </si>
  <si>
    <t>反映部门（单位）实际发放事业编制人员数量。工资福利包括：事业人员工资、社会保险、住房公积金、职业年金等。</t>
  </si>
  <si>
    <t>供养离（退）休人员数</t>
  </si>
  <si>
    <t>0</t>
  </si>
  <si>
    <t>反映财政供养部门（单位）离（退）休人员数量。</t>
  </si>
  <si>
    <t xml:space="preserve">  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</si>
  <si>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</si>
  <si>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</si>
  <si>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</si>
  <si>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</si>
  <si>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</si>
  <si>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</si>
  <si>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</si>
  <si>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</si>
  <si>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</si>
  <si>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</si>
  <si>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</si>
  <si>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</si>
  <si>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</si>
  <si>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</si>
  <si>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  公务用车运行维护费</t>
  </si>
  <si>
    <t>530124210000000001490</t>
  </si>
  <si>
    <t>公用经费保障人数</t>
  </si>
  <si>
    <t>59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</si>
  <si>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</si>
  <si>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</si>
  <si>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</si>
  <si>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</si>
  <si>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</si>
  <si>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</si>
  <si>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</si>
  <si>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</si>
  <si>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</si>
  <si>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</si>
  <si>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</si>
  <si>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</si>
  <si>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  公务接待费</t>
  </si>
  <si>
    <t>530124210000000001491</t>
  </si>
  <si>
    <t xml:space="preserve">    社会保障缴费</t>
  </si>
  <si>
    <t>530124210000000001487</t>
  </si>
  <si>
    <t xml:space="preserve">    富民县自然资源局采购设备专项资金</t>
  </si>
  <si>
    <t>530124210000000001513</t>
  </si>
  <si>
    <t>云南省人民政府办公厅关于印发云南省2020年政府集中采购目录及标准的通知（云政办函〔2020〕25号）购买办公设备</t>
  </si>
  <si>
    <t>购置计划完成率</t>
  </si>
  <si>
    <t>云南省人民政府办公厅关于印发云南省2020年政府集中采购目录及标准的通知（云政办函〔2020〕25号）</t>
  </si>
  <si>
    <t>经济效益指标</t>
  </si>
  <si>
    <t>设备采购经济性</t>
  </si>
  <si>
    <t>100</t>
  </si>
  <si>
    <t>使用者满意度</t>
  </si>
  <si>
    <t>95</t>
  </si>
  <si>
    <t>530124210000000001488</t>
  </si>
  <si>
    <t xml:space="preserve">    行政人员支出工资</t>
  </si>
  <si>
    <t>530124210000000001485</t>
  </si>
  <si>
    <t xml:space="preserve">    行政人员公务交通补贴</t>
  </si>
  <si>
    <t>530124210000000001492</t>
  </si>
  <si>
    <t xml:space="preserve">    一般公用经费</t>
  </si>
  <si>
    <t>530124210000000001493</t>
  </si>
  <si>
    <t xml:space="preserve">    对个人和家庭的补助</t>
  </si>
  <si>
    <t>530124210000000001489</t>
  </si>
  <si>
    <t xml:space="preserve">    土地储备管理费专项资金</t>
  </si>
  <si>
    <t>530124210000000000586</t>
  </si>
  <si>
    <t>根据《昆明市人民政府关于印发昆明市土地储备支出核算管理办法的通知》（昆政发【2020】23号）文件，土地储备机构按照储备土地出让收入的2%计提土地储备管理费。主要用于弥补日常经费及地块出让后发生的相关费用。</t>
  </si>
  <si>
    <t>用于弥补日常经费及地块出让后发生的相关费用</t>
  </si>
  <si>
    <t>时效指标</t>
  </si>
  <si>
    <t>完成时间</t>
  </si>
  <si>
    <t>年</t>
  </si>
  <si>
    <t>促进各项业务工作正常开展</t>
  </si>
  <si>
    <t>加强联络，正确指导</t>
  </si>
  <si>
    <t>提高群众满意度</t>
  </si>
  <si>
    <t xml:space="preserve">    富民县武昆高速匝道连接线18米支路路灯抢修工程款专项资金</t>
  </si>
  <si>
    <t>530124221100000417203</t>
  </si>
  <si>
    <t>根据富审报〔2018〕33号武昆电力迁改工程审计报告，支付富民县武昆高速匝道连接线18米支路路灯抢修工程款</t>
  </si>
  <si>
    <t>主体工程完成率</t>
  </si>
  <si>
    <t>反映主体工程完成情况。</t>
  </si>
  <si>
    <t>配套设施完成率</t>
  </si>
  <si>
    <t>反映配套设施完成情况。</t>
  </si>
  <si>
    <t>质量指标</t>
  </si>
  <si>
    <t>竣工验收合格率</t>
  </si>
  <si>
    <t>反映项目验收情况。</t>
  </si>
  <si>
    <t>计划完工率</t>
  </si>
  <si>
    <t>反映工程按计划完工情况。
计划完工率=实际完成工程项目个数/按计划应完成项目个数。</t>
  </si>
  <si>
    <t>计划开工率</t>
  </si>
  <si>
    <t>反映工程按计划开工情况。
项目按计划开工率=实际开工项目个数/按计划应开工项目个数×100%。</t>
  </si>
  <si>
    <t>受益人群覆盖率</t>
  </si>
  <si>
    <t>反映项目设计受益人群或地区的实现情况。</t>
  </si>
  <si>
    <t>受益人群满意度</t>
  </si>
  <si>
    <t>调查人群中对设施建设或设施运行的满意度。</t>
  </si>
  <si>
    <t xml:space="preserve">    土地收储成本专项资金</t>
  </si>
  <si>
    <t>530124221100000335092</t>
  </si>
  <si>
    <t>完成川心营片区土地收储（11年一批地块十八12年一批地块十六），烟草物流土地收储（12年一批地块一），旧县片区土地收储（08年一批地块二），已出让土地收储成本返还，博和地产地块征地款（06年四批地块一），征地扫尾收储资金</t>
  </si>
  <si>
    <t>收储土地面积</t>
  </si>
  <si>
    <t>7.2</t>
  </si>
  <si>
    <t>亩</t>
  </si>
  <si>
    <t>反映土地收储数量情况</t>
  </si>
  <si>
    <t>征地时间</t>
  </si>
  <si>
    <t>反映征收土地所需时间情况</t>
  </si>
  <si>
    <t>成本指标</t>
  </si>
  <si>
    <t>每亩成本</t>
  </si>
  <si>
    <t>393000</t>
  </si>
  <si>
    <t>元/亩</t>
  </si>
  <si>
    <t>反映单位亩数的平均成本</t>
  </si>
  <si>
    <t>产生效益</t>
  </si>
  <si>
    <t>5040000</t>
  </si>
  <si>
    <t>元</t>
  </si>
  <si>
    <t>反映土地收储后带来的效益</t>
  </si>
  <si>
    <t>推进城市化率</t>
  </si>
  <si>
    <t>反映项目对推进城市化率的影响</t>
  </si>
  <si>
    <t>群众满意度</t>
  </si>
  <si>
    <t>调查人群满意度</t>
  </si>
  <si>
    <t>530124210000000000439</t>
  </si>
  <si>
    <t>15</t>
  </si>
  <si>
    <t xml:space="preserve">    审计费专项资金</t>
  </si>
  <si>
    <t>530124210000000000717</t>
  </si>
  <si>
    <t>《昆明市人民政府关于印发昆明市土地储备支出核算管理办法的通知》（昆政发【2020】23号）</t>
  </si>
  <si>
    <t>土地面积</t>
  </si>
  <si>
    <t>800</t>
  </si>
  <si>
    <t>11</t>
  </si>
  <si>
    <t>每亩成本费用</t>
  </si>
  <si>
    <t>1000</t>
  </si>
  <si>
    <t>《昆明市人民政府关于印发昆明市土地储备支出核算管理办法的通知》（昆政发【2020】23号</t>
  </si>
  <si>
    <t>80</t>
  </si>
  <si>
    <t>530124210000000000444</t>
  </si>
  <si>
    <t xml:space="preserve">    预留安置用地成本专项资金</t>
  </si>
  <si>
    <t>530124221100000361209</t>
  </si>
  <si>
    <t>富民县征地预留安置用地货币化补偿。</t>
  </si>
  <si>
    <t>381.69</t>
  </si>
  <si>
    <t>75000</t>
  </si>
  <si>
    <t>长生效益</t>
  </si>
  <si>
    <t>76338000</t>
  </si>
  <si>
    <t>85</t>
  </si>
  <si>
    <t>调查项目完成后人群满意度</t>
  </si>
  <si>
    <t>530124210000000000438</t>
  </si>
  <si>
    <t>530124210000000000440</t>
  </si>
  <si>
    <t xml:space="preserve">    储备土地管护围挡工程款专项资金</t>
  </si>
  <si>
    <t>530124221100000361257</t>
  </si>
  <si>
    <t>工程总量</t>
  </si>
  <si>
    <t>2537.5</t>
  </si>
  <si>
    <t>米</t>
  </si>
  <si>
    <t>反映围挡工程量完成情况。</t>
  </si>
  <si>
    <t>反映工程按计划完工情况。</t>
  </si>
  <si>
    <t>反映工程按计划开工情况。</t>
  </si>
  <si>
    <t>工程单位建设成本</t>
  </si>
  <si>
    <t>201</t>
  </si>
  <si>
    <t>元/米</t>
  </si>
  <si>
    <t>反映单位平米数、公里数、个数、亩数等的平均成本。</t>
  </si>
  <si>
    <t xml:space="preserve">    收储土地评估费、测绘费专项资金</t>
  </si>
  <si>
    <t>530124210000000000526</t>
  </si>
  <si>
    <t>400</t>
  </si>
  <si>
    <t>8</t>
  </si>
  <si>
    <t>月</t>
  </si>
  <si>
    <t>每亩成本指标</t>
  </si>
  <si>
    <t>2000</t>
  </si>
  <si>
    <t>530124210000000000442</t>
  </si>
  <si>
    <t xml:space="preserve">    储备土地管护费专项资金</t>
  </si>
  <si>
    <t>530124221100000361211</t>
  </si>
  <si>
    <t>土地储备管护费。</t>
  </si>
  <si>
    <t>储备土地面积</t>
  </si>
  <si>
    <t>27.99</t>
  </si>
  <si>
    <t>反映需要管护的土地总面积。</t>
  </si>
  <si>
    <t>管护每亩成本</t>
  </si>
  <si>
    <t>7143</t>
  </si>
  <si>
    <t>反映管护每亩储备土地所需成本。</t>
  </si>
  <si>
    <t>预算05-3表</t>
  </si>
  <si>
    <t>2022年项目支出绩效目标表（另文下达）</t>
  </si>
  <si>
    <t>备注：无2022年项目支出绩效目标表（另文下达）此项内容。</t>
  </si>
  <si>
    <t>预算06表</t>
  </si>
  <si>
    <t>2022年政府性基金预算支出预算表</t>
  </si>
  <si>
    <t>政府性基金预算支出预算表</t>
  </si>
  <si>
    <t>单位名称</t>
  </si>
  <si>
    <t>本年政府性基金预算支出</t>
  </si>
  <si>
    <t xml:space="preserve">  城乡社区支出</t>
  </si>
  <si>
    <t xml:space="preserve">    国有土地使用权出让收入安排的支出</t>
  </si>
  <si>
    <t xml:space="preserve">      征地和拆迁补偿支出</t>
  </si>
  <si>
    <t xml:space="preserve">      土地开发支出</t>
  </si>
  <si>
    <t xml:space="preserve">      土地出让业务支出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</si>
  <si>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</si>
  <si>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</si>
  <si>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</si>
  <si>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</si>
  <si>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</si>
  <si>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</si>
  <si>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</si>
  <si>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</si>
  <si>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</si>
  <si>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</si>
  <si>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</si>
  <si>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台式计算机</t>
  </si>
  <si>
    <t>A02010104 台式计算机</t>
  </si>
  <si>
    <t>笔记本电脑</t>
  </si>
  <si>
    <t>A02010105 便携式计算机</t>
  </si>
  <si>
    <t>激光打印机</t>
  </si>
  <si>
    <t>A0201060102 激光打印机</t>
  </si>
  <si>
    <t>针式打印机</t>
  </si>
  <si>
    <t>A0201060104 针式打印机</t>
  </si>
  <si>
    <t>扫描仪</t>
  </si>
  <si>
    <t>A0201060901 扫描仪</t>
  </si>
  <si>
    <t>办公椅</t>
  </si>
  <si>
    <t>A020299 其他办公设备</t>
  </si>
  <si>
    <t>办公桌</t>
  </si>
  <si>
    <t>无人机</t>
  </si>
  <si>
    <t>地质灾害警示牌</t>
  </si>
  <si>
    <t>A02061916 发光标志、铭牌</t>
  </si>
  <si>
    <t>档案盒</t>
  </si>
  <si>
    <t>A08010599 其他纸制品</t>
  </si>
  <si>
    <t>不动产证书证明</t>
  </si>
  <si>
    <t>A080299 其他印刷品</t>
  </si>
  <si>
    <t>办公用纸</t>
  </si>
  <si>
    <t>A090101 复印纸</t>
  </si>
  <si>
    <t>不动产登记与水、电、气同步过户系统</t>
  </si>
  <si>
    <t>C0908 其他专业技术服务</t>
  </si>
  <si>
    <t>不动产电子证照系统</t>
  </si>
  <si>
    <t>富民县城镇标定地价制定工作</t>
  </si>
  <si>
    <t>富民县土地征收成片开发方案编制</t>
  </si>
  <si>
    <t>富民县永久基本农田核实整改补足工作</t>
  </si>
  <si>
    <t>委托完成全国耕地后备资源调查评价工作</t>
  </si>
  <si>
    <t>自然资源系统互联网、政务外网、业务内网“三网改造”</t>
  </si>
  <si>
    <t>自助打印证书证明系统开发项目</t>
  </si>
  <si>
    <t>收储土地评估费、测绘费</t>
  </si>
  <si>
    <t>C0904 测绘服务</t>
  </si>
  <si>
    <t>便携式计算机</t>
  </si>
  <si>
    <t>投影仪</t>
  </si>
  <si>
    <t>A020202 投影仪</t>
  </si>
  <si>
    <t>碎纸机</t>
  </si>
  <si>
    <t>A02021101 碎纸机</t>
  </si>
  <si>
    <t>饮水机</t>
  </si>
  <si>
    <t>A02061807 饮水器</t>
  </si>
  <si>
    <t>A060205 木制台、桌类</t>
  </si>
  <si>
    <t>A060399 其他椅凳类</t>
  </si>
  <si>
    <t>办公沙发</t>
  </si>
  <si>
    <t>A060499 其他沙发类</t>
  </si>
  <si>
    <t>复印纸</t>
  </si>
  <si>
    <t>软件服务费</t>
  </si>
  <si>
    <t>A190299 其他非金融无形资产</t>
  </si>
  <si>
    <t>审计费</t>
  </si>
  <si>
    <t>C0803 审计服务</t>
  </si>
  <si>
    <t>预算08表</t>
  </si>
  <si>
    <t>2022年政府购买服务预算表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</si>
  <si>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</si>
  <si>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</si>
  <si>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</si>
  <si>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</si>
  <si>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</si>
  <si>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</si>
  <si>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A1904 自然资源管理辅助性服务</t>
  </si>
  <si>
    <t>自然资源管理辅助性服务</t>
  </si>
  <si>
    <t>预算09-1表</t>
  </si>
  <si>
    <t>2022年对下转移支付预算表</t>
  </si>
  <si>
    <t>单位名称（项目）</t>
  </si>
  <si>
    <t>政府性基金</t>
  </si>
  <si>
    <t>镇（街道）</t>
  </si>
  <si>
    <t>备注：我局无2022年对下转移支付预算</t>
  </si>
  <si>
    <t>预算09-2表</t>
  </si>
  <si>
    <t>2022年对下转移支付绩效目标表</t>
  </si>
  <si>
    <t>备注：我局无2022年对下转移支付绩效目标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</si>
  <si>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</si>
  <si>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</si>
  <si>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</si>
  <si>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</si>
  <si>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</si>
  <si>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</si>
  <si>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</si>
  <si>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</si>
  <si>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</si>
  <si>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</si>
  <si>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A02010104台式计算机</t>
  </si>
  <si>
    <t>台</t>
  </si>
  <si>
    <t>A02010105便携式计算机</t>
  </si>
  <si>
    <t>A020202投影仪</t>
  </si>
  <si>
    <t>A02021101碎纸机</t>
  </si>
  <si>
    <t>A02061807饮水机</t>
  </si>
  <si>
    <t>家具用具</t>
  </si>
  <si>
    <t>A060205木制台、桌类</t>
  </si>
  <si>
    <t>张</t>
  </si>
  <si>
    <t>A060399其他椅凳类</t>
  </si>
  <si>
    <t>A060499其他沙发类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</si>
  <si>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</si>
  <si>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</si>
  <si>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</si>
  <si>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</si>
  <si>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</si>
  <si>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</si>
  <si>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</si>
  <si>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</si>
  <si>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</si>
  <si>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</si>
  <si>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</si>
  <si>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</si>
  <si>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</si>
  <si>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</si>
  <si>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</si>
  <si>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</si>
  <si>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</si>
  <si>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</si>
  <si>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</si>
  <si>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</si>
  <si>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</si>
  <si>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</si>
  <si>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</si>
  <si>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</si>
  <si>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</si>
  <si>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政府机关</t>
  </si>
  <si>
    <t>行政</t>
  </si>
  <si>
    <t>全额</t>
  </si>
  <si>
    <t>富民县</t>
  </si>
  <si>
    <t>其他</t>
  </si>
  <si>
    <t>暂未分类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</si>
  <si>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</si>
  <si>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</si>
  <si>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</si>
  <si>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</si>
  <si>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</si>
  <si>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</si>
  <si>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</si>
  <si>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</si>
  <si>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</si>
  <si>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</si>
  <si>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</si>
  <si>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</si>
  <si>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</si>
  <si>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</si>
  <si>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</si>
  <si>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</si>
  <si>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</si>
  <si>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9</t>
  </si>
  <si>
    <t>10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</si>
  <si>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</si>
  <si>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</si>
  <si>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</si>
  <si>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3.填报截止到2021年12月31日数据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</si>
  <si>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</si>
  <si>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</si>
  <si>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</si>
  <si>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</si>
  <si>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</si>
  <si>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</si>
  <si>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1.履行全民所有土地、矿产、森林、草原、湿地、水等自然资源资产所有者职责和所有国土空间用途管制职责。2.负责自然资源调查监测评价。3.负责自然资源统一确权登记工作。4.负责自然资源资产有偿使用工作。5.负责自然资源的合理开发利用。6.负责建立空间规划体系并组织实施。7.负责全县各行业专项规划涉及国土空间的统筹协调和审核工作。8.负责统筹国土空间生态修复。9.负责组织实施最严格的耕地保护制度。10.负责管理地质勘查行业和地质工作。11.负责落实综合防灾减灾规划有关要求，配合上级编制地质灾害防治规划和防护标准并实施。12.负责矿产资源管理工作。</t>
  </si>
  <si>
    <t>根据三定方案归纳</t>
  </si>
  <si>
    <t>总体绩效目标
（2022-2024年期间）</t>
  </si>
  <si>
    <t>1履行全民所有土地、矿产、森林、草原、湿地、水等自然资源资产所有者职责和所有国土空间用途管制职责。2.负责自然资源调查监测评价。3.负责自然资源统一确权登记工作。4.负责自然资源资产有偿使用工作。5.负责自然资源的合理开发利用。6.负责建立空间规划体系并组织实施。7.负责全县各行业专项规划涉及国土空间的统筹协调和审核工作。8.负责统筹国土空间生态修复。9.负责组织实施最严格的耕地保护制度。10.负责管理地质勘查行业和地质工作。11.负责落实综合防灾减灾规划有关要求，配合上级编制地质灾害防治规划和防护标准并实施。12.负责矿产资源管理工作。</t>
  </si>
  <si>
    <t>根据部门职责，中长期规划，各级党委，各级政府要求归纳</t>
  </si>
  <si>
    <t>部门年度目标</t>
  </si>
  <si>
    <t>预算年度（2022年）
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</si>
  <si>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</si>
  <si>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</si>
  <si>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</si>
  <si>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</si>
  <si>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</si>
  <si>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</si>
  <si>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</si>
  <si>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</si>
  <si>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</si>
  <si>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1履行全民所有土地、矿产、森林、草原、湿地、水等自然资源资产所有者职责和所有国土空间用途管制职责。2.负责自然资源调查监测评价。3.负责自然资源统一确权登记工作。4.负责自然资源资产有偿使用工作。5.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</si>
  <si>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</si>
  <si>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</si>
  <si>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</si>
  <si>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</si>
  <si>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</si>
  <si>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效益指标</t>
  </si>
  <si>
    <t>实现经济社会持续健康发展，提升县域发展水平，提高土地的利用率。</t>
  </si>
  <si>
    <t>富政办通[2020]100号关于印发富民县2021至2023年中期财政规划和2021年部门预算编制指导意见的通知</t>
  </si>
  <si>
    <t>产出指标</t>
  </si>
  <si>
    <t>2022年部门预算金额</t>
  </si>
  <si>
    <t>42900517.35</t>
  </si>
  <si>
    <t>年初预算单位数2个</t>
  </si>
  <si>
    <t>个</t>
  </si>
  <si>
    <t>满意度指标</t>
  </si>
  <si>
    <t>预算指标执行年度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</si>
</sst>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9"/>
      <name val="微软雅黑"/>
      <charset val="1"/>
    </font>
    <font>
      <sz val="11"/>
      <color rgb="FF000000"/>
      <name val="宋体"/>
      <charset val="1"/>
    </font>
    <font>
      <b/>
      <sz val="24"/>
      <color rgb="FF000000"/>
      <name val="宋体"/>
      <charset val="1"/>
    </font>
    <font>
      <sz val="10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sz val="9"/>
      <name val="宋体"/>
      <charset val="1"/>
    </font>
    <font>
      <sz val="10"/>
      <name val="Arial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9"/>
      <name val="Arial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Microsoft Sans Serif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EF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1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9" borderId="16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19" applyNumberFormat="0" applyAlignment="0" applyProtection="0">
      <alignment vertical="center"/>
    </xf>
    <xf numFmtId="0" fontId="35" fillId="13" borderId="15" applyNumberFormat="0" applyAlignment="0" applyProtection="0">
      <alignment vertical="center"/>
    </xf>
    <xf numFmtId="0" fontId="36" fillId="14" borderId="20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75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2" borderId="1" xfId="49" applyFont="1" applyFill="1" applyBorder="1" applyAlignment="1" applyProtection="1">
      <alignment horizontal="center" vertical="center"/>
    </xf>
    <xf numFmtId="0" fontId="2" fillId="2" borderId="2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0" fontId="1" fillId="3" borderId="1" xfId="49" applyFont="1" applyFill="1" applyBorder="1" applyAlignment="1" applyProtection="1">
      <alignment horizontal="left" vertical="center"/>
    </xf>
    <xf numFmtId="0" fontId="2" fillId="3" borderId="2" xfId="49" applyFont="1" applyFill="1" applyBorder="1" applyAlignment="1" applyProtection="1">
      <alignment horizontal="left" vertical="center"/>
    </xf>
    <xf numFmtId="0" fontId="1" fillId="0" borderId="1" xfId="49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49" fontId="1" fillId="0" borderId="3" xfId="49" applyNumberFormat="1" applyFont="1" applyFill="1" applyBorder="1" applyAlignment="1" applyProtection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left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0" fontId="1" fillId="0" borderId="5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horizontal="left" vertical="center"/>
    </xf>
    <xf numFmtId="0" fontId="4" fillId="0" borderId="2" xfId="49" applyFont="1" applyFill="1" applyBorder="1" applyAlignment="1" applyProtection="1">
      <alignment horizontal="left" vertical="center"/>
    </xf>
    <xf numFmtId="49" fontId="1" fillId="0" borderId="6" xfId="49" applyNumberFormat="1" applyFont="1" applyFill="1" applyBorder="1" applyAlignment="1" applyProtection="1">
      <alignment horizontal="center" vertical="center" wrapText="1"/>
    </xf>
    <xf numFmtId="49" fontId="1" fillId="0" borderId="7" xfId="49" applyNumberFormat="1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49" fontId="1" fillId="0" borderId="9" xfId="49" applyNumberFormat="1" applyFont="1" applyFill="1" applyBorder="1" applyAlignment="1" applyProtection="1">
      <alignment horizontal="center" vertical="center" wrapText="1"/>
    </xf>
    <xf numFmtId="49" fontId="1" fillId="0" borderId="10" xfId="49" applyNumberFormat="1" applyFont="1" applyFill="1" applyBorder="1" applyAlignment="1" applyProtection="1">
      <alignment horizontal="center" vertical="center" wrapText="1"/>
    </xf>
    <xf numFmtId="0" fontId="1" fillId="0" borderId="9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</xf>
    <xf numFmtId="0" fontId="1" fillId="0" borderId="10" xfId="49" applyFont="1" applyFill="1" applyBorder="1" applyAlignment="1" applyProtection="1">
      <alignment horizontal="center" vertical="center"/>
    </xf>
    <xf numFmtId="49" fontId="3" fillId="0" borderId="12" xfId="49" applyNumberFormat="1" applyFont="1" applyFill="1" applyBorder="1" applyAlignment="1" applyProtection="1">
      <alignment horizontal="left" vertical="center" wrapText="1"/>
    </xf>
    <xf numFmtId="4" fontId="3" fillId="0" borderId="3" xfId="49" applyNumberFormat="1" applyFont="1" applyFill="1" applyBorder="1" applyAlignment="1" applyProtection="1">
      <alignment horizontal="right" vertical="center"/>
    </xf>
    <xf numFmtId="0" fontId="1" fillId="0" borderId="12" xfId="49" applyFont="1" applyFill="1" applyBorder="1" applyAlignment="1" applyProtection="1"/>
    <xf numFmtId="0" fontId="1" fillId="0" borderId="2" xfId="49" applyFont="1" applyFill="1" applyBorder="1" applyAlignment="1" applyProtection="1"/>
    <xf numFmtId="0" fontId="4" fillId="0" borderId="6" xfId="49" applyFont="1" applyFill="1" applyBorder="1" applyAlignment="1" applyProtection="1">
      <alignment horizontal="left" vertical="center"/>
    </xf>
    <xf numFmtId="0" fontId="4" fillId="0" borderId="8" xfId="49" applyFont="1" applyFill="1" applyBorder="1" applyAlignment="1" applyProtection="1">
      <alignment horizontal="left" vertical="center"/>
    </xf>
    <xf numFmtId="0" fontId="4" fillId="0" borderId="1" xfId="49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12" xfId="49" applyFont="1" applyFill="1" applyBorder="1" applyAlignment="1" applyProtection="1">
      <alignment horizontal="center" vertical="center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3" xfId="49" applyNumberFormat="1" applyFont="1" applyFill="1" applyBorder="1" applyAlignment="1" applyProtection="1">
      <alignment horizontal="center" vertical="center"/>
      <protection locked="0"/>
    </xf>
    <xf numFmtId="49" fontId="5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3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2" fillId="2" borderId="12" xfId="49" applyFont="1" applyFill="1" applyBorder="1" applyAlignment="1" applyProtection="1">
      <alignment horizontal="center" vertical="center"/>
    </xf>
    <xf numFmtId="0" fontId="2" fillId="3" borderId="12" xfId="49" applyFont="1" applyFill="1" applyBorder="1" applyAlignment="1" applyProtection="1">
      <alignment horizontal="left" vertical="center"/>
    </xf>
    <xf numFmtId="0" fontId="1" fillId="0" borderId="12" xfId="49" applyFont="1" applyFill="1" applyBorder="1" applyAlignment="1" applyProtection="1">
      <alignment horizontal="center" vertical="center"/>
    </xf>
    <xf numFmtId="49" fontId="1" fillId="0" borderId="3" xfId="49" applyNumberFormat="1" applyFont="1" applyFill="1" applyBorder="1" applyAlignment="1" applyProtection="1">
      <alignment vertical="center" wrapText="1"/>
    </xf>
    <xf numFmtId="0" fontId="3" fillId="0" borderId="12" xfId="49" applyFont="1" applyFill="1" applyBorder="1" applyAlignment="1" applyProtection="1">
      <alignment horizontal="left" vertical="center" wrapText="1"/>
    </xf>
    <xf numFmtId="0" fontId="1" fillId="0" borderId="3" xfId="49" applyFont="1" applyFill="1" applyBorder="1" applyAlignment="1" applyProtection="1">
      <alignment vertical="center" wrapText="1"/>
    </xf>
    <xf numFmtId="0" fontId="4" fillId="0" borderId="12" xfId="49" applyFont="1" applyFill="1" applyBorder="1" applyAlignment="1" applyProtection="1">
      <alignment horizontal="left" vertical="center"/>
    </xf>
    <xf numFmtId="0" fontId="4" fillId="0" borderId="7" xfId="49" applyFont="1" applyFill="1" applyBorder="1" applyAlignment="1" applyProtection="1">
      <alignment horizontal="left" vertical="center"/>
    </xf>
    <xf numFmtId="49" fontId="5" fillId="0" borderId="4" xfId="49" applyNumberFormat="1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vertical="top"/>
      <protection locked="0"/>
    </xf>
    <xf numFmtId="0" fontId="7" fillId="0" borderId="0" xfId="49" applyFont="1" applyFill="1" applyBorder="1" applyAlignment="1" applyProtection="1"/>
    <xf numFmtId="0" fontId="8" fillId="3" borderId="0" xfId="49" applyFont="1" applyFill="1" applyBorder="1" applyAlignment="1" applyProtection="1">
      <alignment horizontal="right" vertical="center" wrapText="1"/>
      <protection locked="0"/>
    </xf>
    <xf numFmtId="0" fontId="9" fillId="3" borderId="0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horizontal="left" vertical="center"/>
    </xf>
    <xf numFmtId="0" fontId="3" fillId="0" borderId="4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vertical="top" wrapText="1"/>
      <protection locked="0"/>
    </xf>
    <xf numFmtId="0" fontId="7" fillId="0" borderId="5" xfId="49" applyFont="1" applyFill="1" applyBorder="1" applyAlignment="1" applyProtection="1">
      <alignment vertical="top" wrapText="1"/>
      <protection locked="0"/>
    </xf>
    <xf numFmtId="0" fontId="3" fillId="0" borderId="3" xfId="49" applyFont="1" applyFill="1" applyBorder="1" applyAlignment="1" applyProtection="1">
      <alignment vertical="top" wrapText="1"/>
      <protection locked="0"/>
    </xf>
    <xf numFmtId="176" fontId="3" fillId="0" borderId="3" xfId="49" applyNumberFormat="1" applyFont="1" applyFill="1" applyBorder="1" applyAlignment="1" applyProtection="1">
      <alignment vertical="top" wrapText="1"/>
      <protection locked="0"/>
    </xf>
    <xf numFmtId="0" fontId="3" fillId="0" borderId="3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12" xfId="49" applyFont="1" applyFill="1" applyBorder="1" applyAlignment="1" applyProtection="1">
      <alignment vertical="top" wrapText="1"/>
      <protection locked="0"/>
    </xf>
    <xf numFmtId="0" fontId="8" fillId="0" borderId="0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vertical="top"/>
    </xf>
    <xf numFmtId="0" fontId="6" fillId="0" borderId="5" xfId="49" applyFont="1" applyFill="1" applyBorder="1" applyAlignment="1" applyProtection="1">
      <alignment vertical="top" wrapText="1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horizontal="right" vertical="center"/>
    </xf>
    <xf numFmtId="0" fontId="10" fillId="0" borderId="5" xfId="49" applyFont="1" applyFill="1" applyBorder="1" applyAlignment="1" applyProtection="1">
      <alignment vertical="top"/>
    </xf>
    <xf numFmtId="0" fontId="7" fillId="0" borderId="3" xfId="49" applyFont="1" applyFill="1" applyBorder="1" applyAlignment="1" applyProtection="1"/>
    <xf numFmtId="0" fontId="11" fillId="0" borderId="0" xfId="49" applyFont="1" applyFill="1" applyBorder="1" applyAlignment="1" applyProtection="1">
      <alignment vertical="center"/>
    </xf>
    <xf numFmtId="0" fontId="8" fillId="0" borderId="0" xfId="49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14" fillId="0" borderId="4" xfId="49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14" fillId="0" borderId="5" xfId="49" applyFont="1" applyFill="1" applyBorder="1" applyAlignment="1" applyProtection="1">
      <alignment horizontal="center" vertical="center" wrapText="1"/>
    </xf>
    <xf numFmtId="0" fontId="8" fillId="0" borderId="3" xfId="49" applyFont="1" applyFill="1" applyBorder="1" applyAlignment="1" applyProtection="1">
      <alignment horizontal="center" vertical="center" wrapText="1"/>
      <protection locked="0"/>
    </xf>
    <xf numFmtId="0" fontId="8" fillId="0" borderId="12" xfId="49" applyFont="1" applyFill="1" applyBorder="1" applyAlignment="1" applyProtection="1">
      <alignment vertical="center" wrapText="1"/>
      <protection locked="0"/>
    </xf>
    <xf numFmtId="0" fontId="8" fillId="0" borderId="3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8" fillId="0" borderId="3" xfId="49" applyFont="1" applyFill="1" applyBorder="1" applyAlignment="1" applyProtection="1">
      <alignment horizontal="left" vertical="center" wrapText="1"/>
    </xf>
    <xf numFmtId="0" fontId="8" fillId="0" borderId="3" xfId="49" applyFont="1" applyFill="1" applyBorder="1" applyAlignment="1" applyProtection="1">
      <alignment vertical="center"/>
      <protection locked="0"/>
    </xf>
    <xf numFmtId="0" fontId="8" fillId="0" borderId="3" xfId="49" applyFont="1" applyFill="1" applyBorder="1" applyAlignment="1" applyProtection="1">
      <alignment vertical="center" wrapText="1"/>
    </xf>
    <xf numFmtId="0" fontId="8" fillId="0" borderId="3" xfId="49" applyFont="1" applyFill="1" applyBorder="1" applyAlignment="1" applyProtection="1">
      <alignment horizontal="center" vertical="center" wrapText="1"/>
    </xf>
    <xf numFmtId="0" fontId="8" fillId="0" borderId="3" xfId="49" applyFont="1" applyFill="1" applyBorder="1" applyAlignment="1" applyProtection="1">
      <alignment horizontal="center" vertical="center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8" fillId="0" borderId="0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left" vertical="center" wrapText="1"/>
    </xf>
    <xf numFmtId="0" fontId="1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wrapText="1"/>
    </xf>
    <xf numFmtId="0" fontId="8" fillId="0" borderId="0" xfId="49" applyFont="1" applyFill="1" applyBorder="1" applyAlignment="1" applyProtection="1">
      <alignment horizontal="right"/>
      <protection locked="0"/>
    </xf>
    <xf numFmtId="0" fontId="1" fillId="0" borderId="13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 wrapText="1"/>
    </xf>
    <xf numFmtId="0" fontId="14" fillId="0" borderId="3" xfId="49" applyFont="1" applyFill="1" applyBorder="1" applyAlignment="1" applyProtection="1">
      <alignment horizontal="center" vertical="center" wrapText="1"/>
    </xf>
    <xf numFmtId="0" fontId="14" fillId="0" borderId="1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right" vertical="center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protection locked="0"/>
    </xf>
    <xf numFmtId="0" fontId="13" fillId="0" borderId="0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protection locked="0"/>
    </xf>
    <xf numFmtId="0" fontId="1" fillId="0" borderId="7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4" xfId="49" applyFont="1" applyFill="1" applyBorder="1" applyAlignment="1" applyProtection="1">
      <alignment horizontal="center" vertical="center" wrapText="1"/>
    </xf>
    <xf numFmtId="0" fontId="14" fillId="0" borderId="14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/>
      <protection locked="0"/>
    </xf>
    <xf numFmtId="0" fontId="8" fillId="0" borderId="5" xfId="49" applyFont="1" applyFill="1" applyBorder="1" applyAlignment="1" applyProtection="1">
      <alignment horizontal="left" vertical="center" wrapText="1"/>
    </xf>
    <xf numFmtId="0" fontId="8" fillId="0" borderId="10" xfId="49" applyFont="1" applyFill="1" applyBorder="1" applyAlignment="1" applyProtection="1">
      <alignment horizontal="left" vertical="center" wrapText="1"/>
    </xf>
    <xf numFmtId="0" fontId="8" fillId="0" borderId="10" xfId="49" applyFont="1" applyFill="1" applyBorder="1" applyAlignment="1" applyProtection="1">
      <alignment horizontal="right" vertical="center"/>
      <protection locked="0"/>
    </xf>
    <xf numFmtId="4" fontId="8" fillId="0" borderId="10" xfId="49" applyNumberFormat="1" applyFont="1" applyFill="1" applyBorder="1" applyAlignment="1" applyProtection="1">
      <alignment horizontal="right" vertical="center"/>
      <protection locked="0"/>
    </xf>
    <xf numFmtId="0" fontId="8" fillId="0" borderId="10" xfId="49" applyFont="1" applyFill="1" applyBorder="1" applyAlignment="1" applyProtection="1">
      <alignment horizontal="left" vertical="center" wrapText="1"/>
      <protection locked="0"/>
    </xf>
    <xf numFmtId="4" fontId="8" fillId="0" borderId="10" xfId="49" applyNumberFormat="1" applyFont="1" applyFill="1" applyBorder="1" applyAlignment="1" applyProtection="1">
      <alignment horizontal="right" vertical="center"/>
    </xf>
    <xf numFmtId="0" fontId="8" fillId="0" borderId="9" xfId="49" applyFont="1" applyFill="1" applyBorder="1" applyAlignment="1" applyProtection="1">
      <alignment horizontal="center" vertical="center"/>
    </xf>
    <xf numFmtId="0" fontId="8" fillId="0" borderId="11" xfId="49" applyFont="1" applyFill="1" applyBorder="1" applyAlignment="1" applyProtection="1">
      <alignment horizontal="left" vertical="center"/>
    </xf>
    <xf numFmtId="0" fontId="8" fillId="0" borderId="1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11" fillId="0" borderId="0" xfId="49" applyFont="1" applyFill="1" applyBorder="1" applyAlignment="1" applyProtection="1">
      <alignment wrapText="1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14" fillId="0" borderId="11" xfId="49" applyFont="1" applyFill="1" applyBorder="1" applyAlignment="1" applyProtection="1">
      <alignment horizontal="center" vertical="center"/>
      <protection locked="0"/>
    </xf>
    <xf numFmtId="4" fontId="8" fillId="0" borderId="3" xfId="49" applyNumberFormat="1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right" vertical="center" wrapText="1"/>
      <protection locked="0"/>
    </xf>
    <xf numFmtId="0" fontId="8" fillId="0" borderId="0" xfId="49" applyFont="1" applyFill="1" applyBorder="1" applyAlignment="1" applyProtection="1">
      <alignment horizontal="right" vertical="center" wrapText="1"/>
    </xf>
    <xf numFmtId="0" fontId="8" fillId="0" borderId="0" xfId="49" applyFont="1" applyFill="1" applyBorder="1" applyAlignment="1" applyProtection="1">
      <alignment horizontal="right" wrapText="1"/>
      <protection locked="0"/>
    </xf>
    <xf numFmtId="0" fontId="8" fillId="0" borderId="0" xfId="49" applyFont="1" applyFill="1" applyBorder="1" applyAlignment="1" applyProtection="1">
      <alignment horizontal="right" wrapText="1"/>
    </xf>
    <xf numFmtId="0" fontId="14" fillId="0" borderId="11" xfId="49" applyFont="1" applyFill="1" applyBorder="1" applyAlignment="1" applyProtection="1">
      <alignment horizontal="center" vertical="center" wrapText="1"/>
      <protection locked="0"/>
    </xf>
    <xf numFmtId="0" fontId="8" fillId="0" borderId="10" xfId="49" applyFont="1" applyFill="1" applyBorder="1" applyAlignment="1" applyProtection="1">
      <alignment horizontal="right" vertical="center"/>
    </xf>
    <xf numFmtId="3" fontId="8" fillId="0" borderId="10" xfId="49" applyNumberFormat="1" applyFont="1" applyFill="1" applyBorder="1" applyAlignment="1" applyProtection="1">
      <alignment horizontal="right" vertical="center"/>
    </xf>
    <xf numFmtId="0" fontId="11" fillId="0" borderId="3" xfId="49" applyFont="1" applyFill="1" applyBorder="1" applyAlignment="1" applyProtection="1"/>
    <xf numFmtId="0" fontId="8" fillId="0" borderId="0" xfId="49" applyFont="1" applyFill="1" applyBorder="1" applyAlignment="1" applyProtection="1">
      <alignment horizontal="right"/>
    </xf>
    <xf numFmtId="49" fontId="11" fillId="0" borderId="0" xfId="49" applyNumberFormat="1" applyFont="1" applyFill="1" applyBorder="1" applyAlignment="1" applyProtection="1"/>
    <xf numFmtId="0" fontId="15" fillId="0" borderId="0" xfId="49" applyFont="1" applyFill="1" applyBorder="1" applyAlignment="1" applyProtection="1">
      <alignment horizontal="right"/>
      <protection locked="0"/>
    </xf>
    <xf numFmtId="49" fontId="15" fillId="0" borderId="0" xfId="49" applyNumberFormat="1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/>
    </xf>
    <xf numFmtId="0" fontId="16" fillId="0" borderId="0" xfId="49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6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49" fontId="1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49" fontId="1" fillId="0" borderId="13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49" applyNumberFormat="1" applyFont="1" applyFill="1" applyBorder="1" applyAlignment="1" applyProtection="1">
      <alignment horizontal="center" vertical="center"/>
      <protection locked="0"/>
    </xf>
    <xf numFmtId="4" fontId="6" fillId="0" borderId="3" xfId="49" applyNumberFormat="1" applyFont="1" applyFill="1" applyBorder="1" applyAlignment="1" applyProtection="1">
      <alignment horizontal="right" vertical="center" wrapText="1"/>
      <protection locked="0"/>
    </xf>
    <xf numFmtId="4" fontId="8" fillId="0" borderId="3" xfId="49" applyNumberFormat="1" applyFont="1" applyFill="1" applyBorder="1" applyAlignment="1" applyProtection="1">
      <alignment horizontal="right" vertical="center"/>
    </xf>
    <xf numFmtId="4" fontId="6" fillId="0" borderId="3" xfId="49" applyNumberFormat="1" applyFont="1" applyFill="1" applyBorder="1" applyAlignment="1" applyProtection="1">
      <alignment horizontal="right" vertical="center" wrapText="1"/>
    </xf>
    <xf numFmtId="0" fontId="11" fillId="0" borderId="2" xfId="49" applyFont="1" applyFill="1" applyBorder="1" applyAlignment="1" applyProtection="1">
      <alignment horizontal="center" vertical="center"/>
      <protection locked="0"/>
    </xf>
    <xf numFmtId="0" fontId="11" fillId="0" borderId="12" xfId="49" applyFont="1" applyFill="1" applyBorder="1" applyAlignment="1" applyProtection="1">
      <alignment horizontal="center" vertical="center"/>
      <protection locked="0"/>
    </xf>
    <xf numFmtId="0" fontId="8" fillId="0" borderId="4" xfId="49" applyFont="1" applyFill="1" applyBorder="1" applyAlignment="1" applyProtection="1">
      <alignment horizontal="left" vertical="center" wrapText="1"/>
      <protection locked="0"/>
    </xf>
    <xf numFmtId="0" fontId="11" fillId="0" borderId="13" xfId="49" applyFont="1" applyFill="1" applyBorder="1" applyAlignment="1" applyProtection="1">
      <alignment vertical="center"/>
    </xf>
    <xf numFmtId="0" fontId="6" fillId="0" borderId="13" xfId="49" applyFont="1" applyFill="1" applyBorder="1" applyAlignment="1" applyProtection="1">
      <alignment vertical="top"/>
      <protection locked="0"/>
    </xf>
    <xf numFmtId="0" fontId="11" fillId="0" borderId="5" xfId="49" applyFont="1" applyFill="1" applyBorder="1" applyAlignment="1" applyProtection="1">
      <alignment vertical="center"/>
    </xf>
    <xf numFmtId="0" fontId="6" fillId="0" borderId="5" xfId="49" applyFont="1" applyFill="1" applyBorder="1" applyAlignment="1" applyProtection="1">
      <alignment vertical="top"/>
      <protection locked="0"/>
    </xf>
    <xf numFmtId="0" fontId="6" fillId="0" borderId="3" xfId="49" applyFont="1" applyFill="1" applyBorder="1" applyAlignment="1" applyProtection="1">
      <alignment vertical="top"/>
      <protection locked="0"/>
    </xf>
    <xf numFmtId="0" fontId="11" fillId="0" borderId="3" xfId="49" applyFont="1" applyFill="1" applyBorder="1" applyAlignment="1" applyProtection="1">
      <alignment vertical="center"/>
    </xf>
    <xf numFmtId="0" fontId="11" fillId="0" borderId="0" xfId="49" applyFont="1" applyFill="1" applyBorder="1" applyAlignment="1" applyProtection="1">
      <alignment vertical="top"/>
    </xf>
    <xf numFmtId="49" fontId="3" fillId="0" borderId="0" xfId="49" applyNumberFormat="1" applyFont="1" applyFill="1" applyBorder="1" applyAlignment="1" applyProtection="1"/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left" vertical="top" wrapText="1"/>
      <protection locked="0"/>
    </xf>
    <xf numFmtId="0" fontId="6" fillId="0" borderId="3" xfId="49" applyFont="1" applyFill="1" applyBorder="1" applyAlignment="1" applyProtection="1">
      <alignment horizontal="left" vertical="top" wrapText="1"/>
    </xf>
    <xf numFmtId="0" fontId="11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left" vertical="center"/>
    </xf>
    <xf numFmtId="0" fontId="6" fillId="0" borderId="12" xfId="49" applyFont="1" applyFill="1" applyBorder="1" applyAlignment="1" applyProtection="1">
      <alignment horizontal="left" vertical="center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/>
      <protection locked="0"/>
    </xf>
    <xf numFmtId="0" fontId="8" fillId="0" borderId="3" xfId="49" applyFont="1" applyFill="1" applyBorder="1" applyAlignment="1" applyProtection="1">
      <alignment horizontal="right" vertical="center" wrapText="1"/>
      <protection locked="0"/>
    </xf>
    <xf numFmtId="0" fontId="8" fillId="0" borderId="3" xfId="49" applyFont="1" applyFill="1" applyBorder="1" applyAlignment="1" applyProtection="1">
      <alignment horizontal="right" vertical="center"/>
    </xf>
    <xf numFmtId="0" fontId="8" fillId="0" borderId="3" xfId="49" applyFont="1" applyFill="1" applyBorder="1" applyAlignment="1" applyProtection="1">
      <alignment horizontal="right" vertical="center" wrapText="1"/>
    </xf>
    <xf numFmtId="0" fontId="11" fillId="0" borderId="0" xfId="49" applyFont="1" applyFill="1" applyBorder="1" applyAlignment="1" applyProtection="1">
      <alignment vertical="top"/>
      <protection locked="0"/>
    </xf>
    <xf numFmtId="49" fontId="3" fillId="0" borderId="0" xfId="49" applyNumberFormat="1" applyFont="1" applyFill="1" applyBorder="1" applyAlignment="1" applyProtection="1">
      <protection locked="0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0" fontId="8" fillId="0" borderId="3" xfId="49" applyFont="1" applyFill="1" applyBorder="1" applyAlignment="1" applyProtection="1">
      <alignment horizontal="left" vertical="center"/>
    </xf>
    <xf numFmtId="0" fontId="1" fillId="0" borderId="12" xfId="49" applyFont="1" applyFill="1" applyBorder="1" applyAlignment="1" applyProtection="1">
      <alignment horizontal="center" vertical="center"/>
      <protection locked="0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left" vertical="center"/>
      <protection locked="0"/>
    </xf>
    <xf numFmtId="0" fontId="6" fillId="0" borderId="12" xfId="49" applyFont="1" applyFill="1" applyBorder="1" applyAlignment="1" applyProtection="1">
      <alignment horizontal="left" vertical="center"/>
      <protection locked="0"/>
    </xf>
    <xf numFmtId="0" fontId="17" fillId="0" borderId="0" xfId="49" applyFont="1" applyFill="1" applyBorder="1" applyAlignment="1" applyProtection="1">
      <alignment horizontal="center"/>
    </xf>
    <xf numFmtId="0" fontId="17" fillId="0" borderId="0" xfId="49" applyFont="1" applyFill="1" applyBorder="1" applyAlignment="1" applyProtection="1">
      <alignment horizontal="center" wrapText="1"/>
    </xf>
    <xf numFmtId="0" fontId="17" fillId="0" borderId="0" xfId="49" applyFont="1" applyFill="1" applyBorder="1" applyAlignment="1" applyProtection="1">
      <alignment wrapText="1"/>
    </xf>
    <xf numFmtId="0" fontId="17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center" wrapText="1"/>
    </xf>
    <xf numFmtId="0" fontId="6" fillId="0" borderId="0" xfId="49" applyFont="1" applyFill="1" applyBorder="1" applyAlignment="1" applyProtection="1">
      <alignment horizontal="right"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17" fillId="0" borderId="3" xfId="49" applyFont="1" applyFill="1" applyBorder="1" applyAlignment="1" applyProtection="1">
      <alignment horizontal="center" vertical="center" wrapText="1"/>
    </xf>
    <xf numFmtId="0" fontId="17" fillId="0" borderId="1" xfId="49" applyFont="1" applyFill="1" applyBorder="1" applyAlignment="1" applyProtection="1">
      <alignment horizontal="center" vertical="center" wrapText="1"/>
    </xf>
    <xf numFmtId="4" fontId="6" fillId="0" borderId="1" xfId="49" applyNumberFormat="1" applyFont="1" applyFill="1" applyBorder="1" applyAlignment="1" applyProtection="1">
      <alignment horizontal="right" vertical="center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49" fontId="1" fillId="0" borderId="12" xfId="49" applyNumberFormat="1" applyFont="1" applyFill="1" applyBorder="1" applyAlignment="1" applyProtection="1">
      <alignment horizontal="center" vertical="center" wrapText="1"/>
    </xf>
    <xf numFmtId="49" fontId="1" fillId="0" borderId="3" xfId="49" applyNumberFormat="1" applyFont="1" applyFill="1" applyBorder="1" applyAlignment="1" applyProtection="1">
      <alignment horizontal="center" vertical="center"/>
    </xf>
    <xf numFmtId="0" fontId="11" fillId="0" borderId="1" xfId="49" applyFont="1" applyFill="1" applyBorder="1" applyAlignment="1" applyProtection="1">
      <alignment horizontal="center" vertical="center"/>
    </xf>
    <xf numFmtId="0" fontId="11" fillId="0" borderId="12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top"/>
    </xf>
    <xf numFmtId="0" fontId="4" fillId="0" borderId="0" xfId="49" applyFont="1" applyFill="1" applyBorder="1" applyAlignment="1" applyProtection="1">
      <alignment horizontal="center" vertical="center"/>
    </xf>
    <xf numFmtId="0" fontId="8" fillId="0" borderId="3" xfId="49" applyFont="1" applyFill="1" applyBorder="1" applyAlignment="1" applyProtection="1">
      <alignment horizontal="left" vertical="center"/>
      <protection locked="0"/>
    </xf>
    <xf numFmtId="0" fontId="8" fillId="0" borderId="5" xfId="49" applyFont="1" applyFill="1" applyBorder="1" applyAlignment="1" applyProtection="1">
      <alignment horizontal="left" vertical="center"/>
    </xf>
    <xf numFmtId="0" fontId="8" fillId="0" borderId="9" xfId="49" applyFont="1" applyFill="1" applyBorder="1" applyAlignment="1" applyProtection="1">
      <alignment horizontal="right" vertical="center"/>
      <protection locked="0"/>
    </xf>
    <xf numFmtId="0" fontId="20" fillId="0" borderId="5" xfId="49" applyFont="1" applyFill="1" applyBorder="1" applyAlignment="1" applyProtection="1">
      <alignment horizontal="center" vertical="center"/>
      <protection locked="0"/>
    </xf>
    <xf numFmtId="4" fontId="20" fillId="0" borderId="9" xfId="49" applyNumberFormat="1" applyFont="1" applyFill="1" applyBorder="1" applyAlignment="1" applyProtection="1">
      <alignment horizontal="right" vertical="center"/>
      <protection locked="0"/>
    </xf>
    <xf numFmtId="0" fontId="20" fillId="0" borderId="3" xfId="49" applyFont="1" applyFill="1" applyBorder="1" applyAlignment="1" applyProtection="1">
      <alignment horizontal="center" vertical="center"/>
    </xf>
    <xf numFmtId="4" fontId="20" fillId="0" borderId="3" xfId="49" applyNumberFormat="1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left" vertical="center" wrapText="1"/>
    </xf>
    <xf numFmtId="0" fontId="11" fillId="0" borderId="3" xfId="49" applyFont="1" applyFill="1" applyBorder="1" applyAlignment="1" applyProtection="1">
      <alignment horizontal="left" vertical="center" wrapText="1"/>
    </xf>
    <xf numFmtId="0" fontId="11" fillId="0" borderId="12" xfId="49" applyFont="1" applyFill="1" applyBorder="1" applyAlignment="1" applyProtection="1">
      <alignment horizontal="left" vertical="center" wrapText="1"/>
    </xf>
    <xf numFmtId="0" fontId="11" fillId="0" borderId="12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11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7" xfId="49" applyFont="1" applyFill="1" applyBorder="1" applyAlignment="1" applyProtection="1">
      <alignment horizontal="center" vertical="center" wrapText="1"/>
      <protection locked="0"/>
    </xf>
    <xf numFmtId="0" fontId="11" fillId="0" borderId="2" xfId="49" applyFont="1" applyFill="1" applyBorder="1" applyAlignment="1" applyProtection="1">
      <alignment horizontal="center" vertical="center" wrapText="1"/>
      <protection locked="0"/>
    </xf>
    <xf numFmtId="0" fontId="11" fillId="0" borderId="2" xfId="49" applyFont="1" applyFill="1" applyBorder="1" applyAlignment="1" applyProtection="1">
      <alignment horizontal="center" vertical="center" wrapText="1"/>
    </xf>
    <xf numFmtId="0" fontId="11" fillId="0" borderId="13" xfId="49" applyFont="1" applyFill="1" applyBorder="1" applyAlignment="1" applyProtection="1">
      <alignment horizontal="center" vertical="center" wrapText="1"/>
    </xf>
    <xf numFmtId="0" fontId="11" fillId="0" borderId="14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</xf>
    <xf numFmtId="0" fontId="3" fillId="0" borderId="10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3" fontId="3" fillId="0" borderId="1" xfId="49" applyNumberFormat="1" applyFont="1" applyFill="1" applyBorder="1" applyAlignment="1" applyProtection="1">
      <alignment horizontal="center" vertical="center"/>
    </xf>
    <xf numFmtId="3" fontId="3" fillId="0" borderId="3" xfId="49" applyNumberFormat="1" applyFont="1" applyFill="1" applyBorder="1" applyAlignment="1" applyProtection="1">
      <alignment horizontal="center" vertical="center"/>
    </xf>
    <xf numFmtId="0" fontId="8" fillId="0" borderId="1" xfId="49" applyFont="1" applyFill="1" applyBorder="1" applyAlignment="1" applyProtection="1">
      <alignment horizontal="center" vertical="center"/>
      <protection locked="0"/>
    </xf>
    <xf numFmtId="0" fontId="8" fillId="0" borderId="12" xfId="49" applyFont="1" applyFill="1" applyBorder="1" applyAlignment="1" applyProtection="1">
      <alignment horizontal="right" vertical="center"/>
      <protection locked="0"/>
    </xf>
    <xf numFmtId="0" fontId="11" fillId="0" borderId="11" xfId="49" applyFont="1" applyFill="1" applyBorder="1" applyAlignment="1" applyProtection="1">
      <alignment horizontal="center" vertical="center"/>
      <protection locked="0"/>
    </xf>
    <xf numFmtId="0" fontId="11" fillId="0" borderId="11" xfId="49" applyFont="1" applyFill="1" applyBorder="1" applyAlignment="1" applyProtection="1">
      <alignment horizontal="center" vertical="center" wrapText="1"/>
    </xf>
    <xf numFmtId="0" fontId="11" fillId="0" borderId="10" xfId="49" applyFont="1" applyFill="1" applyBorder="1" applyAlignment="1" applyProtection="1">
      <alignment horizontal="center" vertical="center" wrapText="1"/>
    </xf>
    <xf numFmtId="0" fontId="11" fillId="0" borderId="14" xfId="49" applyFont="1" applyFill="1" applyBorder="1" applyAlignment="1" applyProtection="1">
      <alignment horizontal="center" vertical="center" wrapText="1"/>
      <protection locked="0"/>
    </xf>
    <xf numFmtId="0" fontId="3" fillId="0" borderId="3" xfId="49" applyFont="1" applyFill="1" applyBorder="1" applyAlignment="1" applyProtection="1">
      <alignment horizontal="center" vertical="center"/>
      <protection locked="0"/>
    </xf>
    <xf numFmtId="0" fontId="11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10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11" fillId="0" borderId="12" xfId="49" applyFont="1" applyFill="1" applyBorder="1" applyAlignment="1" applyProtection="1">
      <alignment horizontal="center" vertical="center" wrapText="1"/>
      <protection locked="0"/>
    </xf>
    <xf numFmtId="0" fontId="11" fillId="0" borderId="7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3" fontId="3" fillId="0" borderId="5" xfId="49" applyNumberFormat="1" applyFont="1" applyFill="1" applyBorder="1" applyAlignment="1" applyProtection="1">
      <alignment horizontal="center" vertical="center"/>
    </xf>
    <xf numFmtId="3" fontId="3" fillId="0" borderId="10" xfId="49" applyNumberFormat="1" applyFont="1" applyFill="1" applyBorder="1" applyAlignment="1" applyProtection="1">
      <alignment horizontal="center" vertical="center"/>
    </xf>
    <xf numFmtId="0" fontId="8" fillId="0" borderId="5" xfId="49" applyFont="1" applyFill="1" applyBorder="1" applyAlignment="1" applyProtection="1">
      <alignment horizontal="right" vertical="center"/>
      <protection locked="0"/>
    </xf>
    <xf numFmtId="0" fontId="20" fillId="0" borderId="5" xfId="49" applyFont="1" applyFill="1" applyBorder="1" applyAlignment="1" applyProtection="1">
      <alignment horizontal="center" vertical="center"/>
    </xf>
    <xf numFmtId="4" fontId="20" fillId="0" borderId="9" xfId="49" applyNumberFormat="1" applyFont="1" applyFill="1" applyBorder="1" applyAlignment="1" applyProtection="1">
      <alignment horizontal="right" vertical="center"/>
    </xf>
    <xf numFmtId="4" fontId="20" fillId="0" borderId="3" xfId="49" applyNumberFormat="1" applyFont="1" applyFill="1" applyBorder="1" applyAlignment="1" applyProtection="1">
      <alignment horizontal="right" vertical="center"/>
    </xf>
    <xf numFmtId="0" fontId="8" fillId="0" borderId="9" xfId="49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topLeftCell="A4" workbookViewId="0">
      <selection activeCell="B11" sqref="B11"/>
    </sheetView>
  </sheetViews>
  <sheetFormatPr defaultColWidth="8" defaultRowHeight="14.25" customHeight="1" outlineLevelCol="3"/>
  <cols>
    <col min="1" max="1" width="39.5714285714286" style="109" customWidth="1"/>
    <col min="2" max="2" width="43.1428571428571" style="109" customWidth="1"/>
    <col min="3" max="3" width="40.4285714285714" style="109" customWidth="1"/>
    <col min="4" max="4" width="46.1428571428571" style="109" customWidth="1"/>
    <col min="5" max="16384" width="8" style="55" customWidth="1"/>
  </cols>
  <sheetData>
    <row r="1" ht="13.5" customHeight="1" spans="1:4">
      <c r="A1" s="110"/>
      <c r="B1" s="110"/>
      <c r="C1" s="110"/>
      <c r="D1" s="161" t="s">
        <v>0</v>
      </c>
    </row>
    <row r="2" ht="36" customHeight="1" spans="1:4">
      <c r="A2" s="97" t="s">
        <v>1</v>
      </c>
      <c r="B2" s="228"/>
      <c r="C2" s="228"/>
      <c r="D2" s="228"/>
    </row>
    <row r="3" ht="21" customHeight="1" spans="1:4">
      <c r="A3" s="87" t="s">
        <v>2</v>
      </c>
      <c r="B3" s="229"/>
      <c r="C3" s="229"/>
      <c r="D3" s="161" t="s">
        <v>3</v>
      </c>
    </row>
    <row r="4" ht="19.5" customHeight="1" spans="1:4">
      <c r="A4" s="7" t="s">
        <v>4</v>
      </c>
      <c r="B4" s="47"/>
      <c r="C4" s="7" t="s">
        <v>5</v>
      </c>
      <c r="D4" s="47"/>
    </row>
    <row r="5" ht="19.5" customHeight="1" spans="1:4">
      <c r="A5" s="9" t="s">
        <v>6</v>
      </c>
      <c r="B5" s="9" t="s">
        <v>7</v>
      </c>
      <c r="C5" s="9" t="s">
        <v>8</v>
      </c>
      <c r="D5" s="9" t="s">
        <v>7</v>
      </c>
    </row>
    <row r="6" ht="19.5" customHeight="1" spans="1:4">
      <c r="A6" s="13"/>
      <c r="B6" s="13"/>
      <c r="C6" s="13"/>
      <c r="D6" s="13"/>
    </row>
    <row r="7" ht="20.25" customHeight="1" spans="1:4">
      <c r="A7" s="207" t="s">
        <v>9</v>
      </c>
      <c r="B7" s="176">
        <v>12074377.35</v>
      </c>
      <c r="C7" s="207" t="s">
        <v>10</v>
      </c>
      <c r="D7" s="176"/>
    </row>
    <row r="8" ht="20.25" customHeight="1" spans="1:4">
      <c r="A8" s="207" t="s">
        <v>11</v>
      </c>
      <c r="B8" s="176">
        <v>26935240</v>
      </c>
      <c r="C8" s="207" t="s">
        <v>12</v>
      </c>
      <c r="D8" s="176"/>
    </row>
    <row r="9" ht="20.25" customHeight="1" spans="1:4">
      <c r="A9" s="207" t="s">
        <v>13</v>
      </c>
      <c r="B9" s="200"/>
      <c r="C9" s="207" t="s">
        <v>14</v>
      </c>
      <c r="D9" s="176"/>
    </row>
    <row r="10" ht="20.25" customHeight="1" spans="1:4">
      <c r="A10" s="207" t="s">
        <v>15</v>
      </c>
      <c r="B10" s="96"/>
      <c r="C10" s="207" t="s">
        <v>16</v>
      </c>
      <c r="D10" s="176"/>
    </row>
    <row r="11" ht="20.25" customHeight="1" spans="1:4">
      <c r="A11" s="207" t="s">
        <v>17</v>
      </c>
      <c r="B11" s="176">
        <v>3888100</v>
      </c>
      <c r="C11" s="207" t="s">
        <v>18</v>
      </c>
      <c r="D11" s="176"/>
    </row>
    <row r="12" ht="20.25" customHeight="1" spans="1:4">
      <c r="A12" s="207" t="s">
        <v>19</v>
      </c>
      <c r="B12" s="176"/>
      <c r="C12" s="207" t="s">
        <v>20</v>
      </c>
      <c r="D12" s="176"/>
    </row>
    <row r="13" ht="20.25" customHeight="1" spans="1:4">
      <c r="A13" s="207" t="s">
        <v>21</v>
      </c>
      <c r="B13" s="176"/>
      <c r="C13" s="207" t="s">
        <v>22</v>
      </c>
      <c r="D13" s="176"/>
    </row>
    <row r="14" ht="20.25" customHeight="1" spans="1:4">
      <c r="A14" s="207" t="s">
        <v>23</v>
      </c>
      <c r="B14" s="176">
        <v>103100</v>
      </c>
      <c r="C14" s="207" t="s">
        <v>24</v>
      </c>
      <c r="D14" s="176">
        <v>1130755.6</v>
      </c>
    </row>
    <row r="15" ht="20.25" customHeight="1" spans="1:4">
      <c r="A15" s="231" t="s">
        <v>25</v>
      </c>
      <c r="B15" s="176"/>
      <c r="C15" s="207" t="s">
        <v>26</v>
      </c>
      <c r="D15" s="176"/>
    </row>
    <row r="16" ht="20.25" customHeight="1" spans="1:4">
      <c r="A16" s="231" t="s">
        <v>27</v>
      </c>
      <c r="B16" s="176">
        <v>3785000</v>
      </c>
      <c r="C16" s="207" t="s">
        <v>28</v>
      </c>
      <c r="D16" s="176">
        <v>1112462.71</v>
      </c>
    </row>
    <row r="17" ht="20.25" customHeight="1" spans="1:4">
      <c r="A17" s="160"/>
      <c r="B17" s="160"/>
      <c r="C17" s="207" t="s">
        <v>29</v>
      </c>
      <c r="D17" s="176"/>
    </row>
    <row r="18" ht="20.25" customHeight="1" spans="1:4">
      <c r="A18" s="160"/>
      <c r="B18" s="160"/>
      <c r="C18" s="207" t="s">
        <v>30</v>
      </c>
      <c r="D18" s="176">
        <v>26935240</v>
      </c>
    </row>
    <row r="19" ht="20.25" customHeight="1" spans="1:4">
      <c r="A19" s="160"/>
      <c r="B19" s="160"/>
      <c r="C19" s="207" t="s">
        <v>31</v>
      </c>
      <c r="D19" s="176"/>
    </row>
    <row r="20" ht="20.25" customHeight="1" spans="1:4">
      <c r="A20" s="160"/>
      <c r="B20" s="160"/>
      <c r="C20" s="207" t="s">
        <v>32</v>
      </c>
      <c r="D20" s="176"/>
    </row>
    <row r="21" ht="20.25" customHeight="1" spans="1:4">
      <c r="A21" s="160"/>
      <c r="B21" s="160"/>
      <c r="C21" s="207" t="s">
        <v>33</v>
      </c>
      <c r="D21" s="176"/>
    </row>
    <row r="22" ht="20.25" customHeight="1" spans="1:4">
      <c r="A22" s="160"/>
      <c r="B22" s="160"/>
      <c r="C22" s="207" t="s">
        <v>34</v>
      </c>
      <c r="D22" s="176"/>
    </row>
    <row r="23" ht="20.25" customHeight="1" spans="1:4">
      <c r="A23" s="160"/>
      <c r="B23" s="160"/>
      <c r="C23" s="207" t="s">
        <v>35</v>
      </c>
      <c r="D23" s="176"/>
    </row>
    <row r="24" ht="20.25" customHeight="1" spans="1:4">
      <c r="A24" s="160"/>
      <c r="B24" s="160"/>
      <c r="C24" s="207" t="s">
        <v>36</v>
      </c>
      <c r="D24" s="176"/>
    </row>
    <row r="25" ht="20.25" customHeight="1" spans="1:4">
      <c r="A25" s="160"/>
      <c r="B25" s="160"/>
      <c r="C25" s="207" t="s">
        <v>37</v>
      </c>
      <c r="D25" s="176">
        <v>9665840.04</v>
      </c>
    </row>
    <row r="26" ht="20.25" customHeight="1" spans="1:4">
      <c r="A26" s="160"/>
      <c r="B26" s="160"/>
      <c r="C26" s="207" t="s">
        <v>38</v>
      </c>
      <c r="D26" s="176">
        <v>165319</v>
      </c>
    </row>
    <row r="27" ht="20.25" customHeight="1" spans="1:4">
      <c r="A27" s="160"/>
      <c r="B27" s="160"/>
      <c r="C27" s="207" t="s">
        <v>39</v>
      </c>
      <c r="D27" s="176"/>
    </row>
    <row r="28" ht="20.25" customHeight="1" spans="1:4">
      <c r="A28" s="160"/>
      <c r="B28" s="160"/>
      <c r="C28" s="207" t="s">
        <v>40</v>
      </c>
      <c r="D28" s="176"/>
    </row>
    <row r="29" ht="20.25" customHeight="1" spans="1:4">
      <c r="A29" s="160"/>
      <c r="B29" s="160"/>
      <c r="C29" s="207" t="s">
        <v>41</v>
      </c>
      <c r="D29" s="176"/>
    </row>
    <row r="30" ht="20.25" customHeight="1" spans="1:4">
      <c r="A30" s="160"/>
      <c r="B30" s="160"/>
      <c r="C30" s="207" t="s">
        <v>42</v>
      </c>
      <c r="D30" s="176"/>
    </row>
    <row r="31" ht="20.25" customHeight="1" spans="1:4">
      <c r="A31" s="160"/>
      <c r="B31" s="160"/>
      <c r="C31" s="207" t="s">
        <v>43</v>
      </c>
      <c r="D31" s="176"/>
    </row>
    <row r="32" ht="20.25" customHeight="1" spans="1:4">
      <c r="A32" s="160"/>
      <c r="B32" s="160"/>
      <c r="C32" s="207" t="s">
        <v>44</v>
      </c>
      <c r="D32" s="176"/>
    </row>
    <row r="33" ht="20.25" customHeight="1" spans="1:4">
      <c r="A33" s="160"/>
      <c r="B33" s="160"/>
      <c r="C33" s="207" t="s">
        <v>45</v>
      </c>
      <c r="D33" s="176"/>
    </row>
    <row r="34" ht="20.25" customHeight="1" spans="1:4">
      <c r="A34" s="160"/>
      <c r="B34" s="160"/>
      <c r="C34" s="207" t="s">
        <v>46</v>
      </c>
      <c r="D34" s="176"/>
    </row>
    <row r="35" ht="20.25" customHeight="1" spans="1:4">
      <c r="A35" s="160"/>
      <c r="B35" s="160"/>
      <c r="C35" s="207" t="s">
        <v>47</v>
      </c>
      <c r="D35" s="176"/>
    </row>
    <row r="36" ht="20.25" customHeight="1" spans="1:4">
      <c r="A36" s="160"/>
      <c r="B36" s="160"/>
      <c r="C36" s="207" t="s">
        <v>48</v>
      </c>
      <c r="D36" s="176"/>
    </row>
    <row r="37" ht="20.25" customHeight="1" spans="1:4">
      <c r="A37" s="271" t="s">
        <v>49</v>
      </c>
      <c r="B37" s="272">
        <v>39009617.35</v>
      </c>
      <c r="C37" s="235" t="s">
        <v>50</v>
      </c>
      <c r="D37" s="273">
        <v>39009617.35</v>
      </c>
    </row>
    <row r="38" ht="20.25" customHeight="1" spans="1:4">
      <c r="A38" s="231" t="s">
        <v>51</v>
      </c>
      <c r="B38" s="274"/>
      <c r="C38" s="207" t="s">
        <v>52</v>
      </c>
      <c r="D38" s="200" t="s">
        <v>53</v>
      </c>
    </row>
    <row r="39" ht="20.25" customHeight="1" spans="1:4">
      <c r="A39" s="233" t="s">
        <v>54</v>
      </c>
      <c r="B39" s="234">
        <v>39009617.35</v>
      </c>
      <c r="C39" s="235" t="s">
        <v>55</v>
      </c>
      <c r="D39" s="236">
        <v>39009617.35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15" sqref="A15"/>
    </sheetView>
  </sheetViews>
  <sheetFormatPr defaultColWidth="9.14285714285714" defaultRowHeight="12" customHeight="1" outlineLevelRow="7"/>
  <cols>
    <col min="1" max="1" width="34.2857142857143" style="83" customWidth="1"/>
    <col min="2" max="2" width="13" style="55" customWidth="1"/>
    <col min="3" max="3" width="51" style="83" customWidth="1"/>
    <col min="4" max="4" width="15.2857142857143" style="83" customWidth="1"/>
    <col min="5" max="5" width="11.5714285714286" style="83" customWidth="1"/>
    <col min="6" max="6" width="23.5714285714286" style="83" customWidth="1"/>
    <col min="7" max="7" width="11.2857142857143" style="55" customWidth="1"/>
    <col min="8" max="8" width="16" style="83" customWidth="1"/>
    <col min="9" max="9" width="11.8571428571429" style="55" customWidth="1"/>
    <col min="10" max="10" width="12.4285714285714" style="55" customWidth="1"/>
    <col min="11" max="11" width="74" style="83" customWidth="1"/>
    <col min="12" max="16384" width="9.14285714285714" style="55" customWidth="1"/>
  </cols>
  <sheetData>
    <row r="1" ht="17.25" customHeight="1" spans="11:11">
      <c r="K1" s="108" t="s">
        <v>463</v>
      </c>
    </row>
    <row r="2" ht="28.5" customHeight="1" spans="1:11">
      <c r="A2" s="97" t="s">
        <v>464</v>
      </c>
      <c r="B2" s="98"/>
      <c r="C2" s="86"/>
      <c r="D2" s="86"/>
      <c r="E2" s="86"/>
      <c r="F2" s="86"/>
      <c r="G2" s="98"/>
      <c r="H2" s="86"/>
      <c r="I2" s="98"/>
      <c r="J2" s="98"/>
      <c r="K2" s="86"/>
    </row>
    <row r="3" ht="17.25" customHeight="1" spans="1:2">
      <c r="A3" s="99" t="s">
        <v>2</v>
      </c>
      <c r="B3" s="100"/>
    </row>
    <row r="4" ht="44.25" customHeight="1" spans="1:11">
      <c r="A4" s="14" t="s">
        <v>279</v>
      </c>
      <c r="B4" s="101" t="s">
        <v>172</v>
      </c>
      <c r="C4" s="14" t="s">
        <v>280</v>
      </c>
      <c r="D4" s="14" t="s">
        <v>281</v>
      </c>
      <c r="E4" s="14" t="s">
        <v>282</v>
      </c>
      <c r="F4" s="14" t="s">
        <v>283</v>
      </c>
      <c r="G4" s="101" t="s">
        <v>284</v>
      </c>
      <c r="H4" s="14" t="s">
        <v>285</v>
      </c>
      <c r="I4" s="101" t="s">
        <v>286</v>
      </c>
      <c r="J4" s="101" t="s">
        <v>287</v>
      </c>
      <c r="K4" s="14" t="s">
        <v>288</v>
      </c>
    </row>
    <row r="5" ht="14.25" customHeight="1" spans="1:11">
      <c r="A5" s="14">
        <v>1</v>
      </c>
      <c r="B5" s="101">
        <v>2</v>
      </c>
      <c r="C5" s="14">
        <v>3</v>
      </c>
      <c r="D5" s="14">
        <v>4</v>
      </c>
      <c r="E5" s="14">
        <v>5</v>
      </c>
      <c r="F5" s="14">
        <v>6</v>
      </c>
      <c r="G5" s="101">
        <v>7</v>
      </c>
      <c r="H5" s="14">
        <v>8</v>
      </c>
      <c r="I5" s="101">
        <v>9</v>
      </c>
      <c r="J5" s="101">
        <v>10</v>
      </c>
      <c r="K5" s="14">
        <v>11</v>
      </c>
    </row>
    <row r="6" ht="42" customHeight="1" spans="1:11">
      <c r="A6" s="102" t="s">
        <v>140</v>
      </c>
      <c r="B6" s="103"/>
      <c r="C6" s="104"/>
      <c r="D6" s="104"/>
      <c r="E6" s="104"/>
      <c r="F6" s="105"/>
      <c r="G6" s="106"/>
      <c r="H6" s="105"/>
      <c r="I6" s="106"/>
      <c r="J6" s="106"/>
      <c r="K6" s="105"/>
    </row>
    <row r="7" ht="51.75" customHeight="1" spans="1:11">
      <c r="A7" s="107" t="s">
        <v>140</v>
      </c>
      <c r="B7" s="107" t="s">
        <v>140</v>
      </c>
      <c r="C7" s="107" t="s">
        <v>140</v>
      </c>
      <c r="D7" s="107" t="s">
        <v>140</v>
      </c>
      <c r="E7" s="107" t="s">
        <v>140</v>
      </c>
      <c r="F7" s="102" t="s">
        <v>140</v>
      </c>
      <c r="G7" s="107" t="s">
        <v>140</v>
      </c>
      <c r="H7" s="102" t="s">
        <v>140</v>
      </c>
      <c r="I7" s="107" t="s">
        <v>140</v>
      </c>
      <c r="J7" s="107" t="s">
        <v>140</v>
      </c>
      <c r="K7" s="102" t="s">
        <v>140</v>
      </c>
    </row>
    <row r="8" customHeight="1" spans="1:1">
      <c r="A8" s="83" t="s">
        <v>465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3"/>
  <sheetViews>
    <sheetView workbookViewId="0">
      <selection activeCell="D6" sqref="D6"/>
    </sheetView>
  </sheetViews>
  <sheetFormatPr defaultColWidth="9.14285714285714" defaultRowHeight="14.25" customHeight="1" outlineLevelCol="5"/>
  <cols>
    <col min="1" max="1" width="32.1428571428571" style="109" customWidth="1"/>
    <col min="2" max="2" width="20.7142857142857" style="162" customWidth="1"/>
    <col min="3" max="3" width="32.1428571428571" style="109" customWidth="1"/>
    <col min="4" max="4" width="27.7142857142857" style="109" customWidth="1"/>
    <col min="5" max="6" width="36.7142857142857" style="109" customWidth="1"/>
    <col min="7" max="16384" width="9.14285714285714" style="109" customWidth="1"/>
  </cols>
  <sheetData>
    <row r="1" ht="12" customHeight="1" spans="1:6">
      <c r="A1" s="163">
        <v>1</v>
      </c>
      <c r="B1" s="164">
        <v>0</v>
      </c>
      <c r="C1" s="163">
        <v>1</v>
      </c>
      <c r="D1" s="165"/>
      <c r="E1" s="165"/>
      <c r="F1" s="161" t="s">
        <v>466</v>
      </c>
    </row>
    <row r="2" ht="26.25" customHeight="1" spans="1:6">
      <c r="A2" s="166" t="s">
        <v>467</v>
      </c>
      <c r="B2" s="166" t="s">
        <v>468</v>
      </c>
      <c r="C2" s="167"/>
      <c r="D2" s="168"/>
      <c r="E2" s="168"/>
      <c r="F2" s="168"/>
    </row>
    <row r="3" ht="13.5" customHeight="1" spans="1:6">
      <c r="A3" s="169" t="s">
        <v>2</v>
      </c>
      <c r="B3" s="169" t="s">
        <v>2</v>
      </c>
      <c r="C3" s="163"/>
      <c r="D3" s="165"/>
      <c r="E3" s="165"/>
      <c r="F3" s="161" t="s">
        <v>3</v>
      </c>
    </row>
    <row r="4" ht="19.5" customHeight="1" spans="1:6">
      <c r="A4" s="170" t="s">
        <v>469</v>
      </c>
      <c r="B4" s="171" t="s">
        <v>82</v>
      </c>
      <c r="C4" s="170" t="s">
        <v>83</v>
      </c>
      <c r="D4" s="7" t="s">
        <v>470</v>
      </c>
      <c r="E4" s="8"/>
      <c r="F4" s="47"/>
    </row>
    <row r="5" ht="18.75" customHeight="1" spans="1:6">
      <c r="A5" s="172"/>
      <c r="B5" s="173"/>
      <c r="C5" s="172"/>
      <c r="D5" s="9" t="s">
        <v>61</v>
      </c>
      <c r="E5" s="7" t="s">
        <v>91</v>
      </c>
      <c r="F5" s="9" t="s">
        <v>92</v>
      </c>
    </row>
    <row r="6" ht="18.75" customHeight="1" spans="1:6">
      <c r="A6" s="101">
        <v>1</v>
      </c>
      <c r="B6" s="174" t="s">
        <v>155</v>
      </c>
      <c r="C6" s="101">
        <v>3</v>
      </c>
      <c r="D6" s="101">
        <v>4</v>
      </c>
      <c r="E6" s="4">
        <v>5</v>
      </c>
      <c r="F6" s="4">
        <v>6</v>
      </c>
    </row>
    <row r="7" ht="21" customHeight="1" spans="1:6">
      <c r="A7" s="107" t="s">
        <v>260</v>
      </c>
      <c r="B7" s="107"/>
      <c r="C7" s="107"/>
      <c r="D7" s="152">
        <v>26935240</v>
      </c>
      <c r="E7" s="175"/>
      <c r="F7" s="175">
        <v>26935240</v>
      </c>
    </row>
    <row r="8" ht="21" customHeight="1" spans="1:6">
      <c r="A8" s="107"/>
      <c r="B8" s="107" t="s">
        <v>111</v>
      </c>
      <c r="C8" s="107" t="s">
        <v>471</v>
      </c>
      <c r="D8" s="176">
        <v>26935240</v>
      </c>
      <c r="E8" s="177"/>
      <c r="F8" s="177">
        <v>26935240</v>
      </c>
    </row>
    <row r="9" ht="21" customHeight="1" spans="1:6">
      <c r="A9" s="160"/>
      <c r="B9" s="107" t="s">
        <v>113</v>
      </c>
      <c r="C9" s="107" t="s">
        <v>472</v>
      </c>
      <c r="D9" s="176">
        <v>26935240</v>
      </c>
      <c r="E9" s="177"/>
      <c r="F9" s="177">
        <v>26935240</v>
      </c>
    </row>
    <row r="10" ht="21" customHeight="1" spans="1:6">
      <c r="A10" s="160"/>
      <c r="B10" s="107" t="s">
        <v>115</v>
      </c>
      <c r="C10" s="107" t="s">
        <v>473</v>
      </c>
      <c r="D10" s="176">
        <v>25530240</v>
      </c>
      <c r="E10" s="177"/>
      <c r="F10" s="177">
        <v>25530240</v>
      </c>
    </row>
    <row r="11" ht="21" customHeight="1" spans="1:6">
      <c r="A11" s="160"/>
      <c r="B11" s="107" t="s">
        <v>117</v>
      </c>
      <c r="C11" s="107" t="s">
        <v>474</v>
      </c>
      <c r="D11" s="176">
        <v>400000</v>
      </c>
      <c r="E11" s="177"/>
      <c r="F11" s="177">
        <v>400000</v>
      </c>
    </row>
    <row r="12" ht="21" customHeight="1" spans="1:6">
      <c r="A12" s="160"/>
      <c r="B12" s="107" t="s">
        <v>119</v>
      </c>
      <c r="C12" s="107" t="s">
        <v>475</v>
      </c>
      <c r="D12" s="176">
        <v>1005000</v>
      </c>
      <c r="E12" s="177"/>
      <c r="F12" s="177">
        <v>1005000</v>
      </c>
    </row>
    <row r="13" ht="18.75" customHeight="1" spans="1:6">
      <c r="A13" s="178" t="s">
        <v>139</v>
      </c>
      <c r="B13" s="178" t="s">
        <v>139</v>
      </c>
      <c r="C13" s="179" t="s">
        <v>139</v>
      </c>
      <c r="D13" s="176">
        <v>26935240</v>
      </c>
      <c r="E13" s="177"/>
      <c r="F13" s="177">
        <v>26935240</v>
      </c>
    </row>
  </sheetData>
  <mergeCells count="7">
    <mergeCell ref="A2:F2"/>
    <mergeCell ref="A3:C3"/>
    <mergeCell ref="D4:F4"/>
    <mergeCell ref="A13:C13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43"/>
  <sheetViews>
    <sheetView topLeftCell="A29" workbookViewId="0">
      <selection activeCell="L8" sqref="L8"/>
    </sheetView>
  </sheetViews>
  <sheetFormatPr defaultColWidth="9.14285714285714" defaultRowHeight="14.25" customHeight="1"/>
  <cols>
    <col min="1" max="1" width="39.1428571428571" style="109" customWidth="1"/>
    <col min="2" max="2" width="34.8571428571429" style="109" customWidth="1"/>
    <col min="3" max="3" width="35.2857142857143" style="109" customWidth="1"/>
    <col min="4" max="4" width="7.71428571428571" style="109" customWidth="1"/>
    <col min="5" max="5" width="10.2857142857143" style="109" customWidth="1"/>
    <col min="6" max="6" width="14" style="109" customWidth="1"/>
    <col min="7" max="7" width="12" style="109" customWidth="1"/>
    <col min="8" max="10" width="12.5714285714286" style="109" customWidth="1"/>
    <col min="11" max="11" width="12.5714285714286" style="55" customWidth="1"/>
    <col min="12" max="14" width="12.5714285714286" style="109" customWidth="1"/>
    <col min="15" max="16" width="12.5714285714286" style="55" customWidth="1"/>
    <col min="17" max="17" width="15.7142857142857" style="109" customWidth="1"/>
    <col min="18" max="16384" width="9.14285714285714" style="55" customWidth="1"/>
  </cols>
  <sheetData>
    <row r="1" ht="13.5" customHeight="1" spans="1:17">
      <c r="A1" s="110"/>
      <c r="B1" s="110"/>
      <c r="C1" s="110"/>
      <c r="D1" s="110"/>
      <c r="E1" s="110"/>
      <c r="F1" s="110"/>
      <c r="G1" s="110"/>
      <c r="H1" s="110"/>
      <c r="I1" s="110"/>
      <c r="J1" s="110"/>
      <c r="O1" s="108"/>
      <c r="P1" s="108"/>
      <c r="Q1" s="84" t="s">
        <v>476</v>
      </c>
    </row>
    <row r="2" ht="27.75" customHeight="1" spans="1:17">
      <c r="A2" s="85" t="s">
        <v>477</v>
      </c>
      <c r="B2" s="86"/>
      <c r="C2" s="86"/>
      <c r="D2" s="86"/>
      <c r="E2" s="86"/>
      <c r="F2" s="86"/>
      <c r="G2" s="86"/>
      <c r="H2" s="86"/>
      <c r="I2" s="86"/>
      <c r="J2" s="86"/>
      <c r="K2" s="98"/>
      <c r="L2" s="86"/>
      <c r="M2" s="86"/>
      <c r="N2" s="86"/>
      <c r="O2" s="98"/>
      <c r="P2" s="98"/>
      <c r="Q2" s="86"/>
    </row>
    <row r="3" ht="18.75" customHeight="1" spans="1:17">
      <c r="A3" s="87" t="s">
        <v>2</v>
      </c>
      <c r="B3" s="1"/>
      <c r="C3" s="1"/>
      <c r="D3" s="1"/>
      <c r="E3" s="1"/>
      <c r="F3" s="1"/>
      <c r="G3" s="1"/>
      <c r="H3" s="1"/>
      <c r="I3" s="1"/>
      <c r="J3" s="1"/>
      <c r="O3" s="115"/>
      <c r="P3" s="115"/>
      <c r="Q3" s="161" t="s">
        <v>162</v>
      </c>
    </row>
    <row r="4" ht="15.75" customHeight="1" spans="1:17">
      <c r="A4" s="117" t="s">
        <v>478</v>
      </c>
      <c r="B4" s="127" t="s">
        <v>479</v>
      </c>
      <c r="C4" s="127" t="s">
        <v>480</v>
      </c>
      <c r="D4" s="127" t="s">
        <v>481</v>
      </c>
      <c r="E4" s="127" t="s">
        <v>482</v>
      </c>
      <c r="F4" s="127" t="s">
        <v>483</v>
      </c>
      <c r="G4" s="91" t="s">
        <v>178</v>
      </c>
      <c r="H4" s="91"/>
      <c r="I4" s="91"/>
      <c r="J4" s="91"/>
      <c r="K4" s="148"/>
      <c r="L4" s="91"/>
      <c r="M4" s="91"/>
      <c r="N4" s="91"/>
      <c r="O4" s="149"/>
      <c r="P4" s="148"/>
      <c r="Q4" s="92"/>
    </row>
    <row r="5" ht="17.25" customHeight="1" spans="1:17">
      <c r="A5" s="129"/>
      <c r="B5" s="130"/>
      <c r="C5" s="130"/>
      <c r="D5" s="130"/>
      <c r="E5" s="130"/>
      <c r="F5" s="130"/>
      <c r="G5" s="130" t="s">
        <v>61</v>
      </c>
      <c r="H5" s="130" t="s">
        <v>64</v>
      </c>
      <c r="I5" s="130" t="s">
        <v>484</v>
      </c>
      <c r="J5" s="130" t="s">
        <v>485</v>
      </c>
      <c r="K5" s="131" t="s">
        <v>486</v>
      </c>
      <c r="L5" s="150" t="s">
        <v>68</v>
      </c>
      <c r="M5" s="150"/>
      <c r="N5" s="150"/>
      <c r="O5" s="151"/>
      <c r="P5" s="157"/>
      <c r="Q5" s="133"/>
    </row>
    <row r="6" ht="54" customHeight="1" spans="1:17">
      <c r="A6" s="132"/>
      <c r="B6" s="133"/>
      <c r="C6" s="133"/>
      <c r="D6" s="133"/>
      <c r="E6" s="133"/>
      <c r="F6" s="133"/>
      <c r="G6" s="133"/>
      <c r="H6" s="133" t="s">
        <v>63</v>
      </c>
      <c r="I6" s="133"/>
      <c r="J6" s="133"/>
      <c r="K6" s="134"/>
      <c r="L6" s="133" t="s">
        <v>63</v>
      </c>
      <c r="M6" s="133" t="s">
        <v>69</v>
      </c>
      <c r="N6" s="133" t="s">
        <v>187</v>
      </c>
      <c r="O6" s="76" t="s">
        <v>71</v>
      </c>
      <c r="P6" s="134" t="s">
        <v>72</v>
      </c>
      <c r="Q6" s="133" t="s">
        <v>73</v>
      </c>
    </row>
    <row r="7" ht="15" customHeight="1" spans="1:17">
      <c r="A7" s="13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135">
        <v>7</v>
      </c>
      <c r="H7" s="135">
        <v>8</v>
      </c>
      <c r="I7" s="135">
        <v>9</v>
      </c>
      <c r="J7" s="135">
        <v>10</v>
      </c>
      <c r="K7" s="135">
        <v>11</v>
      </c>
      <c r="L7" s="135">
        <v>12</v>
      </c>
      <c r="M7" s="135">
        <v>13</v>
      </c>
      <c r="N7" s="135">
        <v>14</v>
      </c>
      <c r="O7" s="135">
        <v>15</v>
      </c>
      <c r="P7" s="135">
        <v>16</v>
      </c>
      <c r="Q7" s="135">
        <v>17</v>
      </c>
    </row>
    <row r="8" ht="21" customHeight="1" spans="1:17">
      <c r="A8" s="136" t="s">
        <v>75</v>
      </c>
      <c r="B8" s="137"/>
      <c r="C8" s="137"/>
      <c r="D8" s="137"/>
      <c r="E8" s="158"/>
      <c r="F8" s="139"/>
      <c r="G8" s="139">
        <v>4949300</v>
      </c>
      <c r="H8" s="139"/>
      <c r="I8" s="139">
        <v>1061200</v>
      </c>
      <c r="J8" s="139"/>
      <c r="K8" s="139"/>
      <c r="L8" s="139">
        <v>3888100</v>
      </c>
      <c r="M8" s="139"/>
      <c r="N8" s="139"/>
      <c r="O8" s="152">
        <v>103100</v>
      </c>
      <c r="P8" s="139"/>
      <c r="Q8" s="139">
        <v>3785000</v>
      </c>
    </row>
    <row r="9" ht="21" customHeight="1" spans="1:17">
      <c r="A9" s="136" t="s">
        <v>77</v>
      </c>
      <c r="B9" s="137" t="s">
        <v>140</v>
      </c>
      <c r="C9" s="137" t="s">
        <v>140</v>
      </c>
      <c r="D9" s="137" t="s">
        <v>140</v>
      </c>
      <c r="E9" s="158" t="s">
        <v>140</v>
      </c>
      <c r="F9" s="139"/>
      <c r="G9" s="139">
        <v>3888100</v>
      </c>
      <c r="H9" s="139"/>
      <c r="I9" s="139"/>
      <c r="J9" s="139"/>
      <c r="K9" s="139"/>
      <c r="L9" s="139">
        <v>3888100</v>
      </c>
      <c r="M9" s="139"/>
      <c r="N9" s="139"/>
      <c r="O9" s="152">
        <v>103100</v>
      </c>
      <c r="P9" s="139"/>
      <c r="Q9" s="139">
        <v>3785000</v>
      </c>
    </row>
    <row r="10" ht="25.5" customHeight="1" spans="1:17">
      <c r="A10" s="136" t="s">
        <v>341</v>
      </c>
      <c r="B10" s="137" t="s">
        <v>487</v>
      </c>
      <c r="C10" s="137" t="s">
        <v>488</v>
      </c>
      <c r="D10" s="137" t="s">
        <v>404</v>
      </c>
      <c r="E10" s="159">
        <v>15</v>
      </c>
      <c r="F10" s="141"/>
      <c r="G10" s="141">
        <v>75000</v>
      </c>
      <c r="H10" s="141"/>
      <c r="I10" s="141"/>
      <c r="J10" s="141"/>
      <c r="K10" s="139"/>
      <c r="L10" s="141">
        <v>75000</v>
      </c>
      <c r="M10" s="141"/>
      <c r="N10" s="141"/>
      <c r="O10" s="152"/>
      <c r="P10" s="139"/>
      <c r="Q10" s="141">
        <v>75000</v>
      </c>
    </row>
    <row r="11" ht="25.5" customHeight="1" spans="1:17">
      <c r="A11" s="136" t="s">
        <v>341</v>
      </c>
      <c r="B11" s="137" t="s">
        <v>489</v>
      </c>
      <c r="C11" s="137" t="s">
        <v>490</v>
      </c>
      <c r="D11" s="137" t="s">
        <v>404</v>
      </c>
      <c r="E11" s="159">
        <v>5</v>
      </c>
      <c r="F11" s="141"/>
      <c r="G11" s="141">
        <v>35000</v>
      </c>
      <c r="H11" s="141"/>
      <c r="I11" s="141"/>
      <c r="J11" s="141"/>
      <c r="K11" s="139"/>
      <c r="L11" s="141">
        <v>35000</v>
      </c>
      <c r="M11" s="141"/>
      <c r="N11" s="141"/>
      <c r="O11" s="152"/>
      <c r="P11" s="139"/>
      <c r="Q11" s="141">
        <v>35000</v>
      </c>
    </row>
    <row r="12" ht="25.5" customHeight="1" spans="1:17">
      <c r="A12" s="136" t="s">
        <v>341</v>
      </c>
      <c r="B12" s="137" t="s">
        <v>491</v>
      </c>
      <c r="C12" s="137" t="s">
        <v>492</v>
      </c>
      <c r="D12" s="137" t="s">
        <v>404</v>
      </c>
      <c r="E12" s="159">
        <v>10</v>
      </c>
      <c r="F12" s="141"/>
      <c r="G12" s="141">
        <v>20000</v>
      </c>
      <c r="H12" s="141"/>
      <c r="I12" s="141"/>
      <c r="J12" s="141"/>
      <c r="K12" s="139"/>
      <c r="L12" s="141">
        <v>20000</v>
      </c>
      <c r="M12" s="141"/>
      <c r="N12" s="141"/>
      <c r="O12" s="152"/>
      <c r="P12" s="139"/>
      <c r="Q12" s="141">
        <v>20000</v>
      </c>
    </row>
    <row r="13" ht="25.5" customHeight="1" spans="1:17">
      <c r="A13" s="136" t="s">
        <v>341</v>
      </c>
      <c r="B13" s="137" t="s">
        <v>493</v>
      </c>
      <c r="C13" s="137" t="s">
        <v>494</v>
      </c>
      <c r="D13" s="137" t="s">
        <v>404</v>
      </c>
      <c r="E13" s="159">
        <v>3</v>
      </c>
      <c r="F13" s="141"/>
      <c r="G13" s="141">
        <v>6000</v>
      </c>
      <c r="H13" s="141"/>
      <c r="I13" s="141"/>
      <c r="J13" s="141"/>
      <c r="K13" s="139"/>
      <c r="L13" s="141">
        <v>6000</v>
      </c>
      <c r="M13" s="141"/>
      <c r="N13" s="141"/>
      <c r="O13" s="152"/>
      <c r="P13" s="139"/>
      <c r="Q13" s="141">
        <v>6000</v>
      </c>
    </row>
    <row r="14" ht="25.5" customHeight="1" spans="1:17">
      <c r="A14" s="136" t="s">
        <v>341</v>
      </c>
      <c r="B14" s="137" t="s">
        <v>495</v>
      </c>
      <c r="C14" s="137" t="s">
        <v>496</v>
      </c>
      <c r="D14" s="137" t="s">
        <v>404</v>
      </c>
      <c r="E14" s="159">
        <v>1</v>
      </c>
      <c r="F14" s="141"/>
      <c r="G14" s="141">
        <v>10000</v>
      </c>
      <c r="H14" s="141"/>
      <c r="I14" s="141"/>
      <c r="J14" s="141"/>
      <c r="K14" s="139"/>
      <c r="L14" s="141">
        <v>10000</v>
      </c>
      <c r="M14" s="141"/>
      <c r="N14" s="141"/>
      <c r="O14" s="152"/>
      <c r="P14" s="139"/>
      <c r="Q14" s="141">
        <v>10000</v>
      </c>
    </row>
    <row r="15" ht="25.5" customHeight="1" spans="1:17">
      <c r="A15" s="136" t="s">
        <v>341</v>
      </c>
      <c r="B15" s="137" t="s">
        <v>497</v>
      </c>
      <c r="C15" s="137" t="s">
        <v>498</v>
      </c>
      <c r="D15" s="137" t="s">
        <v>404</v>
      </c>
      <c r="E15" s="159">
        <v>10</v>
      </c>
      <c r="F15" s="141"/>
      <c r="G15" s="141">
        <v>5000</v>
      </c>
      <c r="H15" s="141"/>
      <c r="I15" s="141"/>
      <c r="J15" s="141"/>
      <c r="K15" s="139"/>
      <c r="L15" s="141">
        <v>5000</v>
      </c>
      <c r="M15" s="141"/>
      <c r="N15" s="141"/>
      <c r="O15" s="152"/>
      <c r="P15" s="139"/>
      <c r="Q15" s="141">
        <v>5000</v>
      </c>
    </row>
    <row r="16" ht="25.5" customHeight="1" spans="1:17">
      <c r="A16" s="136" t="s">
        <v>341</v>
      </c>
      <c r="B16" s="137" t="s">
        <v>499</v>
      </c>
      <c r="C16" s="137" t="s">
        <v>498</v>
      </c>
      <c r="D16" s="137" t="s">
        <v>404</v>
      </c>
      <c r="E16" s="159">
        <v>10</v>
      </c>
      <c r="F16" s="141"/>
      <c r="G16" s="141">
        <v>12000</v>
      </c>
      <c r="H16" s="141"/>
      <c r="I16" s="141"/>
      <c r="J16" s="141"/>
      <c r="K16" s="139"/>
      <c r="L16" s="141">
        <v>12000</v>
      </c>
      <c r="M16" s="141"/>
      <c r="N16" s="141"/>
      <c r="O16" s="152"/>
      <c r="P16" s="139"/>
      <c r="Q16" s="141">
        <v>12000</v>
      </c>
    </row>
    <row r="17" ht="25.5" customHeight="1" spans="1:17">
      <c r="A17" s="136" t="s">
        <v>341</v>
      </c>
      <c r="B17" s="137" t="s">
        <v>500</v>
      </c>
      <c r="C17" s="137" t="s">
        <v>498</v>
      </c>
      <c r="D17" s="137" t="s">
        <v>404</v>
      </c>
      <c r="E17" s="159">
        <v>1</v>
      </c>
      <c r="F17" s="141"/>
      <c r="G17" s="141">
        <v>25000</v>
      </c>
      <c r="H17" s="141"/>
      <c r="I17" s="141"/>
      <c r="J17" s="141"/>
      <c r="K17" s="139"/>
      <c r="L17" s="141">
        <v>25000</v>
      </c>
      <c r="M17" s="141"/>
      <c r="N17" s="141"/>
      <c r="O17" s="152">
        <v>25000</v>
      </c>
      <c r="P17" s="139"/>
      <c r="Q17" s="141"/>
    </row>
    <row r="18" ht="25.5" customHeight="1" spans="1:17">
      <c r="A18" s="136" t="s">
        <v>341</v>
      </c>
      <c r="B18" s="137" t="s">
        <v>501</v>
      </c>
      <c r="C18" s="137" t="s">
        <v>502</v>
      </c>
      <c r="D18" s="137" t="s">
        <v>404</v>
      </c>
      <c r="E18" s="159">
        <v>142</v>
      </c>
      <c r="F18" s="141"/>
      <c r="G18" s="141">
        <v>78100</v>
      </c>
      <c r="H18" s="141"/>
      <c r="I18" s="141"/>
      <c r="J18" s="141"/>
      <c r="K18" s="139"/>
      <c r="L18" s="141">
        <v>78100</v>
      </c>
      <c r="M18" s="141"/>
      <c r="N18" s="141"/>
      <c r="O18" s="152">
        <v>78100</v>
      </c>
      <c r="P18" s="139"/>
      <c r="Q18" s="141"/>
    </row>
    <row r="19" ht="25.5" customHeight="1" spans="1:17">
      <c r="A19" s="136" t="s">
        <v>341</v>
      </c>
      <c r="B19" s="137" t="s">
        <v>503</v>
      </c>
      <c r="C19" s="137" t="s">
        <v>504</v>
      </c>
      <c r="D19" s="137" t="s">
        <v>404</v>
      </c>
      <c r="E19" s="159">
        <v>1</v>
      </c>
      <c r="F19" s="141"/>
      <c r="G19" s="141">
        <v>62000</v>
      </c>
      <c r="H19" s="141"/>
      <c r="I19" s="141"/>
      <c r="J19" s="141"/>
      <c r="K19" s="139"/>
      <c r="L19" s="141">
        <v>62000</v>
      </c>
      <c r="M19" s="141"/>
      <c r="N19" s="141"/>
      <c r="O19" s="152"/>
      <c r="P19" s="139"/>
      <c r="Q19" s="141">
        <v>62000</v>
      </c>
    </row>
    <row r="20" ht="25.5" customHeight="1" spans="1:17">
      <c r="A20" s="136" t="s">
        <v>341</v>
      </c>
      <c r="B20" s="137" t="s">
        <v>505</v>
      </c>
      <c r="C20" s="137" t="s">
        <v>506</v>
      </c>
      <c r="D20" s="137" t="s">
        <v>404</v>
      </c>
      <c r="E20" s="159">
        <v>1</v>
      </c>
      <c r="F20" s="141"/>
      <c r="G20" s="141">
        <v>10000</v>
      </c>
      <c r="H20" s="141"/>
      <c r="I20" s="141"/>
      <c r="J20" s="141"/>
      <c r="K20" s="139"/>
      <c r="L20" s="141">
        <v>10000</v>
      </c>
      <c r="M20" s="141"/>
      <c r="N20" s="141"/>
      <c r="O20" s="152"/>
      <c r="P20" s="139"/>
      <c r="Q20" s="141">
        <v>10000</v>
      </c>
    </row>
    <row r="21" ht="25.5" customHeight="1" spans="1:17">
      <c r="A21" s="136" t="s">
        <v>341</v>
      </c>
      <c r="B21" s="137" t="s">
        <v>507</v>
      </c>
      <c r="C21" s="137" t="s">
        <v>508</v>
      </c>
      <c r="D21" s="137" t="s">
        <v>404</v>
      </c>
      <c r="E21" s="159">
        <v>200</v>
      </c>
      <c r="F21" s="141"/>
      <c r="G21" s="141">
        <v>40000</v>
      </c>
      <c r="H21" s="141"/>
      <c r="I21" s="141"/>
      <c r="J21" s="141"/>
      <c r="K21" s="139"/>
      <c r="L21" s="141">
        <v>40000</v>
      </c>
      <c r="M21" s="141"/>
      <c r="N21" s="141"/>
      <c r="O21" s="152"/>
      <c r="P21" s="139"/>
      <c r="Q21" s="141">
        <v>40000</v>
      </c>
    </row>
    <row r="22" ht="25.5" customHeight="1" spans="1:17">
      <c r="A22" s="136" t="s">
        <v>341</v>
      </c>
      <c r="B22" s="137" t="s">
        <v>509</v>
      </c>
      <c r="C22" s="137" t="s">
        <v>510</v>
      </c>
      <c r="D22" s="137" t="s">
        <v>404</v>
      </c>
      <c r="E22" s="159">
        <v>1</v>
      </c>
      <c r="F22" s="141"/>
      <c r="G22" s="141">
        <v>450000</v>
      </c>
      <c r="H22" s="141"/>
      <c r="I22" s="141"/>
      <c r="J22" s="141"/>
      <c r="K22" s="139"/>
      <c r="L22" s="141">
        <v>450000</v>
      </c>
      <c r="M22" s="141"/>
      <c r="N22" s="141"/>
      <c r="O22" s="152"/>
      <c r="P22" s="139"/>
      <c r="Q22" s="141">
        <v>450000</v>
      </c>
    </row>
    <row r="23" ht="25.5" customHeight="1" spans="1:17">
      <c r="A23" s="136" t="s">
        <v>341</v>
      </c>
      <c r="B23" s="137" t="s">
        <v>511</v>
      </c>
      <c r="C23" s="137" t="s">
        <v>510</v>
      </c>
      <c r="D23" s="137" t="s">
        <v>404</v>
      </c>
      <c r="E23" s="159">
        <v>1</v>
      </c>
      <c r="F23" s="141"/>
      <c r="G23" s="141">
        <v>450000</v>
      </c>
      <c r="H23" s="141"/>
      <c r="I23" s="141"/>
      <c r="J23" s="141"/>
      <c r="K23" s="139"/>
      <c r="L23" s="141">
        <v>450000</v>
      </c>
      <c r="M23" s="141"/>
      <c r="N23" s="141"/>
      <c r="O23" s="152"/>
      <c r="P23" s="139"/>
      <c r="Q23" s="141">
        <v>450000</v>
      </c>
    </row>
    <row r="24" ht="25.5" customHeight="1" spans="1:17">
      <c r="A24" s="136" t="s">
        <v>341</v>
      </c>
      <c r="B24" s="137" t="s">
        <v>512</v>
      </c>
      <c r="C24" s="137" t="s">
        <v>510</v>
      </c>
      <c r="D24" s="137" t="s">
        <v>404</v>
      </c>
      <c r="E24" s="159">
        <v>1</v>
      </c>
      <c r="F24" s="141"/>
      <c r="G24" s="141">
        <v>160000</v>
      </c>
      <c r="H24" s="141"/>
      <c r="I24" s="141"/>
      <c r="J24" s="141"/>
      <c r="K24" s="139"/>
      <c r="L24" s="141">
        <v>160000</v>
      </c>
      <c r="M24" s="141"/>
      <c r="N24" s="141"/>
      <c r="O24" s="152"/>
      <c r="P24" s="139"/>
      <c r="Q24" s="141">
        <v>160000</v>
      </c>
    </row>
    <row r="25" ht="25.5" customHeight="1" spans="1:17">
      <c r="A25" s="136" t="s">
        <v>341</v>
      </c>
      <c r="B25" s="137" t="s">
        <v>513</v>
      </c>
      <c r="C25" s="137" t="s">
        <v>510</v>
      </c>
      <c r="D25" s="137" t="s">
        <v>404</v>
      </c>
      <c r="E25" s="159">
        <v>1</v>
      </c>
      <c r="F25" s="141"/>
      <c r="G25" s="141">
        <v>350000</v>
      </c>
      <c r="H25" s="141"/>
      <c r="I25" s="141"/>
      <c r="J25" s="141"/>
      <c r="K25" s="139"/>
      <c r="L25" s="141">
        <v>350000</v>
      </c>
      <c r="M25" s="141"/>
      <c r="N25" s="141"/>
      <c r="O25" s="152"/>
      <c r="P25" s="139"/>
      <c r="Q25" s="141">
        <v>350000</v>
      </c>
    </row>
    <row r="26" ht="25.5" customHeight="1" spans="1:17">
      <c r="A26" s="136" t="s">
        <v>341</v>
      </c>
      <c r="B26" s="137" t="s">
        <v>514</v>
      </c>
      <c r="C26" s="137" t="s">
        <v>510</v>
      </c>
      <c r="D26" s="137" t="s">
        <v>404</v>
      </c>
      <c r="E26" s="159">
        <v>1</v>
      </c>
      <c r="F26" s="141"/>
      <c r="G26" s="141">
        <v>600000</v>
      </c>
      <c r="H26" s="141"/>
      <c r="I26" s="141"/>
      <c r="J26" s="141"/>
      <c r="K26" s="139"/>
      <c r="L26" s="141">
        <v>600000</v>
      </c>
      <c r="M26" s="141"/>
      <c r="N26" s="141"/>
      <c r="O26" s="152"/>
      <c r="P26" s="139"/>
      <c r="Q26" s="141">
        <v>600000</v>
      </c>
    </row>
    <row r="27" ht="25.5" customHeight="1" spans="1:17">
      <c r="A27" s="136" t="s">
        <v>341</v>
      </c>
      <c r="B27" s="137" t="s">
        <v>515</v>
      </c>
      <c r="C27" s="137" t="s">
        <v>510</v>
      </c>
      <c r="D27" s="137" t="s">
        <v>404</v>
      </c>
      <c r="E27" s="159">
        <v>1</v>
      </c>
      <c r="F27" s="141"/>
      <c r="G27" s="141">
        <v>450000</v>
      </c>
      <c r="H27" s="141"/>
      <c r="I27" s="141"/>
      <c r="J27" s="141"/>
      <c r="K27" s="139"/>
      <c r="L27" s="141">
        <v>450000</v>
      </c>
      <c r="M27" s="141"/>
      <c r="N27" s="141"/>
      <c r="O27" s="152"/>
      <c r="P27" s="139"/>
      <c r="Q27" s="141">
        <v>450000</v>
      </c>
    </row>
    <row r="28" ht="25.5" customHeight="1" spans="1:17">
      <c r="A28" s="136" t="s">
        <v>341</v>
      </c>
      <c r="B28" s="137" t="s">
        <v>516</v>
      </c>
      <c r="C28" s="137" t="s">
        <v>510</v>
      </c>
      <c r="D28" s="137" t="s">
        <v>404</v>
      </c>
      <c r="E28" s="159">
        <v>1</v>
      </c>
      <c r="F28" s="141"/>
      <c r="G28" s="141">
        <v>700000</v>
      </c>
      <c r="H28" s="141"/>
      <c r="I28" s="141"/>
      <c r="J28" s="141"/>
      <c r="K28" s="139"/>
      <c r="L28" s="141">
        <v>700000</v>
      </c>
      <c r="M28" s="141"/>
      <c r="N28" s="141"/>
      <c r="O28" s="152"/>
      <c r="P28" s="139"/>
      <c r="Q28" s="141">
        <v>700000</v>
      </c>
    </row>
    <row r="29" ht="25.5" customHeight="1" spans="1:17">
      <c r="A29" s="136" t="s">
        <v>341</v>
      </c>
      <c r="B29" s="137" t="s">
        <v>517</v>
      </c>
      <c r="C29" s="137" t="s">
        <v>510</v>
      </c>
      <c r="D29" s="137" t="s">
        <v>404</v>
      </c>
      <c r="E29" s="159">
        <v>1</v>
      </c>
      <c r="F29" s="141"/>
      <c r="G29" s="141">
        <v>350000</v>
      </c>
      <c r="H29" s="141"/>
      <c r="I29" s="141"/>
      <c r="J29" s="141"/>
      <c r="K29" s="139"/>
      <c r="L29" s="141">
        <v>350000</v>
      </c>
      <c r="M29" s="141"/>
      <c r="N29" s="141"/>
      <c r="O29" s="152"/>
      <c r="P29" s="139"/>
      <c r="Q29" s="141">
        <v>350000</v>
      </c>
    </row>
    <row r="30" ht="21" customHeight="1" spans="1:17">
      <c r="A30" s="136" t="s">
        <v>79</v>
      </c>
      <c r="B30" s="160"/>
      <c r="C30" s="160"/>
      <c r="D30" s="160"/>
      <c r="E30" s="160"/>
      <c r="F30" s="139"/>
      <c r="G30" s="139">
        <v>1061200</v>
      </c>
      <c r="H30" s="139"/>
      <c r="I30" s="139">
        <v>1061200</v>
      </c>
      <c r="J30" s="139"/>
      <c r="K30" s="139"/>
      <c r="L30" s="139"/>
      <c r="M30" s="139"/>
      <c r="N30" s="139"/>
      <c r="O30" s="152"/>
      <c r="P30" s="139"/>
      <c r="Q30" s="139"/>
    </row>
    <row r="31" ht="25.5" customHeight="1" spans="1:17">
      <c r="A31" s="136" t="s">
        <v>446</v>
      </c>
      <c r="B31" s="137" t="s">
        <v>518</v>
      </c>
      <c r="C31" s="137" t="s">
        <v>519</v>
      </c>
      <c r="D31" s="137" t="s">
        <v>404</v>
      </c>
      <c r="E31" s="159">
        <v>1</v>
      </c>
      <c r="F31" s="141"/>
      <c r="G31" s="141">
        <v>600000</v>
      </c>
      <c r="H31" s="141"/>
      <c r="I31" s="141">
        <v>600000</v>
      </c>
      <c r="J31" s="141"/>
      <c r="K31" s="139"/>
      <c r="L31" s="141"/>
      <c r="M31" s="141"/>
      <c r="N31" s="141"/>
      <c r="O31" s="152"/>
      <c r="P31" s="139"/>
      <c r="Q31" s="141"/>
    </row>
    <row r="32" ht="25.5" customHeight="1" spans="1:17">
      <c r="A32" s="136" t="s">
        <v>360</v>
      </c>
      <c r="B32" s="137" t="s">
        <v>487</v>
      </c>
      <c r="C32" s="137" t="s">
        <v>488</v>
      </c>
      <c r="D32" s="137" t="s">
        <v>404</v>
      </c>
      <c r="E32" s="159">
        <v>3</v>
      </c>
      <c r="F32" s="141"/>
      <c r="G32" s="141">
        <v>15000</v>
      </c>
      <c r="H32" s="141"/>
      <c r="I32" s="141">
        <v>15000</v>
      </c>
      <c r="J32" s="141"/>
      <c r="K32" s="139"/>
      <c r="L32" s="141"/>
      <c r="M32" s="141"/>
      <c r="N32" s="141"/>
      <c r="O32" s="152"/>
      <c r="P32" s="139"/>
      <c r="Q32" s="141"/>
    </row>
    <row r="33" ht="25.5" customHeight="1" spans="1:17">
      <c r="A33" s="136" t="s">
        <v>360</v>
      </c>
      <c r="B33" s="137" t="s">
        <v>520</v>
      </c>
      <c r="C33" s="137" t="s">
        <v>490</v>
      </c>
      <c r="D33" s="137" t="s">
        <v>404</v>
      </c>
      <c r="E33" s="159">
        <v>2</v>
      </c>
      <c r="F33" s="141"/>
      <c r="G33" s="141">
        <v>13000</v>
      </c>
      <c r="H33" s="141"/>
      <c r="I33" s="141">
        <v>13000</v>
      </c>
      <c r="J33" s="141"/>
      <c r="K33" s="139"/>
      <c r="L33" s="141"/>
      <c r="M33" s="141"/>
      <c r="N33" s="141"/>
      <c r="O33" s="152"/>
      <c r="P33" s="139"/>
      <c r="Q33" s="141"/>
    </row>
    <row r="34" ht="25.5" customHeight="1" spans="1:17">
      <c r="A34" s="136" t="s">
        <v>360</v>
      </c>
      <c r="B34" s="137" t="s">
        <v>521</v>
      </c>
      <c r="C34" s="137" t="s">
        <v>522</v>
      </c>
      <c r="D34" s="137" t="s">
        <v>404</v>
      </c>
      <c r="E34" s="159">
        <v>1</v>
      </c>
      <c r="F34" s="141"/>
      <c r="G34" s="141">
        <v>10000</v>
      </c>
      <c r="H34" s="141"/>
      <c r="I34" s="141">
        <v>10000</v>
      </c>
      <c r="J34" s="141"/>
      <c r="K34" s="139"/>
      <c r="L34" s="141"/>
      <c r="M34" s="141"/>
      <c r="N34" s="141"/>
      <c r="O34" s="152"/>
      <c r="P34" s="139"/>
      <c r="Q34" s="141"/>
    </row>
    <row r="35" ht="25.5" customHeight="1" spans="1:17">
      <c r="A35" s="136" t="s">
        <v>360</v>
      </c>
      <c r="B35" s="137" t="s">
        <v>523</v>
      </c>
      <c r="C35" s="137" t="s">
        <v>524</v>
      </c>
      <c r="D35" s="137" t="s">
        <v>404</v>
      </c>
      <c r="E35" s="159">
        <v>1</v>
      </c>
      <c r="F35" s="141"/>
      <c r="G35" s="141">
        <v>800</v>
      </c>
      <c r="H35" s="141"/>
      <c r="I35" s="141">
        <v>800</v>
      </c>
      <c r="J35" s="141"/>
      <c r="K35" s="139"/>
      <c r="L35" s="141"/>
      <c r="M35" s="141"/>
      <c r="N35" s="141"/>
      <c r="O35" s="152"/>
      <c r="P35" s="139"/>
      <c r="Q35" s="141"/>
    </row>
    <row r="36" ht="25.5" customHeight="1" spans="1:17">
      <c r="A36" s="136" t="s">
        <v>360</v>
      </c>
      <c r="B36" s="137" t="s">
        <v>525</v>
      </c>
      <c r="C36" s="137" t="s">
        <v>526</v>
      </c>
      <c r="D36" s="137" t="s">
        <v>404</v>
      </c>
      <c r="E36" s="159">
        <v>2</v>
      </c>
      <c r="F36" s="141"/>
      <c r="G36" s="141">
        <v>1600</v>
      </c>
      <c r="H36" s="141"/>
      <c r="I36" s="141">
        <v>1600</v>
      </c>
      <c r="J36" s="141"/>
      <c r="K36" s="139"/>
      <c r="L36" s="141"/>
      <c r="M36" s="141"/>
      <c r="N36" s="141"/>
      <c r="O36" s="152"/>
      <c r="P36" s="139"/>
      <c r="Q36" s="141"/>
    </row>
    <row r="37" ht="25.5" customHeight="1" spans="1:17">
      <c r="A37" s="136" t="s">
        <v>360</v>
      </c>
      <c r="B37" s="137" t="s">
        <v>499</v>
      </c>
      <c r="C37" s="137" t="s">
        <v>527</v>
      </c>
      <c r="D37" s="137" t="s">
        <v>404</v>
      </c>
      <c r="E37" s="159">
        <v>2</v>
      </c>
      <c r="F37" s="141"/>
      <c r="G37" s="141">
        <v>2000</v>
      </c>
      <c r="H37" s="141"/>
      <c r="I37" s="141">
        <v>2000</v>
      </c>
      <c r="J37" s="141"/>
      <c r="K37" s="139"/>
      <c r="L37" s="141"/>
      <c r="M37" s="141"/>
      <c r="N37" s="141"/>
      <c r="O37" s="152"/>
      <c r="P37" s="139"/>
      <c r="Q37" s="141"/>
    </row>
    <row r="38" ht="25.5" customHeight="1" spans="1:17">
      <c r="A38" s="136" t="s">
        <v>360</v>
      </c>
      <c r="B38" s="137" t="s">
        <v>497</v>
      </c>
      <c r="C38" s="137" t="s">
        <v>528</v>
      </c>
      <c r="D38" s="137" t="s">
        <v>404</v>
      </c>
      <c r="E38" s="159">
        <v>2</v>
      </c>
      <c r="F38" s="141"/>
      <c r="G38" s="141">
        <v>1000</v>
      </c>
      <c r="H38" s="141"/>
      <c r="I38" s="141">
        <v>1000</v>
      </c>
      <c r="J38" s="141"/>
      <c r="K38" s="139"/>
      <c r="L38" s="141"/>
      <c r="M38" s="141"/>
      <c r="N38" s="141"/>
      <c r="O38" s="152"/>
      <c r="P38" s="139"/>
      <c r="Q38" s="141"/>
    </row>
    <row r="39" ht="25.5" customHeight="1" spans="1:17">
      <c r="A39" s="136" t="s">
        <v>360</v>
      </c>
      <c r="B39" s="137" t="s">
        <v>529</v>
      </c>
      <c r="C39" s="137" t="s">
        <v>530</v>
      </c>
      <c r="D39" s="137" t="s">
        <v>404</v>
      </c>
      <c r="E39" s="159">
        <v>2</v>
      </c>
      <c r="F39" s="141"/>
      <c r="G39" s="141">
        <v>4000</v>
      </c>
      <c r="H39" s="141"/>
      <c r="I39" s="141">
        <v>4000</v>
      </c>
      <c r="J39" s="141"/>
      <c r="K39" s="139"/>
      <c r="L39" s="141"/>
      <c r="M39" s="141"/>
      <c r="N39" s="141"/>
      <c r="O39" s="152"/>
      <c r="P39" s="139"/>
      <c r="Q39" s="141"/>
    </row>
    <row r="40" ht="25.5" customHeight="1" spans="1:17">
      <c r="A40" s="136" t="s">
        <v>360</v>
      </c>
      <c r="B40" s="137" t="s">
        <v>531</v>
      </c>
      <c r="C40" s="137" t="s">
        <v>508</v>
      </c>
      <c r="D40" s="137" t="s">
        <v>404</v>
      </c>
      <c r="E40" s="159">
        <v>60</v>
      </c>
      <c r="F40" s="141"/>
      <c r="G40" s="141">
        <v>10800</v>
      </c>
      <c r="H40" s="141"/>
      <c r="I40" s="141">
        <v>10800</v>
      </c>
      <c r="J40" s="141"/>
      <c r="K40" s="139"/>
      <c r="L40" s="141"/>
      <c r="M40" s="141"/>
      <c r="N40" s="141"/>
      <c r="O40" s="152"/>
      <c r="P40" s="139"/>
      <c r="Q40" s="141"/>
    </row>
    <row r="41" ht="25.5" customHeight="1" spans="1:17">
      <c r="A41" s="136" t="s">
        <v>360</v>
      </c>
      <c r="B41" s="137" t="s">
        <v>532</v>
      </c>
      <c r="C41" s="137" t="s">
        <v>533</v>
      </c>
      <c r="D41" s="137" t="s">
        <v>404</v>
      </c>
      <c r="E41" s="159">
        <v>1</v>
      </c>
      <c r="F41" s="141"/>
      <c r="G41" s="141">
        <v>3000</v>
      </c>
      <c r="H41" s="141"/>
      <c r="I41" s="141">
        <v>3000</v>
      </c>
      <c r="J41" s="141"/>
      <c r="K41" s="139"/>
      <c r="L41" s="141"/>
      <c r="M41" s="141"/>
      <c r="N41" s="141"/>
      <c r="O41" s="152"/>
      <c r="P41" s="139"/>
      <c r="Q41" s="141"/>
    </row>
    <row r="42" ht="25.5" customHeight="1" spans="1:17">
      <c r="A42" s="136" t="s">
        <v>412</v>
      </c>
      <c r="B42" s="137" t="s">
        <v>534</v>
      </c>
      <c r="C42" s="137" t="s">
        <v>535</v>
      </c>
      <c r="D42" s="137" t="s">
        <v>404</v>
      </c>
      <c r="E42" s="159">
        <v>1</v>
      </c>
      <c r="F42" s="141"/>
      <c r="G42" s="141">
        <v>400000</v>
      </c>
      <c r="H42" s="141"/>
      <c r="I42" s="141">
        <v>400000</v>
      </c>
      <c r="J42" s="141"/>
      <c r="K42" s="139"/>
      <c r="L42" s="141"/>
      <c r="M42" s="141"/>
      <c r="N42" s="141"/>
      <c r="O42" s="152"/>
      <c r="P42" s="139"/>
      <c r="Q42" s="141"/>
    </row>
    <row r="43" ht="21" customHeight="1" spans="1:17">
      <c r="A43" s="142" t="s">
        <v>139</v>
      </c>
      <c r="B43" s="143"/>
      <c r="C43" s="143"/>
      <c r="D43" s="143"/>
      <c r="E43" s="158"/>
      <c r="F43" s="139"/>
      <c r="G43" s="139">
        <v>4949300</v>
      </c>
      <c r="H43" s="139"/>
      <c r="I43" s="139">
        <v>1061200</v>
      </c>
      <c r="J43" s="139"/>
      <c r="K43" s="139"/>
      <c r="L43" s="139">
        <v>3888100</v>
      </c>
      <c r="M43" s="139"/>
      <c r="N43" s="139"/>
      <c r="O43" s="152">
        <v>103100</v>
      </c>
      <c r="P43" s="139"/>
      <c r="Q43" s="139">
        <v>3785000</v>
      </c>
    </row>
  </sheetData>
  <mergeCells count="16">
    <mergeCell ref="A2:Q2"/>
    <mergeCell ref="A3:F3"/>
    <mergeCell ref="G4:Q4"/>
    <mergeCell ref="L5:Q5"/>
    <mergeCell ref="A43:E4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8"/>
  <sheetViews>
    <sheetView topLeftCell="E1" workbookViewId="0">
      <selection activeCell="P11" sqref="P11"/>
    </sheetView>
  </sheetViews>
  <sheetFormatPr defaultColWidth="9.14285714285714" defaultRowHeight="14.25" customHeight="1"/>
  <cols>
    <col min="1" max="1" width="33.7142857142857" style="109" customWidth="1"/>
    <col min="2" max="2" width="29.4285714285714" style="109" customWidth="1"/>
    <col min="3" max="3" width="39.1428571428571" style="109" customWidth="1"/>
    <col min="4" max="4" width="12" style="55" customWidth="1"/>
    <col min="5" max="5" width="20.2857142857143" style="55" customWidth="1"/>
    <col min="6" max="6" width="17.2857142857143" style="55" customWidth="1"/>
    <col min="7" max="7" width="29.2857142857143" style="55" customWidth="1"/>
    <col min="8" max="8" width="12" style="109" customWidth="1"/>
    <col min="9" max="11" width="10" style="109" customWidth="1"/>
    <col min="12" max="12" width="9.14285714285714" style="55" customWidth="1"/>
    <col min="13" max="13" width="12.7142857142857" style="109" customWidth="1"/>
    <col min="14" max="14" width="9.14285714285714" style="109" customWidth="1"/>
    <col min="15" max="15" width="12.7142857142857" style="109" customWidth="1"/>
    <col min="16" max="17" width="9.14285714285714" style="55" customWidth="1"/>
    <col min="18" max="18" width="13" style="109" customWidth="1"/>
    <col min="19" max="16384" width="9.14285714285714" style="55" customWidth="1"/>
  </cols>
  <sheetData>
    <row r="1" ht="13.5" customHeight="1" spans="1:18">
      <c r="A1" s="123"/>
      <c r="B1" s="123"/>
      <c r="C1" s="123"/>
      <c r="D1" s="124"/>
      <c r="E1" s="124"/>
      <c r="F1" s="124"/>
      <c r="G1" s="124"/>
      <c r="H1" s="123"/>
      <c r="I1" s="123"/>
      <c r="J1" s="123"/>
      <c r="K1" s="123"/>
      <c r="L1" s="145"/>
      <c r="M1" s="146"/>
      <c r="N1" s="146"/>
      <c r="O1" s="146"/>
      <c r="P1" s="108"/>
      <c r="Q1" s="153"/>
      <c r="R1" s="154" t="s">
        <v>536</v>
      </c>
    </row>
    <row r="2" ht="27.75" customHeight="1" spans="1:18">
      <c r="A2" s="85" t="s">
        <v>537</v>
      </c>
      <c r="B2" s="125"/>
      <c r="C2" s="125"/>
      <c r="D2" s="98"/>
      <c r="E2" s="98"/>
      <c r="F2" s="98"/>
      <c r="G2" s="98"/>
      <c r="H2" s="125"/>
      <c r="I2" s="125"/>
      <c r="J2" s="125"/>
      <c r="K2" s="125"/>
      <c r="L2" s="147"/>
      <c r="M2" s="125"/>
      <c r="N2" s="125"/>
      <c r="O2" s="125"/>
      <c r="P2" s="98"/>
      <c r="Q2" s="147"/>
      <c r="R2" s="125"/>
    </row>
    <row r="3" ht="18.75" customHeight="1" spans="1:18">
      <c r="A3" s="112" t="s">
        <v>2</v>
      </c>
      <c r="B3" s="113"/>
      <c r="C3" s="113"/>
      <c r="D3" s="126"/>
      <c r="E3" s="126"/>
      <c r="F3" s="126"/>
      <c r="G3" s="126"/>
      <c r="H3" s="113"/>
      <c r="I3" s="113"/>
      <c r="J3" s="113"/>
      <c r="K3" s="113"/>
      <c r="L3" s="145"/>
      <c r="M3" s="146"/>
      <c r="N3" s="146"/>
      <c r="O3" s="146"/>
      <c r="P3" s="115"/>
      <c r="Q3" s="155"/>
      <c r="R3" s="156" t="s">
        <v>162</v>
      </c>
    </row>
    <row r="4" ht="15.75" customHeight="1" spans="1:18">
      <c r="A4" s="117" t="s">
        <v>478</v>
      </c>
      <c r="B4" s="127" t="s">
        <v>538</v>
      </c>
      <c r="C4" s="127" t="s">
        <v>539</v>
      </c>
      <c r="D4" s="128" t="s">
        <v>540</v>
      </c>
      <c r="E4" s="128" t="s">
        <v>541</v>
      </c>
      <c r="F4" s="128" t="s">
        <v>542</v>
      </c>
      <c r="G4" s="128" t="s">
        <v>543</v>
      </c>
      <c r="H4" s="91" t="s">
        <v>178</v>
      </c>
      <c r="I4" s="91"/>
      <c r="J4" s="91"/>
      <c r="K4" s="91"/>
      <c r="L4" s="148"/>
      <c r="M4" s="91"/>
      <c r="N4" s="91"/>
      <c r="O4" s="91"/>
      <c r="P4" s="149"/>
      <c r="Q4" s="148"/>
      <c r="R4" s="92"/>
    </row>
    <row r="5" ht="17.25" customHeight="1" spans="1:18">
      <c r="A5" s="129"/>
      <c r="B5" s="130"/>
      <c r="C5" s="130"/>
      <c r="D5" s="131"/>
      <c r="E5" s="131"/>
      <c r="F5" s="131"/>
      <c r="G5" s="131"/>
      <c r="H5" s="130" t="s">
        <v>61</v>
      </c>
      <c r="I5" s="130" t="s">
        <v>64</v>
      </c>
      <c r="J5" s="130" t="s">
        <v>484</v>
      </c>
      <c r="K5" s="130" t="s">
        <v>485</v>
      </c>
      <c r="L5" s="131" t="s">
        <v>486</v>
      </c>
      <c r="M5" s="150" t="s">
        <v>68</v>
      </c>
      <c r="N5" s="150"/>
      <c r="O5" s="150"/>
      <c r="P5" s="151"/>
      <c r="Q5" s="157"/>
      <c r="R5" s="133"/>
    </row>
    <row r="6" ht="54" customHeight="1" spans="1:18">
      <c r="A6" s="132"/>
      <c r="B6" s="133"/>
      <c r="C6" s="133"/>
      <c r="D6" s="134"/>
      <c r="E6" s="134"/>
      <c r="F6" s="134"/>
      <c r="G6" s="134"/>
      <c r="H6" s="133"/>
      <c r="I6" s="133" t="s">
        <v>63</v>
      </c>
      <c r="J6" s="133"/>
      <c r="K6" s="133"/>
      <c r="L6" s="134"/>
      <c r="M6" s="133" t="s">
        <v>63</v>
      </c>
      <c r="N6" s="133" t="s">
        <v>69</v>
      </c>
      <c r="O6" s="133" t="s">
        <v>187</v>
      </c>
      <c r="P6" s="76" t="s">
        <v>71</v>
      </c>
      <c r="Q6" s="134" t="s">
        <v>72</v>
      </c>
      <c r="R6" s="133" t="s">
        <v>73</v>
      </c>
    </row>
    <row r="7" ht="15" customHeight="1" spans="1:18">
      <c r="A7" s="132">
        <v>1</v>
      </c>
      <c r="B7" s="133">
        <v>2</v>
      </c>
      <c r="C7" s="133">
        <v>3</v>
      </c>
      <c r="D7" s="135"/>
      <c r="E7" s="135"/>
      <c r="F7" s="135"/>
      <c r="G7" s="135"/>
      <c r="H7" s="134">
        <v>4</v>
      </c>
      <c r="I7" s="134">
        <v>5</v>
      </c>
      <c r="J7" s="134">
        <v>6</v>
      </c>
      <c r="K7" s="134">
        <v>7</v>
      </c>
      <c r="L7" s="134">
        <v>8</v>
      </c>
      <c r="M7" s="134">
        <v>9</v>
      </c>
      <c r="N7" s="134">
        <v>10</v>
      </c>
      <c r="O7" s="134">
        <v>11</v>
      </c>
      <c r="P7" s="134">
        <v>12</v>
      </c>
      <c r="Q7" s="134">
        <v>13</v>
      </c>
      <c r="R7" s="134">
        <v>14</v>
      </c>
    </row>
    <row r="8" ht="21" customHeight="1" spans="1:18">
      <c r="A8" s="136" t="s">
        <v>75</v>
      </c>
      <c r="B8" s="137"/>
      <c r="C8" s="137"/>
      <c r="D8" s="138"/>
      <c r="E8" s="138"/>
      <c r="F8" s="138"/>
      <c r="G8" s="138"/>
      <c r="H8" s="139">
        <v>3510000</v>
      </c>
      <c r="I8" s="139"/>
      <c r="J8" s="139"/>
      <c r="K8" s="139"/>
      <c r="L8" s="139"/>
      <c r="M8" s="139">
        <v>3510000</v>
      </c>
      <c r="N8" s="139"/>
      <c r="O8" s="139"/>
      <c r="P8" s="152"/>
      <c r="Q8" s="139"/>
      <c r="R8" s="139">
        <v>3510000</v>
      </c>
    </row>
    <row r="9" ht="21" customHeight="1" spans="1:18">
      <c r="A9" s="136" t="s">
        <v>77</v>
      </c>
      <c r="B9" s="137" t="s">
        <v>140</v>
      </c>
      <c r="C9" s="137" t="s">
        <v>140</v>
      </c>
      <c r="D9" s="140" t="s">
        <v>140</v>
      </c>
      <c r="E9" s="140" t="s">
        <v>140</v>
      </c>
      <c r="F9" s="140" t="s">
        <v>140</v>
      </c>
      <c r="G9" s="140" t="s">
        <v>140</v>
      </c>
      <c r="H9" s="139">
        <v>3510000</v>
      </c>
      <c r="I9" s="139"/>
      <c r="J9" s="139"/>
      <c r="K9" s="139"/>
      <c r="L9" s="139"/>
      <c r="M9" s="139">
        <v>3510000</v>
      </c>
      <c r="N9" s="139"/>
      <c r="O9" s="139"/>
      <c r="P9" s="152"/>
      <c r="Q9" s="139"/>
      <c r="R9" s="139">
        <v>3510000</v>
      </c>
    </row>
    <row r="10" ht="49.5" customHeight="1" spans="1:18">
      <c r="A10" s="136" t="s">
        <v>341</v>
      </c>
      <c r="B10" s="137" t="s">
        <v>509</v>
      </c>
      <c r="C10" s="137" t="s">
        <v>544</v>
      </c>
      <c r="D10" s="140" t="s">
        <v>92</v>
      </c>
      <c r="E10" s="140" t="s">
        <v>545</v>
      </c>
      <c r="F10" s="140" t="s">
        <v>122</v>
      </c>
      <c r="G10" s="140" t="s">
        <v>509</v>
      </c>
      <c r="H10" s="141">
        <v>450000</v>
      </c>
      <c r="I10" s="141"/>
      <c r="J10" s="141"/>
      <c r="K10" s="141"/>
      <c r="L10" s="139"/>
      <c r="M10" s="141">
        <v>450000</v>
      </c>
      <c r="N10" s="141"/>
      <c r="O10" s="141"/>
      <c r="P10" s="152"/>
      <c r="Q10" s="139"/>
      <c r="R10" s="141">
        <v>450000</v>
      </c>
    </row>
    <row r="11" ht="49.5" customHeight="1" spans="1:18">
      <c r="A11" s="136" t="s">
        <v>341</v>
      </c>
      <c r="B11" s="137" t="s">
        <v>511</v>
      </c>
      <c r="C11" s="137" t="s">
        <v>544</v>
      </c>
      <c r="D11" s="140" t="s">
        <v>92</v>
      </c>
      <c r="E11" s="140" t="s">
        <v>545</v>
      </c>
      <c r="F11" s="140" t="s">
        <v>122</v>
      </c>
      <c r="G11" s="140" t="s">
        <v>511</v>
      </c>
      <c r="H11" s="141">
        <v>450000</v>
      </c>
      <c r="I11" s="141"/>
      <c r="J11" s="141"/>
      <c r="K11" s="141"/>
      <c r="L11" s="139"/>
      <c r="M11" s="141">
        <v>450000</v>
      </c>
      <c r="N11" s="141"/>
      <c r="O11" s="141"/>
      <c r="P11" s="152"/>
      <c r="Q11" s="139"/>
      <c r="R11" s="141">
        <v>450000</v>
      </c>
    </row>
    <row r="12" ht="49.5" customHeight="1" spans="1:18">
      <c r="A12" s="136" t="s">
        <v>341</v>
      </c>
      <c r="B12" s="137" t="s">
        <v>512</v>
      </c>
      <c r="C12" s="137" t="s">
        <v>544</v>
      </c>
      <c r="D12" s="140" t="s">
        <v>92</v>
      </c>
      <c r="E12" s="140" t="s">
        <v>545</v>
      </c>
      <c r="F12" s="140" t="s">
        <v>122</v>
      </c>
      <c r="G12" s="140" t="s">
        <v>512</v>
      </c>
      <c r="H12" s="141">
        <v>160000</v>
      </c>
      <c r="I12" s="141"/>
      <c r="J12" s="141"/>
      <c r="K12" s="141"/>
      <c r="L12" s="139"/>
      <c r="M12" s="141">
        <v>160000</v>
      </c>
      <c r="N12" s="141"/>
      <c r="O12" s="141"/>
      <c r="P12" s="152"/>
      <c r="Q12" s="139"/>
      <c r="R12" s="141">
        <v>160000</v>
      </c>
    </row>
    <row r="13" ht="49.5" customHeight="1" spans="1:18">
      <c r="A13" s="136" t="s">
        <v>341</v>
      </c>
      <c r="B13" s="137" t="s">
        <v>513</v>
      </c>
      <c r="C13" s="137" t="s">
        <v>544</v>
      </c>
      <c r="D13" s="140" t="s">
        <v>92</v>
      </c>
      <c r="E13" s="140" t="s">
        <v>545</v>
      </c>
      <c r="F13" s="140" t="s">
        <v>122</v>
      </c>
      <c r="G13" s="140" t="s">
        <v>513</v>
      </c>
      <c r="H13" s="141">
        <v>350000</v>
      </c>
      <c r="I13" s="141"/>
      <c r="J13" s="141"/>
      <c r="K13" s="141"/>
      <c r="L13" s="139"/>
      <c r="M13" s="141">
        <v>350000</v>
      </c>
      <c r="N13" s="141"/>
      <c r="O13" s="141"/>
      <c r="P13" s="152"/>
      <c r="Q13" s="139"/>
      <c r="R13" s="141">
        <v>350000</v>
      </c>
    </row>
    <row r="14" ht="49.5" customHeight="1" spans="1:18">
      <c r="A14" s="136" t="s">
        <v>341</v>
      </c>
      <c r="B14" s="137" t="s">
        <v>514</v>
      </c>
      <c r="C14" s="137" t="s">
        <v>544</v>
      </c>
      <c r="D14" s="140" t="s">
        <v>92</v>
      </c>
      <c r="E14" s="140" t="s">
        <v>545</v>
      </c>
      <c r="F14" s="140" t="s">
        <v>122</v>
      </c>
      <c r="G14" s="140" t="s">
        <v>514</v>
      </c>
      <c r="H14" s="141">
        <v>600000</v>
      </c>
      <c r="I14" s="141"/>
      <c r="J14" s="141"/>
      <c r="K14" s="141"/>
      <c r="L14" s="139"/>
      <c r="M14" s="141">
        <v>600000</v>
      </c>
      <c r="N14" s="141"/>
      <c r="O14" s="141"/>
      <c r="P14" s="152"/>
      <c r="Q14" s="139"/>
      <c r="R14" s="141">
        <v>600000</v>
      </c>
    </row>
    <row r="15" ht="49.5" customHeight="1" spans="1:18">
      <c r="A15" s="136" t="s">
        <v>341</v>
      </c>
      <c r="B15" s="137" t="s">
        <v>515</v>
      </c>
      <c r="C15" s="137" t="s">
        <v>544</v>
      </c>
      <c r="D15" s="140" t="s">
        <v>92</v>
      </c>
      <c r="E15" s="140" t="s">
        <v>545</v>
      </c>
      <c r="F15" s="140" t="s">
        <v>122</v>
      </c>
      <c r="G15" s="140" t="s">
        <v>515</v>
      </c>
      <c r="H15" s="141">
        <v>450000</v>
      </c>
      <c r="I15" s="141"/>
      <c r="J15" s="141"/>
      <c r="K15" s="141"/>
      <c r="L15" s="139"/>
      <c r="M15" s="141">
        <v>450000</v>
      </c>
      <c r="N15" s="141"/>
      <c r="O15" s="141"/>
      <c r="P15" s="152"/>
      <c r="Q15" s="139"/>
      <c r="R15" s="141">
        <v>450000</v>
      </c>
    </row>
    <row r="16" ht="49.5" customHeight="1" spans="1:18">
      <c r="A16" s="136" t="s">
        <v>341</v>
      </c>
      <c r="B16" s="137" t="s">
        <v>516</v>
      </c>
      <c r="C16" s="137" t="s">
        <v>544</v>
      </c>
      <c r="D16" s="140" t="s">
        <v>92</v>
      </c>
      <c r="E16" s="140" t="s">
        <v>545</v>
      </c>
      <c r="F16" s="140" t="s">
        <v>122</v>
      </c>
      <c r="G16" s="140" t="s">
        <v>516</v>
      </c>
      <c r="H16" s="141">
        <v>700000</v>
      </c>
      <c r="I16" s="141"/>
      <c r="J16" s="141"/>
      <c r="K16" s="141"/>
      <c r="L16" s="139"/>
      <c r="M16" s="141">
        <v>700000</v>
      </c>
      <c r="N16" s="141"/>
      <c r="O16" s="141"/>
      <c r="P16" s="152"/>
      <c r="Q16" s="139"/>
      <c r="R16" s="141">
        <v>700000</v>
      </c>
    </row>
    <row r="17" ht="49.5" customHeight="1" spans="1:18">
      <c r="A17" s="136" t="s">
        <v>341</v>
      </c>
      <c r="B17" s="137" t="s">
        <v>517</v>
      </c>
      <c r="C17" s="137" t="s">
        <v>544</v>
      </c>
      <c r="D17" s="140" t="s">
        <v>92</v>
      </c>
      <c r="E17" s="140" t="s">
        <v>545</v>
      </c>
      <c r="F17" s="140" t="s">
        <v>122</v>
      </c>
      <c r="G17" s="140" t="s">
        <v>517</v>
      </c>
      <c r="H17" s="141">
        <v>350000</v>
      </c>
      <c r="I17" s="141"/>
      <c r="J17" s="141"/>
      <c r="K17" s="141"/>
      <c r="L17" s="139"/>
      <c r="M17" s="141">
        <v>350000</v>
      </c>
      <c r="N17" s="141"/>
      <c r="O17" s="141"/>
      <c r="P17" s="152"/>
      <c r="Q17" s="139"/>
      <c r="R17" s="141">
        <v>350000</v>
      </c>
    </row>
    <row r="18" ht="21" customHeight="1" spans="1:18">
      <c r="A18" s="142" t="s">
        <v>139</v>
      </c>
      <c r="B18" s="143"/>
      <c r="C18" s="144"/>
      <c r="D18" s="138"/>
      <c r="E18" s="138"/>
      <c r="F18" s="138"/>
      <c r="G18" s="138"/>
      <c r="H18" s="139">
        <v>3510000</v>
      </c>
      <c r="I18" s="139"/>
      <c r="J18" s="139"/>
      <c r="K18" s="139"/>
      <c r="L18" s="139"/>
      <c r="M18" s="139">
        <v>3510000</v>
      </c>
      <c r="N18" s="139"/>
      <c r="O18" s="139"/>
      <c r="P18" s="152"/>
      <c r="Q18" s="139"/>
      <c r="R18" s="139">
        <v>3510000</v>
      </c>
    </row>
  </sheetData>
  <mergeCells count="17">
    <mergeCell ref="A2:R2"/>
    <mergeCell ref="A3:C3"/>
    <mergeCell ref="H4:R4"/>
    <mergeCell ref="M5:R5"/>
    <mergeCell ref="A18:C18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A10" sqref="A10"/>
    </sheetView>
  </sheetViews>
  <sheetFormatPr defaultColWidth="9.14285714285714" defaultRowHeight="14.25" customHeight="1" outlineLevelCol="4"/>
  <cols>
    <col min="1" max="1" width="37.7142857142857" style="109" customWidth="1"/>
    <col min="2" max="4" width="13.4285714285714" style="109" customWidth="1"/>
    <col min="5" max="5" width="10.2857142857143" style="109" customWidth="1"/>
    <col min="6" max="16384" width="9.14285714285714" style="55" customWidth="1"/>
  </cols>
  <sheetData>
    <row r="1" ht="13.5" customHeight="1" spans="1:5">
      <c r="A1" s="110"/>
      <c r="B1" s="110"/>
      <c r="C1" s="110"/>
      <c r="D1" s="111"/>
      <c r="E1" s="108" t="s">
        <v>546</v>
      </c>
    </row>
    <row r="2" ht="27.75" customHeight="1" spans="1:5">
      <c r="A2" s="85" t="s">
        <v>547</v>
      </c>
      <c r="B2" s="86"/>
      <c r="C2" s="86"/>
      <c r="D2" s="86"/>
      <c r="E2" s="86"/>
    </row>
    <row r="3" ht="18" customHeight="1" spans="1:5">
      <c r="A3" s="112" t="s">
        <v>2</v>
      </c>
      <c r="B3" s="113"/>
      <c r="C3" s="113"/>
      <c r="D3" s="114"/>
      <c r="E3" s="115" t="s">
        <v>162</v>
      </c>
    </row>
    <row r="4" ht="19.5" customHeight="1" spans="1:5">
      <c r="A4" s="9" t="s">
        <v>548</v>
      </c>
      <c r="B4" s="7" t="s">
        <v>178</v>
      </c>
      <c r="C4" s="8"/>
      <c r="D4" s="8"/>
      <c r="E4" s="8"/>
    </row>
    <row r="5" ht="40.5" customHeight="1" spans="1:5">
      <c r="A5" s="13"/>
      <c r="B5" s="116" t="s">
        <v>61</v>
      </c>
      <c r="C5" s="117" t="s">
        <v>64</v>
      </c>
      <c r="D5" s="118" t="s">
        <v>549</v>
      </c>
      <c r="E5" s="119" t="s">
        <v>550</v>
      </c>
    </row>
    <row r="6" ht="19.5" customHeight="1" spans="1:5">
      <c r="A6" s="4">
        <v>1</v>
      </c>
      <c r="B6" s="4">
        <v>2</v>
      </c>
      <c r="C6" s="4">
        <v>3</v>
      </c>
      <c r="D6" s="120">
        <v>4</v>
      </c>
      <c r="E6" s="4">
        <v>5</v>
      </c>
    </row>
    <row r="7" ht="19.5" customHeight="1" spans="1:5">
      <c r="A7" s="102" t="s">
        <v>140</v>
      </c>
      <c r="B7" s="96" t="s">
        <v>140</v>
      </c>
      <c r="C7" s="96" t="s">
        <v>140</v>
      </c>
      <c r="D7" s="121" t="s">
        <v>140</v>
      </c>
      <c r="E7" s="96" t="s">
        <v>140</v>
      </c>
    </row>
    <row r="8" ht="19.5" customHeight="1" spans="1:5">
      <c r="A8" s="104" t="s">
        <v>140</v>
      </c>
      <c r="B8" s="96" t="s">
        <v>140</v>
      </c>
      <c r="C8" s="96" t="s">
        <v>140</v>
      </c>
      <c r="D8" s="121" t="s">
        <v>140</v>
      </c>
      <c r="E8" s="96" t="s">
        <v>140</v>
      </c>
    </row>
    <row r="9" ht="19.5" customHeight="1" spans="1:5">
      <c r="A9" s="122" t="s">
        <v>61</v>
      </c>
      <c r="B9" s="96" t="s">
        <v>140</v>
      </c>
      <c r="C9" s="96" t="s">
        <v>140</v>
      </c>
      <c r="D9" s="121" t="s">
        <v>140</v>
      </c>
      <c r="E9" s="96" t="s">
        <v>140</v>
      </c>
    </row>
    <row r="10" customHeight="1" spans="1:1">
      <c r="A10" s="109" t="s">
        <v>551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9.14285714285714" defaultRowHeight="12" customHeight="1" outlineLevelRow="7"/>
  <cols>
    <col min="1" max="1" width="34.2857142857143" style="83" customWidth="1"/>
    <col min="2" max="2" width="14.2857142857143" style="55" customWidth="1"/>
    <col min="3" max="3" width="50.1428571428571" style="83" customWidth="1"/>
    <col min="4" max="4" width="15" style="83" customWidth="1"/>
    <col min="5" max="5" width="14.5714285714286" style="83" customWidth="1"/>
    <col min="6" max="6" width="23.5714285714286" style="83" customWidth="1"/>
    <col min="7" max="7" width="11.2857142857143" style="55" customWidth="1"/>
    <col min="8" max="8" width="18.7142857142857" style="83" customWidth="1"/>
    <col min="9" max="9" width="15.5714285714286" style="55" customWidth="1"/>
    <col min="10" max="10" width="18.8571428571429" style="55" customWidth="1"/>
    <col min="11" max="11" width="68.4285714285714" style="83" customWidth="1"/>
    <col min="12" max="16384" width="9.14285714285714" style="55" customWidth="1"/>
  </cols>
  <sheetData>
    <row r="1" customHeight="1" spans="11:11">
      <c r="K1" s="108" t="s">
        <v>552</v>
      </c>
    </row>
    <row r="2" ht="28.5" customHeight="1" spans="1:11">
      <c r="A2" s="97" t="s">
        <v>553</v>
      </c>
      <c r="B2" s="98"/>
      <c r="C2" s="86"/>
      <c r="D2" s="86"/>
      <c r="E2" s="86"/>
      <c r="F2" s="86"/>
      <c r="G2" s="98"/>
      <c r="H2" s="86"/>
      <c r="I2" s="98"/>
      <c r="J2" s="98"/>
      <c r="K2" s="86"/>
    </row>
    <row r="3" ht="17.25" customHeight="1" spans="1:2">
      <c r="A3" s="99" t="s">
        <v>2</v>
      </c>
      <c r="B3" s="100"/>
    </row>
    <row r="4" ht="44.25" customHeight="1" spans="1:11">
      <c r="A4" s="14" t="s">
        <v>279</v>
      </c>
      <c r="B4" s="101" t="s">
        <v>172</v>
      </c>
      <c r="C4" s="14" t="s">
        <v>280</v>
      </c>
      <c r="D4" s="14" t="s">
        <v>281</v>
      </c>
      <c r="E4" s="14" t="s">
        <v>282</v>
      </c>
      <c r="F4" s="14" t="s">
        <v>283</v>
      </c>
      <c r="G4" s="101" t="s">
        <v>284</v>
      </c>
      <c r="H4" s="14" t="s">
        <v>285</v>
      </c>
      <c r="I4" s="101" t="s">
        <v>286</v>
      </c>
      <c r="J4" s="101" t="s">
        <v>287</v>
      </c>
      <c r="K4" s="14" t="s">
        <v>288</v>
      </c>
    </row>
    <row r="5" ht="14.25" customHeight="1" spans="1:11">
      <c r="A5" s="14">
        <v>1</v>
      </c>
      <c r="B5" s="101">
        <v>2</v>
      </c>
      <c r="C5" s="14">
        <v>3</v>
      </c>
      <c r="D5" s="14">
        <v>4</v>
      </c>
      <c r="E5" s="14">
        <v>5</v>
      </c>
      <c r="F5" s="14">
        <v>6</v>
      </c>
      <c r="G5" s="101">
        <v>7</v>
      </c>
      <c r="H5" s="14">
        <v>8</v>
      </c>
      <c r="I5" s="101">
        <v>9</v>
      </c>
      <c r="J5" s="101">
        <v>10</v>
      </c>
      <c r="K5" s="14">
        <v>11</v>
      </c>
    </row>
    <row r="6" ht="42" customHeight="1" spans="1:11">
      <c r="A6" s="102" t="s">
        <v>140</v>
      </c>
      <c r="B6" s="103"/>
      <c r="C6" s="104"/>
      <c r="D6" s="104"/>
      <c r="E6" s="104"/>
      <c r="F6" s="105"/>
      <c r="G6" s="106"/>
      <c r="H6" s="105"/>
      <c r="I6" s="106"/>
      <c r="J6" s="106"/>
      <c r="K6" s="105"/>
    </row>
    <row r="7" ht="54" customHeight="1" spans="1:11">
      <c r="A7" s="107" t="s">
        <v>140</v>
      </c>
      <c r="B7" s="107" t="s">
        <v>140</v>
      </c>
      <c r="C7" s="107" t="s">
        <v>140</v>
      </c>
      <c r="D7" s="107" t="s">
        <v>140</v>
      </c>
      <c r="E7" s="107" t="s">
        <v>140</v>
      </c>
      <c r="F7" s="102" t="s">
        <v>140</v>
      </c>
      <c r="G7" s="107" t="s">
        <v>140</v>
      </c>
      <c r="H7" s="102" t="s">
        <v>140</v>
      </c>
      <c r="I7" s="107" t="s">
        <v>140</v>
      </c>
      <c r="J7" s="107" t="s">
        <v>140</v>
      </c>
      <c r="K7" s="102" t="s">
        <v>140</v>
      </c>
    </row>
    <row r="8" customHeight="1" spans="1:1">
      <c r="A8" s="83" t="s">
        <v>554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5"/>
  <sheetViews>
    <sheetView workbookViewId="0">
      <selection activeCell="D26" sqref="D26"/>
    </sheetView>
  </sheetViews>
  <sheetFormatPr defaultColWidth="9.14285714285714" defaultRowHeight="12" customHeight="1" outlineLevelCol="7"/>
  <cols>
    <col min="1" max="1" width="29" style="83" customWidth="1"/>
    <col min="2" max="2" width="18.7142857142857" style="83" customWidth="1"/>
    <col min="3" max="3" width="24.8571428571429" style="83" customWidth="1"/>
    <col min="4" max="4" width="23.5714285714286" style="83" customWidth="1"/>
    <col min="5" max="5" width="17.8571428571429" style="83" customWidth="1"/>
    <col min="6" max="6" width="23.5714285714286" style="83" customWidth="1"/>
    <col min="7" max="7" width="25.1428571428571" style="83" customWidth="1"/>
    <col min="8" max="8" width="18.8571428571429" style="83" customWidth="1"/>
    <col min="9" max="9" width="9.14285714285714" style="55" customWidth="1"/>
    <col min="10" max="10" width="20" style="55" customWidth="1"/>
    <col min="11" max="11" width="13.2857142857143" style="55" customWidth="1"/>
    <col min="12" max="12" width="13.1428571428571" style="55" customWidth="1"/>
    <col min="13" max="17" width="9.14285714285714" style="55" customWidth="1"/>
    <col min="18" max="18" width="20" style="55" customWidth="1"/>
    <col min="19" max="19" width="13.2857142857143" style="55" customWidth="1"/>
    <col min="20" max="20" width="13.1428571428571" style="55" customWidth="1"/>
    <col min="21" max="25" width="9.14285714285714" style="55" customWidth="1"/>
    <col min="26" max="26" width="20" style="55" customWidth="1"/>
    <col min="27" max="27" width="13" style="55" customWidth="1"/>
    <col min="28" max="28" width="13.1428571428571" style="55" customWidth="1"/>
    <col min="29" max="33" width="9.14285714285714" style="55" customWidth="1"/>
    <col min="34" max="34" width="20" style="55" customWidth="1"/>
    <col min="35" max="16345" width="9.14285714285714" style="55" customWidth="1"/>
    <col min="16346" max="16384" width="9.14285714285714" style="55"/>
  </cols>
  <sheetData>
    <row r="1" ht="14.25" customHeight="1" spans="8:8">
      <c r="H1" s="84" t="s">
        <v>555</v>
      </c>
    </row>
    <row r="2" ht="28.5" customHeight="1" spans="1:8">
      <c r="A2" s="85" t="s">
        <v>556</v>
      </c>
      <c r="B2" s="86"/>
      <c r="C2" s="86"/>
      <c r="D2" s="86"/>
      <c r="E2" s="86"/>
      <c r="F2" s="86"/>
      <c r="G2" s="86"/>
      <c r="H2" s="86"/>
    </row>
    <row r="3" ht="13.5" customHeight="1" spans="1:2">
      <c r="A3" s="87" t="s">
        <v>2</v>
      </c>
      <c r="B3" s="88"/>
    </row>
    <row r="4" ht="13.5" spans="1:8">
      <c r="A4" s="89" t="s">
        <v>469</v>
      </c>
      <c r="B4" s="89" t="s">
        <v>557</v>
      </c>
      <c r="C4" s="89" t="s">
        <v>558</v>
      </c>
      <c r="D4" s="89" t="s">
        <v>559</v>
      </c>
      <c r="E4" s="89" t="s">
        <v>560</v>
      </c>
      <c r="F4" s="90" t="s">
        <v>561</v>
      </c>
      <c r="G4" s="91"/>
      <c r="H4" s="92"/>
    </row>
    <row r="5" ht="13.5" spans="1:8">
      <c r="A5" s="93"/>
      <c r="B5" s="93"/>
      <c r="C5" s="93"/>
      <c r="D5" s="93"/>
      <c r="E5" s="93"/>
      <c r="F5" s="14" t="s">
        <v>482</v>
      </c>
      <c r="G5" s="14" t="s">
        <v>562</v>
      </c>
      <c r="H5" s="14" t="s">
        <v>563</v>
      </c>
    </row>
    <row r="6" ht="13.5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ht="27" spans="1:8">
      <c r="A7" s="14" t="s">
        <v>260</v>
      </c>
      <c r="B7" s="14" t="s">
        <v>564</v>
      </c>
      <c r="C7" s="14" t="s">
        <v>565</v>
      </c>
      <c r="D7" s="14" t="s">
        <v>487</v>
      </c>
      <c r="E7" s="14" t="s">
        <v>566</v>
      </c>
      <c r="F7" s="14">
        <v>3</v>
      </c>
      <c r="G7" s="14">
        <v>5000</v>
      </c>
      <c r="H7" s="14">
        <v>15000</v>
      </c>
    </row>
    <row r="8" ht="27" spans="1:8">
      <c r="A8" s="14" t="s">
        <v>260</v>
      </c>
      <c r="B8" s="14" t="s">
        <v>564</v>
      </c>
      <c r="C8" s="14" t="s">
        <v>567</v>
      </c>
      <c r="D8" s="14" t="s">
        <v>520</v>
      </c>
      <c r="E8" s="14" t="s">
        <v>566</v>
      </c>
      <c r="F8" s="14">
        <v>2</v>
      </c>
      <c r="G8" s="14">
        <v>6500</v>
      </c>
      <c r="H8" s="14">
        <v>13000</v>
      </c>
    </row>
    <row r="9" ht="27" spans="1:8">
      <c r="A9" s="14" t="s">
        <v>260</v>
      </c>
      <c r="B9" s="14" t="s">
        <v>564</v>
      </c>
      <c r="C9" s="14" t="s">
        <v>568</v>
      </c>
      <c r="D9" s="14" t="s">
        <v>521</v>
      </c>
      <c r="E9" s="14" t="s">
        <v>566</v>
      </c>
      <c r="F9" s="14">
        <v>1</v>
      </c>
      <c r="G9" s="14">
        <v>10000</v>
      </c>
      <c r="H9" s="14">
        <v>10000</v>
      </c>
    </row>
    <row r="10" ht="27" spans="1:8">
      <c r="A10" s="14" t="s">
        <v>260</v>
      </c>
      <c r="B10" s="14" t="s">
        <v>564</v>
      </c>
      <c r="C10" s="14" t="s">
        <v>569</v>
      </c>
      <c r="D10" s="14" t="s">
        <v>523</v>
      </c>
      <c r="E10" s="14" t="s">
        <v>566</v>
      </c>
      <c r="F10" s="14">
        <v>1</v>
      </c>
      <c r="G10" s="14">
        <v>800</v>
      </c>
      <c r="H10" s="14">
        <v>800</v>
      </c>
    </row>
    <row r="11" ht="27" spans="1:8">
      <c r="A11" s="14" t="s">
        <v>260</v>
      </c>
      <c r="B11" s="14" t="s">
        <v>564</v>
      </c>
      <c r="C11" s="14" t="s">
        <v>570</v>
      </c>
      <c r="D11" s="14" t="s">
        <v>525</v>
      </c>
      <c r="E11" s="14" t="s">
        <v>566</v>
      </c>
      <c r="F11" s="14">
        <v>2</v>
      </c>
      <c r="G11" s="14">
        <v>800</v>
      </c>
      <c r="H11" s="14">
        <v>1600</v>
      </c>
    </row>
    <row r="12" ht="27" spans="1:8">
      <c r="A12" s="14" t="s">
        <v>260</v>
      </c>
      <c r="B12" s="14" t="s">
        <v>571</v>
      </c>
      <c r="C12" s="14" t="s">
        <v>572</v>
      </c>
      <c r="D12" s="14" t="s">
        <v>499</v>
      </c>
      <c r="E12" s="14" t="s">
        <v>573</v>
      </c>
      <c r="F12" s="14">
        <v>2</v>
      </c>
      <c r="G12" s="14">
        <v>1000</v>
      </c>
      <c r="H12" s="14">
        <v>2000</v>
      </c>
    </row>
    <row r="13" ht="27" spans="1:8">
      <c r="A13" s="14" t="s">
        <v>260</v>
      </c>
      <c r="B13" s="14" t="s">
        <v>571</v>
      </c>
      <c r="C13" s="14" t="s">
        <v>574</v>
      </c>
      <c r="D13" s="14" t="s">
        <v>497</v>
      </c>
      <c r="E13" s="14" t="s">
        <v>573</v>
      </c>
      <c r="F13" s="14">
        <v>2</v>
      </c>
      <c r="G13" s="14">
        <v>500</v>
      </c>
      <c r="H13" s="14">
        <v>1000</v>
      </c>
    </row>
    <row r="14" ht="27" spans="1:8">
      <c r="A14" s="14" t="s">
        <v>260</v>
      </c>
      <c r="B14" s="14" t="s">
        <v>571</v>
      </c>
      <c r="C14" s="14" t="s">
        <v>575</v>
      </c>
      <c r="D14" s="14" t="s">
        <v>529</v>
      </c>
      <c r="E14" s="14" t="s">
        <v>573</v>
      </c>
      <c r="F14" s="14">
        <v>2</v>
      </c>
      <c r="G14" s="14">
        <v>2000</v>
      </c>
      <c r="H14" s="14">
        <v>4000</v>
      </c>
    </row>
    <row r="15" ht="13.5" spans="1:8">
      <c r="A15" s="94" t="s">
        <v>61</v>
      </c>
      <c r="B15" s="95"/>
      <c r="C15" s="95"/>
      <c r="D15" s="95"/>
      <c r="E15" s="95"/>
      <c r="F15" s="14">
        <v>15</v>
      </c>
      <c r="G15" s="96"/>
      <c r="H15" s="14">
        <v>47400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8"/>
  <sheetViews>
    <sheetView showGridLines="0" topLeftCell="C1" workbookViewId="0">
      <selection activeCell="F8" sqref="F8"/>
    </sheetView>
  </sheetViews>
  <sheetFormatPr defaultColWidth="8.57142857142857" defaultRowHeight="12.75" customHeight="1" outlineLevelRow="7"/>
  <cols>
    <col min="1" max="1" width="43.1428571428571" style="56" customWidth="1"/>
    <col min="2" max="2" width="13.4285714285714" style="56" customWidth="1"/>
    <col min="3" max="3" width="11.1428571428571" style="56" customWidth="1"/>
    <col min="4" max="4" width="10.2857142857143" style="56" customWidth="1"/>
    <col min="5" max="5" width="14" style="56" customWidth="1"/>
    <col min="6" max="6" width="11.7142857142857" style="56" customWidth="1"/>
    <col min="7" max="7" width="11.4285714285714" style="56" customWidth="1"/>
    <col min="8" max="8" width="11.8571428571429" style="56" customWidth="1"/>
    <col min="9" max="9" width="14.4285714285714" style="56" customWidth="1"/>
    <col min="10" max="10" width="11.4285714285714" style="56" customWidth="1"/>
    <col min="11" max="15" width="13.4285714285714" style="56" customWidth="1"/>
    <col min="16" max="16" width="15" style="56" customWidth="1"/>
    <col min="17" max="22" width="13.4285714285714" style="56" customWidth="1"/>
    <col min="23" max="23" width="11.8571428571429" style="56" customWidth="1"/>
    <col min="24" max="16384" width="8.57142857142857" style="55" customWidth="1"/>
  </cols>
  <sheetData>
    <row r="1" ht="20.25" customHeight="1" spans="1:1">
      <c r="A1" s="57" t="s">
        <v>576</v>
      </c>
    </row>
    <row r="2" ht="41.25" customHeight="1" spans="1:1">
      <c r="A2" s="58" t="s">
        <v>577</v>
      </c>
    </row>
    <row r="3" ht="17.25" customHeight="1" spans="1:23">
      <c r="A3" s="72" t="s">
        <v>2</v>
      </c>
      <c r="B3" s="73"/>
      <c r="C3" s="73"/>
      <c r="V3" s="80" t="s">
        <v>578</v>
      </c>
      <c r="W3" s="73"/>
    </row>
    <row r="4" ht="17.25" customHeight="1" spans="1:23">
      <c r="A4" s="74" t="s">
        <v>469</v>
      </c>
      <c r="B4" s="74" t="s">
        <v>579</v>
      </c>
      <c r="C4" s="74" t="s">
        <v>580</v>
      </c>
      <c r="D4" s="74" t="s">
        <v>581</v>
      </c>
      <c r="E4" s="74" t="s">
        <v>582</v>
      </c>
      <c r="F4" s="75" t="s">
        <v>583</v>
      </c>
      <c r="G4" s="63"/>
      <c r="H4" s="63"/>
      <c r="I4" s="63"/>
      <c r="J4" s="63"/>
      <c r="K4" s="63"/>
      <c r="L4" s="71"/>
      <c r="M4" s="75" t="s">
        <v>584</v>
      </c>
      <c r="N4" s="63"/>
      <c r="O4" s="63"/>
      <c r="P4" s="63"/>
      <c r="Q4" s="63"/>
      <c r="R4" s="63"/>
      <c r="S4" s="71"/>
      <c r="T4" s="75" t="s">
        <v>585</v>
      </c>
      <c r="U4" s="63"/>
      <c r="V4" s="71"/>
      <c r="W4" s="74" t="s">
        <v>586</v>
      </c>
    </row>
    <row r="5" ht="33" customHeight="1" spans="1:23">
      <c r="A5" s="64"/>
      <c r="B5" s="64"/>
      <c r="C5" s="64"/>
      <c r="D5" s="64"/>
      <c r="E5" s="64"/>
      <c r="F5" s="76" t="s">
        <v>63</v>
      </c>
      <c r="G5" s="76" t="s">
        <v>587</v>
      </c>
      <c r="H5" s="76" t="s">
        <v>588</v>
      </c>
      <c r="I5" s="76" t="s">
        <v>589</v>
      </c>
      <c r="J5" s="76" t="s">
        <v>590</v>
      </c>
      <c r="K5" s="76" t="s">
        <v>591</v>
      </c>
      <c r="L5" s="76" t="s">
        <v>592</v>
      </c>
      <c r="M5" s="76" t="s">
        <v>63</v>
      </c>
      <c r="N5" s="76" t="s">
        <v>593</v>
      </c>
      <c r="O5" s="76" t="s">
        <v>594</v>
      </c>
      <c r="P5" s="76" t="s">
        <v>595</v>
      </c>
      <c r="Q5" s="76" t="s">
        <v>596</v>
      </c>
      <c r="R5" s="76" t="s">
        <v>597</v>
      </c>
      <c r="S5" s="76" t="s">
        <v>598</v>
      </c>
      <c r="T5" s="76" t="s">
        <v>63</v>
      </c>
      <c r="U5" s="76" t="s">
        <v>599</v>
      </c>
      <c r="V5" s="76" t="s">
        <v>600</v>
      </c>
      <c r="W5" s="64"/>
    </row>
    <row r="6" ht="17.25" customHeight="1" spans="1:23">
      <c r="A6" s="77" t="s">
        <v>75</v>
      </c>
      <c r="B6" s="77" t="s">
        <v>140</v>
      </c>
      <c r="C6" s="77" t="s">
        <v>140</v>
      </c>
      <c r="D6" s="77" t="s">
        <v>140</v>
      </c>
      <c r="E6" s="78" t="s">
        <v>140</v>
      </c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81"/>
    </row>
    <row r="7" ht="17.25" customHeight="1" spans="1:23">
      <c r="A7" s="77" t="s">
        <v>77</v>
      </c>
      <c r="B7" s="77" t="s">
        <v>601</v>
      </c>
      <c r="C7" s="77" t="s">
        <v>602</v>
      </c>
      <c r="D7" s="77" t="s">
        <v>603</v>
      </c>
      <c r="E7" s="78" t="s">
        <v>604</v>
      </c>
      <c r="F7" s="79">
        <f>G7+H7+I7</f>
        <v>53</v>
      </c>
      <c r="G7" s="79">
        <v>12</v>
      </c>
      <c r="H7" s="79">
        <v>2</v>
      </c>
      <c r="I7" s="79">
        <v>39</v>
      </c>
      <c r="J7" s="79"/>
      <c r="K7" s="79"/>
      <c r="L7" s="79"/>
      <c r="M7" s="79">
        <f>N7+O7+P7</f>
        <v>41</v>
      </c>
      <c r="N7" s="79">
        <v>11</v>
      </c>
      <c r="O7" s="79">
        <v>12</v>
      </c>
      <c r="P7" s="79">
        <v>18</v>
      </c>
      <c r="Q7" s="79"/>
      <c r="R7" s="79"/>
      <c r="S7" s="79"/>
      <c r="T7" s="79">
        <v>16</v>
      </c>
      <c r="U7" s="79"/>
      <c r="V7" s="79">
        <v>16</v>
      </c>
      <c r="W7" s="82"/>
    </row>
    <row r="8" ht="17.25" customHeight="1" spans="1:23">
      <c r="A8" s="77" t="s">
        <v>79</v>
      </c>
      <c r="B8" s="77" t="s">
        <v>605</v>
      </c>
      <c r="C8" s="77" t="s">
        <v>606</v>
      </c>
      <c r="D8" s="77" t="s">
        <v>603</v>
      </c>
      <c r="E8" s="78" t="s">
        <v>604</v>
      </c>
      <c r="F8" s="79">
        <v>14</v>
      </c>
      <c r="G8" s="79"/>
      <c r="H8" s="79"/>
      <c r="I8" s="79"/>
      <c r="J8" s="79">
        <v>14</v>
      </c>
      <c r="K8" s="79"/>
      <c r="L8" s="79"/>
      <c r="M8" s="79">
        <v>14</v>
      </c>
      <c r="N8" s="79"/>
      <c r="O8" s="79"/>
      <c r="P8" s="79"/>
      <c r="Q8" s="79">
        <v>14</v>
      </c>
      <c r="R8" s="79"/>
      <c r="S8" s="79"/>
      <c r="T8" s="79">
        <v>3</v>
      </c>
      <c r="U8" s="79"/>
      <c r="V8" s="79">
        <v>3</v>
      </c>
      <c r="W8" s="82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tabSelected="1" workbookViewId="0">
      <selection activeCell="K29" sqref="K29"/>
    </sheetView>
  </sheetViews>
  <sheetFormatPr defaultColWidth="8.57142857142857" defaultRowHeight="12.75" customHeight="1"/>
  <cols>
    <col min="1" max="1" width="9.71428571428571" style="56" customWidth="1"/>
    <col min="2" max="2" width="7" style="56" customWidth="1"/>
    <col min="3" max="3" width="17.2857142857143" style="56" customWidth="1"/>
    <col min="4" max="4" width="16.5714285714286" style="56" customWidth="1"/>
    <col min="5" max="5" width="12.5714285714286" style="56" customWidth="1"/>
    <col min="6" max="6" width="13.4285714285714" style="56" customWidth="1"/>
    <col min="7" max="7" width="11.8571428571429" style="56" customWidth="1"/>
    <col min="8" max="9" width="13.4285714285714" style="56" customWidth="1"/>
    <col min="10" max="10" width="10.5714285714286" style="56" customWidth="1"/>
    <col min="11" max="11" width="16.4285714285714" style="56" customWidth="1"/>
    <col min="12" max="12" width="10.4285714285714" style="56" customWidth="1"/>
    <col min="13" max="13" width="11" style="56" customWidth="1"/>
    <col min="14" max="16384" width="8.57142857142857" style="55" customWidth="1"/>
  </cols>
  <sheetData>
    <row r="1" ht="15" customHeight="1" spans="1:1">
      <c r="A1" s="57" t="s">
        <v>607</v>
      </c>
    </row>
    <row r="2" ht="42" customHeight="1" spans="1:1">
      <c r="A2" s="58" t="s">
        <v>608</v>
      </c>
    </row>
    <row r="3" ht="17.25" customHeight="1" spans="1:13">
      <c r="A3" s="59" t="s">
        <v>2</v>
      </c>
      <c r="B3" s="60"/>
      <c r="C3" s="60"/>
      <c r="D3" s="60"/>
      <c r="L3" s="57" t="s">
        <v>162</v>
      </c>
      <c r="M3" s="70"/>
    </row>
    <row r="4" ht="18.75" customHeight="1" spans="1:13">
      <c r="A4" s="61" t="s">
        <v>609</v>
      </c>
      <c r="B4" s="61" t="s">
        <v>610</v>
      </c>
      <c r="C4" s="61" t="s">
        <v>611</v>
      </c>
      <c r="D4" s="61" t="s">
        <v>612</v>
      </c>
      <c r="E4" s="62" t="s">
        <v>613</v>
      </c>
      <c r="F4" s="63"/>
      <c r="G4" s="63"/>
      <c r="H4" s="63"/>
      <c r="I4" s="71"/>
      <c r="J4" s="61" t="s">
        <v>614</v>
      </c>
      <c r="K4" s="61" t="s">
        <v>615</v>
      </c>
      <c r="L4" s="61" t="s">
        <v>616</v>
      </c>
      <c r="M4" s="61" t="s">
        <v>617</v>
      </c>
    </row>
    <row r="5" ht="30.75" customHeight="1" spans="1:13">
      <c r="A5" s="64"/>
      <c r="B5" s="64"/>
      <c r="C5" s="64"/>
      <c r="D5" s="64"/>
      <c r="E5" s="42" t="s">
        <v>63</v>
      </c>
      <c r="F5" s="42" t="s">
        <v>618</v>
      </c>
      <c r="G5" s="42" t="s">
        <v>619</v>
      </c>
      <c r="H5" s="42" t="s">
        <v>620</v>
      </c>
      <c r="I5" s="42" t="s">
        <v>621</v>
      </c>
      <c r="J5" s="64"/>
      <c r="K5" s="64"/>
      <c r="L5" s="64"/>
      <c r="M5" s="64"/>
    </row>
    <row r="6" ht="17.25" customHeight="1" spans="1:13">
      <c r="A6" s="42" t="s">
        <v>622</v>
      </c>
      <c r="B6" s="65"/>
      <c r="C6" s="42" t="s">
        <v>154</v>
      </c>
      <c r="D6" s="42" t="s">
        <v>155</v>
      </c>
      <c r="E6" s="42" t="s">
        <v>156</v>
      </c>
      <c r="F6" s="42" t="s">
        <v>157</v>
      </c>
      <c r="G6" s="42" t="s">
        <v>158</v>
      </c>
      <c r="H6" s="42" t="s">
        <v>159</v>
      </c>
      <c r="I6" s="42" t="s">
        <v>623</v>
      </c>
      <c r="J6" s="42" t="s">
        <v>449</v>
      </c>
      <c r="K6" s="42" t="s">
        <v>624</v>
      </c>
      <c r="L6" s="42" t="s">
        <v>625</v>
      </c>
      <c r="M6" s="42" t="s">
        <v>417</v>
      </c>
    </row>
    <row r="7" ht="17.25" customHeight="1" spans="1:13">
      <c r="A7" s="42"/>
      <c r="B7" s="42"/>
      <c r="C7" s="65">
        <v>29787672.69</v>
      </c>
      <c r="D7" s="65">
        <v>28358833.09</v>
      </c>
      <c r="E7" s="65">
        <f>F7+G7+H7+I7</f>
        <v>1426833.52</v>
      </c>
      <c r="F7" s="65">
        <v>1106858.74</v>
      </c>
      <c r="G7" s="65">
        <v>10169.74</v>
      </c>
      <c r="H7" s="65">
        <v>0</v>
      </c>
      <c r="I7" s="65">
        <v>309805.04</v>
      </c>
      <c r="J7" s="65">
        <v>0</v>
      </c>
      <c r="K7" s="65">
        <v>0</v>
      </c>
      <c r="L7" s="65">
        <v>2005.48</v>
      </c>
      <c r="M7" s="65">
        <v>0</v>
      </c>
    </row>
    <row r="8" s="55" customFormat="1" ht="17.25" customHeight="1" spans="1:13">
      <c r="A8" s="42"/>
      <c r="B8" s="42"/>
      <c r="C8" s="66">
        <v>2200597378.97</v>
      </c>
      <c r="D8" s="66">
        <v>411301259.33</v>
      </c>
      <c r="E8" s="67">
        <v>56912.39</v>
      </c>
      <c r="F8" s="67">
        <v>0</v>
      </c>
      <c r="G8" s="67">
        <v>0</v>
      </c>
      <c r="H8" s="67">
        <v>0</v>
      </c>
      <c r="I8" s="67">
        <v>56912.39</v>
      </c>
      <c r="J8" s="67">
        <v>0</v>
      </c>
      <c r="K8" s="66">
        <v>1789239207.25</v>
      </c>
      <c r="L8" s="67">
        <v>1400</v>
      </c>
      <c r="M8" s="65">
        <v>0</v>
      </c>
    </row>
    <row r="9" ht="17.25" customHeight="1" spans="1:13">
      <c r="A9" s="42"/>
      <c r="B9" s="42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</row>
    <row r="10" ht="17.25" customHeight="1" spans="1:13">
      <c r="A10" s="42"/>
      <c r="B10" s="42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</row>
    <row r="11" ht="17.25" customHeight="1" spans="1:13">
      <c r="A11" s="42" t="s">
        <v>61</v>
      </c>
      <c r="B11" s="42"/>
      <c r="C11" s="65">
        <f t="shared" ref="C11:L11" si="0">SUM(C7:C10)</f>
        <v>2230385051.66</v>
      </c>
      <c r="D11" s="65">
        <f t="shared" si="0"/>
        <v>439660092.42</v>
      </c>
      <c r="E11" s="65">
        <f t="shared" si="0"/>
        <v>1483745.91</v>
      </c>
      <c r="F11" s="65">
        <f t="shared" si="0"/>
        <v>1106858.74</v>
      </c>
      <c r="G11" s="65">
        <f t="shared" si="0"/>
        <v>10169.74</v>
      </c>
      <c r="H11" s="65">
        <f t="shared" si="0"/>
        <v>0</v>
      </c>
      <c r="I11" s="65">
        <f t="shared" si="0"/>
        <v>366717.43</v>
      </c>
      <c r="J11" s="65">
        <f t="shared" si="0"/>
        <v>0</v>
      </c>
      <c r="K11" s="65">
        <f t="shared" si="0"/>
        <v>1789239207.25</v>
      </c>
      <c r="L11" s="65">
        <f t="shared" si="0"/>
        <v>3405.48</v>
      </c>
      <c r="M11" s="65"/>
    </row>
    <row r="12" ht="17.25" customHeight="1" spans="1:13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ht="17.25" customHeight="1" spans="1:1">
      <c r="A13" s="69" t="s">
        <v>626</v>
      </c>
    </row>
    <row r="14" ht="17.25" customHeight="1" spans="1:13">
      <c r="A14" s="69"/>
      <c r="B14" s="69" t="s">
        <v>627</v>
      </c>
      <c r="L14" s="69"/>
      <c r="M14" s="69"/>
    </row>
    <row r="15" ht="17.25" customHeight="1" spans="1:13">
      <c r="A15" s="69"/>
      <c r="B15" s="69" t="s">
        <v>628</v>
      </c>
      <c r="L15" s="69"/>
      <c r="M15" s="69"/>
    </row>
    <row r="16" ht="17.25" customHeight="1" spans="1:13">
      <c r="A16" s="69"/>
      <c r="B16" s="69" t="s">
        <v>629</v>
      </c>
      <c r="L16" s="69"/>
      <c r="M16" s="69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9"/>
  <sheetViews>
    <sheetView zoomScale="90" zoomScaleNormal="90" topLeftCell="B1" workbookViewId="0">
      <selection activeCell="C40" sqref="C40"/>
    </sheetView>
  </sheetViews>
  <sheetFormatPr defaultColWidth="8.57142857142857" defaultRowHeight="14.25" customHeight="1"/>
  <cols>
    <col min="1" max="1" width="18.1428571428571" style="1" customWidth="1"/>
    <col min="2" max="2" width="23.4285714285714" style="1" customWidth="1"/>
    <col min="3" max="3" width="21.8571428571429" style="1" customWidth="1"/>
    <col min="4" max="4" width="15.5714285714286" style="1" customWidth="1"/>
    <col min="5" max="5" width="31.5714285714286" style="1" customWidth="1"/>
    <col min="6" max="6" width="15.4285714285714" style="1" customWidth="1"/>
    <col min="7" max="7" width="16.4285714285714" style="1" customWidth="1"/>
    <col min="8" max="8" width="29.5714285714286" style="1" customWidth="1"/>
    <col min="9" max="9" width="30.5714285714286" style="1" customWidth="1"/>
    <col min="10" max="10" width="23.8571428571429" style="1" customWidth="1"/>
    <col min="11" max="16384" width="8.57142857142857" style="1" customWidth="1"/>
  </cols>
  <sheetData>
    <row r="1" ht="81" customHeight="1" spans="1:10">
      <c r="A1" s="2" t="s">
        <v>630</v>
      </c>
      <c r="B1" s="3"/>
      <c r="C1" s="3"/>
      <c r="D1" s="3"/>
      <c r="E1" s="3"/>
      <c r="F1" s="3"/>
      <c r="G1" s="3"/>
      <c r="H1" s="3"/>
      <c r="I1" s="3"/>
      <c r="J1" s="45"/>
    </row>
    <row r="2" ht="30" customHeight="1" spans="1:10">
      <c r="A2" s="4" t="s">
        <v>631</v>
      </c>
      <c r="B2" s="5" t="s">
        <v>75</v>
      </c>
      <c r="C2" s="6"/>
      <c r="D2" s="6"/>
      <c r="E2" s="6"/>
      <c r="F2" s="6"/>
      <c r="G2" s="6"/>
      <c r="H2" s="6"/>
      <c r="I2" s="6"/>
      <c r="J2" s="46"/>
    </row>
    <row r="3" ht="32.25" customHeight="1" spans="1:10">
      <c r="A3" s="7" t="s">
        <v>632</v>
      </c>
      <c r="B3" s="8"/>
      <c r="C3" s="8"/>
      <c r="D3" s="8"/>
      <c r="E3" s="8"/>
      <c r="F3" s="8"/>
      <c r="G3" s="8"/>
      <c r="H3" s="8"/>
      <c r="I3" s="47"/>
      <c r="J3" s="4" t="s">
        <v>633</v>
      </c>
    </row>
    <row r="4" ht="99.75" customHeight="1" spans="1:10">
      <c r="A4" s="9" t="s">
        <v>634</v>
      </c>
      <c r="B4" s="10" t="s">
        <v>635</v>
      </c>
      <c r="C4" s="11" t="s">
        <v>636</v>
      </c>
      <c r="D4" s="12"/>
      <c r="E4" s="12"/>
      <c r="F4" s="12"/>
      <c r="G4" s="12"/>
      <c r="H4" s="12"/>
      <c r="I4" s="29"/>
      <c r="J4" s="48" t="s">
        <v>637</v>
      </c>
    </row>
    <row r="5" ht="99.75" customHeight="1" spans="1:10">
      <c r="A5" s="13"/>
      <c r="B5" s="10" t="s">
        <v>638</v>
      </c>
      <c r="C5" s="11" t="s">
        <v>639</v>
      </c>
      <c r="D5" s="12"/>
      <c r="E5" s="12"/>
      <c r="F5" s="12"/>
      <c r="G5" s="12"/>
      <c r="H5" s="12"/>
      <c r="I5" s="29"/>
      <c r="J5" s="48" t="s">
        <v>640</v>
      </c>
    </row>
    <row r="6" ht="75" customHeight="1" spans="1:10">
      <c r="A6" s="10" t="s">
        <v>641</v>
      </c>
      <c r="B6" s="14" t="s">
        <v>642</v>
      </c>
      <c r="C6" s="15" t="s">
        <v>639</v>
      </c>
      <c r="D6" s="16"/>
      <c r="E6" s="16"/>
      <c r="F6" s="16"/>
      <c r="G6" s="16"/>
      <c r="H6" s="16"/>
      <c r="I6" s="49"/>
      <c r="J6" s="50" t="s">
        <v>643</v>
      </c>
    </row>
    <row r="7" ht="32.25" customHeight="1" spans="1:10">
      <c r="A7" s="17" t="s">
        <v>644</v>
      </c>
      <c r="B7" s="18"/>
      <c r="C7" s="18"/>
      <c r="D7" s="18"/>
      <c r="E7" s="18"/>
      <c r="F7" s="18"/>
      <c r="G7" s="18"/>
      <c r="H7" s="18"/>
      <c r="I7" s="18"/>
      <c r="J7" s="51"/>
    </row>
    <row r="8" ht="32.25" customHeight="1" spans="1:10">
      <c r="A8" s="19" t="s">
        <v>645</v>
      </c>
      <c r="B8" s="20"/>
      <c r="C8" s="21" t="s">
        <v>646</v>
      </c>
      <c r="D8" s="22"/>
      <c r="E8" s="23"/>
      <c r="F8" s="21" t="s">
        <v>647</v>
      </c>
      <c r="G8" s="23"/>
      <c r="H8" s="7" t="s">
        <v>648</v>
      </c>
      <c r="I8" s="8"/>
      <c r="J8" s="47"/>
    </row>
    <row r="9" ht="32.25" customHeight="1" spans="1:10">
      <c r="A9" s="24"/>
      <c r="B9" s="25"/>
      <c r="C9" s="26"/>
      <c r="D9" s="27"/>
      <c r="E9" s="28"/>
      <c r="F9" s="26"/>
      <c r="G9" s="28"/>
      <c r="H9" s="10" t="s">
        <v>649</v>
      </c>
      <c r="I9" s="10" t="s">
        <v>650</v>
      </c>
      <c r="J9" s="10" t="s">
        <v>651</v>
      </c>
    </row>
    <row r="10" ht="105" customHeight="1" spans="1:10">
      <c r="A10" s="11" t="s">
        <v>652</v>
      </c>
      <c r="B10" s="29"/>
      <c r="C10" s="11" t="s">
        <v>639</v>
      </c>
      <c r="D10" s="12"/>
      <c r="E10" s="29"/>
      <c r="F10" s="11" t="s">
        <v>230</v>
      </c>
      <c r="G10" s="29"/>
      <c r="H10" s="30">
        <v>20000</v>
      </c>
      <c r="I10" s="30">
        <v>20000</v>
      </c>
      <c r="J10" s="30"/>
    </row>
    <row r="11" ht="113" customHeight="1" spans="1:10">
      <c r="A11" s="11" t="s">
        <v>652</v>
      </c>
      <c r="B11" s="31"/>
      <c r="C11" s="11" t="s">
        <v>639</v>
      </c>
      <c r="D11" s="32"/>
      <c r="E11" s="31"/>
      <c r="F11" s="11" t="s">
        <v>201</v>
      </c>
      <c r="G11" s="31"/>
      <c r="H11" s="30">
        <v>466238.21</v>
      </c>
      <c r="I11" s="30">
        <v>466238.21</v>
      </c>
      <c r="J11" s="30"/>
    </row>
    <row r="12" ht="105" customHeight="1" spans="1:10">
      <c r="A12" s="11" t="s">
        <v>652</v>
      </c>
      <c r="B12" s="31"/>
      <c r="C12" s="11" t="s">
        <v>639</v>
      </c>
      <c r="D12" s="32"/>
      <c r="E12" s="31"/>
      <c r="F12" s="11" t="s">
        <v>264</v>
      </c>
      <c r="G12" s="31"/>
      <c r="H12" s="30">
        <v>400000</v>
      </c>
      <c r="I12" s="30"/>
      <c r="J12" s="30">
        <v>400000</v>
      </c>
    </row>
    <row r="13" ht="114" customHeight="1" spans="1:10">
      <c r="A13" s="11" t="s">
        <v>652</v>
      </c>
      <c r="B13" s="31"/>
      <c r="C13" s="11" t="s">
        <v>639</v>
      </c>
      <c r="D13" s="32"/>
      <c r="E13" s="31"/>
      <c r="F13" s="11" t="s">
        <v>275</v>
      </c>
      <c r="G13" s="31"/>
      <c r="H13" s="30">
        <v>2705240</v>
      </c>
      <c r="I13" s="30"/>
      <c r="J13" s="30">
        <v>2705240</v>
      </c>
    </row>
    <row r="14" ht="110" customHeight="1" spans="1:10">
      <c r="A14" s="11" t="s">
        <v>652</v>
      </c>
      <c r="B14" s="31"/>
      <c r="C14" s="11" t="s">
        <v>639</v>
      </c>
      <c r="D14" s="32"/>
      <c r="E14" s="31"/>
      <c r="F14" s="11" t="s">
        <v>218</v>
      </c>
      <c r="G14" s="31"/>
      <c r="H14" s="30">
        <v>73500</v>
      </c>
      <c r="I14" s="30">
        <v>73500</v>
      </c>
      <c r="J14" s="30"/>
    </row>
    <row r="15" ht="101" customHeight="1" spans="1:10">
      <c r="A15" s="11" t="s">
        <v>652</v>
      </c>
      <c r="B15" s="31"/>
      <c r="C15" s="11" t="s">
        <v>639</v>
      </c>
      <c r="D15" s="32"/>
      <c r="E15" s="31"/>
      <c r="F15" s="11" t="s">
        <v>190</v>
      </c>
      <c r="G15" s="31"/>
      <c r="H15" s="30">
        <v>4599777</v>
      </c>
      <c r="I15" s="30">
        <v>4599777</v>
      </c>
      <c r="J15" s="30"/>
    </row>
    <row r="16" ht="110" customHeight="1" spans="1:10">
      <c r="A16" s="11" t="s">
        <v>652</v>
      </c>
      <c r="B16" s="31"/>
      <c r="C16" s="11" t="s">
        <v>639</v>
      </c>
      <c r="D16" s="32"/>
      <c r="E16" s="31"/>
      <c r="F16" s="11" t="s">
        <v>194</v>
      </c>
      <c r="G16" s="31"/>
      <c r="H16" s="30">
        <v>1593690</v>
      </c>
      <c r="I16" s="30">
        <v>1593690</v>
      </c>
      <c r="J16" s="30"/>
    </row>
    <row r="17" ht="110" customHeight="1" spans="1:10">
      <c r="A17" s="11" t="s">
        <v>652</v>
      </c>
      <c r="B17" s="31"/>
      <c r="C17" s="11" t="s">
        <v>639</v>
      </c>
      <c r="D17" s="32"/>
      <c r="E17" s="31"/>
      <c r="F17" s="11" t="s">
        <v>194</v>
      </c>
      <c r="G17" s="31"/>
      <c r="H17" s="30">
        <v>1392229</v>
      </c>
      <c r="I17" s="30">
        <v>1392229</v>
      </c>
      <c r="J17" s="30"/>
    </row>
    <row r="18" ht="114" customHeight="1" spans="1:10">
      <c r="A18" s="11" t="s">
        <v>652</v>
      </c>
      <c r="B18" s="31"/>
      <c r="C18" s="11" t="s">
        <v>639</v>
      </c>
      <c r="D18" s="32"/>
      <c r="E18" s="31"/>
      <c r="F18" s="11" t="s">
        <v>232</v>
      </c>
      <c r="G18" s="31"/>
      <c r="H18" s="30">
        <v>379800</v>
      </c>
      <c r="I18" s="30">
        <v>379800</v>
      </c>
      <c r="J18" s="30"/>
    </row>
    <row r="19" ht="117" customHeight="1" spans="1:10">
      <c r="A19" s="11" t="s">
        <v>652</v>
      </c>
      <c r="B19" s="31"/>
      <c r="C19" s="11" t="s">
        <v>639</v>
      </c>
      <c r="D19" s="32"/>
      <c r="E19" s="31"/>
      <c r="F19" s="11" t="s">
        <v>166</v>
      </c>
      <c r="G19" s="31"/>
      <c r="H19" s="30">
        <v>10000</v>
      </c>
      <c r="I19" s="30">
        <v>10000</v>
      </c>
      <c r="J19" s="30"/>
    </row>
    <row r="20" ht="107" customHeight="1" spans="1:10">
      <c r="A20" s="11" t="s">
        <v>652</v>
      </c>
      <c r="B20" s="31"/>
      <c r="C20" s="11" t="s">
        <v>639</v>
      </c>
      <c r="D20" s="32"/>
      <c r="E20" s="31"/>
      <c r="F20" s="11" t="s">
        <v>218</v>
      </c>
      <c r="G20" s="31"/>
      <c r="H20" s="30">
        <v>327080</v>
      </c>
      <c r="I20" s="30">
        <v>327080</v>
      </c>
      <c r="J20" s="30"/>
    </row>
    <row r="21" ht="102" customHeight="1" spans="1:10">
      <c r="A21" s="11" t="s">
        <v>652</v>
      </c>
      <c r="B21" s="31"/>
      <c r="C21" s="11" t="s">
        <v>639</v>
      </c>
      <c r="D21" s="32"/>
      <c r="E21" s="31"/>
      <c r="F21" s="11" t="s">
        <v>268</v>
      </c>
      <c r="G21" s="31"/>
      <c r="H21" s="30">
        <v>600000</v>
      </c>
      <c r="I21" s="30"/>
      <c r="J21" s="30">
        <v>600000</v>
      </c>
    </row>
    <row r="22" ht="108" customHeight="1" spans="1:10">
      <c r="A22" s="11" t="s">
        <v>652</v>
      </c>
      <c r="B22" s="31"/>
      <c r="C22" s="11" t="s">
        <v>639</v>
      </c>
      <c r="D22" s="32"/>
      <c r="E22" s="31"/>
      <c r="F22" s="11" t="s">
        <v>258</v>
      </c>
      <c r="G22" s="31"/>
      <c r="H22" s="30">
        <v>200000</v>
      </c>
      <c r="I22" s="30"/>
      <c r="J22" s="30">
        <v>200000</v>
      </c>
    </row>
    <row r="23" ht="101" customHeight="1" spans="1:10">
      <c r="A23" s="11" t="s">
        <v>652</v>
      </c>
      <c r="B23" s="31"/>
      <c r="C23" s="11" t="s">
        <v>639</v>
      </c>
      <c r="D23" s="32"/>
      <c r="E23" s="31"/>
      <c r="F23" s="11" t="s">
        <v>166</v>
      </c>
      <c r="G23" s="31"/>
      <c r="H23" s="30">
        <v>20000</v>
      </c>
      <c r="I23" s="30">
        <v>20000</v>
      </c>
      <c r="J23" s="30"/>
    </row>
    <row r="24" ht="108" customHeight="1" spans="1:10">
      <c r="A24" s="11" t="s">
        <v>652</v>
      </c>
      <c r="B24" s="31"/>
      <c r="C24" s="11" t="s">
        <v>639</v>
      </c>
      <c r="D24" s="32"/>
      <c r="E24" s="31"/>
      <c r="F24" s="11" t="s">
        <v>265</v>
      </c>
      <c r="G24" s="31"/>
      <c r="H24" s="30">
        <v>50000</v>
      </c>
      <c r="I24" s="30"/>
      <c r="J24" s="30">
        <v>50000</v>
      </c>
    </row>
    <row r="25" ht="114" customHeight="1" spans="1:10">
      <c r="A25" s="11" t="s">
        <v>652</v>
      </c>
      <c r="B25" s="31"/>
      <c r="C25" s="11" t="s">
        <v>639</v>
      </c>
      <c r="D25" s="32"/>
      <c r="E25" s="31"/>
      <c r="F25" s="11" t="s">
        <v>216</v>
      </c>
      <c r="G25" s="31"/>
      <c r="H25" s="30">
        <v>165319</v>
      </c>
      <c r="I25" s="30">
        <v>165319</v>
      </c>
      <c r="J25" s="30"/>
    </row>
    <row r="26" ht="115" customHeight="1" spans="1:10">
      <c r="A26" s="11" t="s">
        <v>652</v>
      </c>
      <c r="B26" s="31"/>
      <c r="C26" s="11" t="s">
        <v>639</v>
      </c>
      <c r="D26" s="32"/>
      <c r="E26" s="31"/>
      <c r="F26" s="11" t="s">
        <v>201</v>
      </c>
      <c r="G26" s="31"/>
      <c r="H26" s="30">
        <v>1933170.29</v>
      </c>
      <c r="I26" s="30">
        <v>1933170.29</v>
      </c>
      <c r="J26" s="30"/>
    </row>
    <row r="27" ht="110" customHeight="1" spans="1:10">
      <c r="A27" s="11" t="s">
        <v>652</v>
      </c>
      <c r="B27" s="31"/>
      <c r="C27" s="11" t="s">
        <v>639</v>
      </c>
      <c r="D27" s="32"/>
      <c r="E27" s="31"/>
      <c r="F27" s="11" t="s">
        <v>235</v>
      </c>
      <c r="G27" s="31"/>
      <c r="H27" s="30">
        <v>354472</v>
      </c>
      <c r="I27" s="30">
        <v>354472</v>
      </c>
      <c r="J27" s="30"/>
    </row>
    <row r="28" ht="111" customHeight="1" spans="1:10">
      <c r="A28" s="11" t="s">
        <v>652</v>
      </c>
      <c r="B28" s="31"/>
      <c r="C28" s="11" t="s">
        <v>639</v>
      </c>
      <c r="D28" s="32"/>
      <c r="E28" s="31"/>
      <c r="F28" s="11" t="s">
        <v>216</v>
      </c>
      <c r="G28" s="31"/>
      <c r="H28" s="30">
        <v>739101.85</v>
      </c>
      <c r="I28" s="30">
        <v>739101.85</v>
      </c>
      <c r="J28" s="30"/>
    </row>
    <row r="29" ht="103" customHeight="1" spans="1:10">
      <c r="A29" s="11" t="s">
        <v>652</v>
      </c>
      <c r="B29" s="31"/>
      <c r="C29" s="11" t="s">
        <v>639</v>
      </c>
      <c r="D29" s="32"/>
      <c r="E29" s="31"/>
      <c r="F29" s="11" t="s">
        <v>266</v>
      </c>
      <c r="G29" s="31"/>
      <c r="H29" s="30">
        <v>400000</v>
      </c>
      <c r="I29" s="30"/>
      <c r="J29" s="30">
        <v>400000</v>
      </c>
    </row>
    <row r="30" ht="109" customHeight="1" spans="1:10">
      <c r="A30" s="11" t="s">
        <v>652</v>
      </c>
      <c r="B30" s="31"/>
      <c r="C30" s="11" t="s">
        <v>639</v>
      </c>
      <c r="D30" s="32"/>
      <c r="E30" s="31"/>
      <c r="F30" s="11" t="s">
        <v>270</v>
      </c>
      <c r="G30" s="31"/>
      <c r="H30" s="30">
        <v>405000</v>
      </c>
      <c r="I30" s="30"/>
      <c r="J30" s="30">
        <v>405000</v>
      </c>
    </row>
    <row r="31" ht="104" customHeight="1" spans="1:10">
      <c r="A31" s="11" t="s">
        <v>652</v>
      </c>
      <c r="B31" s="31"/>
      <c r="C31" s="11" t="s">
        <v>639</v>
      </c>
      <c r="D31" s="32"/>
      <c r="E31" s="31"/>
      <c r="F31" s="11" t="s">
        <v>276</v>
      </c>
      <c r="G31" s="31"/>
      <c r="H31" s="30">
        <v>22175000</v>
      </c>
      <c r="I31" s="30"/>
      <c r="J31" s="30">
        <v>22175000</v>
      </c>
    </row>
    <row r="32" ht="32.25" customHeight="1" spans="1:10">
      <c r="A32" s="33" t="s">
        <v>653</v>
      </c>
      <c r="B32" s="34"/>
      <c r="C32" s="34"/>
      <c r="D32" s="34"/>
      <c r="E32" s="34"/>
      <c r="F32" s="34"/>
      <c r="G32" s="34"/>
      <c r="H32" s="34"/>
      <c r="I32" s="34"/>
      <c r="J32" s="52"/>
    </row>
    <row r="33" ht="32.25" customHeight="1" spans="1:10">
      <c r="A33" s="35" t="s">
        <v>654</v>
      </c>
      <c r="B33" s="36"/>
      <c r="C33" s="36"/>
      <c r="D33" s="36"/>
      <c r="E33" s="36"/>
      <c r="F33" s="36"/>
      <c r="G33" s="37"/>
      <c r="H33" s="38" t="s">
        <v>655</v>
      </c>
      <c r="I33" s="53" t="s">
        <v>288</v>
      </c>
      <c r="J33" s="38" t="s">
        <v>656</v>
      </c>
    </row>
    <row r="34" ht="36" customHeight="1" spans="1:10">
      <c r="A34" s="39" t="s">
        <v>281</v>
      </c>
      <c r="B34" s="39" t="s">
        <v>657</v>
      </c>
      <c r="C34" s="40" t="s">
        <v>283</v>
      </c>
      <c r="D34" s="40" t="s">
        <v>284</v>
      </c>
      <c r="E34" s="40" t="s">
        <v>285</v>
      </c>
      <c r="F34" s="40" t="s">
        <v>286</v>
      </c>
      <c r="G34" s="40" t="s">
        <v>287</v>
      </c>
      <c r="H34" s="41"/>
      <c r="I34" s="41"/>
      <c r="J34" s="41"/>
    </row>
    <row r="35" ht="74" customHeight="1" spans="1:10">
      <c r="A35" s="42" t="s">
        <v>658</v>
      </c>
      <c r="B35" s="42" t="s">
        <v>307</v>
      </c>
      <c r="C35" s="42" t="s">
        <v>659</v>
      </c>
      <c r="D35" s="43" t="s">
        <v>315</v>
      </c>
      <c r="E35" s="43" t="s">
        <v>350</v>
      </c>
      <c r="F35" s="43" t="s">
        <v>317</v>
      </c>
      <c r="G35" s="43" t="s">
        <v>310</v>
      </c>
      <c r="H35" s="44" t="s">
        <v>660</v>
      </c>
      <c r="I35" s="54" t="s">
        <v>660</v>
      </c>
      <c r="J35" s="44" t="s">
        <v>660</v>
      </c>
    </row>
    <row r="36" ht="75" customHeight="1" spans="1:10">
      <c r="A36" s="42" t="s">
        <v>661</v>
      </c>
      <c r="B36" s="42" t="s">
        <v>397</v>
      </c>
      <c r="C36" s="42" t="s">
        <v>662</v>
      </c>
      <c r="D36" s="43" t="s">
        <v>295</v>
      </c>
      <c r="E36" s="43" t="s">
        <v>663</v>
      </c>
      <c r="F36" s="43" t="s">
        <v>404</v>
      </c>
      <c r="G36" s="43" t="s">
        <v>298</v>
      </c>
      <c r="H36" s="44" t="s">
        <v>660</v>
      </c>
      <c r="I36" s="54" t="s">
        <v>660</v>
      </c>
      <c r="J36" s="44" t="s">
        <v>660</v>
      </c>
    </row>
    <row r="37" ht="74" customHeight="1" spans="1:10">
      <c r="A37" s="42" t="s">
        <v>661</v>
      </c>
      <c r="B37" s="42" t="s">
        <v>293</v>
      </c>
      <c r="C37" s="42" t="s">
        <v>664</v>
      </c>
      <c r="D37" s="43" t="s">
        <v>295</v>
      </c>
      <c r="E37" s="43" t="s">
        <v>155</v>
      </c>
      <c r="F37" s="43" t="s">
        <v>665</v>
      </c>
      <c r="G37" s="43" t="s">
        <v>298</v>
      </c>
      <c r="H37" s="44" t="s">
        <v>660</v>
      </c>
      <c r="I37" s="54" t="s">
        <v>660</v>
      </c>
      <c r="J37" s="44" t="s">
        <v>660</v>
      </c>
    </row>
    <row r="38" ht="85" customHeight="1" spans="1:10">
      <c r="A38" s="42" t="s">
        <v>666</v>
      </c>
      <c r="B38" s="42" t="s">
        <v>313</v>
      </c>
      <c r="C38" s="42" t="s">
        <v>408</v>
      </c>
      <c r="D38" s="43" t="s">
        <v>315</v>
      </c>
      <c r="E38" s="43" t="s">
        <v>350</v>
      </c>
      <c r="F38" s="43" t="s">
        <v>317</v>
      </c>
      <c r="G38" s="43" t="s">
        <v>310</v>
      </c>
      <c r="H38" s="44" t="s">
        <v>660</v>
      </c>
      <c r="I38" s="54" t="s">
        <v>660</v>
      </c>
      <c r="J38" s="44" t="s">
        <v>660</v>
      </c>
    </row>
    <row r="39" ht="80" customHeight="1" spans="1:10">
      <c r="A39" s="42" t="s">
        <v>661</v>
      </c>
      <c r="B39" s="42" t="s">
        <v>364</v>
      </c>
      <c r="C39" s="42" t="s">
        <v>667</v>
      </c>
      <c r="D39" s="43" t="s">
        <v>295</v>
      </c>
      <c r="E39" s="43" t="s">
        <v>154</v>
      </c>
      <c r="F39" s="43" t="s">
        <v>366</v>
      </c>
      <c r="G39" s="43" t="s">
        <v>298</v>
      </c>
      <c r="H39" s="44" t="s">
        <v>660</v>
      </c>
      <c r="I39" s="54" t="s">
        <v>660</v>
      </c>
      <c r="J39" s="44" t="s">
        <v>660</v>
      </c>
    </row>
  </sheetData>
  <mergeCells count="83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B20"/>
    <mergeCell ref="C20:E20"/>
    <mergeCell ref="F20:G20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B29"/>
    <mergeCell ref="C29:E29"/>
    <mergeCell ref="F29:G29"/>
    <mergeCell ref="A30:B30"/>
    <mergeCell ref="C30:E30"/>
    <mergeCell ref="F30:G30"/>
    <mergeCell ref="A31:B31"/>
    <mergeCell ref="C31:E31"/>
    <mergeCell ref="F31:G31"/>
    <mergeCell ref="A32:J32"/>
    <mergeCell ref="A33:G33"/>
    <mergeCell ref="A4:A5"/>
    <mergeCell ref="H33:H34"/>
    <mergeCell ref="I33:I34"/>
    <mergeCell ref="J33:J34"/>
    <mergeCell ref="F8:G9"/>
    <mergeCell ref="A8:B9"/>
    <mergeCell ref="C8:E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workbookViewId="0">
      <selection activeCell="D4" sqref="D4:N4"/>
    </sheetView>
  </sheetViews>
  <sheetFormatPr defaultColWidth="8" defaultRowHeight="14.25" customHeight="1"/>
  <cols>
    <col min="1" max="1" width="21.1428571428571" style="109" customWidth="1"/>
    <col min="2" max="2" width="33.5714285714286" style="109" customWidth="1"/>
    <col min="3" max="8" width="12.5714285714286" style="109" customWidth="1"/>
    <col min="9" max="9" width="11.7142857142857" style="55" customWidth="1"/>
    <col min="10" max="14" width="12.5714285714286" style="109" customWidth="1"/>
    <col min="15" max="15" width="8" style="55" customWidth="1"/>
    <col min="16" max="16" width="9.57142857142857" style="55" customWidth="1"/>
    <col min="17" max="17" width="9.71428571428571" style="55" customWidth="1"/>
    <col min="18" max="18" width="10.5714285714286" style="55" customWidth="1"/>
    <col min="19" max="20" width="10.1428571428571" style="109" customWidth="1"/>
    <col min="21" max="16384" width="8" style="55" customWidth="1"/>
  </cols>
  <sheetData>
    <row r="1" customHeight="1" spans="1:20">
      <c r="A1" s="110"/>
      <c r="B1" s="110"/>
      <c r="C1" s="110"/>
      <c r="D1" s="110"/>
      <c r="E1" s="110"/>
      <c r="F1" s="110"/>
      <c r="G1" s="110"/>
      <c r="H1" s="110"/>
      <c r="I1" s="124"/>
      <c r="J1" s="110"/>
      <c r="K1" s="110"/>
      <c r="L1" s="110"/>
      <c r="M1" s="110"/>
      <c r="N1" s="110"/>
      <c r="O1" s="124"/>
      <c r="P1" s="124"/>
      <c r="Q1" s="124"/>
      <c r="R1" s="124"/>
      <c r="S1" s="155" t="s">
        <v>56</v>
      </c>
      <c r="T1" s="263" t="s">
        <v>56</v>
      </c>
    </row>
    <row r="2" ht="36" customHeight="1" spans="1:20">
      <c r="A2" s="242" t="s">
        <v>57</v>
      </c>
      <c r="B2" s="86"/>
      <c r="C2" s="86"/>
      <c r="D2" s="86"/>
      <c r="E2" s="86"/>
      <c r="F2" s="86"/>
      <c r="G2" s="86"/>
      <c r="H2" s="86"/>
      <c r="I2" s="98"/>
      <c r="J2" s="86"/>
      <c r="K2" s="86"/>
      <c r="L2" s="86"/>
      <c r="M2" s="86"/>
      <c r="N2" s="86"/>
      <c r="O2" s="98"/>
      <c r="P2" s="98"/>
      <c r="Q2" s="98"/>
      <c r="R2" s="98"/>
      <c r="S2" s="86"/>
      <c r="T2" s="98"/>
    </row>
    <row r="3" ht="20.25" customHeight="1" spans="1:20">
      <c r="A3" s="87" t="s">
        <v>2</v>
      </c>
      <c r="B3" s="1"/>
      <c r="C3" s="1"/>
      <c r="D3" s="1"/>
      <c r="E3" s="1"/>
      <c r="F3" s="1"/>
      <c r="G3" s="1"/>
      <c r="H3" s="1"/>
      <c r="I3" s="126"/>
      <c r="J3" s="1"/>
      <c r="K3" s="1"/>
      <c r="L3" s="1"/>
      <c r="M3" s="1"/>
      <c r="N3" s="1"/>
      <c r="O3" s="126"/>
      <c r="P3" s="126"/>
      <c r="Q3" s="126"/>
      <c r="R3" s="126"/>
      <c r="S3" s="155" t="s">
        <v>3</v>
      </c>
      <c r="T3" s="264" t="s">
        <v>58</v>
      </c>
    </row>
    <row r="4" ht="18.75" customHeight="1" spans="1:20">
      <c r="A4" s="243" t="s">
        <v>59</v>
      </c>
      <c r="B4" s="244" t="s">
        <v>60</v>
      </c>
      <c r="C4" s="244" t="s">
        <v>61</v>
      </c>
      <c r="D4" s="245" t="s">
        <v>62</v>
      </c>
      <c r="E4" s="246"/>
      <c r="F4" s="246"/>
      <c r="G4" s="246"/>
      <c r="H4" s="246"/>
      <c r="I4" s="178"/>
      <c r="J4" s="246"/>
      <c r="K4" s="246"/>
      <c r="L4" s="246"/>
      <c r="M4" s="246"/>
      <c r="N4" s="241"/>
      <c r="O4" s="245" t="s">
        <v>51</v>
      </c>
      <c r="P4" s="245"/>
      <c r="Q4" s="245"/>
      <c r="R4" s="245"/>
      <c r="S4" s="246"/>
      <c r="T4" s="265"/>
    </row>
    <row r="5" ht="24.75" customHeight="1" spans="1:20">
      <c r="A5" s="247"/>
      <c r="B5" s="248"/>
      <c r="C5" s="248"/>
      <c r="D5" s="248" t="s">
        <v>63</v>
      </c>
      <c r="E5" s="248" t="s">
        <v>64</v>
      </c>
      <c r="F5" s="248" t="s">
        <v>65</v>
      </c>
      <c r="G5" s="248" t="s">
        <v>66</v>
      </c>
      <c r="H5" s="248" t="s">
        <v>67</v>
      </c>
      <c r="I5" s="256" t="s">
        <v>68</v>
      </c>
      <c r="J5" s="257"/>
      <c r="K5" s="257"/>
      <c r="L5" s="257"/>
      <c r="M5" s="257"/>
      <c r="N5" s="258"/>
      <c r="O5" s="259" t="s">
        <v>63</v>
      </c>
      <c r="P5" s="259" t="s">
        <v>64</v>
      </c>
      <c r="Q5" s="243" t="s">
        <v>65</v>
      </c>
      <c r="R5" s="244" t="s">
        <v>66</v>
      </c>
      <c r="S5" s="266" t="s">
        <v>67</v>
      </c>
      <c r="T5" s="244" t="s">
        <v>68</v>
      </c>
    </row>
    <row r="6" ht="24.75" customHeight="1" spans="1:20">
      <c r="A6" s="249"/>
      <c r="B6" s="250"/>
      <c r="C6" s="250"/>
      <c r="D6" s="250"/>
      <c r="E6" s="250"/>
      <c r="F6" s="250"/>
      <c r="G6" s="250"/>
      <c r="H6" s="250"/>
      <c r="I6" s="260" t="s">
        <v>63</v>
      </c>
      <c r="J6" s="261" t="s">
        <v>69</v>
      </c>
      <c r="K6" s="261" t="s">
        <v>70</v>
      </c>
      <c r="L6" s="261" t="s">
        <v>71</v>
      </c>
      <c r="M6" s="261" t="s">
        <v>72</v>
      </c>
      <c r="N6" s="261" t="s">
        <v>73</v>
      </c>
      <c r="O6" s="262"/>
      <c r="P6" s="262"/>
      <c r="Q6" s="267"/>
      <c r="R6" s="262"/>
      <c r="S6" s="250"/>
      <c r="T6" s="250"/>
    </row>
    <row r="7" ht="16.5" customHeight="1" spans="1:20">
      <c r="A7" s="251">
        <v>1</v>
      </c>
      <c r="B7" s="191">
        <v>2</v>
      </c>
      <c r="C7" s="191">
        <v>3</v>
      </c>
      <c r="D7" s="191">
        <v>4</v>
      </c>
      <c r="E7" s="252">
        <v>5</v>
      </c>
      <c r="F7" s="253">
        <v>6</v>
      </c>
      <c r="G7" s="253">
        <v>7</v>
      </c>
      <c r="H7" s="252">
        <v>8</v>
      </c>
      <c r="I7" s="252">
        <v>9</v>
      </c>
      <c r="J7" s="253">
        <v>10</v>
      </c>
      <c r="K7" s="253">
        <v>11</v>
      </c>
      <c r="L7" s="252">
        <v>12</v>
      </c>
      <c r="M7" s="252">
        <v>13</v>
      </c>
      <c r="N7" s="253">
        <v>14</v>
      </c>
      <c r="O7" s="253">
        <v>15</v>
      </c>
      <c r="P7" s="252">
        <v>16</v>
      </c>
      <c r="Q7" s="268">
        <v>17</v>
      </c>
      <c r="R7" s="269">
        <v>18</v>
      </c>
      <c r="S7" s="269">
        <v>19</v>
      </c>
      <c r="T7" s="269">
        <v>20</v>
      </c>
    </row>
    <row r="8" ht="16.5" customHeight="1" spans="1:20">
      <c r="A8" s="102" t="s">
        <v>74</v>
      </c>
      <c r="B8" s="102" t="s">
        <v>75</v>
      </c>
      <c r="C8" s="176">
        <v>39009617.35</v>
      </c>
      <c r="D8" s="200"/>
      <c r="E8" s="152">
        <v>12074377.35</v>
      </c>
      <c r="F8" s="152">
        <v>26935240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270"/>
      <c r="R8" s="138"/>
      <c r="S8" s="158"/>
      <c r="T8" s="138"/>
    </row>
    <row r="9" ht="16.5" customHeight="1" spans="1:20">
      <c r="A9" s="102" t="s">
        <v>76</v>
      </c>
      <c r="B9" s="102" t="s">
        <v>77</v>
      </c>
      <c r="C9" s="176">
        <v>9967091.14</v>
      </c>
      <c r="D9" s="160"/>
      <c r="E9" s="152">
        <v>9967091.14</v>
      </c>
      <c r="F9" s="152"/>
      <c r="G9" s="160"/>
      <c r="H9" s="160"/>
      <c r="I9" s="185"/>
      <c r="J9" s="160"/>
      <c r="K9" s="160"/>
      <c r="L9" s="160"/>
      <c r="M9" s="160"/>
      <c r="N9" s="160"/>
      <c r="O9" s="185"/>
      <c r="P9" s="185"/>
      <c r="Q9" s="185"/>
      <c r="R9" s="185"/>
      <c r="S9" s="160"/>
      <c r="T9" s="160"/>
    </row>
    <row r="10" ht="16.5" customHeight="1" spans="1:20">
      <c r="A10" s="102" t="s">
        <v>78</v>
      </c>
      <c r="B10" s="102" t="s">
        <v>79</v>
      </c>
      <c r="C10" s="176">
        <v>29042526.21</v>
      </c>
      <c r="D10" s="160"/>
      <c r="E10" s="152">
        <v>2107286.21</v>
      </c>
      <c r="F10" s="152">
        <v>26935240</v>
      </c>
      <c r="G10" s="160"/>
      <c r="H10" s="160"/>
      <c r="I10" s="185"/>
      <c r="J10" s="160"/>
      <c r="K10" s="160"/>
      <c r="L10" s="160"/>
      <c r="M10" s="160"/>
      <c r="N10" s="160"/>
      <c r="O10" s="185"/>
      <c r="P10" s="185"/>
      <c r="Q10" s="185"/>
      <c r="R10" s="185"/>
      <c r="S10" s="160"/>
      <c r="T10" s="160"/>
    </row>
    <row r="11" ht="16.5" customHeight="1" spans="1:20">
      <c r="A11" s="254" t="s">
        <v>61</v>
      </c>
      <c r="B11" s="255"/>
      <c r="C11" s="152">
        <v>39009617.35</v>
      </c>
      <c r="D11" s="96"/>
      <c r="E11" s="152">
        <v>12074377.35</v>
      </c>
      <c r="F11" s="152">
        <v>26935240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270"/>
      <c r="R11" s="138"/>
      <c r="S11" s="138"/>
      <c r="T11" s="138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1:B11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31"/>
  <sheetViews>
    <sheetView topLeftCell="A5" workbookViewId="0">
      <selection activeCell="C30" sqref="C30"/>
    </sheetView>
  </sheetViews>
  <sheetFormatPr defaultColWidth="9.14285714285714" defaultRowHeight="14.25" customHeight="1"/>
  <cols>
    <col min="1" max="1" width="18.2857142857143" style="109" customWidth="1"/>
    <col min="2" max="2" width="29.1428571428571" style="109" customWidth="1"/>
    <col min="3" max="3" width="15.4285714285714" style="109" customWidth="1"/>
    <col min="4" max="7" width="18.8571428571429" style="109" customWidth="1"/>
    <col min="8" max="8" width="15.5714285714286" style="109" customWidth="1"/>
    <col min="9" max="9" width="14.1428571428571" style="109" customWidth="1"/>
    <col min="10" max="14" width="18.8571428571429" style="109" customWidth="1"/>
    <col min="15" max="16384" width="9.14285714285714" style="237" customWidth="1"/>
  </cols>
  <sheetData>
    <row r="1" ht="15.75" customHeight="1" spans="14:14">
      <c r="N1" s="111" t="s">
        <v>80</v>
      </c>
    </row>
    <row r="2" ht="28.5" customHeight="1" spans="1:14">
      <c r="A2" s="86" t="s">
        <v>81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ht="19.5" customHeight="1" spans="1:14">
      <c r="A3" s="72" t="s">
        <v>2</v>
      </c>
      <c r="B3" s="238"/>
      <c r="C3" s="113"/>
      <c r="D3" s="113"/>
      <c r="E3" s="113"/>
      <c r="F3" s="113"/>
      <c r="G3" s="113"/>
      <c r="H3" s="113"/>
      <c r="I3" s="113"/>
      <c r="J3" s="113"/>
      <c r="K3" s="113"/>
      <c r="L3" s="1"/>
      <c r="M3" s="1"/>
      <c r="N3" s="165" t="s">
        <v>3</v>
      </c>
    </row>
    <row r="4" ht="19.5" customHeight="1" spans="1:14">
      <c r="A4" s="117" t="s">
        <v>82</v>
      </c>
      <c r="B4" s="117" t="s">
        <v>83</v>
      </c>
      <c r="C4" s="117" t="s">
        <v>61</v>
      </c>
      <c r="D4" s="90" t="s">
        <v>84</v>
      </c>
      <c r="E4" s="91"/>
      <c r="F4" s="91"/>
      <c r="G4" s="92"/>
      <c r="H4" s="117" t="s">
        <v>85</v>
      </c>
      <c r="I4" s="90" t="s">
        <v>68</v>
      </c>
      <c r="J4" s="91"/>
      <c r="K4" s="91"/>
      <c r="L4" s="91"/>
      <c r="M4" s="91"/>
      <c r="N4" s="92"/>
    </row>
    <row r="5" ht="19.5" customHeight="1" spans="1:14">
      <c r="A5" s="132"/>
      <c r="B5" s="132"/>
      <c r="C5" s="132"/>
      <c r="D5" s="90" t="s">
        <v>64</v>
      </c>
      <c r="E5" s="92"/>
      <c r="F5" s="117" t="s">
        <v>65</v>
      </c>
      <c r="G5" s="117" t="s">
        <v>66</v>
      </c>
      <c r="H5" s="129"/>
      <c r="I5" s="117" t="s">
        <v>63</v>
      </c>
      <c r="J5" s="117" t="s">
        <v>86</v>
      </c>
      <c r="K5" s="117" t="s">
        <v>87</v>
      </c>
      <c r="L5" s="117" t="s">
        <v>88</v>
      </c>
      <c r="M5" s="117" t="s">
        <v>89</v>
      </c>
      <c r="N5" s="117" t="s">
        <v>90</v>
      </c>
    </row>
    <row r="6" ht="19.5" customHeight="1" spans="1:14">
      <c r="A6" s="50"/>
      <c r="B6" s="50"/>
      <c r="C6" s="50"/>
      <c r="D6" s="14" t="s">
        <v>91</v>
      </c>
      <c r="E6" s="14" t="s">
        <v>92</v>
      </c>
      <c r="F6" s="132"/>
      <c r="G6" s="132"/>
      <c r="H6" s="132"/>
      <c r="I6" s="132"/>
      <c r="J6" s="132"/>
      <c r="K6" s="132"/>
      <c r="L6" s="132"/>
      <c r="M6" s="132"/>
      <c r="N6" s="132"/>
    </row>
    <row r="7" ht="19.5" customHeight="1" spans="1:14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</row>
    <row r="8" ht="21" customHeight="1" spans="1:14">
      <c r="A8" s="239" t="s">
        <v>93</v>
      </c>
      <c r="B8" s="240" t="s">
        <v>94</v>
      </c>
      <c r="C8" s="176">
        <v>1130755.6</v>
      </c>
      <c r="D8" s="176">
        <v>1130755.6</v>
      </c>
      <c r="E8" s="176"/>
      <c r="F8" s="176"/>
      <c r="G8" s="200"/>
      <c r="H8" s="200"/>
      <c r="I8" s="200"/>
      <c r="J8" s="200"/>
      <c r="K8" s="200"/>
      <c r="L8" s="200"/>
      <c r="M8" s="200"/>
      <c r="N8" s="200"/>
    </row>
    <row r="9" ht="21" customHeight="1" spans="1:14">
      <c r="A9" s="239" t="s">
        <v>95</v>
      </c>
      <c r="B9" s="240" t="s">
        <v>96</v>
      </c>
      <c r="C9" s="176">
        <v>1130755.6</v>
      </c>
      <c r="D9" s="176">
        <v>1130755.6</v>
      </c>
      <c r="E9" s="176"/>
      <c r="F9" s="176"/>
      <c r="G9" s="160"/>
      <c r="H9" s="160"/>
      <c r="I9" s="160"/>
      <c r="J9" s="160"/>
      <c r="K9" s="160"/>
      <c r="L9" s="160"/>
      <c r="M9" s="160"/>
      <c r="N9" s="160"/>
    </row>
    <row r="10" ht="28" customHeight="1" spans="1:14">
      <c r="A10" s="239" t="s">
        <v>97</v>
      </c>
      <c r="B10" s="240" t="s">
        <v>98</v>
      </c>
      <c r="C10" s="176">
        <v>1080751.36</v>
      </c>
      <c r="D10" s="176">
        <v>1080751.36</v>
      </c>
      <c r="E10" s="176"/>
      <c r="F10" s="176"/>
      <c r="G10" s="160"/>
      <c r="H10" s="160"/>
      <c r="I10" s="160"/>
      <c r="J10" s="160"/>
      <c r="K10" s="160"/>
      <c r="L10" s="160"/>
      <c r="M10" s="160"/>
      <c r="N10" s="160"/>
    </row>
    <row r="11" ht="30" customHeight="1" spans="1:14">
      <c r="A11" s="239" t="s">
        <v>99</v>
      </c>
      <c r="B11" s="240" t="s">
        <v>100</v>
      </c>
      <c r="C11" s="176">
        <v>50004.24</v>
      </c>
      <c r="D11" s="176">
        <v>50004.24</v>
      </c>
      <c r="E11" s="176"/>
      <c r="F11" s="176"/>
      <c r="G11" s="160"/>
      <c r="H11" s="160"/>
      <c r="I11" s="160"/>
      <c r="J11" s="160"/>
      <c r="K11" s="160"/>
      <c r="L11" s="160"/>
      <c r="M11" s="160"/>
      <c r="N11" s="160"/>
    </row>
    <row r="12" ht="21" customHeight="1" spans="1:14">
      <c r="A12" s="239" t="s">
        <v>101</v>
      </c>
      <c r="B12" s="240" t="s">
        <v>102</v>
      </c>
      <c r="C12" s="176">
        <v>1112462.71</v>
      </c>
      <c r="D12" s="176">
        <v>1112462.71</v>
      </c>
      <c r="E12" s="176"/>
      <c r="F12" s="176"/>
      <c r="G12" s="160"/>
      <c r="H12" s="160"/>
      <c r="I12" s="160"/>
      <c r="J12" s="160"/>
      <c r="K12" s="160"/>
      <c r="L12" s="160"/>
      <c r="M12" s="160"/>
      <c r="N12" s="160"/>
    </row>
    <row r="13" ht="21" customHeight="1" spans="1:14">
      <c r="A13" s="239" t="s">
        <v>103</v>
      </c>
      <c r="B13" s="240" t="s">
        <v>104</v>
      </c>
      <c r="C13" s="176">
        <v>1112462.71</v>
      </c>
      <c r="D13" s="176">
        <v>1112462.71</v>
      </c>
      <c r="E13" s="176"/>
      <c r="F13" s="176"/>
      <c r="G13" s="160"/>
      <c r="H13" s="160"/>
      <c r="I13" s="160"/>
      <c r="J13" s="160"/>
      <c r="K13" s="160"/>
      <c r="L13" s="160"/>
      <c r="M13" s="160"/>
      <c r="N13" s="160"/>
    </row>
    <row r="14" ht="21" customHeight="1" spans="1:14">
      <c r="A14" s="239" t="s">
        <v>105</v>
      </c>
      <c r="B14" s="240" t="s">
        <v>106</v>
      </c>
      <c r="C14" s="176">
        <v>491906.73</v>
      </c>
      <c r="D14" s="176">
        <v>491906.73</v>
      </c>
      <c r="E14" s="176"/>
      <c r="F14" s="176"/>
      <c r="G14" s="160"/>
      <c r="H14" s="160"/>
      <c r="I14" s="160"/>
      <c r="J14" s="160"/>
      <c r="K14" s="160"/>
      <c r="L14" s="160"/>
      <c r="M14" s="160"/>
      <c r="N14" s="160"/>
    </row>
    <row r="15" ht="21" customHeight="1" spans="1:14">
      <c r="A15" s="239" t="s">
        <v>107</v>
      </c>
      <c r="B15" s="240" t="s">
        <v>108</v>
      </c>
      <c r="C15" s="176">
        <v>282821.18</v>
      </c>
      <c r="D15" s="176">
        <v>282821.18</v>
      </c>
      <c r="E15" s="176"/>
      <c r="F15" s="176"/>
      <c r="G15" s="160"/>
      <c r="H15" s="160"/>
      <c r="I15" s="160"/>
      <c r="J15" s="160"/>
      <c r="K15" s="160"/>
      <c r="L15" s="160"/>
      <c r="M15" s="160"/>
      <c r="N15" s="160"/>
    </row>
    <row r="16" ht="21" customHeight="1" spans="1:14">
      <c r="A16" s="239" t="s">
        <v>109</v>
      </c>
      <c r="B16" s="240" t="s">
        <v>110</v>
      </c>
      <c r="C16" s="176">
        <v>337734.8</v>
      </c>
      <c r="D16" s="176">
        <v>337734.8</v>
      </c>
      <c r="E16" s="176"/>
      <c r="F16" s="176"/>
      <c r="G16" s="160"/>
      <c r="H16" s="160"/>
      <c r="I16" s="160"/>
      <c r="J16" s="160"/>
      <c r="K16" s="160"/>
      <c r="L16" s="160"/>
      <c r="M16" s="160"/>
      <c r="N16" s="160"/>
    </row>
    <row r="17" ht="21" customHeight="1" spans="1:14">
      <c r="A17" s="239" t="s">
        <v>111</v>
      </c>
      <c r="B17" s="240" t="s">
        <v>112</v>
      </c>
      <c r="C17" s="176">
        <v>26935240</v>
      </c>
      <c r="D17" s="176"/>
      <c r="E17" s="176"/>
      <c r="F17" s="176">
        <v>26935240</v>
      </c>
      <c r="G17" s="160"/>
      <c r="H17" s="160"/>
      <c r="I17" s="160"/>
      <c r="J17" s="160"/>
      <c r="K17" s="160"/>
      <c r="L17" s="160"/>
      <c r="M17" s="160"/>
      <c r="N17" s="160"/>
    </row>
    <row r="18" ht="27" customHeight="1" spans="1:14">
      <c r="A18" s="239" t="s">
        <v>113</v>
      </c>
      <c r="B18" s="240" t="s">
        <v>114</v>
      </c>
      <c r="C18" s="176">
        <v>26935240</v>
      </c>
      <c r="D18" s="176"/>
      <c r="E18" s="176"/>
      <c r="F18" s="176">
        <v>26935240</v>
      </c>
      <c r="G18" s="160"/>
      <c r="H18" s="160"/>
      <c r="I18" s="160"/>
      <c r="J18" s="160"/>
      <c r="K18" s="160"/>
      <c r="L18" s="160"/>
      <c r="M18" s="160"/>
      <c r="N18" s="160"/>
    </row>
    <row r="19" ht="21" customHeight="1" spans="1:14">
      <c r="A19" s="239" t="s">
        <v>115</v>
      </c>
      <c r="B19" s="240" t="s">
        <v>116</v>
      </c>
      <c r="C19" s="176">
        <v>25530240</v>
      </c>
      <c r="D19" s="176"/>
      <c r="E19" s="176"/>
      <c r="F19" s="176">
        <v>25530240</v>
      </c>
      <c r="G19" s="160"/>
      <c r="H19" s="160"/>
      <c r="I19" s="160"/>
      <c r="J19" s="160"/>
      <c r="K19" s="160"/>
      <c r="L19" s="160"/>
      <c r="M19" s="160"/>
      <c r="N19" s="160"/>
    </row>
    <row r="20" ht="21" customHeight="1" spans="1:14">
      <c r="A20" s="239" t="s">
        <v>117</v>
      </c>
      <c r="B20" s="240" t="s">
        <v>118</v>
      </c>
      <c r="C20" s="176">
        <v>400000</v>
      </c>
      <c r="D20" s="176"/>
      <c r="E20" s="176"/>
      <c r="F20" s="176">
        <v>400000</v>
      </c>
      <c r="G20" s="160"/>
      <c r="H20" s="160"/>
      <c r="I20" s="160"/>
      <c r="J20" s="160"/>
      <c r="K20" s="160"/>
      <c r="L20" s="160"/>
      <c r="M20" s="160"/>
      <c r="N20" s="160"/>
    </row>
    <row r="21" ht="21" customHeight="1" spans="1:14">
      <c r="A21" s="239" t="s">
        <v>119</v>
      </c>
      <c r="B21" s="240" t="s">
        <v>120</v>
      </c>
      <c r="C21" s="176">
        <v>1005000</v>
      </c>
      <c r="D21" s="176"/>
      <c r="E21" s="176"/>
      <c r="F21" s="176">
        <v>1005000</v>
      </c>
      <c r="G21" s="160"/>
      <c r="H21" s="160"/>
      <c r="I21" s="160"/>
      <c r="J21" s="160"/>
      <c r="K21" s="160"/>
      <c r="L21" s="160"/>
      <c r="M21" s="160"/>
      <c r="N21" s="160"/>
    </row>
    <row r="22" ht="21" customHeight="1" spans="1:14">
      <c r="A22" s="239" t="s">
        <v>121</v>
      </c>
      <c r="B22" s="240" t="s">
        <v>122</v>
      </c>
      <c r="C22" s="176">
        <v>9665840.04</v>
      </c>
      <c r="D22" s="176">
        <v>9665840.04</v>
      </c>
      <c r="E22" s="176"/>
      <c r="F22" s="176"/>
      <c r="G22" s="160"/>
      <c r="H22" s="160"/>
      <c r="I22" s="160"/>
      <c r="J22" s="160"/>
      <c r="K22" s="160"/>
      <c r="L22" s="160"/>
      <c r="M22" s="160"/>
      <c r="N22" s="160"/>
    </row>
    <row r="23" ht="21" customHeight="1" spans="1:14">
      <c r="A23" s="239" t="s">
        <v>123</v>
      </c>
      <c r="B23" s="240" t="s">
        <v>124</v>
      </c>
      <c r="C23" s="176">
        <v>9665840.04</v>
      </c>
      <c r="D23" s="176">
        <v>9665840.04</v>
      </c>
      <c r="E23" s="176"/>
      <c r="F23" s="176"/>
      <c r="G23" s="160"/>
      <c r="H23" s="160"/>
      <c r="I23" s="160"/>
      <c r="J23" s="160"/>
      <c r="K23" s="160"/>
      <c r="L23" s="160"/>
      <c r="M23" s="160"/>
      <c r="N23" s="160"/>
    </row>
    <row r="24" ht="21" customHeight="1" spans="1:14">
      <c r="A24" s="239" t="s">
        <v>125</v>
      </c>
      <c r="B24" s="240" t="s">
        <v>126</v>
      </c>
      <c r="C24" s="176">
        <v>8178968.23</v>
      </c>
      <c r="D24" s="176">
        <v>8178968.23</v>
      </c>
      <c r="E24" s="176"/>
      <c r="F24" s="176"/>
      <c r="G24" s="160"/>
      <c r="H24" s="160"/>
      <c r="I24" s="160"/>
      <c r="J24" s="160"/>
      <c r="K24" s="160"/>
      <c r="L24" s="160"/>
      <c r="M24" s="160"/>
      <c r="N24" s="160"/>
    </row>
    <row r="25" ht="21" customHeight="1" spans="1:14">
      <c r="A25" s="239" t="s">
        <v>127</v>
      </c>
      <c r="B25" s="240" t="s">
        <v>128</v>
      </c>
      <c r="C25" s="176"/>
      <c r="D25" s="176"/>
      <c r="E25" s="176"/>
      <c r="F25" s="176"/>
      <c r="G25" s="160"/>
      <c r="H25" s="160"/>
      <c r="I25" s="160"/>
      <c r="J25" s="160"/>
      <c r="K25" s="160"/>
      <c r="L25" s="160"/>
      <c r="M25" s="160"/>
      <c r="N25" s="160"/>
    </row>
    <row r="26" ht="21" customHeight="1" spans="1:14">
      <c r="A26" s="239" t="s">
        <v>129</v>
      </c>
      <c r="B26" s="240" t="s">
        <v>130</v>
      </c>
      <c r="C26" s="176">
        <v>1486871.81</v>
      </c>
      <c r="D26" s="176">
        <v>1486871.81</v>
      </c>
      <c r="E26" s="176"/>
      <c r="F26" s="176"/>
      <c r="G26" s="160"/>
      <c r="H26" s="160"/>
      <c r="I26" s="160"/>
      <c r="J26" s="160"/>
      <c r="K26" s="160"/>
      <c r="L26" s="160"/>
      <c r="M26" s="160"/>
      <c r="N26" s="160"/>
    </row>
    <row r="27" ht="21" customHeight="1" spans="1:14">
      <c r="A27" s="239" t="s">
        <v>131</v>
      </c>
      <c r="B27" s="240" t="s">
        <v>132</v>
      </c>
      <c r="C27" s="176"/>
      <c r="D27" s="176"/>
      <c r="E27" s="176"/>
      <c r="F27" s="176"/>
      <c r="G27" s="160"/>
      <c r="H27" s="160"/>
      <c r="I27" s="160"/>
      <c r="J27" s="160"/>
      <c r="K27" s="160"/>
      <c r="L27" s="160"/>
      <c r="M27" s="160"/>
      <c r="N27" s="160"/>
    </row>
    <row r="28" ht="21" customHeight="1" spans="1:14">
      <c r="A28" s="239" t="s">
        <v>133</v>
      </c>
      <c r="B28" s="240" t="s">
        <v>134</v>
      </c>
      <c r="C28" s="176">
        <v>165319</v>
      </c>
      <c r="D28" s="176">
        <v>165319</v>
      </c>
      <c r="E28" s="176"/>
      <c r="F28" s="176"/>
      <c r="G28" s="160"/>
      <c r="H28" s="160"/>
      <c r="I28" s="160"/>
      <c r="J28" s="160"/>
      <c r="K28" s="160"/>
      <c r="L28" s="160"/>
      <c r="M28" s="160"/>
      <c r="N28" s="160"/>
    </row>
    <row r="29" ht="21" customHeight="1" spans="1:14">
      <c r="A29" s="239" t="s">
        <v>135</v>
      </c>
      <c r="B29" s="240" t="s">
        <v>136</v>
      </c>
      <c r="C29" s="176">
        <v>165319</v>
      </c>
      <c r="D29" s="176">
        <v>165319</v>
      </c>
      <c r="E29" s="176"/>
      <c r="F29" s="176"/>
      <c r="G29" s="160"/>
      <c r="H29" s="160"/>
      <c r="I29" s="160"/>
      <c r="J29" s="160"/>
      <c r="K29" s="160"/>
      <c r="L29" s="160"/>
      <c r="M29" s="160"/>
      <c r="N29" s="160"/>
    </row>
    <row r="30" ht="21" customHeight="1" spans="1:14">
      <c r="A30" s="239" t="s">
        <v>137</v>
      </c>
      <c r="B30" s="240" t="s">
        <v>138</v>
      </c>
      <c r="C30" s="176">
        <v>165319</v>
      </c>
      <c r="D30" s="176">
        <v>165319</v>
      </c>
      <c r="E30" s="176"/>
      <c r="F30" s="176"/>
      <c r="G30" s="160"/>
      <c r="H30" s="160"/>
      <c r="I30" s="160"/>
      <c r="J30" s="160"/>
      <c r="K30" s="160"/>
      <c r="L30" s="160"/>
      <c r="M30" s="160"/>
      <c r="N30" s="160"/>
    </row>
    <row r="31" ht="19.5" customHeight="1" spans="1:14">
      <c r="A31" s="194" t="s">
        <v>139</v>
      </c>
      <c r="B31" s="241" t="s">
        <v>139</v>
      </c>
      <c r="C31" s="152">
        <v>39009617.35</v>
      </c>
      <c r="D31" s="152">
        <v>12074377.35</v>
      </c>
      <c r="E31" s="152"/>
      <c r="F31" s="152">
        <v>26935240</v>
      </c>
      <c r="G31" s="200"/>
      <c r="H31" s="200" t="s">
        <v>140</v>
      </c>
      <c r="I31" s="200"/>
      <c r="J31" s="200" t="s">
        <v>140</v>
      </c>
      <c r="K31" s="200" t="s">
        <v>140</v>
      </c>
      <c r="L31" s="200" t="s">
        <v>140</v>
      </c>
      <c r="M31" s="200" t="s">
        <v>140</v>
      </c>
      <c r="N31" s="200" t="s">
        <v>140</v>
      </c>
    </row>
  </sheetData>
  <mergeCells count="18">
    <mergeCell ref="A2:N2"/>
    <mergeCell ref="A3:K3"/>
    <mergeCell ref="D4:G4"/>
    <mergeCell ref="I4:N4"/>
    <mergeCell ref="D5:E5"/>
    <mergeCell ref="A31:B31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topLeftCell="A18" workbookViewId="0">
      <selection activeCell="C15" sqref="C15"/>
    </sheetView>
  </sheetViews>
  <sheetFormatPr defaultColWidth="8" defaultRowHeight="14.25" customHeight="1" outlineLevelCol="3"/>
  <cols>
    <col min="1" max="1" width="39.5714285714286" style="109" customWidth="1"/>
    <col min="2" max="2" width="43.1428571428571" style="109" customWidth="1"/>
    <col min="3" max="3" width="40.4285714285714" style="109" customWidth="1"/>
    <col min="4" max="4" width="46.1428571428571" style="109" customWidth="1"/>
    <col min="5" max="16384" width="8" style="55" customWidth="1"/>
  </cols>
  <sheetData>
    <row r="1" ht="13.5" customHeight="1" spans="1:4">
      <c r="A1" s="110"/>
      <c r="B1" s="110"/>
      <c r="C1" s="110"/>
      <c r="D1" s="161" t="s">
        <v>141</v>
      </c>
    </row>
    <row r="2" ht="36" customHeight="1" spans="1:4">
      <c r="A2" s="97" t="s">
        <v>142</v>
      </c>
      <c r="B2" s="228"/>
      <c r="C2" s="228"/>
      <c r="D2" s="228"/>
    </row>
    <row r="3" ht="21" customHeight="1" spans="1:4">
      <c r="A3" s="87" t="s">
        <v>2</v>
      </c>
      <c r="B3" s="229"/>
      <c r="C3" s="229"/>
      <c r="D3" s="161" t="s">
        <v>3</v>
      </c>
    </row>
    <row r="4" ht="19.5" customHeight="1" spans="1:4">
      <c r="A4" s="7" t="s">
        <v>4</v>
      </c>
      <c r="B4" s="47"/>
      <c r="C4" s="7" t="s">
        <v>5</v>
      </c>
      <c r="D4" s="47"/>
    </row>
    <row r="5" ht="19.5" customHeight="1" spans="1:4">
      <c r="A5" s="9" t="s">
        <v>6</v>
      </c>
      <c r="B5" s="9" t="s">
        <v>7</v>
      </c>
      <c r="C5" s="9" t="s">
        <v>8</v>
      </c>
      <c r="D5" s="9" t="s">
        <v>7</v>
      </c>
    </row>
    <row r="6" ht="19.5" customHeight="1" spans="1:4">
      <c r="A6" s="13"/>
      <c r="B6" s="13"/>
      <c r="C6" s="13"/>
      <c r="D6" s="13"/>
    </row>
    <row r="7" ht="20.25" customHeight="1" spans="1:4">
      <c r="A7" s="207" t="s">
        <v>143</v>
      </c>
      <c r="B7" s="176">
        <v>39009617.35</v>
      </c>
      <c r="C7" s="207" t="s">
        <v>144</v>
      </c>
      <c r="D7" s="176">
        <v>39009617.35</v>
      </c>
    </row>
    <row r="8" ht="20.25" customHeight="1" spans="1:4">
      <c r="A8" s="207" t="s">
        <v>145</v>
      </c>
      <c r="B8" s="152">
        <v>12074377.35</v>
      </c>
      <c r="C8" s="230" t="s">
        <v>10</v>
      </c>
      <c r="D8" s="152"/>
    </row>
    <row r="9" ht="20.25" customHeight="1" spans="1:4">
      <c r="A9" s="207" t="s">
        <v>146</v>
      </c>
      <c r="B9" s="152">
        <v>26935240</v>
      </c>
      <c r="C9" s="230" t="s">
        <v>12</v>
      </c>
      <c r="D9" s="152"/>
    </row>
    <row r="10" ht="20.25" customHeight="1" spans="1:4">
      <c r="A10" s="207" t="s">
        <v>147</v>
      </c>
      <c r="B10" s="96"/>
      <c r="C10" s="230" t="s">
        <v>14</v>
      </c>
      <c r="D10" s="152"/>
    </row>
    <row r="11" ht="20.25" customHeight="1" spans="1:4">
      <c r="A11" s="207" t="s">
        <v>148</v>
      </c>
      <c r="B11" s="200"/>
      <c r="C11" s="230" t="s">
        <v>16</v>
      </c>
      <c r="D11" s="152"/>
    </row>
    <row r="12" ht="20.25" customHeight="1" spans="1:4">
      <c r="A12" s="207" t="s">
        <v>145</v>
      </c>
      <c r="B12" s="96"/>
      <c r="C12" s="230" t="s">
        <v>18</v>
      </c>
      <c r="D12" s="152"/>
    </row>
    <row r="13" ht="20.25" customHeight="1" spans="1:4">
      <c r="A13" s="207" t="s">
        <v>146</v>
      </c>
      <c r="B13" s="96"/>
      <c r="C13" s="230" t="s">
        <v>20</v>
      </c>
      <c r="D13" s="152"/>
    </row>
    <row r="14" ht="20.25" customHeight="1" spans="1:4">
      <c r="A14" s="207" t="s">
        <v>147</v>
      </c>
      <c r="B14" s="96"/>
      <c r="C14" s="230" t="s">
        <v>22</v>
      </c>
      <c r="D14" s="152"/>
    </row>
    <row r="15" ht="20.25" customHeight="1" spans="1:4">
      <c r="A15" s="231" t="s">
        <v>27</v>
      </c>
      <c r="B15" s="232"/>
      <c r="C15" s="230" t="s">
        <v>24</v>
      </c>
      <c r="D15" s="152">
        <v>1130755.6</v>
      </c>
    </row>
    <row r="16" ht="20.25" customHeight="1" spans="1:4">
      <c r="A16" s="160"/>
      <c r="B16" s="160"/>
      <c r="C16" s="230" t="s">
        <v>28</v>
      </c>
      <c r="D16" s="152">
        <v>1112462.71</v>
      </c>
    </row>
    <row r="17" ht="20.25" customHeight="1" spans="1:4">
      <c r="A17" s="160"/>
      <c r="B17" s="160"/>
      <c r="C17" s="230" t="s">
        <v>29</v>
      </c>
      <c r="D17" s="152"/>
    </row>
    <row r="18" ht="20.25" customHeight="1" spans="1:4">
      <c r="A18" s="160"/>
      <c r="B18" s="160"/>
      <c r="C18" s="230" t="s">
        <v>30</v>
      </c>
      <c r="D18" s="152">
        <v>26935240</v>
      </c>
    </row>
    <row r="19" ht="20.25" customHeight="1" spans="1:4">
      <c r="A19" s="160"/>
      <c r="B19" s="160"/>
      <c r="C19" s="230" t="s">
        <v>31</v>
      </c>
      <c r="D19" s="152"/>
    </row>
    <row r="20" ht="20.25" customHeight="1" spans="1:4">
      <c r="A20" s="160"/>
      <c r="B20" s="160"/>
      <c r="C20" s="230" t="s">
        <v>32</v>
      </c>
      <c r="D20" s="152"/>
    </row>
    <row r="21" ht="20.25" customHeight="1" spans="1:4">
      <c r="A21" s="160"/>
      <c r="B21" s="160"/>
      <c r="C21" s="230" t="s">
        <v>33</v>
      </c>
      <c r="D21" s="152"/>
    </row>
    <row r="22" ht="20.25" customHeight="1" spans="1:4">
      <c r="A22" s="160"/>
      <c r="B22" s="160"/>
      <c r="C22" s="230" t="s">
        <v>34</v>
      </c>
      <c r="D22" s="152"/>
    </row>
    <row r="23" ht="20.25" customHeight="1" spans="1:4">
      <c r="A23" s="160"/>
      <c r="B23" s="160"/>
      <c r="C23" s="230" t="s">
        <v>35</v>
      </c>
      <c r="D23" s="152"/>
    </row>
    <row r="24" ht="20.25" customHeight="1" spans="1:4">
      <c r="A24" s="160"/>
      <c r="B24" s="160"/>
      <c r="C24" s="230" t="s">
        <v>36</v>
      </c>
      <c r="D24" s="152"/>
    </row>
    <row r="25" ht="20.25" customHeight="1" spans="1:4">
      <c r="A25" s="160"/>
      <c r="B25" s="160"/>
      <c r="C25" s="230" t="s">
        <v>37</v>
      </c>
      <c r="D25" s="152">
        <v>9665840.04</v>
      </c>
    </row>
    <row r="26" ht="20.25" customHeight="1" spans="1:4">
      <c r="A26" s="160"/>
      <c r="B26" s="160"/>
      <c r="C26" s="230" t="s">
        <v>38</v>
      </c>
      <c r="D26" s="152">
        <v>165319</v>
      </c>
    </row>
    <row r="27" ht="20.25" customHeight="1" spans="1:4">
      <c r="A27" s="160"/>
      <c r="B27" s="160"/>
      <c r="C27" s="230" t="s">
        <v>39</v>
      </c>
      <c r="D27" s="152"/>
    </row>
    <row r="28" ht="20.25" customHeight="1" spans="1:4">
      <c r="A28" s="160"/>
      <c r="B28" s="160"/>
      <c r="C28" s="230" t="s">
        <v>41</v>
      </c>
      <c r="D28" s="152"/>
    </row>
    <row r="29" ht="20.25" customHeight="1" spans="1:4">
      <c r="A29" s="160"/>
      <c r="B29" s="160"/>
      <c r="C29" s="230" t="s">
        <v>42</v>
      </c>
      <c r="D29" s="152"/>
    </row>
    <row r="30" ht="20.25" customHeight="1" spans="1:4">
      <c r="A30" s="160"/>
      <c r="B30" s="160"/>
      <c r="C30" s="230" t="s">
        <v>43</v>
      </c>
      <c r="D30" s="152"/>
    </row>
    <row r="31" ht="20.25" customHeight="1" spans="1:4">
      <c r="A31" s="233" t="s">
        <v>54</v>
      </c>
      <c r="B31" s="234">
        <v>39009617.35</v>
      </c>
      <c r="C31" s="235" t="s">
        <v>55</v>
      </c>
      <c r="D31" s="236">
        <v>39009617.35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workbookViewId="0">
      <selection activeCell="G33" sqref="G33"/>
    </sheetView>
  </sheetViews>
  <sheetFormatPr defaultColWidth="9.14285714285714" defaultRowHeight="14.25" customHeight="1" outlineLevelCol="6"/>
  <cols>
    <col min="1" max="1" width="20.1428571428571" style="162" customWidth="1"/>
    <col min="2" max="2" width="44" style="162" customWidth="1"/>
    <col min="3" max="3" width="24.2857142857143" style="109" customWidth="1"/>
    <col min="4" max="4" width="16.5714285714286" style="109" customWidth="1"/>
    <col min="5" max="7" width="24.2857142857143" style="109" customWidth="1"/>
    <col min="8" max="16384" width="9.14285714285714" style="109" customWidth="1"/>
  </cols>
  <sheetData>
    <row r="1" customHeight="1" spans="4:7">
      <c r="D1" s="187"/>
      <c r="F1" s="111"/>
      <c r="G1" s="84" t="s">
        <v>149</v>
      </c>
    </row>
    <row r="2" ht="39" customHeight="1" spans="1:7">
      <c r="A2" s="168" t="s">
        <v>150</v>
      </c>
      <c r="B2" s="168"/>
      <c r="C2" s="168"/>
      <c r="D2" s="168"/>
      <c r="E2" s="168"/>
      <c r="F2" s="168"/>
      <c r="G2" s="168"/>
    </row>
    <row r="3" ht="18" customHeight="1" spans="1:7">
      <c r="A3" s="169" t="s">
        <v>2</v>
      </c>
      <c r="F3" s="165"/>
      <c r="G3" s="161" t="s">
        <v>3</v>
      </c>
    </row>
    <row r="4" ht="20.25" customHeight="1" spans="1:7">
      <c r="A4" s="223" t="s">
        <v>151</v>
      </c>
      <c r="B4" s="224"/>
      <c r="C4" s="170" t="s">
        <v>61</v>
      </c>
      <c r="D4" s="205" t="s">
        <v>91</v>
      </c>
      <c r="E4" s="8"/>
      <c r="F4" s="47"/>
      <c r="G4" s="23" t="s">
        <v>92</v>
      </c>
    </row>
    <row r="5" ht="20.25" customHeight="1" spans="1:7">
      <c r="A5" s="225" t="s">
        <v>82</v>
      </c>
      <c r="B5" s="225" t="s">
        <v>83</v>
      </c>
      <c r="C5" s="13"/>
      <c r="D5" s="4" t="s">
        <v>63</v>
      </c>
      <c r="E5" s="4" t="s">
        <v>152</v>
      </c>
      <c r="F5" s="4" t="s">
        <v>153</v>
      </c>
      <c r="G5" s="28"/>
    </row>
    <row r="6" ht="13.5" customHeight="1" spans="1:7">
      <c r="A6" s="225" t="s">
        <v>154</v>
      </c>
      <c r="B6" s="225" t="s">
        <v>155</v>
      </c>
      <c r="C6" s="225" t="s">
        <v>156</v>
      </c>
      <c r="D6" s="4"/>
      <c r="E6" s="225" t="s">
        <v>157</v>
      </c>
      <c r="F6" s="225" t="s">
        <v>158</v>
      </c>
      <c r="G6" s="225" t="s">
        <v>159</v>
      </c>
    </row>
    <row r="7" ht="18" customHeight="1" spans="1:7">
      <c r="A7" s="102" t="s">
        <v>93</v>
      </c>
      <c r="B7" s="102" t="s">
        <v>94</v>
      </c>
      <c r="C7" s="177">
        <v>1130755.6</v>
      </c>
      <c r="D7" s="177">
        <v>1130755.6</v>
      </c>
      <c r="E7" s="177">
        <v>1130755.6</v>
      </c>
      <c r="F7" s="177"/>
      <c r="G7" s="177"/>
    </row>
    <row r="8" ht="18" customHeight="1" spans="1:7">
      <c r="A8" s="102" t="s">
        <v>95</v>
      </c>
      <c r="B8" s="102" t="s">
        <v>96</v>
      </c>
      <c r="C8" s="177">
        <v>1130755.6</v>
      </c>
      <c r="D8" s="177">
        <v>1130755.6</v>
      </c>
      <c r="E8" s="177">
        <v>1130755.6</v>
      </c>
      <c r="F8" s="177"/>
      <c r="G8" s="177"/>
    </row>
    <row r="9" ht="18" customHeight="1" spans="1:7">
      <c r="A9" s="102" t="s">
        <v>97</v>
      </c>
      <c r="B9" s="102" t="s">
        <v>98</v>
      </c>
      <c r="C9" s="177">
        <v>1080751.36</v>
      </c>
      <c r="D9" s="177">
        <v>1080751.36</v>
      </c>
      <c r="E9" s="177">
        <v>1080751.36</v>
      </c>
      <c r="F9" s="177"/>
      <c r="G9" s="177"/>
    </row>
    <row r="10" ht="18" customHeight="1" spans="1:7">
      <c r="A10" s="102" t="s">
        <v>99</v>
      </c>
      <c r="B10" s="102" t="s">
        <v>100</v>
      </c>
      <c r="C10" s="177">
        <v>50004.24</v>
      </c>
      <c r="D10" s="177">
        <v>50004.24</v>
      </c>
      <c r="E10" s="177">
        <v>50004.24</v>
      </c>
      <c r="F10" s="177"/>
      <c r="G10" s="177"/>
    </row>
    <row r="11" ht="18" customHeight="1" spans="1:7">
      <c r="A11" s="102" t="s">
        <v>101</v>
      </c>
      <c r="B11" s="102" t="s">
        <v>102</v>
      </c>
      <c r="C11" s="177">
        <v>1112462.71</v>
      </c>
      <c r="D11" s="177">
        <v>1112462.71</v>
      </c>
      <c r="E11" s="177">
        <v>1112462.71</v>
      </c>
      <c r="F11" s="177"/>
      <c r="G11" s="177"/>
    </row>
    <row r="12" ht="18" customHeight="1" spans="1:7">
      <c r="A12" s="102" t="s">
        <v>103</v>
      </c>
      <c r="B12" s="102" t="s">
        <v>104</v>
      </c>
      <c r="C12" s="177">
        <v>1112462.71</v>
      </c>
      <c r="D12" s="177">
        <v>1112462.71</v>
      </c>
      <c r="E12" s="177">
        <v>1112462.71</v>
      </c>
      <c r="F12" s="177"/>
      <c r="G12" s="177"/>
    </row>
    <row r="13" ht="18" customHeight="1" spans="1:7">
      <c r="A13" s="102" t="s">
        <v>105</v>
      </c>
      <c r="B13" s="102" t="s">
        <v>106</v>
      </c>
      <c r="C13" s="177">
        <v>491906.73</v>
      </c>
      <c r="D13" s="177">
        <v>491906.73</v>
      </c>
      <c r="E13" s="177">
        <v>491906.73</v>
      </c>
      <c r="F13" s="177"/>
      <c r="G13" s="177"/>
    </row>
    <row r="14" ht="18" customHeight="1" spans="1:7">
      <c r="A14" s="102" t="s">
        <v>107</v>
      </c>
      <c r="B14" s="102" t="s">
        <v>108</v>
      </c>
      <c r="C14" s="177">
        <v>282821.18</v>
      </c>
      <c r="D14" s="177">
        <v>282821.18</v>
      </c>
      <c r="E14" s="177">
        <v>282821.18</v>
      </c>
      <c r="F14" s="177"/>
      <c r="G14" s="177"/>
    </row>
    <row r="15" ht="18" customHeight="1" spans="1:7">
      <c r="A15" s="102" t="s">
        <v>109</v>
      </c>
      <c r="B15" s="102" t="s">
        <v>110</v>
      </c>
      <c r="C15" s="177">
        <v>337734.8</v>
      </c>
      <c r="D15" s="177">
        <v>337734.8</v>
      </c>
      <c r="E15" s="177">
        <v>337734.8</v>
      </c>
      <c r="F15" s="177"/>
      <c r="G15" s="177"/>
    </row>
    <row r="16" ht="18" customHeight="1" spans="1:7">
      <c r="A16" s="102" t="s">
        <v>121</v>
      </c>
      <c r="B16" s="102" t="s">
        <v>122</v>
      </c>
      <c r="C16" s="177">
        <v>9665840.04</v>
      </c>
      <c r="D16" s="177">
        <v>9665840.04</v>
      </c>
      <c r="E16" s="177">
        <v>8835460.04</v>
      </c>
      <c r="F16" s="177">
        <v>830380</v>
      </c>
      <c r="G16" s="177"/>
    </row>
    <row r="17" ht="18" customHeight="1" spans="1:7">
      <c r="A17" s="102" t="s">
        <v>123</v>
      </c>
      <c r="B17" s="102" t="s">
        <v>124</v>
      </c>
      <c r="C17" s="177">
        <v>9665840.04</v>
      </c>
      <c r="D17" s="177">
        <v>9665840.04</v>
      </c>
      <c r="E17" s="177">
        <v>8835460.04</v>
      </c>
      <c r="F17" s="177">
        <v>830380</v>
      </c>
      <c r="G17" s="177"/>
    </row>
    <row r="18" ht="18" customHeight="1" spans="1:7">
      <c r="A18" s="102" t="s">
        <v>125</v>
      </c>
      <c r="B18" s="102" t="s">
        <v>126</v>
      </c>
      <c r="C18" s="177">
        <v>8178968.23</v>
      </c>
      <c r="D18" s="177">
        <v>8178968.23</v>
      </c>
      <c r="E18" s="177">
        <v>7432088.23</v>
      </c>
      <c r="F18" s="177">
        <v>746880</v>
      </c>
      <c r="G18" s="177"/>
    </row>
    <row r="19" ht="18" customHeight="1" spans="1:7">
      <c r="A19" s="102" t="s">
        <v>129</v>
      </c>
      <c r="B19" s="102" t="s">
        <v>130</v>
      </c>
      <c r="C19" s="177">
        <v>1486871.81</v>
      </c>
      <c r="D19" s="177">
        <v>1486871.81</v>
      </c>
      <c r="E19" s="177">
        <v>1403371.81</v>
      </c>
      <c r="F19" s="177">
        <v>83500</v>
      </c>
      <c r="G19" s="177"/>
    </row>
    <row r="20" ht="18" customHeight="1" spans="1:7">
      <c r="A20" s="102" t="s">
        <v>133</v>
      </c>
      <c r="B20" s="102" t="s">
        <v>134</v>
      </c>
      <c r="C20" s="177">
        <v>904420.85</v>
      </c>
      <c r="D20" s="177">
        <v>904420.85</v>
      </c>
      <c r="E20" s="177">
        <v>904420.85</v>
      </c>
      <c r="F20" s="177"/>
      <c r="G20" s="177"/>
    </row>
    <row r="21" ht="18" customHeight="1" spans="1:7">
      <c r="A21" s="102" t="s">
        <v>135</v>
      </c>
      <c r="B21" s="102" t="s">
        <v>136</v>
      </c>
      <c r="C21" s="177">
        <v>904420.85</v>
      </c>
      <c r="D21" s="177">
        <v>904420.85</v>
      </c>
      <c r="E21" s="177">
        <v>904420.85</v>
      </c>
      <c r="F21" s="177"/>
      <c r="G21" s="177"/>
    </row>
    <row r="22" ht="18" customHeight="1" spans="1:7">
      <c r="A22" s="102" t="s">
        <v>137</v>
      </c>
      <c r="B22" s="102" t="s">
        <v>138</v>
      </c>
      <c r="C22" s="177">
        <v>904420.85</v>
      </c>
      <c r="D22" s="177">
        <v>904420.85</v>
      </c>
      <c r="E22" s="177">
        <v>904420.85</v>
      </c>
      <c r="F22" s="177"/>
      <c r="G22" s="177"/>
    </row>
    <row r="23" ht="18" customHeight="1" spans="1:7">
      <c r="A23" s="226" t="s">
        <v>139</v>
      </c>
      <c r="B23" s="227" t="s">
        <v>139</v>
      </c>
      <c r="C23" s="175">
        <f>C20+C16+C11+C7</f>
        <v>12813479.2</v>
      </c>
      <c r="D23" s="177">
        <f>D20+D16+D11+D7</f>
        <v>12813479.2</v>
      </c>
      <c r="E23" s="175">
        <f>E7+E11+E16+E20</f>
        <v>11983099.2</v>
      </c>
      <c r="F23" s="175">
        <v>830380</v>
      </c>
      <c r="G23" s="175"/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9.14285714285714" defaultRowHeight="14.25" customHeight="1" outlineLevelRow="6" outlineLevelCol="5"/>
  <cols>
    <col min="1" max="2" width="27.4285714285714" style="213" customWidth="1"/>
    <col min="3" max="3" width="17.2857142857143" style="214" customWidth="1"/>
    <col min="4" max="5" width="26.2857142857143" style="215" customWidth="1"/>
    <col min="6" max="6" width="18.7142857142857" style="215" customWidth="1"/>
    <col min="7" max="16384" width="9.14285714285714" style="109" customWidth="1"/>
  </cols>
  <sheetData>
    <row r="1" s="109" customFormat="1" customHeight="1" spans="1:6">
      <c r="A1" s="216"/>
      <c r="B1" s="216"/>
      <c r="C1" s="146"/>
      <c r="F1" s="217" t="s">
        <v>160</v>
      </c>
    </row>
    <row r="2" ht="30" customHeight="1" spans="1:6">
      <c r="A2" s="218" t="s">
        <v>161</v>
      </c>
      <c r="B2" s="219"/>
      <c r="C2" s="219"/>
      <c r="D2" s="219"/>
      <c r="E2" s="219"/>
      <c r="F2" s="219"/>
    </row>
    <row r="3" s="109" customFormat="1" ht="15.75" customHeight="1" spans="1:6">
      <c r="A3" s="169" t="s">
        <v>2</v>
      </c>
      <c r="B3" s="216"/>
      <c r="C3" s="146"/>
      <c r="F3" s="217" t="s">
        <v>162</v>
      </c>
    </row>
    <row r="4" s="212" customFormat="1" ht="19.5" customHeight="1" spans="1:6">
      <c r="A4" s="89" t="s">
        <v>163</v>
      </c>
      <c r="B4" s="9" t="s">
        <v>164</v>
      </c>
      <c r="C4" s="7" t="s">
        <v>165</v>
      </c>
      <c r="D4" s="8"/>
      <c r="E4" s="47"/>
      <c r="F4" s="9" t="s">
        <v>166</v>
      </c>
    </row>
    <row r="5" s="212" customFormat="1" ht="19.5" customHeight="1" spans="1:6">
      <c r="A5" s="93"/>
      <c r="B5" s="13"/>
      <c r="C5" s="4" t="s">
        <v>63</v>
      </c>
      <c r="D5" s="4" t="s">
        <v>167</v>
      </c>
      <c r="E5" s="4" t="s">
        <v>168</v>
      </c>
      <c r="F5" s="13"/>
    </row>
    <row r="6" s="212" customFormat="1" ht="18.75" customHeight="1" spans="1:6">
      <c r="A6" s="220">
        <v>1</v>
      </c>
      <c r="B6" s="220">
        <v>2</v>
      </c>
      <c r="C6" s="221">
        <v>3</v>
      </c>
      <c r="D6" s="220">
        <v>4</v>
      </c>
      <c r="E6" s="220">
        <v>5</v>
      </c>
      <c r="F6" s="220">
        <v>6</v>
      </c>
    </row>
    <row r="7" ht="18.75" customHeight="1" spans="1:6">
      <c r="A7" s="176">
        <v>50000</v>
      </c>
      <c r="B7" s="176"/>
      <c r="C7" s="222">
        <v>20000</v>
      </c>
      <c r="D7" s="176"/>
      <c r="E7" s="176">
        <v>20000</v>
      </c>
      <c r="F7" s="176">
        <v>30000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66"/>
  <sheetViews>
    <sheetView topLeftCell="C57" workbookViewId="0">
      <selection activeCell="A2" sqref="A2:X2"/>
    </sheetView>
  </sheetViews>
  <sheetFormatPr defaultColWidth="9.14285714285714" defaultRowHeight="14.25" customHeight="1"/>
  <cols>
    <col min="1" max="1" width="36" style="109" customWidth="1"/>
    <col min="2" max="2" width="20.7142857142857" style="109" customWidth="1"/>
    <col min="3" max="3" width="31.2857142857143" style="109" customWidth="1"/>
    <col min="4" max="4" width="10.1428571428571" style="109" customWidth="1"/>
    <col min="5" max="5" width="17.5714285714286" style="109" customWidth="1"/>
    <col min="6" max="6" width="10.2857142857143" style="109" customWidth="1"/>
    <col min="7" max="7" width="23" style="109" customWidth="1"/>
    <col min="8" max="8" width="15" style="109" customWidth="1"/>
    <col min="9" max="9" width="14.7142857142857" style="109" customWidth="1"/>
    <col min="10" max="10" width="15.4285714285714" style="109" customWidth="1"/>
    <col min="11" max="11" width="10.7142857142857" style="109" customWidth="1"/>
    <col min="12" max="12" width="11.1428571428571" style="109" customWidth="1"/>
    <col min="13" max="13" width="14.1428571428571" style="109" customWidth="1"/>
    <col min="14" max="14" width="11.1428571428571" style="109" customWidth="1"/>
    <col min="15" max="17" width="9.14285714285714" style="109" customWidth="1"/>
    <col min="18" max="18" width="12.1428571428571" style="109" customWidth="1"/>
    <col min="19" max="21" width="12.2857142857143" style="109" customWidth="1"/>
    <col min="22" max="22" width="12.7142857142857" style="109" customWidth="1"/>
    <col min="23" max="24" width="11.1428571428571" style="109" customWidth="1"/>
    <col min="25" max="16384" width="9.14285714285714" style="109" customWidth="1"/>
  </cols>
  <sheetData>
    <row r="1" ht="13.5" customHeight="1" spans="2:24">
      <c r="B1" s="202"/>
      <c r="D1" s="203"/>
      <c r="E1" s="203"/>
      <c r="F1" s="203"/>
      <c r="G1" s="203"/>
      <c r="H1" s="124"/>
      <c r="I1" s="124"/>
      <c r="J1" s="110"/>
      <c r="K1" s="124"/>
      <c r="L1" s="124"/>
      <c r="M1" s="124"/>
      <c r="N1" s="124"/>
      <c r="O1" s="110"/>
      <c r="P1" s="110"/>
      <c r="Q1" s="110"/>
      <c r="R1" s="124"/>
      <c r="V1" s="202"/>
      <c r="X1" s="108" t="s">
        <v>169</v>
      </c>
    </row>
    <row r="2" ht="27.75" customHeight="1" spans="1:24">
      <c r="A2" s="98" t="s">
        <v>170</v>
      </c>
      <c r="B2" s="98"/>
      <c r="C2" s="98"/>
      <c r="D2" s="98"/>
      <c r="E2" s="98"/>
      <c r="F2" s="98"/>
      <c r="G2" s="98"/>
      <c r="H2" s="98"/>
      <c r="I2" s="98"/>
      <c r="J2" s="86"/>
      <c r="K2" s="98"/>
      <c r="L2" s="98"/>
      <c r="M2" s="98"/>
      <c r="N2" s="98"/>
      <c r="O2" s="86"/>
      <c r="P2" s="86"/>
      <c r="Q2" s="86"/>
      <c r="R2" s="98"/>
      <c r="S2" s="98"/>
      <c r="T2" s="98"/>
      <c r="U2" s="98"/>
      <c r="V2" s="98"/>
      <c r="W2" s="98"/>
      <c r="X2" s="98"/>
    </row>
    <row r="3" ht="18.75" customHeight="1" spans="1:24">
      <c r="A3" s="169" t="s">
        <v>2</v>
      </c>
      <c r="B3" s="204"/>
      <c r="C3" s="204"/>
      <c r="D3" s="204"/>
      <c r="E3" s="204"/>
      <c r="F3" s="204"/>
      <c r="G3" s="204"/>
      <c r="H3" s="126"/>
      <c r="I3" s="126"/>
      <c r="J3" s="1"/>
      <c r="K3" s="126"/>
      <c r="L3" s="126"/>
      <c r="M3" s="126"/>
      <c r="N3" s="126"/>
      <c r="O3" s="1"/>
      <c r="P3" s="1"/>
      <c r="Q3" s="1"/>
      <c r="R3" s="126"/>
      <c r="V3" s="202"/>
      <c r="X3" s="115" t="s">
        <v>162</v>
      </c>
    </row>
    <row r="4" ht="18" customHeight="1" spans="1:24">
      <c r="A4" s="74" t="s">
        <v>171</v>
      </c>
      <c r="B4" s="74" t="s">
        <v>172</v>
      </c>
      <c r="C4" s="74" t="s">
        <v>173</v>
      </c>
      <c r="D4" s="74" t="s">
        <v>174</v>
      </c>
      <c r="E4" s="74" t="s">
        <v>175</v>
      </c>
      <c r="F4" s="74" t="s">
        <v>176</v>
      </c>
      <c r="G4" s="74" t="s">
        <v>177</v>
      </c>
      <c r="H4" s="205" t="s">
        <v>178</v>
      </c>
      <c r="I4" s="149" t="s">
        <v>178</v>
      </c>
      <c r="J4" s="8"/>
      <c r="K4" s="149"/>
      <c r="L4" s="149"/>
      <c r="M4" s="149"/>
      <c r="N4" s="149"/>
      <c r="O4" s="8"/>
      <c r="P4" s="8"/>
      <c r="Q4" s="8"/>
      <c r="R4" s="148" t="s">
        <v>67</v>
      </c>
      <c r="S4" s="149" t="s">
        <v>68</v>
      </c>
      <c r="T4" s="149"/>
      <c r="U4" s="149"/>
      <c r="V4" s="149"/>
      <c r="W4" s="149"/>
      <c r="X4" s="208"/>
    </row>
    <row r="5" ht="18" customHeight="1" spans="1:24">
      <c r="A5" s="189"/>
      <c r="B5" s="172"/>
      <c r="C5" s="189"/>
      <c r="D5" s="189"/>
      <c r="E5" s="189"/>
      <c r="F5" s="189"/>
      <c r="G5" s="189"/>
      <c r="H5" s="170" t="s">
        <v>179</v>
      </c>
      <c r="I5" s="205" t="s">
        <v>64</v>
      </c>
      <c r="J5" s="8"/>
      <c r="K5" s="149"/>
      <c r="L5" s="149"/>
      <c r="M5" s="149"/>
      <c r="N5" s="208"/>
      <c r="O5" s="7" t="s">
        <v>180</v>
      </c>
      <c r="P5" s="8"/>
      <c r="Q5" s="47"/>
      <c r="R5" s="74" t="s">
        <v>67</v>
      </c>
      <c r="S5" s="205" t="s">
        <v>68</v>
      </c>
      <c r="T5" s="148" t="s">
        <v>69</v>
      </c>
      <c r="U5" s="149" t="s">
        <v>68</v>
      </c>
      <c r="V5" s="148" t="s">
        <v>71</v>
      </c>
      <c r="W5" s="148" t="s">
        <v>72</v>
      </c>
      <c r="X5" s="209" t="s">
        <v>73</v>
      </c>
    </row>
    <row r="6" customHeight="1" spans="1:24">
      <c r="A6" s="116"/>
      <c r="B6" s="116"/>
      <c r="C6" s="116"/>
      <c r="D6" s="116"/>
      <c r="E6" s="116"/>
      <c r="F6" s="116"/>
      <c r="G6" s="116"/>
      <c r="H6" s="116"/>
      <c r="I6" s="75" t="s">
        <v>181</v>
      </c>
      <c r="J6" s="209" t="s">
        <v>182</v>
      </c>
      <c r="K6" s="74" t="s">
        <v>183</v>
      </c>
      <c r="L6" s="74" t="s">
        <v>184</v>
      </c>
      <c r="M6" s="74" t="s">
        <v>185</v>
      </c>
      <c r="N6" s="74" t="s">
        <v>186</v>
      </c>
      <c r="O6" s="74" t="s">
        <v>64</v>
      </c>
      <c r="P6" s="74" t="s">
        <v>65</v>
      </c>
      <c r="Q6" s="74" t="s">
        <v>66</v>
      </c>
      <c r="R6" s="116"/>
      <c r="S6" s="74" t="s">
        <v>63</v>
      </c>
      <c r="T6" s="74" t="s">
        <v>69</v>
      </c>
      <c r="U6" s="74" t="s">
        <v>187</v>
      </c>
      <c r="V6" s="74" t="s">
        <v>71</v>
      </c>
      <c r="W6" s="74" t="s">
        <v>72</v>
      </c>
      <c r="X6" s="74" t="s">
        <v>73</v>
      </c>
    </row>
    <row r="7" ht="37.5" customHeight="1" spans="1:24">
      <c r="A7" s="206"/>
      <c r="B7" s="206"/>
      <c r="C7" s="206"/>
      <c r="D7" s="206"/>
      <c r="E7" s="206"/>
      <c r="F7" s="206"/>
      <c r="G7" s="206"/>
      <c r="H7" s="206"/>
      <c r="I7" s="76" t="s">
        <v>63</v>
      </c>
      <c r="J7" s="76" t="s">
        <v>188</v>
      </c>
      <c r="K7" s="190" t="s">
        <v>182</v>
      </c>
      <c r="L7" s="190" t="s">
        <v>184</v>
      </c>
      <c r="M7" s="190" t="s">
        <v>185</v>
      </c>
      <c r="N7" s="190" t="s">
        <v>186</v>
      </c>
      <c r="O7" s="190" t="s">
        <v>184</v>
      </c>
      <c r="P7" s="190" t="s">
        <v>185</v>
      </c>
      <c r="Q7" s="190" t="s">
        <v>186</v>
      </c>
      <c r="R7" s="190" t="s">
        <v>67</v>
      </c>
      <c r="S7" s="190" t="s">
        <v>63</v>
      </c>
      <c r="T7" s="190" t="s">
        <v>69</v>
      </c>
      <c r="U7" s="190" t="s">
        <v>187</v>
      </c>
      <c r="V7" s="190" t="s">
        <v>71</v>
      </c>
      <c r="W7" s="190" t="s">
        <v>72</v>
      </c>
      <c r="X7" s="190" t="s">
        <v>73</v>
      </c>
    </row>
    <row r="8" customHeight="1" spans="1:24">
      <c r="A8" s="198">
        <v>1</v>
      </c>
      <c r="B8" s="198">
        <v>2</v>
      </c>
      <c r="C8" s="198">
        <v>3</v>
      </c>
      <c r="D8" s="198">
        <v>4</v>
      </c>
      <c r="E8" s="198">
        <v>5</v>
      </c>
      <c r="F8" s="198">
        <v>6</v>
      </c>
      <c r="G8" s="198">
        <v>7</v>
      </c>
      <c r="H8" s="198">
        <v>8</v>
      </c>
      <c r="I8" s="198">
        <v>9</v>
      </c>
      <c r="J8" s="198">
        <v>10</v>
      </c>
      <c r="K8" s="198">
        <v>11</v>
      </c>
      <c r="L8" s="198">
        <v>12</v>
      </c>
      <c r="M8" s="198">
        <v>13</v>
      </c>
      <c r="N8" s="198">
        <v>14</v>
      </c>
      <c r="O8" s="198">
        <v>15</v>
      </c>
      <c r="P8" s="198">
        <v>16</v>
      </c>
      <c r="Q8" s="198">
        <v>17</v>
      </c>
      <c r="R8" s="198">
        <v>18</v>
      </c>
      <c r="S8" s="198">
        <v>19</v>
      </c>
      <c r="T8" s="198">
        <v>20</v>
      </c>
      <c r="U8" s="198">
        <v>21</v>
      </c>
      <c r="V8" s="198">
        <v>22</v>
      </c>
      <c r="W8" s="198">
        <v>23</v>
      </c>
      <c r="X8" s="198">
        <v>24</v>
      </c>
    </row>
    <row r="9" ht="21" customHeight="1" spans="1:24">
      <c r="A9" s="207" t="s">
        <v>75</v>
      </c>
      <c r="B9" s="207"/>
      <c r="C9" s="207"/>
      <c r="D9" s="207"/>
      <c r="E9" s="207"/>
      <c r="F9" s="207"/>
      <c r="G9" s="207"/>
      <c r="H9" s="152">
        <v>12074377.35</v>
      </c>
      <c r="I9" s="152">
        <v>12074377.35</v>
      </c>
      <c r="J9" s="152"/>
      <c r="K9" s="152"/>
      <c r="L9" s="152"/>
      <c r="M9" s="152">
        <v>12074377.35</v>
      </c>
      <c r="N9" s="96"/>
      <c r="O9" s="152"/>
      <c r="P9" s="152"/>
      <c r="Q9" s="152"/>
      <c r="R9" s="152"/>
      <c r="S9" s="152"/>
      <c r="T9" s="152"/>
      <c r="U9" s="152"/>
      <c r="V9" s="152"/>
      <c r="W9" s="152"/>
      <c r="X9" s="152"/>
    </row>
    <row r="10" ht="21" customHeight="1" spans="1:24">
      <c r="A10" s="207" t="s">
        <v>77</v>
      </c>
      <c r="B10" s="107"/>
      <c r="C10" s="107" t="s">
        <v>140</v>
      </c>
      <c r="D10" s="107" t="s">
        <v>140</v>
      </c>
      <c r="E10" s="107" t="s">
        <v>140</v>
      </c>
      <c r="F10" s="107" t="s">
        <v>140</v>
      </c>
      <c r="G10" s="107" t="s">
        <v>140</v>
      </c>
      <c r="H10" s="152">
        <v>9967091.14</v>
      </c>
      <c r="I10" s="152">
        <v>9967091.14</v>
      </c>
      <c r="J10" s="152"/>
      <c r="K10" s="152"/>
      <c r="L10" s="152"/>
      <c r="M10" s="152">
        <v>9967091.14</v>
      </c>
      <c r="N10" s="96"/>
      <c r="O10" s="152"/>
      <c r="P10" s="152"/>
      <c r="Q10" s="152"/>
      <c r="R10" s="152"/>
      <c r="S10" s="152"/>
      <c r="T10" s="152"/>
      <c r="U10" s="152"/>
      <c r="V10" s="152"/>
      <c r="W10" s="152"/>
      <c r="X10" s="152"/>
    </row>
    <row r="11" ht="27.75" customHeight="1" spans="1:24">
      <c r="A11" s="107" t="s">
        <v>189</v>
      </c>
      <c r="B11" s="160"/>
      <c r="C11" s="107" t="s">
        <v>190</v>
      </c>
      <c r="D11" s="107" t="s">
        <v>125</v>
      </c>
      <c r="E11" s="107" t="s">
        <v>191</v>
      </c>
      <c r="F11" s="107" t="s">
        <v>192</v>
      </c>
      <c r="G11" s="107" t="s">
        <v>193</v>
      </c>
      <c r="H11" s="152">
        <v>1700460</v>
      </c>
      <c r="I11" s="152">
        <v>1700460</v>
      </c>
      <c r="J11" s="152"/>
      <c r="K11" s="152"/>
      <c r="L11" s="152"/>
      <c r="M11" s="152">
        <v>1700460</v>
      </c>
      <c r="N11" s="160"/>
      <c r="O11" s="152"/>
      <c r="P11" s="152"/>
      <c r="Q11" s="152"/>
      <c r="R11" s="152"/>
      <c r="S11" s="152"/>
      <c r="T11" s="152"/>
      <c r="U11" s="152"/>
      <c r="V11" s="152"/>
      <c r="W11" s="152"/>
      <c r="X11" s="152"/>
    </row>
    <row r="12" ht="27.75" customHeight="1" spans="1:24">
      <c r="A12" s="107" t="s">
        <v>189</v>
      </c>
      <c r="B12" s="160"/>
      <c r="C12" s="107" t="s">
        <v>194</v>
      </c>
      <c r="D12" s="107" t="s">
        <v>125</v>
      </c>
      <c r="E12" s="107" t="s">
        <v>191</v>
      </c>
      <c r="F12" s="107" t="s">
        <v>192</v>
      </c>
      <c r="G12" s="107" t="s">
        <v>193</v>
      </c>
      <c r="H12" s="152">
        <v>579528</v>
      </c>
      <c r="I12" s="152">
        <v>579528</v>
      </c>
      <c r="J12" s="152"/>
      <c r="K12" s="152"/>
      <c r="L12" s="152"/>
      <c r="M12" s="152">
        <v>579528</v>
      </c>
      <c r="N12" s="160"/>
      <c r="O12" s="152"/>
      <c r="P12" s="152"/>
      <c r="Q12" s="152"/>
      <c r="R12" s="152"/>
      <c r="S12" s="152"/>
      <c r="T12" s="152"/>
      <c r="U12" s="152"/>
      <c r="V12" s="152"/>
      <c r="W12" s="152"/>
      <c r="X12" s="152"/>
    </row>
    <row r="13" ht="27.75" customHeight="1" spans="1:24">
      <c r="A13" s="107" t="s">
        <v>189</v>
      </c>
      <c r="B13" s="160"/>
      <c r="C13" s="107" t="s">
        <v>190</v>
      </c>
      <c r="D13" s="107" t="s">
        <v>125</v>
      </c>
      <c r="E13" s="107" t="s">
        <v>191</v>
      </c>
      <c r="F13" s="107" t="s">
        <v>195</v>
      </c>
      <c r="G13" s="107" t="s">
        <v>196</v>
      </c>
      <c r="H13" s="152">
        <v>2673612</v>
      </c>
      <c r="I13" s="152">
        <v>2673612</v>
      </c>
      <c r="J13" s="152"/>
      <c r="K13" s="152"/>
      <c r="L13" s="152"/>
      <c r="M13" s="152">
        <v>2673612</v>
      </c>
      <c r="N13" s="160"/>
      <c r="O13" s="152"/>
      <c r="P13" s="152"/>
      <c r="Q13" s="152"/>
      <c r="R13" s="152"/>
      <c r="S13" s="152"/>
      <c r="T13" s="152"/>
      <c r="U13" s="152"/>
      <c r="V13" s="152"/>
      <c r="W13" s="152"/>
      <c r="X13" s="152"/>
    </row>
    <row r="14" ht="27.75" customHeight="1" spans="1:24">
      <c r="A14" s="107" t="s">
        <v>189</v>
      </c>
      <c r="B14" s="160"/>
      <c r="C14" s="107" t="s">
        <v>194</v>
      </c>
      <c r="D14" s="107" t="s">
        <v>125</v>
      </c>
      <c r="E14" s="107" t="s">
        <v>191</v>
      </c>
      <c r="F14" s="107" t="s">
        <v>195</v>
      </c>
      <c r="G14" s="107" t="s">
        <v>196</v>
      </c>
      <c r="H14" s="152">
        <v>373008</v>
      </c>
      <c r="I14" s="152">
        <v>373008</v>
      </c>
      <c r="J14" s="152"/>
      <c r="K14" s="152"/>
      <c r="L14" s="152"/>
      <c r="M14" s="152">
        <v>373008</v>
      </c>
      <c r="N14" s="160"/>
      <c r="O14" s="152"/>
      <c r="P14" s="152"/>
      <c r="Q14" s="152"/>
      <c r="R14" s="152"/>
      <c r="S14" s="152"/>
      <c r="T14" s="152"/>
      <c r="U14" s="152"/>
      <c r="V14" s="152"/>
      <c r="W14" s="152"/>
      <c r="X14" s="152"/>
    </row>
    <row r="15" ht="27.75" customHeight="1" spans="1:24">
      <c r="A15" s="107" t="s">
        <v>189</v>
      </c>
      <c r="B15" s="160"/>
      <c r="C15" s="107" t="s">
        <v>190</v>
      </c>
      <c r="D15" s="107" t="s">
        <v>125</v>
      </c>
      <c r="E15" s="107" t="s">
        <v>191</v>
      </c>
      <c r="F15" s="107" t="s">
        <v>195</v>
      </c>
      <c r="G15" s="107" t="s">
        <v>196</v>
      </c>
      <c r="H15" s="152">
        <v>84000</v>
      </c>
      <c r="I15" s="152">
        <v>84000</v>
      </c>
      <c r="J15" s="152"/>
      <c r="K15" s="152"/>
      <c r="L15" s="152"/>
      <c r="M15" s="152">
        <v>84000</v>
      </c>
      <c r="N15" s="160"/>
      <c r="O15" s="152"/>
      <c r="P15" s="152"/>
      <c r="Q15" s="152"/>
      <c r="R15" s="152"/>
      <c r="S15" s="152"/>
      <c r="T15" s="152"/>
      <c r="U15" s="152"/>
      <c r="V15" s="152"/>
      <c r="W15" s="152"/>
      <c r="X15" s="152"/>
    </row>
    <row r="16" ht="27.75" customHeight="1" spans="1:24">
      <c r="A16" s="107" t="s">
        <v>189</v>
      </c>
      <c r="B16" s="160"/>
      <c r="C16" s="107" t="s">
        <v>190</v>
      </c>
      <c r="D16" s="107" t="s">
        <v>125</v>
      </c>
      <c r="E16" s="107" t="s">
        <v>191</v>
      </c>
      <c r="F16" s="107" t="s">
        <v>197</v>
      </c>
      <c r="G16" s="107" t="s">
        <v>198</v>
      </c>
      <c r="H16" s="152">
        <v>141705</v>
      </c>
      <c r="I16" s="152">
        <v>141705</v>
      </c>
      <c r="J16" s="152"/>
      <c r="K16" s="152"/>
      <c r="L16" s="152"/>
      <c r="M16" s="152">
        <v>141705</v>
      </c>
      <c r="N16" s="160"/>
      <c r="O16" s="152"/>
      <c r="P16" s="152"/>
      <c r="Q16" s="152"/>
      <c r="R16" s="152"/>
      <c r="S16" s="152"/>
      <c r="T16" s="152"/>
      <c r="U16" s="152"/>
      <c r="V16" s="152"/>
      <c r="W16" s="152"/>
      <c r="X16" s="152"/>
    </row>
    <row r="17" ht="27.75" customHeight="1" spans="1:24">
      <c r="A17" s="107" t="s">
        <v>189</v>
      </c>
      <c r="B17" s="160"/>
      <c r="C17" s="107" t="s">
        <v>194</v>
      </c>
      <c r="D17" s="107" t="s">
        <v>125</v>
      </c>
      <c r="E17" s="107" t="s">
        <v>191</v>
      </c>
      <c r="F17" s="107" t="s">
        <v>197</v>
      </c>
      <c r="G17" s="107" t="s">
        <v>198</v>
      </c>
      <c r="H17" s="152">
        <v>48294</v>
      </c>
      <c r="I17" s="152">
        <v>48294</v>
      </c>
      <c r="J17" s="152"/>
      <c r="K17" s="152"/>
      <c r="L17" s="152"/>
      <c r="M17" s="152">
        <v>48294</v>
      </c>
      <c r="N17" s="160"/>
      <c r="O17" s="152"/>
      <c r="P17" s="152"/>
      <c r="Q17" s="152"/>
      <c r="R17" s="152"/>
      <c r="S17" s="152"/>
      <c r="T17" s="152"/>
      <c r="U17" s="152"/>
      <c r="V17" s="152"/>
      <c r="W17" s="152"/>
      <c r="X17" s="152"/>
    </row>
    <row r="18" ht="27.75" customHeight="1" spans="1:24">
      <c r="A18" s="107" t="s">
        <v>189</v>
      </c>
      <c r="B18" s="160"/>
      <c r="C18" s="107" t="s">
        <v>194</v>
      </c>
      <c r="D18" s="107" t="s">
        <v>125</v>
      </c>
      <c r="E18" s="107" t="s">
        <v>191</v>
      </c>
      <c r="F18" s="107" t="s">
        <v>199</v>
      </c>
      <c r="G18" s="107" t="s">
        <v>200</v>
      </c>
      <c r="H18" s="152">
        <v>301440</v>
      </c>
      <c r="I18" s="152">
        <v>301440</v>
      </c>
      <c r="J18" s="152"/>
      <c r="K18" s="152"/>
      <c r="L18" s="152"/>
      <c r="M18" s="152">
        <v>301440</v>
      </c>
      <c r="N18" s="160"/>
      <c r="O18" s="152"/>
      <c r="P18" s="152"/>
      <c r="Q18" s="152"/>
      <c r="R18" s="152"/>
      <c r="S18" s="152"/>
      <c r="T18" s="152"/>
      <c r="U18" s="152"/>
      <c r="V18" s="152"/>
      <c r="W18" s="152"/>
      <c r="X18" s="152"/>
    </row>
    <row r="19" ht="27.75" customHeight="1" spans="1:24">
      <c r="A19" s="107" t="s">
        <v>189</v>
      </c>
      <c r="B19" s="160"/>
      <c r="C19" s="107" t="s">
        <v>194</v>
      </c>
      <c r="D19" s="107" t="s">
        <v>125</v>
      </c>
      <c r="E19" s="107" t="s">
        <v>191</v>
      </c>
      <c r="F19" s="107" t="s">
        <v>199</v>
      </c>
      <c r="G19" s="107" t="s">
        <v>200</v>
      </c>
      <c r="H19" s="152">
        <v>148620</v>
      </c>
      <c r="I19" s="152">
        <v>148620</v>
      </c>
      <c r="J19" s="152"/>
      <c r="K19" s="152"/>
      <c r="L19" s="152"/>
      <c r="M19" s="152">
        <v>148620</v>
      </c>
      <c r="N19" s="160"/>
      <c r="O19" s="152"/>
      <c r="P19" s="152"/>
      <c r="Q19" s="152"/>
      <c r="R19" s="152"/>
      <c r="S19" s="152"/>
      <c r="T19" s="152"/>
      <c r="U19" s="152"/>
      <c r="V19" s="152"/>
      <c r="W19" s="152"/>
      <c r="X19" s="152"/>
    </row>
    <row r="20" ht="27.75" customHeight="1" spans="1:24">
      <c r="A20" s="107" t="s">
        <v>189</v>
      </c>
      <c r="B20" s="160"/>
      <c r="C20" s="107" t="s">
        <v>194</v>
      </c>
      <c r="D20" s="107" t="s">
        <v>125</v>
      </c>
      <c r="E20" s="107" t="s">
        <v>191</v>
      </c>
      <c r="F20" s="107" t="s">
        <v>199</v>
      </c>
      <c r="G20" s="107" t="s">
        <v>200</v>
      </c>
      <c r="H20" s="152">
        <v>142800</v>
      </c>
      <c r="I20" s="152">
        <v>142800</v>
      </c>
      <c r="J20" s="152"/>
      <c r="K20" s="152"/>
      <c r="L20" s="152"/>
      <c r="M20" s="152">
        <v>142800</v>
      </c>
      <c r="N20" s="160"/>
      <c r="O20" s="152"/>
      <c r="P20" s="152"/>
      <c r="Q20" s="152"/>
      <c r="R20" s="152"/>
      <c r="S20" s="152"/>
      <c r="T20" s="152"/>
      <c r="U20" s="152"/>
      <c r="V20" s="152"/>
      <c r="W20" s="152"/>
      <c r="X20" s="152"/>
    </row>
    <row r="21" ht="27.75" customHeight="1" spans="1:24">
      <c r="A21" s="107" t="s">
        <v>189</v>
      </c>
      <c r="B21" s="160"/>
      <c r="C21" s="107" t="s">
        <v>201</v>
      </c>
      <c r="D21" s="107" t="s">
        <v>97</v>
      </c>
      <c r="E21" s="107" t="s">
        <v>202</v>
      </c>
      <c r="F21" s="107" t="s">
        <v>203</v>
      </c>
      <c r="G21" s="107" t="s">
        <v>204</v>
      </c>
      <c r="H21" s="152">
        <v>878154.72</v>
      </c>
      <c r="I21" s="152">
        <v>878154.72</v>
      </c>
      <c r="J21" s="152"/>
      <c r="K21" s="152"/>
      <c r="L21" s="152"/>
      <c r="M21" s="152">
        <v>878154.72</v>
      </c>
      <c r="N21" s="160"/>
      <c r="O21" s="152"/>
      <c r="P21" s="152"/>
      <c r="Q21" s="152"/>
      <c r="R21" s="152"/>
      <c r="S21" s="152"/>
      <c r="T21" s="152"/>
      <c r="U21" s="152"/>
      <c r="V21" s="152"/>
      <c r="W21" s="152"/>
      <c r="X21" s="152"/>
    </row>
    <row r="22" ht="27.75" customHeight="1" spans="1:24">
      <c r="A22" s="107" t="s">
        <v>189</v>
      </c>
      <c r="B22" s="160"/>
      <c r="C22" s="107" t="s">
        <v>201</v>
      </c>
      <c r="D22" s="107" t="s">
        <v>125</v>
      </c>
      <c r="E22" s="107" t="s">
        <v>191</v>
      </c>
      <c r="F22" s="107" t="s">
        <v>205</v>
      </c>
      <c r="G22" s="107" t="s">
        <v>206</v>
      </c>
      <c r="H22" s="152">
        <v>117735</v>
      </c>
      <c r="I22" s="152">
        <v>117735</v>
      </c>
      <c r="J22" s="152"/>
      <c r="K22" s="152"/>
      <c r="L22" s="152"/>
      <c r="M22" s="152">
        <v>117735</v>
      </c>
      <c r="N22" s="160"/>
      <c r="O22" s="152"/>
      <c r="P22" s="152"/>
      <c r="Q22" s="152"/>
      <c r="R22" s="152"/>
      <c r="S22" s="152"/>
      <c r="T22" s="152"/>
      <c r="U22" s="152"/>
      <c r="V22" s="152"/>
      <c r="W22" s="152"/>
      <c r="X22" s="152"/>
    </row>
    <row r="23" ht="27.75" customHeight="1" spans="1:24">
      <c r="A23" s="107" t="s">
        <v>189</v>
      </c>
      <c r="B23" s="160"/>
      <c r="C23" s="107" t="s">
        <v>201</v>
      </c>
      <c r="D23" s="107" t="s">
        <v>105</v>
      </c>
      <c r="E23" s="107" t="s">
        <v>207</v>
      </c>
      <c r="F23" s="107" t="s">
        <v>208</v>
      </c>
      <c r="G23" s="107" t="s">
        <v>209</v>
      </c>
      <c r="H23" s="152">
        <v>399720.12</v>
      </c>
      <c r="I23" s="152">
        <v>399720.12</v>
      </c>
      <c r="J23" s="152"/>
      <c r="K23" s="152"/>
      <c r="L23" s="152"/>
      <c r="M23" s="152">
        <v>399720.12</v>
      </c>
      <c r="N23" s="160"/>
      <c r="O23" s="152"/>
      <c r="P23" s="152"/>
      <c r="Q23" s="152"/>
      <c r="R23" s="152"/>
      <c r="S23" s="152"/>
      <c r="T23" s="152"/>
      <c r="U23" s="152"/>
      <c r="V23" s="152"/>
      <c r="W23" s="152"/>
      <c r="X23" s="152"/>
    </row>
    <row r="24" ht="27.75" customHeight="1" spans="1:24">
      <c r="A24" s="107" t="s">
        <v>189</v>
      </c>
      <c r="B24" s="160"/>
      <c r="C24" s="107" t="s">
        <v>201</v>
      </c>
      <c r="D24" s="107" t="s">
        <v>107</v>
      </c>
      <c r="E24" s="107" t="s">
        <v>210</v>
      </c>
      <c r="F24" s="107" t="s">
        <v>208</v>
      </c>
      <c r="G24" s="107" t="s">
        <v>209</v>
      </c>
      <c r="H24" s="152">
        <v>143638.11</v>
      </c>
      <c r="I24" s="152">
        <v>143638.11</v>
      </c>
      <c r="J24" s="152"/>
      <c r="K24" s="152"/>
      <c r="L24" s="152"/>
      <c r="M24" s="152">
        <v>143638.11</v>
      </c>
      <c r="N24" s="160"/>
      <c r="O24" s="152"/>
      <c r="P24" s="152"/>
      <c r="Q24" s="152"/>
      <c r="R24" s="152"/>
      <c r="S24" s="152"/>
      <c r="T24" s="152"/>
      <c r="U24" s="152"/>
      <c r="V24" s="152"/>
      <c r="W24" s="152"/>
      <c r="X24" s="152"/>
    </row>
    <row r="25" ht="27.75" customHeight="1" spans="1:24">
      <c r="A25" s="107" t="s">
        <v>189</v>
      </c>
      <c r="B25" s="160"/>
      <c r="C25" s="107" t="s">
        <v>201</v>
      </c>
      <c r="D25" s="107" t="s">
        <v>109</v>
      </c>
      <c r="E25" s="107" t="s">
        <v>211</v>
      </c>
      <c r="F25" s="107" t="s">
        <v>212</v>
      </c>
      <c r="G25" s="107" t="s">
        <v>213</v>
      </c>
      <c r="H25" s="152">
        <v>274423.35</v>
      </c>
      <c r="I25" s="152">
        <v>274423.35</v>
      </c>
      <c r="J25" s="152"/>
      <c r="K25" s="152"/>
      <c r="L25" s="152"/>
      <c r="M25" s="152">
        <v>274423.35</v>
      </c>
      <c r="N25" s="160"/>
      <c r="O25" s="152"/>
      <c r="P25" s="152"/>
      <c r="Q25" s="152"/>
      <c r="R25" s="152"/>
      <c r="S25" s="152"/>
      <c r="T25" s="152"/>
      <c r="U25" s="152"/>
      <c r="V25" s="152"/>
      <c r="W25" s="152"/>
      <c r="X25" s="152"/>
    </row>
    <row r="26" ht="27.75" customHeight="1" spans="1:24">
      <c r="A26" s="107" t="s">
        <v>189</v>
      </c>
      <c r="B26" s="160"/>
      <c r="C26" s="107" t="s">
        <v>201</v>
      </c>
      <c r="D26" s="107" t="s">
        <v>105</v>
      </c>
      <c r="E26" s="107" t="s">
        <v>207</v>
      </c>
      <c r="F26" s="107" t="s">
        <v>212</v>
      </c>
      <c r="G26" s="107" t="s">
        <v>213</v>
      </c>
      <c r="H26" s="152">
        <v>58625.01</v>
      </c>
      <c r="I26" s="152">
        <v>58625.01</v>
      </c>
      <c r="J26" s="152"/>
      <c r="K26" s="152"/>
      <c r="L26" s="152"/>
      <c r="M26" s="152">
        <v>58625.01</v>
      </c>
      <c r="N26" s="160"/>
      <c r="O26" s="152"/>
      <c r="P26" s="152"/>
      <c r="Q26" s="152"/>
      <c r="R26" s="152"/>
      <c r="S26" s="152"/>
      <c r="T26" s="152"/>
      <c r="U26" s="152"/>
      <c r="V26" s="152"/>
      <c r="W26" s="152"/>
      <c r="X26" s="152"/>
    </row>
    <row r="27" ht="27.75" customHeight="1" spans="1:24">
      <c r="A27" s="107" t="s">
        <v>189</v>
      </c>
      <c r="B27" s="160"/>
      <c r="C27" s="107" t="s">
        <v>201</v>
      </c>
      <c r="D27" s="107" t="s">
        <v>125</v>
      </c>
      <c r="E27" s="107" t="s">
        <v>191</v>
      </c>
      <c r="F27" s="107" t="s">
        <v>214</v>
      </c>
      <c r="G27" s="107" t="s">
        <v>215</v>
      </c>
      <c r="H27" s="152">
        <v>9879.24</v>
      </c>
      <c r="I27" s="152">
        <v>9879.24</v>
      </c>
      <c r="J27" s="152"/>
      <c r="K27" s="152"/>
      <c r="L27" s="152"/>
      <c r="M27" s="152">
        <v>9879.24</v>
      </c>
      <c r="N27" s="160"/>
      <c r="O27" s="152"/>
      <c r="P27" s="152"/>
      <c r="Q27" s="152"/>
      <c r="R27" s="152"/>
      <c r="S27" s="152"/>
      <c r="T27" s="152"/>
      <c r="U27" s="152"/>
      <c r="V27" s="152"/>
      <c r="W27" s="152"/>
      <c r="X27" s="152"/>
    </row>
    <row r="28" ht="27.75" customHeight="1" spans="1:24">
      <c r="A28" s="107" t="s">
        <v>189</v>
      </c>
      <c r="B28" s="160"/>
      <c r="C28" s="107" t="s">
        <v>201</v>
      </c>
      <c r="D28" s="107" t="s">
        <v>125</v>
      </c>
      <c r="E28" s="107" t="s">
        <v>191</v>
      </c>
      <c r="F28" s="107" t="s">
        <v>214</v>
      </c>
      <c r="G28" s="107" t="s">
        <v>215</v>
      </c>
      <c r="H28" s="152">
        <v>17433.14</v>
      </c>
      <c r="I28" s="152">
        <v>17433.14</v>
      </c>
      <c r="J28" s="152"/>
      <c r="K28" s="152"/>
      <c r="L28" s="152"/>
      <c r="M28" s="152">
        <v>17433.14</v>
      </c>
      <c r="N28" s="160"/>
      <c r="O28" s="152"/>
      <c r="P28" s="152"/>
      <c r="Q28" s="152"/>
      <c r="R28" s="152"/>
      <c r="S28" s="152"/>
      <c r="T28" s="152"/>
      <c r="U28" s="152"/>
      <c r="V28" s="152"/>
      <c r="W28" s="152"/>
      <c r="X28" s="152"/>
    </row>
    <row r="29" ht="27.75" customHeight="1" spans="1:24">
      <c r="A29" s="107" t="s">
        <v>189</v>
      </c>
      <c r="B29" s="160"/>
      <c r="C29" s="107" t="s">
        <v>201</v>
      </c>
      <c r="D29" s="107" t="s">
        <v>105</v>
      </c>
      <c r="E29" s="107" t="s">
        <v>207</v>
      </c>
      <c r="F29" s="107" t="s">
        <v>214</v>
      </c>
      <c r="G29" s="107" t="s">
        <v>215</v>
      </c>
      <c r="H29" s="152">
        <v>26054.4</v>
      </c>
      <c r="I29" s="152">
        <v>26054.4</v>
      </c>
      <c r="J29" s="152"/>
      <c r="K29" s="152"/>
      <c r="L29" s="152"/>
      <c r="M29" s="152">
        <v>26054.4</v>
      </c>
      <c r="N29" s="160"/>
      <c r="O29" s="152"/>
      <c r="P29" s="152"/>
      <c r="Q29" s="152"/>
      <c r="R29" s="152"/>
      <c r="S29" s="152"/>
      <c r="T29" s="152"/>
      <c r="U29" s="152"/>
      <c r="V29" s="152"/>
      <c r="W29" s="152"/>
      <c r="X29" s="152"/>
    </row>
    <row r="30" ht="27.75" customHeight="1" spans="1:24">
      <c r="A30" s="107" t="s">
        <v>189</v>
      </c>
      <c r="B30" s="160"/>
      <c r="C30" s="107" t="s">
        <v>201</v>
      </c>
      <c r="D30" s="107" t="s">
        <v>105</v>
      </c>
      <c r="E30" s="107" t="s">
        <v>207</v>
      </c>
      <c r="F30" s="107" t="s">
        <v>214</v>
      </c>
      <c r="G30" s="107" t="s">
        <v>215</v>
      </c>
      <c r="H30" s="152">
        <v>7507.2</v>
      </c>
      <c r="I30" s="152">
        <v>7507.2</v>
      </c>
      <c r="J30" s="152"/>
      <c r="K30" s="152"/>
      <c r="L30" s="152"/>
      <c r="M30" s="152">
        <v>7507.2</v>
      </c>
      <c r="N30" s="160"/>
      <c r="O30" s="152"/>
      <c r="P30" s="152"/>
      <c r="Q30" s="152"/>
      <c r="R30" s="152"/>
      <c r="S30" s="152"/>
      <c r="T30" s="152"/>
      <c r="U30" s="152"/>
      <c r="V30" s="152"/>
      <c r="W30" s="152"/>
      <c r="X30" s="152"/>
    </row>
    <row r="31" ht="27.75" customHeight="1" spans="1:24">
      <c r="A31" s="107" t="s">
        <v>189</v>
      </c>
      <c r="B31" s="160"/>
      <c r="C31" s="107" t="s">
        <v>216</v>
      </c>
      <c r="D31" s="107" t="s">
        <v>125</v>
      </c>
      <c r="E31" s="107" t="s">
        <v>191</v>
      </c>
      <c r="F31" s="107" t="s">
        <v>217</v>
      </c>
      <c r="G31" s="107" t="s">
        <v>216</v>
      </c>
      <c r="H31" s="152">
        <v>739101.85</v>
      </c>
      <c r="I31" s="152">
        <v>739101.85</v>
      </c>
      <c r="J31" s="152"/>
      <c r="K31" s="152"/>
      <c r="L31" s="152"/>
      <c r="M31" s="152">
        <v>739101.85</v>
      </c>
      <c r="N31" s="160"/>
      <c r="O31" s="152"/>
      <c r="P31" s="152"/>
      <c r="Q31" s="152"/>
      <c r="R31" s="152"/>
      <c r="S31" s="152"/>
      <c r="T31" s="152"/>
      <c r="U31" s="152"/>
      <c r="V31" s="152"/>
      <c r="W31" s="152"/>
      <c r="X31" s="152"/>
    </row>
    <row r="32" ht="27.75" customHeight="1" spans="1:24">
      <c r="A32" s="107" t="s">
        <v>189</v>
      </c>
      <c r="B32" s="160"/>
      <c r="C32" s="107" t="s">
        <v>218</v>
      </c>
      <c r="D32" s="107" t="s">
        <v>125</v>
      </c>
      <c r="E32" s="107" t="s">
        <v>191</v>
      </c>
      <c r="F32" s="107" t="s">
        <v>219</v>
      </c>
      <c r="G32" s="107" t="s">
        <v>220</v>
      </c>
      <c r="H32" s="152">
        <v>148400</v>
      </c>
      <c r="I32" s="152">
        <v>148400</v>
      </c>
      <c r="J32" s="152"/>
      <c r="K32" s="152"/>
      <c r="L32" s="152"/>
      <c r="M32" s="152">
        <v>148400</v>
      </c>
      <c r="N32" s="160"/>
      <c r="O32" s="152"/>
      <c r="P32" s="152"/>
      <c r="Q32" s="152"/>
      <c r="R32" s="152"/>
      <c r="S32" s="152"/>
      <c r="T32" s="152"/>
      <c r="U32" s="152"/>
      <c r="V32" s="152"/>
      <c r="W32" s="152"/>
      <c r="X32" s="152"/>
    </row>
    <row r="33" ht="27.75" customHeight="1" spans="1:24">
      <c r="A33" s="107" t="s">
        <v>189</v>
      </c>
      <c r="B33" s="160"/>
      <c r="C33" s="107" t="s">
        <v>218</v>
      </c>
      <c r="D33" s="107" t="s">
        <v>125</v>
      </c>
      <c r="E33" s="107" t="s">
        <v>191</v>
      </c>
      <c r="F33" s="107" t="s">
        <v>221</v>
      </c>
      <c r="G33" s="107" t="s">
        <v>222</v>
      </c>
      <c r="H33" s="152">
        <v>2000</v>
      </c>
      <c r="I33" s="152">
        <v>2000</v>
      </c>
      <c r="J33" s="152"/>
      <c r="K33" s="152"/>
      <c r="L33" s="152"/>
      <c r="M33" s="152">
        <v>2000</v>
      </c>
      <c r="N33" s="160"/>
      <c r="O33" s="152"/>
      <c r="P33" s="152"/>
      <c r="Q33" s="152"/>
      <c r="R33" s="152"/>
      <c r="S33" s="152"/>
      <c r="T33" s="152"/>
      <c r="U33" s="152"/>
      <c r="V33" s="152"/>
      <c r="W33" s="152"/>
      <c r="X33" s="152"/>
    </row>
    <row r="34" ht="27.75" customHeight="1" spans="1:24">
      <c r="A34" s="107" t="s">
        <v>189</v>
      </c>
      <c r="B34" s="160"/>
      <c r="C34" s="107" t="s">
        <v>218</v>
      </c>
      <c r="D34" s="107" t="s">
        <v>125</v>
      </c>
      <c r="E34" s="107" t="s">
        <v>191</v>
      </c>
      <c r="F34" s="107" t="s">
        <v>223</v>
      </c>
      <c r="G34" s="107" t="s">
        <v>224</v>
      </c>
      <c r="H34" s="152">
        <v>2000</v>
      </c>
      <c r="I34" s="152">
        <v>2000</v>
      </c>
      <c r="J34" s="152"/>
      <c r="K34" s="152"/>
      <c r="L34" s="152"/>
      <c r="M34" s="152">
        <v>2000</v>
      </c>
      <c r="N34" s="160"/>
      <c r="O34" s="152"/>
      <c r="P34" s="152"/>
      <c r="Q34" s="152"/>
      <c r="R34" s="152"/>
      <c r="S34" s="152"/>
      <c r="T34" s="152"/>
      <c r="U34" s="152"/>
      <c r="V34" s="152"/>
      <c r="W34" s="152"/>
      <c r="X34" s="152"/>
    </row>
    <row r="35" ht="27.75" customHeight="1" spans="1:24">
      <c r="A35" s="107" t="s">
        <v>189</v>
      </c>
      <c r="B35" s="160"/>
      <c r="C35" s="107" t="s">
        <v>218</v>
      </c>
      <c r="D35" s="107" t="s">
        <v>125</v>
      </c>
      <c r="E35" s="107" t="s">
        <v>191</v>
      </c>
      <c r="F35" s="107" t="s">
        <v>225</v>
      </c>
      <c r="G35" s="107" t="s">
        <v>226</v>
      </c>
      <c r="H35" s="152">
        <v>1000</v>
      </c>
      <c r="I35" s="152">
        <v>1000</v>
      </c>
      <c r="J35" s="152"/>
      <c r="K35" s="152"/>
      <c r="L35" s="152"/>
      <c r="M35" s="152">
        <v>1000</v>
      </c>
      <c r="N35" s="160"/>
      <c r="O35" s="152"/>
      <c r="P35" s="152"/>
      <c r="Q35" s="152"/>
      <c r="R35" s="152"/>
      <c r="S35" s="152"/>
      <c r="T35" s="152"/>
      <c r="U35" s="152"/>
      <c r="V35" s="152"/>
      <c r="W35" s="152"/>
      <c r="X35" s="152"/>
    </row>
    <row r="36" ht="27.75" customHeight="1" spans="1:24">
      <c r="A36" s="107" t="s">
        <v>189</v>
      </c>
      <c r="B36" s="160"/>
      <c r="C36" s="107" t="s">
        <v>166</v>
      </c>
      <c r="D36" s="107" t="s">
        <v>125</v>
      </c>
      <c r="E36" s="107" t="s">
        <v>191</v>
      </c>
      <c r="F36" s="107" t="s">
        <v>227</v>
      </c>
      <c r="G36" s="107" t="s">
        <v>166</v>
      </c>
      <c r="H36" s="152">
        <v>20000</v>
      </c>
      <c r="I36" s="152">
        <v>20000</v>
      </c>
      <c r="J36" s="152"/>
      <c r="K36" s="152"/>
      <c r="L36" s="152"/>
      <c r="M36" s="152">
        <v>20000</v>
      </c>
      <c r="N36" s="160"/>
      <c r="O36" s="152"/>
      <c r="P36" s="152"/>
      <c r="Q36" s="152"/>
      <c r="R36" s="152"/>
      <c r="S36" s="152"/>
      <c r="T36" s="152"/>
      <c r="U36" s="152"/>
      <c r="V36" s="152"/>
      <c r="W36" s="152"/>
      <c r="X36" s="152"/>
    </row>
    <row r="37" ht="27.75" customHeight="1" spans="1:24">
      <c r="A37" s="107" t="s">
        <v>189</v>
      </c>
      <c r="B37" s="160"/>
      <c r="C37" s="107" t="s">
        <v>218</v>
      </c>
      <c r="D37" s="107" t="s">
        <v>125</v>
      </c>
      <c r="E37" s="107" t="s">
        <v>191</v>
      </c>
      <c r="F37" s="107" t="s">
        <v>228</v>
      </c>
      <c r="G37" s="107" t="s">
        <v>229</v>
      </c>
      <c r="H37" s="152">
        <v>135700</v>
      </c>
      <c r="I37" s="152">
        <v>135700</v>
      </c>
      <c r="J37" s="152"/>
      <c r="K37" s="152"/>
      <c r="L37" s="152"/>
      <c r="M37" s="152">
        <v>135700</v>
      </c>
      <c r="N37" s="160"/>
      <c r="O37" s="152"/>
      <c r="P37" s="152"/>
      <c r="Q37" s="152"/>
      <c r="R37" s="152"/>
      <c r="S37" s="152"/>
      <c r="T37" s="152"/>
      <c r="U37" s="152"/>
      <c r="V37" s="152"/>
      <c r="W37" s="152"/>
      <c r="X37" s="152"/>
    </row>
    <row r="38" ht="27.75" customHeight="1" spans="1:24">
      <c r="A38" s="107" t="s">
        <v>189</v>
      </c>
      <c r="B38" s="160"/>
      <c r="C38" s="107" t="s">
        <v>230</v>
      </c>
      <c r="D38" s="107" t="s">
        <v>125</v>
      </c>
      <c r="E38" s="107" t="s">
        <v>191</v>
      </c>
      <c r="F38" s="107" t="s">
        <v>231</v>
      </c>
      <c r="G38" s="107" t="s">
        <v>230</v>
      </c>
      <c r="H38" s="152">
        <v>20000</v>
      </c>
      <c r="I38" s="152">
        <v>20000</v>
      </c>
      <c r="J38" s="152"/>
      <c r="K38" s="152"/>
      <c r="L38" s="152"/>
      <c r="M38" s="152">
        <v>20000</v>
      </c>
      <c r="N38" s="160"/>
      <c r="O38" s="152"/>
      <c r="P38" s="152"/>
      <c r="Q38" s="152"/>
      <c r="R38" s="152"/>
      <c r="S38" s="152"/>
      <c r="T38" s="152"/>
      <c r="U38" s="152"/>
      <c r="V38" s="152"/>
      <c r="W38" s="152"/>
      <c r="X38" s="152"/>
    </row>
    <row r="39" ht="27.75" customHeight="1" spans="1:24">
      <c r="A39" s="107" t="s">
        <v>189</v>
      </c>
      <c r="B39" s="160"/>
      <c r="C39" s="107" t="s">
        <v>232</v>
      </c>
      <c r="D39" s="107" t="s">
        <v>125</v>
      </c>
      <c r="E39" s="107" t="s">
        <v>191</v>
      </c>
      <c r="F39" s="107" t="s">
        <v>233</v>
      </c>
      <c r="G39" s="107" t="s">
        <v>234</v>
      </c>
      <c r="H39" s="152">
        <v>379800</v>
      </c>
      <c r="I39" s="152">
        <v>379800</v>
      </c>
      <c r="J39" s="152"/>
      <c r="K39" s="152"/>
      <c r="L39" s="152"/>
      <c r="M39" s="152">
        <v>379800</v>
      </c>
      <c r="N39" s="160"/>
      <c r="O39" s="152"/>
      <c r="P39" s="152"/>
      <c r="Q39" s="152"/>
      <c r="R39" s="152"/>
      <c r="S39" s="152"/>
      <c r="T39" s="152"/>
      <c r="U39" s="152"/>
      <c r="V39" s="152"/>
      <c r="W39" s="152"/>
      <c r="X39" s="152"/>
    </row>
    <row r="40" ht="27.75" customHeight="1" spans="1:24">
      <c r="A40" s="107" t="s">
        <v>189</v>
      </c>
      <c r="B40" s="160"/>
      <c r="C40" s="107" t="s">
        <v>218</v>
      </c>
      <c r="D40" s="107" t="s">
        <v>125</v>
      </c>
      <c r="E40" s="107" t="s">
        <v>191</v>
      </c>
      <c r="F40" s="107" t="s">
        <v>233</v>
      </c>
      <c r="G40" s="107" t="s">
        <v>234</v>
      </c>
      <c r="H40" s="152">
        <v>37980</v>
      </c>
      <c r="I40" s="152">
        <v>37980</v>
      </c>
      <c r="J40" s="152"/>
      <c r="K40" s="152"/>
      <c r="L40" s="152"/>
      <c r="M40" s="152">
        <v>37980</v>
      </c>
      <c r="N40" s="160"/>
      <c r="O40" s="152"/>
      <c r="P40" s="152"/>
      <c r="Q40" s="152"/>
      <c r="R40" s="152"/>
      <c r="S40" s="152"/>
      <c r="T40" s="152"/>
      <c r="U40" s="152"/>
      <c r="V40" s="152"/>
      <c r="W40" s="152"/>
      <c r="X40" s="152"/>
    </row>
    <row r="41" ht="27.75" customHeight="1" spans="1:24">
      <c r="A41" s="107" t="s">
        <v>189</v>
      </c>
      <c r="B41" s="160"/>
      <c r="C41" s="107" t="s">
        <v>235</v>
      </c>
      <c r="D41" s="107" t="s">
        <v>125</v>
      </c>
      <c r="E41" s="107" t="s">
        <v>191</v>
      </c>
      <c r="F41" s="107" t="s">
        <v>236</v>
      </c>
      <c r="G41" s="107" t="s">
        <v>237</v>
      </c>
      <c r="H41" s="152">
        <v>40872</v>
      </c>
      <c r="I41" s="152">
        <v>40872</v>
      </c>
      <c r="J41" s="152"/>
      <c r="K41" s="152"/>
      <c r="L41" s="152"/>
      <c r="M41" s="152">
        <v>40872</v>
      </c>
      <c r="N41" s="160"/>
      <c r="O41" s="152"/>
      <c r="P41" s="152"/>
      <c r="Q41" s="152"/>
      <c r="R41" s="152"/>
      <c r="S41" s="152"/>
      <c r="T41" s="152"/>
      <c r="U41" s="152"/>
      <c r="V41" s="152"/>
      <c r="W41" s="152"/>
      <c r="X41" s="152"/>
    </row>
    <row r="42" ht="27.75" customHeight="1" spans="1:24">
      <c r="A42" s="107" t="s">
        <v>189</v>
      </c>
      <c r="B42" s="160"/>
      <c r="C42" s="107" t="s">
        <v>235</v>
      </c>
      <c r="D42" s="107" t="s">
        <v>125</v>
      </c>
      <c r="E42" s="107" t="s">
        <v>191</v>
      </c>
      <c r="F42" s="107" t="s">
        <v>236</v>
      </c>
      <c r="G42" s="107" t="s">
        <v>237</v>
      </c>
      <c r="H42" s="152">
        <v>148000</v>
      </c>
      <c r="I42" s="152">
        <v>148000</v>
      </c>
      <c r="J42" s="152"/>
      <c r="K42" s="152"/>
      <c r="L42" s="152"/>
      <c r="M42" s="152">
        <v>148000</v>
      </c>
      <c r="N42" s="160"/>
      <c r="O42" s="152"/>
      <c r="P42" s="152"/>
      <c r="Q42" s="152"/>
      <c r="R42" s="152"/>
      <c r="S42" s="152"/>
      <c r="T42" s="152"/>
      <c r="U42" s="152"/>
      <c r="V42" s="152"/>
      <c r="W42" s="152"/>
      <c r="X42" s="152"/>
    </row>
    <row r="43" ht="27.75" customHeight="1" spans="1:24">
      <c r="A43" s="107" t="s">
        <v>189</v>
      </c>
      <c r="B43" s="160"/>
      <c r="C43" s="107" t="s">
        <v>235</v>
      </c>
      <c r="D43" s="107" t="s">
        <v>125</v>
      </c>
      <c r="E43" s="107" t="s">
        <v>191</v>
      </c>
      <c r="F43" s="107" t="s">
        <v>236</v>
      </c>
      <c r="G43" s="107" t="s">
        <v>237</v>
      </c>
      <c r="H43" s="152">
        <v>165600</v>
      </c>
      <c r="I43" s="152">
        <v>165600</v>
      </c>
      <c r="J43" s="152"/>
      <c r="K43" s="152"/>
      <c r="L43" s="152"/>
      <c r="M43" s="152">
        <v>165600</v>
      </c>
      <c r="N43" s="160"/>
      <c r="O43" s="152"/>
      <c r="P43" s="152"/>
      <c r="Q43" s="152"/>
      <c r="R43" s="152"/>
      <c r="S43" s="152"/>
      <c r="T43" s="152"/>
      <c r="U43" s="152"/>
      <c r="V43" s="152"/>
      <c r="W43" s="152"/>
      <c r="X43" s="152"/>
    </row>
    <row r="44" ht="21" customHeight="1" spans="1:24">
      <c r="A44" s="207" t="s">
        <v>79</v>
      </c>
      <c r="B44" s="160"/>
      <c r="C44" s="160"/>
      <c r="D44" s="160"/>
      <c r="E44" s="160"/>
      <c r="F44" s="160"/>
      <c r="G44" s="160"/>
      <c r="H44" s="152">
        <v>2107286.21</v>
      </c>
      <c r="I44" s="152">
        <v>2107286.21</v>
      </c>
      <c r="J44" s="152"/>
      <c r="K44" s="152"/>
      <c r="L44" s="152"/>
      <c r="M44" s="152">
        <v>2107286.21</v>
      </c>
      <c r="N44" s="160"/>
      <c r="O44" s="152"/>
      <c r="P44" s="152"/>
      <c r="Q44" s="152"/>
      <c r="R44" s="152"/>
      <c r="S44" s="152"/>
      <c r="T44" s="152"/>
      <c r="U44" s="152"/>
      <c r="V44" s="152"/>
      <c r="W44" s="152"/>
      <c r="X44" s="152"/>
    </row>
    <row r="45" ht="27.75" customHeight="1" spans="1:24">
      <c r="A45" s="107" t="s">
        <v>238</v>
      </c>
      <c r="B45" s="160"/>
      <c r="C45" s="107" t="s">
        <v>194</v>
      </c>
      <c r="D45" s="107" t="s">
        <v>129</v>
      </c>
      <c r="E45" s="107" t="s">
        <v>239</v>
      </c>
      <c r="F45" s="107" t="s">
        <v>192</v>
      </c>
      <c r="G45" s="107" t="s">
        <v>193</v>
      </c>
      <c r="H45" s="152">
        <v>502428</v>
      </c>
      <c r="I45" s="152">
        <v>502428</v>
      </c>
      <c r="J45" s="152"/>
      <c r="K45" s="152"/>
      <c r="L45" s="152"/>
      <c r="M45" s="152">
        <v>502428</v>
      </c>
      <c r="N45" s="160"/>
      <c r="O45" s="152"/>
      <c r="P45" s="152"/>
      <c r="Q45" s="152"/>
      <c r="R45" s="152"/>
      <c r="S45" s="152"/>
      <c r="T45" s="152"/>
      <c r="U45" s="152"/>
      <c r="V45" s="152"/>
      <c r="W45" s="152"/>
      <c r="X45" s="152"/>
    </row>
    <row r="46" ht="27.75" customHeight="1" spans="1:24">
      <c r="A46" s="107" t="s">
        <v>238</v>
      </c>
      <c r="B46" s="160"/>
      <c r="C46" s="107" t="s">
        <v>194</v>
      </c>
      <c r="D46" s="107" t="s">
        <v>129</v>
      </c>
      <c r="E46" s="107" t="s">
        <v>239</v>
      </c>
      <c r="F46" s="107" t="s">
        <v>195</v>
      </c>
      <c r="G46" s="107" t="s">
        <v>196</v>
      </c>
      <c r="H46" s="152">
        <v>329292</v>
      </c>
      <c r="I46" s="152">
        <v>329292</v>
      </c>
      <c r="J46" s="152"/>
      <c r="K46" s="152"/>
      <c r="L46" s="152"/>
      <c r="M46" s="152">
        <v>329292</v>
      </c>
      <c r="N46" s="160"/>
      <c r="O46" s="152"/>
      <c r="P46" s="152"/>
      <c r="Q46" s="152"/>
      <c r="R46" s="152"/>
      <c r="S46" s="152"/>
      <c r="T46" s="152"/>
      <c r="U46" s="152"/>
      <c r="V46" s="152"/>
      <c r="W46" s="152"/>
      <c r="X46" s="152"/>
    </row>
    <row r="47" ht="27.75" customHeight="1" spans="1:24">
      <c r="A47" s="107" t="s">
        <v>238</v>
      </c>
      <c r="B47" s="160"/>
      <c r="C47" s="107" t="s">
        <v>194</v>
      </c>
      <c r="D47" s="107" t="s">
        <v>129</v>
      </c>
      <c r="E47" s="107" t="s">
        <v>239</v>
      </c>
      <c r="F47" s="107" t="s">
        <v>197</v>
      </c>
      <c r="G47" s="107" t="s">
        <v>198</v>
      </c>
      <c r="H47" s="152">
        <v>41869</v>
      </c>
      <c r="I47" s="152">
        <v>41869</v>
      </c>
      <c r="J47" s="152"/>
      <c r="K47" s="152"/>
      <c r="L47" s="152"/>
      <c r="M47" s="152">
        <v>41869</v>
      </c>
      <c r="N47" s="160"/>
      <c r="O47" s="152"/>
      <c r="P47" s="152"/>
      <c r="Q47" s="152"/>
      <c r="R47" s="152"/>
      <c r="S47" s="152"/>
      <c r="T47" s="152"/>
      <c r="U47" s="152"/>
      <c r="V47" s="152"/>
      <c r="W47" s="152"/>
      <c r="X47" s="152"/>
    </row>
    <row r="48" ht="27.75" customHeight="1" spans="1:24">
      <c r="A48" s="107" t="s">
        <v>238</v>
      </c>
      <c r="B48" s="160"/>
      <c r="C48" s="107" t="s">
        <v>194</v>
      </c>
      <c r="D48" s="107" t="s">
        <v>129</v>
      </c>
      <c r="E48" s="107" t="s">
        <v>239</v>
      </c>
      <c r="F48" s="107" t="s">
        <v>199</v>
      </c>
      <c r="G48" s="107" t="s">
        <v>200</v>
      </c>
      <c r="H48" s="152">
        <v>263580</v>
      </c>
      <c r="I48" s="152">
        <v>263580</v>
      </c>
      <c r="J48" s="152"/>
      <c r="K48" s="152"/>
      <c r="L48" s="152"/>
      <c r="M48" s="152">
        <v>263580</v>
      </c>
      <c r="N48" s="160"/>
      <c r="O48" s="152"/>
      <c r="P48" s="152"/>
      <c r="Q48" s="152"/>
      <c r="R48" s="152"/>
      <c r="S48" s="152"/>
      <c r="T48" s="152"/>
      <c r="U48" s="152"/>
      <c r="V48" s="152"/>
      <c r="W48" s="152"/>
      <c r="X48" s="152"/>
    </row>
    <row r="49" ht="27.75" customHeight="1" spans="1:24">
      <c r="A49" s="107" t="s">
        <v>238</v>
      </c>
      <c r="B49" s="160"/>
      <c r="C49" s="107" t="s">
        <v>194</v>
      </c>
      <c r="D49" s="107" t="s">
        <v>129</v>
      </c>
      <c r="E49" s="107" t="s">
        <v>239</v>
      </c>
      <c r="F49" s="107" t="s">
        <v>199</v>
      </c>
      <c r="G49" s="107" t="s">
        <v>200</v>
      </c>
      <c r="H49" s="152">
        <v>129060</v>
      </c>
      <c r="I49" s="152">
        <v>129060</v>
      </c>
      <c r="J49" s="152"/>
      <c r="K49" s="152"/>
      <c r="L49" s="152"/>
      <c r="M49" s="152">
        <v>129060</v>
      </c>
      <c r="N49" s="160"/>
      <c r="O49" s="152"/>
      <c r="P49" s="152"/>
      <c r="Q49" s="152"/>
      <c r="R49" s="152"/>
      <c r="S49" s="152"/>
      <c r="T49" s="152"/>
      <c r="U49" s="152"/>
      <c r="V49" s="152"/>
      <c r="W49" s="152"/>
      <c r="X49" s="152"/>
    </row>
    <row r="50" ht="27.75" customHeight="1" spans="1:24">
      <c r="A50" s="107" t="s">
        <v>238</v>
      </c>
      <c r="B50" s="160"/>
      <c r="C50" s="107" t="s">
        <v>194</v>
      </c>
      <c r="D50" s="107" t="s">
        <v>129</v>
      </c>
      <c r="E50" s="107" t="s">
        <v>239</v>
      </c>
      <c r="F50" s="107" t="s">
        <v>199</v>
      </c>
      <c r="G50" s="107" t="s">
        <v>200</v>
      </c>
      <c r="H50" s="152">
        <v>126000</v>
      </c>
      <c r="I50" s="152">
        <v>126000</v>
      </c>
      <c r="J50" s="152"/>
      <c r="K50" s="152"/>
      <c r="L50" s="152"/>
      <c r="M50" s="152">
        <v>126000</v>
      </c>
      <c r="N50" s="160"/>
      <c r="O50" s="152"/>
      <c r="P50" s="152"/>
      <c r="Q50" s="152"/>
      <c r="R50" s="152"/>
      <c r="S50" s="152"/>
      <c r="T50" s="152"/>
      <c r="U50" s="152"/>
      <c r="V50" s="152"/>
      <c r="W50" s="152"/>
      <c r="X50" s="152"/>
    </row>
    <row r="51" ht="27.75" customHeight="1" spans="1:24">
      <c r="A51" s="107" t="s">
        <v>238</v>
      </c>
      <c r="B51" s="160"/>
      <c r="C51" s="107" t="s">
        <v>201</v>
      </c>
      <c r="D51" s="107" t="s">
        <v>97</v>
      </c>
      <c r="E51" s="107" t="s">
        <v>202</v>
      </c>
      <c r="F51" s="107" t="s">
        <v>203</v>
      </c>
      <c r="G51" s="107" t="s">
        <v>204</v>
      </c>
      <c r="H51" s="152">
        <v>202596.64</v>
      </c>
      <c r="I51" s="152">
        <v>202596.64</v>
      </c>
      <c r="J51" s="152"/>
      <c r="K51" s="152"/>
      <c r="L51" s="152"/>
      <c r="M51" s="152">
        <v>202596.64</v>
      </c>
      <c r="N51" s="160"/>
      <c r="O51" s="152"/>
      <c r="P51" s="152"/>
      <c r="Q51" s="152"/>
      <c r="R51" s="152"/>
      <c r="S51" s="152"/>
      <c r="T51" s="152"/>
      <c r="U51" s="152"/>
      <c r="V51" s="152"/>
      <c r="W51" s="152"/>
      <c r="X51" s="152"/>
    </row>
    <row r="52" ht="27.75" customHeight="1" spans="1:24">
      <c r="A52" s="107" t="s">
        <v>238</v>
      </c>
      <c r="B52" s="160"/>
      <c r="C52" s="107" t="s">
        <v>201</v>
      </c>
      <c r="D52" s="107" t="s">
        <v>99</v>
      </c>
      <c r="E52" s="107" t="s">
        <v>240</v>
      </c>
      <c r="F52" s="107" t="s">
        <v>205</v>
      </c>
      <c r="G52" s="107" t="s">
        <v>206</v>
      </c>
      <c r="H52" s="152">
        <v>50004.24</v>
      </c>
      <c r="I52" s="152">
        <v>50004.24</v>
      </c>
      <c r="J52" s="152"/>
      <c r="K52" s="152"/>
      <c r="L52" s="152"/>
      <c r="M52" s="152">
        <v>50004.24</v>
      </c>
      <c r="N52" s="160"/>
      <c r="O52" s="152"/>
      <c r="P52" s="152"/>
      <c r="Q52" s="152"/>
      <c r="R52" s="152"/>
      <c r="S52" s="152"/>
      <c r="T52" s="152"/>
      <c r="U52" s="152"/>
      <c r="V52" s="152"/>
      <c r="W52" s="152"/>
      <c r="X52" s="152"/>
    </row>
    <row r="53" ht="27.75" customHeight="1" spans="1:24">
      <c r="A53" s="107" t="s">
        <v>238</v>
      </c>
      <c r="B53" s="160"/>
      <c r="C53" s="107" t="s">
        <v>201</v>
      </c>
      <c r="D53" s="107" t="s">
        <v>107</v>
      </c>
      <c r="E53" s="107" t="s">
        <v>210</v>
      </c>
      <c r="F53" s="107" t="s">
        <v>208</v>
      </c>
      <c r="G53" s="107" t="s">
        <v>209</v>
      </c>
      <c r="H53" s="152">
        <v>125356.67</v>
      </c>
      <c r="I53" s="152">
        <v>125356.67</v>
      </c>
      <c r="J53" s="152"/>
      <c r="K53" s="152"/>
      <c r="L53" s="152"/>
      <c r="M53" s="152">
        <v>125356.67</v>
      </c>
      <c r="N53" s="160"/>
      <c r="O53" s="152"/>
      <c r="P53" s="152"/>
      <c r="Q53" s="152"/>
      <c r="R53" s="152"/>
      <c r="S53" s="152"/>
      <c r="T53" s="152"/>
      <c r="U53" s="152"/>
      <c r="V53" s="152"/>
      <c r="W53" s="152"/>
      <c r="X53" s="152"/>
    </row>
    <row r="54" ht="27.75" customHeight="1" spans="1:24">
      <c r="A54" s="107" t="s">
        <v>238</v>
      </c>
      <c r="B54" s="160"/>
      <c r="C54" s="107" t="s">
        <v>201</v>
      </c>
      <c r="D54" s="107" t="s">
        <v>109</v>
      </c>
      <c r="E54" s="107" t="s">
        <v>211</v>
      </c>
      <c r="F54" s="107" t="s">
        <v>212</v>
      </c>
      <c r="G54" s="107" t="s">
        <v>213</v>
      </c>
      <c r="H54" s="152">
        <v>63311.45</v>
      </c>
      <c r="I54" s="152">
        <v>63311.45</v>
      </c>
      <c r="J54" s="152"/>
      <c r="K54" s="152"/>
      <c r="L54" s="152"/>
      <c r="M54" s="152">
        <v>63311.45</v>
      </c>
      <c r="N54" s="160"/>
      <c r="O54" s="152"/>
      <c r="P54" s="152"/>
      <c r="Q54" s="152"/>
      <c r="R54" s="152"/>
      <c r="S54" s="152"/>
      <c r="T54" s="152"/>
      <c r="U54" s="152"/>
      <c r="V54" s="152"/>
      <c r="W54" s="152"/>
      <c r="X54" s="152"/>
    </row>
    <row r="55" ht="27.75" customHeight="1" spans="1:24">
      <c r="A55" s="107" t="s">
        <v>238</v>
      </c>
      <c r="B55" s="160"/>
      <c r="C55" s="107" t="s">
        <v>201</v>
      </c>
      <c r="D55" s="107" t="s">
        <v>107</v>
      </c>
      <c r="E55" s="107" t="s">
        <v>210</v>
      </c>
      <c r="F55" s="107" t="s">
        <v>212</v>
      </c>
      <c r="G55" s="107" t="s">
        <v>213</v>
      </c>
      <c r="H55" s="152">
        <v>6319.2</v>
      </c>
      <c r="I55" s="152">
        <v>6319.2</v>
      </c>
      <c r="J55" s="152"/>
      <c r="K55" s="152"/>
      <c r="L55" s="152"/>
      <c r="M55" s="152">
        <v>6319.2</v>
      </c>
      <c r="N55" s="160"/>
      <c r="O55" s="152"/>
      <c r="P55" s="152"/>
      <c r="Q55" s="152"/>
      <c r="R55" s="152"/>
      <c r="S55" s="152"/>
      <c r="T55" s="152"/>
      <c r="U55" s="152"/>
      <c r="V55" s="152"/>
      <c r="W55" s="152"/>
      <c r="X55" s="152"/>
    </row>
    <row r="56" ht="27.75" customHeight="1" spans="1:24">
      <c r="A56" s="107" t="s">
        <v>238</v>
      </c>
      <c r="B56" s="160"/>
      <c r="C56" s="107" t="s">
        <v>201</v>
      </c>
      <c r="D56" s="107" t="s">
        <v>129</v>
      </c>
      <c r="E56" s="107" t="s">
        <v>239</v>
      </c>
      <c r="F56" s="107" t="s">
        <v>214</v>
      </c>
      <c r="G56" s="107" t="s">
        <v>215</v>
      </c>
      <c r="H56" s="152">
        <v>2279.21</v>
      </c>
      <c r="I56" s="152">
        <v>2279.21</v>
      </c>
      <c r="J56" s="152"/>
      <c r="K56" s="152"/>
      <c r="L56" s="152"/>
      <c r="M56" s="152">
        <v>2279.21</v>
      </c>
      <c r="N56" s="160"/>
      <c r="O56" s="152"/>
      <c r="P56" s="152"/>
      <c r="Q56" s="152"/>
      <c r="R56" s="152"/>
      <c r="S56" s="152"/>
      <c r="T56" s="152"/>
      <c r="U56" s="152"/>
      <c r="V56" s="152"/>
      <c r="W56" s="152"/>
      <c r="X56" s="152"/>
    </row>
    <row r="57" ht="27.75" customHeight="1" spans="1:24">
      <c r="A57" s="107" t="s">
        <v>238</v>
      </c>
      <c r="B57" s="160"/>
      <c r="C57" s="107" t="s">
        <v>201</v>
      </c>
      <c r="D57" s="107" t="s">
        <v>129</v>
      </c>
      <c r="E57" s="107" t="s">
        <v>239</v>
      </c>
      <c r="F57" s="107" t="s">
        <v>214</v>
      </c>
      <c r="G57" s="107" t="s">
        <v>215</v>
      </c>
      <c r="H57" s="152">
        <v>8863.6</v>
      </c>
      <c r="I57" s="152">
        <v>8863.6</v>
      </c>
      <c r="J57" s="152"/>
      <c r="K57" s="152"/>
      <c r="L57" s="152"/>
      <c r="M57" s="152">
        <v>8863.6</v>
      </c>
      <c r="N57" s="160"/>
      <c r="O57" s="152"/>
      <c r="P57" s="152"/>
      <c r="Q57" s="152"/>
      <c r="R57" s="152"/>
      <c r="S57" s="152"/>
      <c r="T57" s="152"/>
      <c r="U57" s="152"/>
      <c r="V57" s="152"/>
      <c r="W57" s="152"/>
      <c r="X57" s="152"/>
    </row>
    <row r="58" ht="27.75" customHeight="1" spans="1:24">
      <c r="A58" s="107" t="s">
        <v>238</v>
      </c>
      <c r="B58" s="160"/>
      <c r="C58" s="107" t="s">
        <v>201</v>
      </c>
      <c r="D58" s="107" t="s">
        <v>107</v>
      </c>
      <c r="E58" s="107" t="s">
        <v>210</v>
      </c>
      <c r="F58" s="107" t="s">
        <v>214</v>
      </c>
      <c r="G58" s="107" t="s">
        <v>215</v>
      </c>
      <c r="H58" s="152">
        <v>6624</v>
      </c>
      <c r="I58" s="152">
        <v>6624</v>
      </c>
      <c r="J58" s="152"/>
      <c r="K58" s="152"/>
      <c r="L58" s="152"/>
      <c r="M58" s="152">
        <v>6624</v>
      </c>
      <c r="N58" s="160"/>
      <c r="O58" s="152"/>
      <c r="P58" s="152"/>
      <c r="Q58" s="152"/>
      <c r="R58" s="152"/>
      <c r="S58" s="152"/>
      <c r="T58" s="152"/>
      <c r="U58" s="152"/>
      <c r="V58" s="152"/>
      <c r="W58" s="152"/>
      <c r="X58" s="152"/>
    </row>
    <row r="59" ht="27.75" customHeight="1" spans="1:24">
      <c r="A59" s="107" t="s">
        <v>238</v>
      </c>
      <c r="B59" s="160"/>
      <c r="C59" s="107" t="s">
        <v>201</v>
      </c>
      <c r="D59" s="107" t="s">
        <v>107</v>
      </c>
      <c r="E59" s="107" t="s">
        <v>210</v>
      </c>
      <c r="F59" s="107" t="s">
        <v>214</v>
      </c>
      <c r="G59" s="107" t="s">
        <v>215</v>
      </c>
      <c r="H59" s="152">
        <v>883.2</v>
      </c>
      <c r="I59" s="152">
        <v>883.2</v>
      </c>
      <c r="J59" s="152"/>
      <c r="K59" s="152"/>
      <c r="L59" s="152"/>
      <c r="M59" s="152">
        <v>883.2</v>
      </c>
      <c r="N59" s="160"/>
      <c r="O59" s="152"/>
      <c r="P59" s="152"/>
      <c r="Q59" s="152"/>
      <c r="R59" s="152"/>
      <c r="S59" s="152"/>
      <c r="T59" s="152"/>
      <c r="U59" s="152"/>
      <c r="V59" s="152"/>
      <c r="W59" s="152"/>
      <c r="X59" s="152"/>
    </row>
    <row r="60" ht="27.75" customHeight="1" spans="1:24">
      <c r="A60" s="107" t="s">
        <v>238</v>
      </c>
      <c r="B60" s="160"/>
      <c r="C60" s="107" t="s">
        <v>216</v>
      </c>
      <c r="D60" s="107" t="s">
        <v>137</v>
      </c>
      <c r="E60" s="107" t="s">
        <v>216</v>
      </c>
      <c r="F60" s="107" t="s">
        <v>217</v>
      </c>
      <c r="G60" s="107" t="s">
        <v>216</v>
      </c>
      <c r="H60" s="152">
        <v>165319</v>
      </c>
      <c r="I60" s="152">
        <v>165319</v>
      </c>
      <c r="J60" s="152"/>
      <c r="K60" s="152"/>
      <c r="L60" s="152"/>
      <c r="M60" s="152">
        <v>165319</v>
      </c>
      <c r="N60" s="160"/>
      <c r="O60" s="152"/>
      <c r="P60" s="152"/>
      <c r="Q60" s="152"/>
      <c r="R60" s="152"/>
      <c r="S60" s="152"/>
      <c r="T60" s="152"/>
      <c r="U60" s="152"/>
      <c r="V60" s="152"/>
      <c r="W60" s="152"/>
      <c r="X60" s="152"/>
    </row>
    <row r="61" ht="27.75" customHeight="1" spans="1:24">
      <c r="A61" s="107" t="s">
        <v>238</v>
      </c>
      <c r="B61" s="160"/>
      <c r="C61" s="107" t="s">
        <v>218</v>
      </c>
      <c r="D61" s="107" t="s">
        <v>129</v>
      </c>
      <c r="E61" s="107" t="s">
        <v>239</v>
      </c>
      <c r="F61" s="107" t="s">
        <v>219</v>
      </c>
      <c r="G61" s="107" t="s">
        <v>220</v>
      </c>
      <c r="H61" s="152">
        <v>23000</v>
      </c>
      <c r="I61" s="152">
        <v>23000</v>
      </c>
      <c r="J61" s="152"/>
      <c r="K61" s="152"/>
      <c r="L61" s="152"/>
      <c r="M61" s="152">
        <v>23000</v>
      </c>
      <c r="N61" s="160"/>
      <c r="O61" s="152"/>
      <c r="P61" s="152"/>
      <c r="Q61" s="152"/>
      <c r="R61" s="152"/>
      <c r="S61" s="152"/>
      <c r="T61" s="152"/>
      <c r="U61" s="152"/>
      <c r="V61" s="152"/>
      <c r="W61" s="152"/>
      <c r="X61" s="152"/>
    </row>
    <row r="62" ht="27.75" customHeight="1" spans="1:24">
      <c r="A62" s="107" t="s">
        <v>238</v>
      </c>
      <c r="B62" s="160"/>
      <c r="C62" s="107" t="s">
        <v>218</v>
      </c>
      <c r="D62" s="107" t="s">
        <v>129</v>
      </c>
      <c r="E62" s="107" t="s">
        <v>239</v>
      </c>
      <c r="F62" s="107" t="s">
        <v>241</v>
      </c>
      <c r="G62" s="107" t="s">
        <v>242</v>
      </c>
      <c r="H62" s="152">
        <v>12000</v>
      </c>
      <c r="I62" s="152">
        <v>12000</v>
      </c>
      <c r="J62" s="152"/>
      <c r="K62" s="152"/>
      <c r="L62" s="152"/>
      <c r="M62" s="152">
        <v>12000</v>
      </c>
      <c r="N62" s="160"/>
      <c r="O62" s="152"/>
      <c r="P62" s="152"/>
      <c r="Q62" s="152"/>
      <c r="R62" s="152"/>
      <c r="S62" s="152"/>
      <c r="T62" s="152"/>
      <c r="U62" s="152"/>
      <c r="V62" s="152"/>
      <c r="W62" s="152"/>
      <c r="X62" s="152"/>
    </row>
    <row r="63" ht="27.75" customHeight="1" spans="1:24">
      <c r="A63" s="107" t="s">
        <v>238</v>
      </c>
      <c r="B63" s="160"/>
      <c r="C63" s="107" t="s">
        <v>218</v>
      </c>
      <c r="D63" s="107" t="s">
        <v>129</v>
      </c>
      <c r="E63" s="107" t="s">
        <v>239</v>
      </c>
      <c r="F63" s="107" t="s">
        <v>228</v>
      </c>
      <c r="G63" s="107" t="s">
        <v>229</v>
      </c>
      <c r="H63" s="152">
        <v>4000</v>
      </c>
      <c r="I63" s="152">
        <v>4000</v>
      </c>
      <c r="J63" s="152"/>
      <c r="K63" s="152"/>
      <c r="L63" s="152"/>
      <c r="M63" s="152">
        <v>4000</v>
      </c>
      <c r="N63" s="160"/>
      <c r="O63" s="152"/>
      <c r="P63" s="152"/>
      <c r="Q63" s="152"/>
      <c r="R63" s="152"/>
      <c r="S63" s="152"/>
      <c r="T63" s="152"/>
      <c r="U63" s="152"/>
      <c r="V63" s="152"/>
      <c r="W63" s="152"/>
      <c r="X63" s="152"/>
    </row>
    <row r="64" ht="27.75" customHeight="1" spans="1:24">
      <c r="A64" s="107" t="s">
        <v>238</v>
      </c>
      <c r="B64" s="160"/>
      <c r="C64" s="107" t="s">
        <v>166</v>
      </c>
      <c r="D64" s="107" t="s">
        <v>129</v>
      </c>
      <c r="E64" s="107" t="s">
        <v>239</v>
      </c>
      <c r="F64" s="107" t="s">
        <v>227</v>
      </c>
      <c r="G64" s="107" t="s">
        <v>166</v>
      </c>
      <c r="H64" s="152">
        <v>10000</v>
      </c>
      <c r="I64" s="152">
        <v>10000</v>
      </c>
      <c r="J64" s="152"/>
      <c r="K64" s="152"/>
      <c r="L64" s="152"/>
      <c r="M64" s="152">
        <v>10000</v>
      </c>
      <c r="N64" s="160"/>
      <c r="O64" s="152"/>
      <c r="P64" s="152"/>
      <c r="Q64" s="152"/>
      <c r="R64" s="152"/>
      <c r="S64" s="152"/>
      <c r="T64" s="152"/>
      <c r="U64" s="152"/>
      <c r="V64" s="152"/>
      <c r="W64" s="152"/>
      <c r="X64" s="152"/>
    </row>
    <row r="65" ht="27.75" customHeight="1" spans="1:24">
      <c r="A65" s="107" t="s">
        <v>238</v>
      </c>
      <c r="B65" s="160"/>
      <c r="C65" s="107" t="s">
        <v>218</v>
      </c>
      <c r="D65" s="107" t="s">
        <v>129</v>
      </c>
      <c r="E65" s="107" t="s">
        <v>239</v>
      </c>
      <c r="F65" s="107" t="s">
        <v>228</v>
      </c>
      <c r="G65" s="107" t="s">
        <v>229</v>
      </c>
      <c r="H65" s="152">
        <v>34500</v>
      </c>
      <c r="I65" s="152">
        <v>34500</v>
      </c>
      <c r="J65" s="152"/>
      <c r="K65" s="152"/>
      <c r="L65" s="152"/>
      <c r="M65" s="152">
        <v>34500</v>
      </c>
      <c r="N65" s="160"/>
      <c r="O65" s="152"/>
      <c r="P65" s="152"/>
      <c r="Q65" s="152"/>
      <c r="R65" s="152"/>
      <c r="S65" s="152"/>
      <c r="T65" s="152"/>
      <c r="U65" s="152"/>
      <c r="V65" s="152"/>
      <c r="W65" s="152"/>
      <c r="X65" s="152"/>
    </row>
    <row r="66" ht="17.25" customHeight="1" spans="1:24">
      <c r="A66" s="194" t="s">
        <v>139</v>
      </c>
      <c r="B66" s="210"/>
      <c r="C66" s="210"/>
      <c r="D66" s="210"/>
      <c r="E66" s="210"/>
      <c r="F66" s="210"/>
      <c r="G66" s="211"/>
      <c r="H66" s="152">
        <v>12074377.35</v>
      </c>
      <c r="I66" s="152">
        <v>12074377.35</v>
      </c>
      <c r="J66" s="152"/>
      <c r="K66" s="152"/>
      <c r="L66" s="152"/>
      <c r="M66" s="152">
        <v>12074377.35</v>
      </c>
      <c r="N66" s="96"/>
      <c r="O66" s="152"/>
      <c r="P66" s="152"/>
      <c r="Q66" s="152"/>
      <c r="R66" s="152"/>
      <c r="S66" s="152"/>
      <c r="T66" s="152"/>
      <c r="U66" s="152"/>
      <c r="V66" s="152"/>
      <c r="W66" s="152"/>
      <c r="X66" s="152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66:G6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7"/>
  <sheetViews>
    <sheetView topLeftCell="A19" workbookViewId="0">
      <selection activeCell="L41" sqref="L41:M41"/>
    </sheetView>
  </sheetViews>
  <sheetFormatPr defaultColWidth="9.14285714285714" defaultRowHeight="14.25" customHeight="1"/>
  <cols>
    <col min="1" max="1" width="10.2857142857143" style="109" customWidth="1"/>
    <col min="2" max="2" width="13.4285714285714" style="109" customWidth="1"/>
    <col min="3" max="3" width="37" style="109" customWidth="1"/>
    <col min="4" max="4" width="30.1428571428571" style="109" customWidth="1"/>
    <col min="5" max="5" width="11.1428571428571" style="109" customWidth="1"/>
    <col min="6" max="6" width="19.5714285714286" style="109" customWidth="1"/>
    <col min="7" max="7" width="9.85714285714286" style="109" customWidth="1"/>
    <col min="8" max="8" width="17.7142857142857" style="109" customWidth="1"/>
    <col min="9" max="9" width="14.7142857142857" style="109" customWidth="1"/>
    <col min="10" max="10" width="10.7142857142857" style="109" customWidth="1"/>
    <col min="11" max="11" width="11" style="109" customWidth="1"/>
    <col min="12" max="14" width="12.2857142857143" style="109" customWidth="1"/>
    <col min="15" max="15" width="12.7142857142857" style="109" customWidth="1"/>
    <col min="16" max="17" width="11.1428571428571" style="109" customWidth="1"/>
    <col min="18" max="18" width="12.2857142857143" style="109" customWidth="1"/>
    <col min="19" max="19" width="10.2857142857143" style="109" customWidth="1"/>
    <col min="20" max="21" width="11.8571428571429" style="109" customWidth="1"/>
    <col min="22" max="22" width="11.7142857142857" style="109" customWidth="1"/>
    <col min="23" max="23" width="13.4285714285714" style="109" customWidth="1"/>
    <col min="24" max="16384" width="9.14285714285714" style="109" customWidth="1"/>
  </cols>
  <sheetData>
    <row r="1" ht="13.5" customHeight="1" spans="2:23">
      <c r="B1" s="187"/>
      <c r="E1" s="188"/>
      <c r="F1" s="188"/>
      <c r="G1" s="188"/>
      <c r="H1" s="188"/>
      <c r="I1" s="110"/>
      <c r="J1" s="110"/>
      <c r="K1" s="110"/>
      <c r="L1" s="110"/>
      <c r="M1" s="110"/>
      <c r="N1" s="110"/>
      <c r="O1" s="110"/>
      <c r="P1" s="110"/>
      <c r="Q1" s="110"/>
      <c r="U1" s="187"/>
      <c r="W1" s="84" t="s">
        <v>243</v>
      </c>
    </row>
    <row r="2" ht="27.75" customHeight="1" spans="1:23">
      <c r="A2" s="86" t="s">
        <v>244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</row>
    <row r="3" ht="13.5" customHeight="1" spans="1:23">
      <c r="A3" s="169" t="s">
        <v>2</v>
      </c>
      <c r="B3" s="88"/>
      <c r="C3" s="88"/>
      <c r="D3" s="88"/>
      <c r="E3" s="88"/>
      <c r="F3" s="88"/>
      <c r="G3" s="88"/>
      <c r="H3" s="88"/>
      <c r="I3" s="1"/>
      <c r="J3" s="1"/>
      <c r="K3" s="1"/>
      <c r="L3" s="1"/>
      <c r="M3" s="1"/>
      <c r="N3" s="1"/>
      <c r="O3" s="1"/>
      <c r="P3" s="1"/>
      <c r="Q3" s="1"/>
      <c r="U3" s="187"/>
      <c r="W3" s="161" t="s">
        <v>162</v>
      </c>
    </row>
    <row r="4" ht="21.75" customHeight="1" spans="1:23">
      <c r="A4" s="74" t="s">
        <v>245</v>
      </c>
      <c r="B4" s="89" t="s">
        <v>172</v>
      </c>
      <c r="C4" s="74" t="s">
        <v>173</v>
      </c>
      <c r="D4" s="74" t="s">
        <v>171</v>
      </c>
      <c r="E4" s="89" t="s">
        <v>174</v>
      </c>
      <c r="F4" s="89" t="s">
        <v>175</v>
      </c>
      <c r="G4" s="89" t="s">
        <v>246</v>
      </c>
      <c r="H4" s="89" t="s">
        <v>247</v>
      </c>
      <c r="I4" s="9" t="s">
        <v>61</v>
      </c>
      <c r="J4" s="7" t="s">
        <v>248</v>
      </c>
      <c r="K4" s="8"/>
      <c r="L4" s="8"/>
      <c r="M4" s="47"/>
      <c r="N4" s="7" t="s">
        <v>180</v>
      </c>
      <c r="O4" s="8"/>
      <c r="P4" s="47"/>
      <c r="Q4" s="89" t="s">
        <v>67</v>
      </c>
      <c r="R4" s="7" t="s">
        <v>68</v>
      </c>
      <c r="S4" s="8"/>
      <c r="T4" s="8"/>
      <c r="U4" s="8"/>
      <c r="V4" s="8"/>
      <c r="W4" s="47"/>
    </row>
    <row r="5" ht="21.75" customHeight="1" spans="1:23">
      <c r="A5" s="189"/>
      <c r="B5" s="116"/>
      <c r="C5" s="189"/>
      <c r="D5" s="189"/>
      <c r="E5" s="129"/>
      <c r="F5" s="129"/>
      <c r="G5" s="129"/>
      <c r="H5" s="129"/>
      <c r="I5" s="116"/>
      <c r="J5" s="21" t="s">
        <v>64</v>
      </c>
      <c r="K5" s="23"/>
      <c r="L5" s="89" t="s">
        <v>65</v>
      </c>
      <c r="M5" s="89" t="s">
        <v>66</v>
      </c>
      <c r="N5" s="89" t="s">
        <v>64</v>
      </c>
      <c r="O5" s="89" t="s">
        <v>65</v>
      </c>
      <c r="P5" s="89" t="s">
        <v>66</v>
      </c>
      <c r="Q5" s="129"/>
      <c r="R5" s="89" t="s">
        <v>63</v>
      </c>
      <c r="S5" s="89" t="s">
        <v>69</v>
      </c>
      <c r="T5" s="89" t="s">
        <v>187</v>
      </c>
      <c r="U5" s="89" t="s">
        <v>71</v>
      </c>
      <c r="V5" s="89" t="s">
        <v>72</v>
      </c>
      <c r="W5" s="89" t="s">
        <v>73</v>
      </c>
    </row>
    <row r="6" ht="21" customHeight="1" spans="1:23">
      <c r="A6" s="116"/>
      <c r="B6" s="116"/>
      <c r="C6" s="116"/>
      <c r="D6" s="116"/>
      <c r="E6" s="116"/>
      <c r="F6" s="116"/>
      <c r="G6" s="116"/>
      <c r="H6" s="116"/>
      <c r="I6" s="116"/>
      <c r="J6" s="197" t="s">
        <v>63</v>
      </c>
      <c r="K6" s="28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</row>
    <row r="7" ht="39.75" customHeight="1" spans="1:23">
      <c r="A7" s="190"/>
      <c r="B7" s="13"/>
      <c r="C7" s="190"/>
      <c r="D7" s="190"/>
      <c r="E7" s="93"/>
      <c r="F7" s="93"/>
      <c r="G7" s="93"/>
      <c r="H7" s="93"/>
      <c r="I7" s="13"/>
      <c r="J7" s="14" t="s">
        <v>63</v>
      </c>
      <c r="K7" s="14" t="s">
        <v>249</v>
      </c>
      <c r="L7" s="93"/>
      <c r="M7" s="93"/>
      <c r="N7" s="93"/>
      <c r="O7" s="93"/>
      <c r="P7" s="93"/>
      <c r="Q7" s="93"/>
      <c r="R7" s="93"/>
      <c r="S7" s="93"/>
      <c r="T7" s="93"/>
      <c r="U7" s="13"/>
      <c r="V7" s="93"/>
      <c r="W7" s="93"/>
    </row>
    <row r="8" ht="15" customHeight="1" spans="1:23">
      <c r="A8" s="191">
        <v>1</v>
      </c>
      <c r="B8" s="191">
        <v>2</v>
      </c>
      <c r="C8" s="191">
        <v>3</v>
      </c>
      <c r="D8" s="191">
        <v>4</v>
      </c>
      <c r="E8" s="191">
        <v>5</v>
      </c>
      <c r="F8" s="191">
        <v>6</v>
      </c>
      <c r="G8" s="191">
        <v>7</v>
      </c>
      <c r="H8" s="191">
        <v>8</v>
      </c>
      <c r="I8" s="191">
        <v>9</v>
      </c>
      <c r="J8" s="191">
        <v>10</v>
      </c>
      <c r="K8" s="191">
        <v>11</v>
      </c>
      <c r="L8" s="198">
        <v>12</v>
      </c>
      <c r="M8" s="198">
        <v>13</v>
      </c>
      <c r="N8" s="198">
        <v>14</v>
      </c>
      <c r="O8" s="198">
        <v>15</v>
      </c>
      <c r="P8" s="198">
        <v>16</v>
      </c>
      <c r="Q8" s="198">
        <v>17</v>
      </c>
      <c r="R8" s="198">
        <v>18</v>
      </c>
      <c r="S8" s="198">
        <v>19</v>
      </c>
      <c r="T8" s="198">
        <v>20</v>
      </c>
      <c r="U8" s="191">
        <v>21</v>
      </c>
      <c r="V8" s="191">
        <v>22</v>
      </c>
      <c r="W8" s="191">
        <v>23</v>
      </c>
    </row>
    <row r="9" ht="21.75" customHeight="1" spans="1:23">
      <c r="A9" s="192"/>
      <c r="B9" s="192"/>
      <c r="C9" s="107" t="s">
        <v>250</v>
      </c>
      <c r="D9" s="192"/>
      <c r="E9" s="192"/>
      <c r="F9" s="192"/>
      <c r="G9" s="192"/>
      <c r="H9" s="192"/>
      <c r="I9" s="152"/>
      <c r="J9" s="152"/>
      <c r="K9" s="152"/>
      <c r="L9" s="152"/>
      <c r="M9" s="152"/>
      <c r="N9" s="96"/>
      <c r="O9" s="96"/>
      <c r="P9" s="199"/>
      <c r="Q9" s="152"/>
      <c r="R9" s="152">
        <v>3888100</v>
      </c>
      <c r="S9" s="152"/>
      <c r="T9" s="152"/>
      <c r="U9" s="152"/>
      <c r="V9" s="152"/>
      <c r="W9" s="199"/>
    </row>
    <row r="10" ht="21.75" customHeight="1" spans="1:23">
      <c r="A10" s="193" t="s">
        <v>251</v>
      </c>
      <c r="B10" s="193"/>
      <c r="C10" s="102" t="s">
        <v>250</v>
      </c>
      <c r="D10" s="193" t="s">
        <v>75</v>
      </c>
      <c r="E10" s="193" t="s">
        <v>127</v>
      </c>
      <c r="F10" s="193" t="s">
        <v>252</v>
      </c>
      <c r="G10" s="193" t="s">
        <v>219</v>
      </c>
      <c r="H10" s="193" t="s">
        <v>220</v>
      </c>
      <c r="I10" s="152">
        <v>103100</v>
      </c>
      <c r="J10" s="176"/>
      <c r="K10" s="152"/>
      <c r="L10" s="176"/>
      <c r="M10" s="176"/>
      <c r="N10" s="200"/>
      <c r="O10" s="200"/>
      <c r="P10" s="201"/>
      <c r="Q10" s="152"/>
      <c r="R10" s="152"/>
      <c r="S10" s="152"/>
      <c r="T10" s="152"/>
      <c r="U10" s="152">
        <v>103100</v>
      </c>
      <c r="V10" s="152"/>
      <c r="W10" s="152"/>
    </row>
    <row r="11" ht="21.75" customHeight="1" spans="1:23">
      <c r="A11" s="193" t="s">
        <v>251</v>
      </c>
      <c r="B11" s="160"/>
      <c r="C11" s="102" t="s">
        <v>250</v>
      </c>
      <c r="D11" s="193" t="s">
        <v>75</v>
      </c>
      <c r="E11" s="193" t="s">
        <v>127</v>
      </c>
      <c r="F11" s="193" t="s">
        <v>252</v>
      </c>
      <c r="G11" s="193" t="s">
        <v>253</v>
      </c>
      <c r="H11" s="193" t="s">
        <v>254</v>
      </c>
      <c r="I11" s="152">
        <v>3510000</v>
      </c>
      <c r="J11" s="176"/>
      <c r="K11" s="152"/>
      <c r="L11" s="176"/>
      <c r="M11" s="176"/>
      <c r="N11" s="160"/>
      <c r="O11" s="160"/>
      <c r="P11" s="160"/>
      <c r="Q11" s="152"/>
      <c r="R11" s="152"/>
      <c r="S11" s="152"/>
      <c r="T11" s="152"/>
      <c r="U11" s="152"/>
      <c r="V11" s="152"/>
      <c r="W11" s="152">
        <v>3510000</v>
      </c>
    </row>
    <row r="12" ht="21.75" customHeight="1" spans="1:23">
      <c r="A12" s="193" t="s">
        <v>251</v>
      </c>
      <c r="B12" s="160"/>
      <c r="C12" s="102" t="s">
        <v>250</v>
      </c>
      <c r="D12" s="193" t="s">
        <v>75</v>
      </c>
      <c r="E12" s="193" t="s">
        <v>131</v>
      </c>
      <c r="F12" s="193" t="s">
        <v>255</v>
      </c>
      <c r="G12" s="193" t="s">
        <v>256</v>
      </c>
      <c r="H12" s="193" t="s">
        <v>257</v>
      </c>
      <c r="I12" s="152">
        <v>275000</v>
      </c>
      <c r="J12" s="176"/>
      <c r="K12" s="152"/>
      <c r="L12" s="176"/>
      <c r="M12" s="176"/>
      <c r="N12" s="160"/>
      <c r="O12" s="160"/>
      <c r="P12" s="160"/>
      <c r="Q12" s="152"/>
      <c r="R12" s="152"/>
      <c r="S12" s="152"/>
      <c r="T12" s="152"/>
      <c r="U12" s="152"/>
      <c r="V12" s="152"/>
      <c r="W12" s="152">
        <v>275000</v>
      </c>
    </row>
    <row r="13" ht="21.75" customHeight="1" spans="1:23">
      <c r="A13" s="160"/>
      <c r="B13" s="160"/>
      <c r="C13" s="107" t="s">
        <v>258</v>
      </c>
      <c r="D13" s="160"/>
      <c r="E13" s="160"/>
      <c r="F13" s="160"/>
      <c r="G13" s="160"/>
      <c r="H13" s="160"/>
      <c r="I13" s="152">
        <v>200000</v>
      </c>
      <c r="J13" s="152"/>
      <c r="K13" s="152"/>
      <c r="L13" s="152">
        <v>200000</v>
      </c>
      <c r="M13" s="152"/>
      <c r="N13" s="160"/>
      <c r="O13" s="160"/>
      <c r="P13" s="160"/>
      <c r="Q13" s="160"/>
      <c r="R13" s="160"/>
      <c r="S13" s="160"/>
      <c r="T13" s="160"/>
      <c r="U13" s="160"/>
      <c r="V13" s="160"/>
      <c r="W13" s="160"/>
    </row>
    <row r="14" ht="21.75" customHeight="1" spans="1:23">
      <c r="A14" s="193" t="s">
        <v>259</v>
      </c>
      <c r="B14" s="160"/>
      <c r="C14" s="102" t="s">
        <v>258</v>
      </c>
      <c r="D14" s="193" t="s">
        <v>260</v>
      </c>
      <c r="E14" s="193" t="s">
        <v>115</v>
      </c>
      <c r="F14" s="193" t="s">
        <v>261</v>
      </c>
      <c r="G14" s="193" t="s">
        <v>262</v>
      </c>
      <c r="H14" s="193" t="s">
        <v>263</v>
      </c>
      <c r="I14" s="176">
        <v>200000</v>
      </c>
      <c r="J14" s="176"/>
      <c r="K14" s="152"/>
      <c r="L14" s="176">
        <v>200000</v>
      </c>
      <c r="M14" s="176"/>
      <c r="N14" s="160"/>
      <c r="O14" s="160"/>
      <c r="P14" s="160"/>
      <c r="Q14" s="160"/>
      <c r="R14" s="160"/>
      <c r="S14" s="160"/>
      <c r="T14" s="160"/>
      <c r="U14" s="160"/>
      <c r="V14" s="160"/>
      <c r="W14" s="160"/>
    </row>
    <row r="15" ht="21.75" customHeight="1" spans="1:23">
      <c r="A15" s="160"/>
      <c r="B15" s="160"/>
      <c r="C15" s="107" t="s">
        <v>264</v>
      </c>
      <c r="D15" s="160"/>
      <c r="E15" s="160"/>
      <c r="F15" s="160"/>
      <c r="G15" s="160"/>
      <c r="H15" s="160"/>
      <c r="I15" s="152">
        <v>400000</v>
      </c>
      <c r="J15" s="152"/>
      <c r="K15" s="152"/>
      <c r="L15" s="152">
        <v>400000</v>
      </c>
      <c r="M15" s="152"/>
      <c r="N15" s="160"/>
      <c r="O15" s="160"/>
      <c r="P15" s="160"/>
      <c r="Q15" s="160"/>
      <c r="R15" s="160"/>
      <c r="S15" s="160"/>
      <c r="T15" s="160"/>
      <c r="U15" s="160"/>
      <c r="V15" s="160"/>
      <c r="W15" s="160"/>
    </row>
    <row r="16" ht="21.75" customHeight="1" spans="1:23">
      <c r="A16" s="193" t="s">
        <v>259</v>
      </c>
      <c r="B16" s="160"/>
      <c r="C16" s="102" t="s">
        <v>264</v>
      </c>
      <c r="D16" s="193" t="s">
        <v>260</v>
      </c>
      <c r="E16" s="193" t="s">
        <v>115</v>
      </c>
      <c r="F16" s="193" t="s">
        <v>261</v>
      </c>
      <c r="G16" s="193" t="s">
        <v>262</v>
      </c>
      <c r="H16" s="193" t="s">
        <v>263</v>
      </c>
      <c r="I16" s="176">
        <v>400000</v>
      </c>
      <c r="J16" s="176"/>
      <c r="K16" s="152"/>
      <c r="L16" s="176">
        <v>400000</v>
      </c>
      <c r="M16" s="176"/>
      <c r="N16" s="160"/>
      <c r="O16" s="160"/>
      <c r="P16" s="160"/>
      <c r="Q16" s="160"/>
      <c r="R16" s="160"/>
      <c r="S16" s="160"/>
      <c r="T16" s="160"/>
      <c r="U16" s="160"/>
      <c r="V16" s="160"/>
      <c r="W16" s="160"/>
    </row>
    <row r="17" ht="33" customHeight="1" spans="1:23">
      <c r="A17" s="160"/>
      <c r="B17" s="160"/>
      <c r="C17" s="107" t="s">
        <v>265</v>
      </c>
      <c r="D17" s="160"/>
      <c r="E17" s="160"/>
      <c r="F17" s="160"/>
      <c r="G17" s="160"/>
      <c r="H17" s="160"/>
      <c r="I17" s="152">
        <v>50000</v>
      </c>
      <c r="J17" s="152"/>
      <c r="K17" s="152"/>
      <c r="L17" s="152">
        <v>50000</v>
      </c>
      <c r="M17" s="152"/>
      <c r="N17" s="160"/>
      <c r="O17" s="160"/>
      <c r="P17" s="160"/>
      <c r="Q17" s="160"/>
      <c r="R17" s="160"/>
      <c r="S17" s="160"/>
      <c r="T17" s="160"/>
      <c r="U17" s="160"/>
      <c r="V17" s="160"/>
      <c r="W17" s="160"/>
    </row>
    <row r="18" ht="30" customHeight="1" spans="1:23">
      <c r="A18" s="193" t="s">
        <v>259</v>
      </c>
      <c r="B18" s="160"/>
      <c r="C18" s="102" t="s">
        <v>265</v>
      </c>
      <c r="D18" s="193" t="s">
        <v>260</v>
      </c>
      <c r="E18" s="193" t="s">
        <v>115</v>
      </c>
      <c r="F18" s="193" t="s">
        <v>261</v>
      </c>
      <c r="G18" s="193" t="s">
        <v>262</v>
      </c>
      <c r="H18" s="193" t="s">
        <v>263</v>
      </c>
      <c r="I18" s="176">
        <v>50000</v>
      </c>
      <c r="J18" s="176"/>
      <c r="K18" s="152"/>
      <c r="L18" s="176">
        <v>50000</v>
      </c>
      <c r="M18" s="176"/>
      <c r="N18" s="160"/>
      <c r="O18" s="160"/>
      <c r="P18" s="160"/>
      <c r="Q18" s="160"/>
      <c r="R18" s="160"/>
      <c r="S18" s="160"/>
      <c r="T18" s="160"/>
      <c r="U18" s="160"/>
      <c r="V18" s="160"/>
      <c r="W18" s="160"/>
    </row>
    <row r="19" ht="21.75" customHeight="1" spans="1:23">
      <c r="A19" s="160"/>
      <c r="B19" s="160"/>
      <c r="C19" s="107" t="s">
        <v>266</v>
      </c>
      <c r="D19" s="160"/>
      <c r="E19" s="160"/>
      <c r="F19" s="160"/>
      <c r="G19" s="160"/>
      <c r="H19" s="160"/>
      <c r="I19" s="152">
        <v>400000</v>
      </c>
      <c r="J19" s="152"/>
      <c r="K19" s="152"/>
      <c r="L19" s="152">
        <v>400000</v>
      </c>
      <c r="M19" s="152"/>
      <c r="N19" s="160"/>
      <c r="O19" s="160"/>
      <c r="P19" s="160"/>
      <c r="Q19" s="160"/>
      <c r="R19" s="160"/>
      <c r="S19" s="160"/>
      <c r="T19" s="160"/>
      <c r="U19" s="160"/>
      <c r="V19" s="160"/>
      <c r="W19" s="160"/>
    </row>
    <row r="20" ht="21.75" customHeight="1" spans="1:23">
      <c r="A20" s="193" t="s">
        <v>251</v>
      </c>
      <c r="B20" s="160"/>
      <c r="C20" s="102" t="s">
        <v>266</v>
      </c>
      <c r="D20" s="193" t="s">
        <v>260</v>
      </c>
      <c r="E20" s="193" t="s">
        <v>117</v>
      </c>
      <c r="F20" s="193" t="s">
        <v>267</v>
      </c>
      <c r="G20" s="193" t="s">
        <v>253</v>
      </c>
      <c r="H20" s="193" t="s">
        <v>254</v>
      </c>
      <c r="I20" s="176">
        <v>400000</v>
      </c>
      <c r="J20" s="176"/>
      <c r="K20" s="152"/>
      <c r="L20" s="176">
        <v>400000</v>
      </c>
      <c r="M20" s="176"/>
      <c r="N20" s="160"/>
      <c r="O20" s="160"/>
      <c r="P20" s="160"/>
      <c r="Q20" s="160"/>
      <c r="R20" s="160"/>
      <c r="S20" s="160"/>
      <c r="T20" s="160"/>
      <c r="U20" s="160"/>
      <c r="V20" s="160"/>
      <c r="W20" s="160"/>
    </row>
    <row r="21" ht="21.75" customHeight="1" spans="1:23">
      <c r="A21" s="160"/>
      <c r="B21" s="160"/>
      <c r="C21" s="107" t="s">
        <v>268</v>
      </c>
      <c r="D21" s="160"/>
      <c r="E21" s="160"/>
      <c r="F21" s="160"/>
      <c r="G21" s="160"/>
      <c r="H21" s="160"/>
      <c r="I21" s="152">
        <v>600000</v>
      </c>
      <c r="J21" s="152"/>
      <c r="K21" s="152"/>
      <c r="L21" s="152">
        <v>600000</v>
      </c>
      <c r="M21" s="152"/>
      <c r="N21" s="160"/>
      <c r="O21" s="160"/>
      <c r="P21" s="160"/>
      <c r="Q21" s="160"/>
      <c r="R21" s="160"/>
      <c r="S21" s="160"/>
      <c r="T21" s="160"/>
      <c r="U21" s="160"/>
      <c r="V21" s="160"/>
      <c r="W21" s="160"/>
    </row>
    <row r="22" ht="21.75" customHeight="1" spans="1:23">
      <c r="A22" s="193" t="s">
        <v>251</v>
      </c>
      <c r="B22" s="160"/>
      <c r="C22" s="102" t="s">
        <v>268</v>
      </c>
      <c r="D22" s="193" t="s">
        <v>260</v>
      </c>
      <c r="E22" s="193" t="s">
        <v>119</v>
      </c>
      <c r="F22" s="193" t="s">
        <v>269</v>
      </c>
      <c r="G22" s="193" t="s">
        <v>253</v>
      </c>
      <c r="H22" s="193" t="s">
        <v>254</v>
      </c>
      <c r="I22" s="176">
        <v>600000</v>
      </c>
      <c r="J22" s="176"/>
      <c r="K22" s="152"/>
      <c r="L22" s="176">
        <v>600000</v>
      </c>
      <c r="M22" s="176"/>
      <c r="N22" s="160"/>
      <c r="O22" s="160"/>
      <c r="P22" s="160"/>
      <c r="Q22" s="160"/>
      <c r="R22" s="160"/>
      <c r="S22" s="160"/>
      <c r="T22" s="160"/>
      <c r="U22" s="160"/>
      <c r="V22" s="160"/>
      <c r="W22" s="160"/>
    </row>
    <row r="23" ht="21.75" customHeight="1" spans="1:23">
      <c r="A23" s="160"/>
      <c r="B23" s="160"/>
      <c r="C23" s="107" t="s">
        <v>270</v>
      </c>
      <c r="D23" s="160"/>
      <c r="E23" s="160"/>
      <c r="F23" s="160"/>
      <c r="G23" s="160"/>
      <c r="H23" s="160"/>
      <c r="I23" s="152">
        <v>405000</v>
      </c>
      <c r="J23" s="152"/>
      <c r="K23" s="152"/>
      <c r="L23" s="152">
        <v>405000</v>
      </c>
      <c r="M23" s="152"/>
      <c r="N23" s="160"/>
      <c r="O23" s="160"/>
      <c r="P23" s="160"/>
      <c r="Q23" s="160"/>
      <c r="R23" s="160"/>
      <c r="S23" s="160"/>
      <c r="T23" s="160"/>
      <c r="U23" s="160"/>
      <c r="V23" s="160"/>
      <c r="W23" s="160"/>
    </row>
    <row r="24" ht="21.75" customHeight="1" spans="1:23">
      <c r="A24" s="193" t="s">
        <v>251</v>
      </c>
      <c r="B24" s="160"/>
      <c r="C24" s="102" t="s">
        <v>270</v>
      </c>
      <c r="D24" s="193" t="s">
        <v>260</v>
      </c>
      <c r="E24" s="193" t="s">
        <v>119</v>
      </c>
      <c r="F24" s="193" t="s">
        <v>269</v>
      </c>
      <c r="G24" s="193" t="s">
        <v>219</v>
      </c>
      <c r="H24" s="193" t="s">
        <v>220</v>
      </c>
      <c r="I24" s="176">
        <v>60000</v>
      </c>
      <c r="J24" s="176"/>
      <c r="K24" s="152"/>
      <c r="L24" s="176">
        <v>60000</v>
      </c>
      <c r="M24" s="176"/>
      <c r="N24" s="160"/>
      <c r="O24" s="160"/>
      <c r="P24" s="160"/>
      <c r="Q24" s="160"/>
      <c r="R24" s="160"/>
      <c r="S24" s="160"/>
      <c r="T24" s="160"/>
      <c r="U24" s="160"/>
      <c r="V24" s="160"/>
      <c r="W24" s="160"/>
    </row>
    <row r="25" ht="21.75" customHeight="1" spans="1:23">
      <c r="A25" s="193" t="s">
        <v>251</v>
      </c>
      <c r="B25" s="160"/>
      <c r="C25" s="102" t="s">
        <v>270</v>
      </c>
      <c r="D25" s="193" t="s">
        <v>260</v>
      </c>
      <c r="E25" s="193" t="s">
        <v>119</v>
      </c>
      <c r="F25" s="193" t="s">
        <v>269</v>
      </c>
      <c r="G25" s="193" t="s">
        <v>241</v>
      </c>
      <c r="H25" s="193" t="s">
        <v>242</v>
      </c>
      <c r="I25" s="176">
        <v>30000</v>
      </c>
      <c r="J25" s="176"/>
      <c r="K25" s="152"/>
      <c r="L25" s="176">
        <v>30000</v>
      </c>
      <c r="M25" s="176"/>
      <c r="N25" s="160"/>
      <c r="O25" s="160"/>
      <c r="P25" s="160"/>
      <c r="Q25" s="160"/>
      <c r="R25" s="160"/>
      <c r="S25" s="160"/>
      <c r="T25" s="160"/>
      <c r="U25" s="160"/>
      <c r="V25" s="160"/>
      <c r="W25" s="160"/>
    </row>
    <row r="26" ht="21.75" customHeight="1" spans="1:23">
      <c r="A26" s="193" t="s">
        <v>251</v>
      </c>
      <c r="B26" s="160"/>
      <c r="C26" s="102" t="s">
        <v>270</v>
      </c>
      <c r="D26" s="193" t="s">
        <v>260</v>
      </c>
      <c r="E26" s="193" t="s">
        <v>119</v>
      </c>
      <c r="F26" s="193" t="s">
        <v>269</v>
      </c>
      <c r="G26" s="193" t="s">
        <v>221</v>
      </c>
      <c r="H26" s="193" t="s">
        <v>222</v>
      </c>
      <c r="I26" s="176">
        <v>30000</v>
      </c>
      <c r="J26" s="176"/>
      <c r="K26" s="152"/>
      <c r="L26" s="176">
        <v>30000</v>
      </c>
      <c r="M26" s="176"/>
      <c r="N26" s="160"/>
      <c r="O26" s="160"/>
      <c r="P26" s="160"/>
      <c r="Q26" s="160"/>
      <c r="R26" s="160"/>
      <c r="S26" s="160"/>
      <c r="T26" s="160"/>
      <c r="U26" s="160"/>
      <c r="V26" s="160"/>
      <c r="W26" s="160"/>
    </row>
    <row r="27" ht="21.75" customHeight="1" spans="1:23">
      <c r="A27" s="193" t="s">
        <v>251</v>
      </c>
      <c r="B27" s="160"/>
      <c r="C27" s="102" t="s">
        <v>270</v>
      </c>
      <c r="D27" s="193" t="s">
        <v>260</v>
      </c>
      <c r="E27" s="193" t="s">
        <v>119</v>
      </c>
      <c r="F27" s="193" t="s">
        <v>269</v>
      </c>
      <c r="G27" s="193" t="s">
        <v>223</v>
      </c>
      <c r="H27" s="193" t="s">
        <v>224</v>
      </c>
      <c r="I27" s="176">
        <v>20000</v>
      </c>
      <c r="J27" s="176"/>
      <c r="K27" s="152"/>
      <c r="L27" s="176">
        <v>20000</v>
      </c>
      <c r="M27" s="176"/>
      <c r="N27" s="160"/>
      <c r="O27" s="160"/>
      <c r="P27" s="160"/>
      <c r="Q27" s="160"/>
      <c r="R27" s="160"/>
      <c r="S27" s="160"/>
      <c r="T27" s="160"/>
      <c r="U27" s="160"/>
      <c r="V27" s="160"/>
      <c r="W27" s="160"/>
    </row>
    <row r="28" ht="21.75" customHeight="1" spans="1:23">
      <c r="A28" s="193" t="s">
        <v>251</v>
      </c>
      <c r="B28" s="160"/>
      <c r="C28" s="102" t="s">
        <v>270</v>
      </c>
      <c r="D28" s="193" t="s">
        <v>260</v>
      </c>
      <c r="E28" s="193" t="s">
        <v>119</v>
      </c>
      <c r="F28" s="193" t="s">
        <v>269</v>
      </c>
      <c r="G28" s="193" t="s">
        <v>227</v>
      </c>
      <c r="H28" s="193" t="s">
        <v>166</v>
      </c>
      <c r="I28" s="176">
        <v>10000</v>
      </c>
      <c r="J28" s="176"/>
      <c r="K28" s="152"/>
      <c r="L28" s="176">
        <v>10000</v>
      </c>
      <c r="M28" s="176"/>
      <c r="N28" s="160"/>
      <c r="O28" s="160"/>
      <c r="P28" s="160"/>
      <c r="Q28" s="160"/>
      <c r="R28" s="160"/>
      <c r="S28" s="160"/>
      <c r="T28" s="160"/>
      <c r="U28" s="160"/>
      <c r="V28" s="160"/>
      <c r="W28" s="160"/>
    </row>
    <row r="29" ht="21.75" customHeight="1" spans="1:23">
      <c r="A29" s="193" t="s">
        <v>251</v>
      </c>
      <c r="B29" s="160"/>
      <c r="C29" s="102" t="s">
        <v>270</v>
      </c>
      <c r="D29" s="193" t="s">
        <v>260</v>
      </c>
      <c r="E29" s="193" t="s">
        <v>119</v>
      </c>
      <c r="F29" s="193" t="s">
        <v>269</v>
      </c>
      <c r="G29" s="193" t="s">
        <v>271</v>
      </c>
      <c r="H29" s="193" t="s">
        <v>272</v>
      </c>
      <c r="I29" s="176">
        <v>73800</v>
      </c>
      <c r="J29" s="176"/>
      <c r="K29" s="152"/>
      <c r="L29" s="176">
        <v>73800</v>
      </c>
      <c r="M29" s="176"/>
      <c r="N29" s="160"/>
      <c r="O29" s="160"/>
      <c r="P29" s="160"/>
      <c r="Q29" s="160"/>
      <c r="R29" s="160"/>
      <c r="S29" s="160"/>
      <c r="T29" s="160"/>
      <c r="U29" s="160"/>
      <c r="V29" s="160"/>
      <c r="W29" s="160"/>
    </row>
    <row r="30" ht="21.75" customHeight="1" spans="1:23">
      <c r="A30" s="193" t="s">
        <v>251</v>
      </c>
      <c r="B30" s="160"/>
      <c r="C30" s="102" t="s">
        <v>270</v>
      </c>
      <c r="D30" s="193" t="s">
        <v>260</v>
      </c>
      <c r="E30" s="193" t="s">
        <v>119</v>
      </c>
      <c r="F30" s="193" t="s">
        <v>269</v>
      </c>
      <c r="G30" s="193" t="s">
        <v>253</v>
      </c>
      <c r="H30" s="193" t="s">
        <v>254</v>
      </c>
      <c r="I30" s="176">
        <v>60000</v>
      </c>
      <c r="J30" s="176"/>
      <c r="K30" s="152"/>
      <c r="L30" s="176">
        <v>60000</v>
      </c>
      <c r="M30" s="176"/>
      <c r="N30" s="160"/>
      <c r="O30" s="160"/>
      <c r="P30" s="160"/>
      <c r="Q30" s="160"/>
      <c r="R30" s="160"/>
      <c r="S30" s="160"/>
      <c r="T30" s="160"/>
      <c r="U30" s="160"/>
      <c r="V30" s="160"/>
      <c r="W30" s="160"/>
    </row>
    <row r="31" ht="21.75" customHeight="1" spans="1:23">
      <c r="A31" s="193" t="s">
        <v>251</v>
      </c>
      <c r="B31" s="160"/>
      <c r="C31" s="102" t="s">
        <v>270</v>
      </c>
      <c r="D31" s="193" t="s">
        <v>260</v>
      </c>
      <c r="E31" s="193" t="s">
        <v>119</v>
      </c>
      <c r="F31" s="193" t="s">
        <v>269</v>
      </c>
      <c r="G31" s="193" t="s">
        <v>233</v>
      </c>
      <c r="H31" s="193" t="s">
        <v>234</v>
      </c>
      <c r="I31" s="176">
        <v>60000</v>
      </c>
      <c r="J31" s="176"/>
      <c r="K31" s="152"/>
      <c r="L31" s="176">
        <v>60000</v>
      </c>
      <c r="M31" s="176"/>
      <c r="N31" s="160"/>
      <c r="O31" s="160"/>
      <c r="P31" s="160"/>
      <c r="Q31" s="160"/>
      <c r="R31" s="160"/>
      <c r="S31" s="160"/>
      <c r="T31" s="160"/>
      <c r="U31" s="160"/>
      <c r="V31" s="160"/>
      <c r="W31" s="160"/>
    </row>
    <row r="32" ht="24" customHeight="1" spans="1:23">
      <c r="A32" s="193" t="s">
        <v>251</v>
      </c>
      <c r="B32" s="160"/>
      <c r="C32" s="102" t="s">
        <v>270</v>
      </c>
      <c r="D32" s="193" t="s">
        <v>260</v>
      </c>
      <c r="E32" s="193" t="s">
        <v>119</v>
      </c>
      <c r="F32" s="193" t="s">
        <v>269</v>
      </c>
      <c r="G32" s="193" t="s">
        <v>273</v>
      </c>
      <c r="H32" s="193" t="s">
        <v>274</v>
      </c>
      <c r="I32" s="176">
        <v>61200</v>
      </c>
      <c r="J32" s="176"/>
      <c r="K32" s="152"/>
      <c r="L32" s="176">
        <v>61200</v>
      </c>
      <c r="M32" s="176"/>
      <c r="N32" s="160"/>
      <c r="O32" s="160"/>
      <c r="P32" s="160"/>
      <c r="Q32" s="160"/>
      <c r="R32" s="160"/>
      <c r="S32" s="160"/>
      <c r="T32" s="160"/>
      <c r="U32" s="160"/>
      <c r="V32" s="160"/>
      <c r="W32" s="160"/>
    </row>
    <row r="33" ht="21.75" customHeight="1" spans="1:23">
      <c r="A33" s="160"/>
      <c r="B33" s="160"/>
      <c r="C33" s="107" t="s">
        <v>275</v>
      </c>
      <c r="D33" s="160"/>
      <c r="E33" s="160"/>
      <c r="F33" s="160"/>
      <c r="G33" s="160"/>
      <c r="H33" s="160"/>
      <c r="I33" s="152">
        <v>2705240</v>
      </c>
      <c r="J33" s="152"/>
      <c r="K33" s="152"/>
      <c r="L33" s="152">
        <v>2705240</v>
      </c>
      <c r="M33" s="152"/>
      <c r="N33" s="160"/>
      <c r="O33" s="160"/>
      <c r="P33" s="160"/>
      <c r="Q33" s="160"/>
      <c r="R33" s="160"/>
      <c r="S33" s="160"/>
      <c r="T33" s="160"/>
      <c r="U33" s="160"/>
      <c r="V33" s="160"/>
      <c r="W33" s="160"/>
    </row>
    <row r="34" ht="22" customHeight="1" spans="1:23">
      <c r="A34" s="193" t="s">
        <v>259</v>
      </c>
      <c r="B34" s="160"/>
      <c r="C34" s="102" t="s">
        <v>275</v>
      </c>
      <c r="D34" s="193" t="s">
        <v>260</v>
      </c>
      <c r="E34" s="193" t="s">
        <v>115</v>
      </c>
      <c r="F34" s="193" t="s">
        <v>261</v>
      </c>
      <c r="G34" s="193" t="s">
        <v>262</v>
      </c>
      <c r="H34" s="193" t="s">
        <v>263</v>
      </c>
      <c r="I34" s="176">
        <v>2705240</v>
      </c>
      <c r="J34" s="176"/>
      <c r="K34" s="152"/>
      <c r="L34" s="176">
        <v>2705240</v>
      </c>
      <c r="M34" s="176"/>
      <c r="N34" s="160"/>
      <c r="O34" s="160"/>
      <c r="P34" s="160"/>
      <c r="Q34" s="160"/>
      <c r="R34" s="160"/>
      <c r="S34" s="160"/>
      <c r="T34" s="160"/>
      <c r="U34" s="160"/>
      <c r="V34" s="160"/>
      <c r="W34" s="160"/>
    </row>
    <row r="35" ht="21.75" customHeight="1" spans="1:23">
      <c r="A35" s="160"/>
      <c r="B35" s="160"/>
      <c r="C35" s="107" t="s">
        <v>276</v>
      </c>
      <c r="D35" s="160"/>
      <c r="E35" s="160"/>
      <c r="F35" s="160"/>
      <c r="G35" s="160"/>
      <c r="H35" s="160"/>
      <c r="I35" s="152">
        <v>22175000</v>
      </c>
      <c r="J35" s="152"/>
      <c r="K35" s="152"/>
      <c r="L35" s="152">
        <v>22175000</v>
      </c>
      <c r="M35" s="152"/>
      <c r="N35" s="160"/>
      <c r="O35" s="160"/>
      <c r="P35" s="160"/>
      <c r="Q35" s="160"/>
      <c r="R35" s="160"/>
      <c r="S35" s="160"/>
      <c r="T35" s="160"/>
      <c r="U35" s="160"/>
      <c r="V35" s="160"/>
      <c r="W35" s="160"/>
    </row>
    <row r="36" ht="21.75" customHeight="1" spans="1:23">
      <c r="A36" s="193" t="s">
        <v>251</v>
      </c>
      <c r="B36" s="160"/>
      <c r="C36" s="102" t="s">
        <v>276</v>
      </c>
      <c r="D36" s="193" t="s">
        <v>260</v>
      </c>
      <c r="E36" s="193" t="s">
        <v>115</v>
      </c>
      <c r="F36" s="193" t="s">
        <v>261</v>
      </c>
      <c r="G36" s="193" t="s">
        <v>262</v>
      </c>
      <c r="H36" s="193" t="s">
        <v>263</v>
      </c>
      <c r="I36" s="176">
        <v>22175000</v>
      </c>
      <c r="J36" s="176"/>
      <c r="K36" s="152"/>
      <c r="L36" s="176">
        <v>22175000</v>
      </c>
      <c r="M36" s="176"/>
      <c r="N36" s="160"/>
      <c r="O36" s="160"/>
      <c r="P36" s="160"/>
      <c r="Q36" s="160"/>
      <c r="R36" s="160"/>
      <c r="S36" s="160"/>
      <c r="T36" s="160"/>
      <c r="U36" s="160"/>
      <c r="V36" s="160"/>
      <c r="W36" s="160"/>
    </row>
    <row r="37" ht="18.75" customHeight="1" spans="1:23">
      <c r="A37" s="194" t="s">
        <v>139</v>
      </c>
      <c r="B37" s="195"/>
      <c r="C37" s="195"/>
      <c r="D37" s="195"/>
      <c r="E37" s="195"/>
      <c r="F37" s="195"/>
      <c r="G37" s="195"/>
      <c r="H37" s="196"/>
      <c r="I37" s="152">
        <f>L37+R37</f>
        <v>30823340</v>
      </c>
      <c r="J37" s="152"/>
      <c r="K37" s="152"/>
      <c r="L37" s="152">
        <v>26935240</v>
      </c>
      <c r="M37" s="152"/>
      <c r="N37" s="199"/>
      <c r="O37" s="199"/>
      <c r="P37" s="199"/>
      <c r="Q37" s="199"/>
      <c r="R37" s="152">
        <f>W37+U37</f>
        <v>3888100</v>
      </c>
      <c r="S37" s="152"/>
      <c r="T37" s="152"/>
      <c r="U37" s="152">
        <f>U10</f>
        <v>103100</v>
      </c>
      <c r="V37" s="152"/>
      <c r="W37" s="152">
        <f>SUM(W10:W36)</f>
        <v>3785000</v>
      </c>
    </row>
  </sheetData>
  <mergeCells count="28">
    <mergeCell ref="A2:W2"/>
    <mergeCell ref="A3:H3"/>
    <mergeCell ref="J4:M4"/>
    <mergeCell ref="N4:P4"/>
    <mergeCell ref="R4:W4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47"/>
  <sheetViews>
    <sheetView topLeftCell="A2" workbookViewId="0">
      <selection activeCell="A2" sqref="A2:K2"/>
    </sheetView>
  </sheetViews>
  <sheetFormatPr defaultColWidth="9.14285714285714" defaultRowHeight="12" customHeight="1"/>
  <cols>
    <col min="1" max="1" width="34.2857142857143" style="83" customWidth="1"/>
    <col min="2" max="2" width="15.1428571428571" style="55" customWidth="1"/>
    <col min="3" max="3" width="48" style="83" customWidth="1"/>
    <col min="4" max="4" width="17.2857142857143" style="83" customWidth="1"/>
    <col min="5" max="5" width="13.2857142857143" style="83" customWidth="1"/>
    <col min="6" max="6" width="23.5714285714286" style="83" customWidth="1"/>
    <col min="7" max="7" width="11.2857142857143" style="55" customWidth="1"/>
    <col min="8" max="8" width="13.1428571428571" style="83" customWidth="1"/>
    <col min="9" max="10" width="12.4285714285714" style="55" customWidth="1"/>
    <col min="11" max="11" width="84.1428571428571" style="83" customWidth="1"/>
    <col min="12" max="16384" width="9.14285714285714" style="55" customWidth="1"/>
  </cols>
  <sheetData>
    <row r="1" ht="15" customHeight="1" spans="11:11">
      <c r="K1" s="153" t="s">
        <v>277</v>
      </c>
    </row>
    <row r="2" ht="28.5" customHeight="1" spans="1:11">
      <c r="A2" s="97" t="s">
        <v>278</v>
      </c>
      <c r="B2" s="98"/>
      <c r="C2" s="86"/>
      <c r="D2" s="86"/>
      <c r="E2" s="86"/>
      <c r="F2" s="86"/>
      <c r="G2" s="98"/>
      <c r="H2" s="86"/>
      <c r="I2" s="98"/>
      <c r="J2" s="98"/>
      <c r="K2" s="86"/>
    </row>
    <row r="3" ht="17.25" customHeight="1" spans="1:2">
      <c r="A3" s="99" t="s">
        <v>2</v>
      </c>
      <c r="B3" s="100"/>
    </row>
    <row r="4" ht="44.25" customHeight="1" spans="1:11">
      <c r="A4" s="14" t="s">
        <v>279</v>
      </c>
      <c r="B4" s="101" t="s">
        <v>172</v>
      </c>
      <c r="C4" s="14" t="s">
        <v>280</v>
      </c>
      <c r="D4" s="14" t="s">
        <v>281</v>
      </c>
      <c r="E4" s="14" t="s">
        <v>282</v>
      </c>
      <c r="F4" s="14" t="s">
        <v>283</v>
      </c>
      <c r="G4" s="101" t="s">
        <v>284</v>
      </c>
      <c r="H4" s="14" t="s">
        <v>285</v>
      </c>
      <c r="I4" s="101" t="s">
        <v>286</v>
      </c>
      <c r="J4" s="101" t="s">
        <v>287</v>
      </c>
      <c r="K4" s="14" t="s">
        <v>288</v>
      </c>
    </row>
    <row r="5" ht="14.25" customHeight="1" spans="1:11">
      <c r="A5" s="14">
        <v>1</v>
      </c>
      <c r="B5" s="101">
        <v>2</v>
      </c>
      <c r="C5" s="14">
        <v>3</v>
      </c>
      <c r="D5" s="14">
        <v>4</v>
      </c>
      <c r="E5" s="14">
        <v>5</v>
      </c>
      <c r="F5" s="14">
        <v>6</v>
      </c>
      <c r="G5" s="101">
        <v>7</v>
      </c>
      <c r="H5" s="14">
        <v>8</v>
      </c>
      <c r="I5" s="101">
        <v>9</v>
      </c>
      <c r="J5" s="101">
        <v>10</v>
      </c>
      <c r="K5" s="14">
        <v>11</v>
      </c>
    </row>
    <row r="6" ht="42" customHeight="1" spans="1:11">
      <c r="A6" s="102" t="s">
        <v>75</v>
      </c>
      <c r="B6" s="103"/>
      <c r="C6" s="104"/>
      <c r="D6" s="104"/>
      <c r="E6" s="104"/>
      <c r="F6" s="105"/>
      <c r="G6" s="106"/>
      <c r="H6" s="105"/>
      <c r="I6" s="106"/>
      <c r="J6" s="106"/>
      <c r="K6" s="105"/>
    </row>
    <row r="7" ht="42" customHeight="1" spans="1:11">
      <c r="A7" s="102" t="s">
        <v>77</v>
      </c>
      <c r="B7" s="107" t="s">
        <v>140</v>
      </c>
      <c r="C7" s="107" t="s">
        <v>140</v>
      </c>
      <c r="D7" s="107" t="s">
        <v>140</v>
      </c>
      <c r="E7" s="107" t="s">
        <v>140</v>
      </c>
      <c r="F7" s="102" t="s">
        <v>140</v>
      </c>
      <c r="G7" s="107" t="s">
        <v>140</v>
      </c>
      <c r="H7" s="102" t="s">
        <v>140</v>
      </c>
      <c r="I7" s="107" t="s">
        <v>140</v>
      </c>
      <c r="J7" s="107" t="s">
        <v>140</v>
      </c>
      <c r="K7" s="102" t="s">
        <v>140</v>
      </c>
    </row>
    <row r="8" ht="54.75" customHeight="1" spans="1:11">
      <c r="A8" s="180" t="s">
        <v>289</v>
      </c>
      <c r="B8" s="180" t="s">
        <v>290</v>
      </c>
      <c r="C8" s="180" t="s">
        <v>291</v>
      </c>
      <c r="D8" s="107" t="s">
        <v>292</v>
      </c>
      <c r="E8" s="107" t="s">
        <v>293</v>
      </c>
      <c r="F8" s="102" t="s">
        <v>294</v>
      </c>
      <c r="G8" s="107" t="s">
        <v>295</v>
      </c>
      <c r="H8" s="102" t="s">
        <v>296</v>
      </c>
      <c r="I8" s="107" t="s">
        <v>297</v>
      </c>
      <c r="J8" s="107" t="s">
        <v>298</v>
      </c>
      <c r="K8" s="102" t="s">
        <v>299</v>
      </c>
    </row>
    <row r="9" ht="54.75" customHeight="1" spans="1:11">
      <c r="A9" s="181"/>
      <c r="B9" s="182"/>
      <c r="C9" s="181"/>
      <c r="D9" s="107" t="s">
        <v>292</v>
      </c>
      <c r="E9" s="107" t="s">
        <v>293</v>
      </c>
      <c r="F9" s="102" t="s">
        <v>300</v>
      </c>
      <c r="G9" s="107" t="s">
        <v>295</v>
      </c>
      <c r="H9" s="102" t="s">
        <v>301</v>
      </c>
      <c r="I9" s="107" t="s">
        <v>297</v>
      </c>
      <c r="J9" s="107" t="s">
        <v>298</v>
      </c>
      <c r="K9" s="102" t="s">
        <v>302</v>
      </c>
    </row>
    <row r="10" ht="54.75" customHeight="1" spans="1:11">
      <c r="A10" s="181"/>
      <c r="B10" s="182"/>
      <c r="C10" s="181"/>
      <c r="D10" s="107" t="s">
        <v>292</v>
      </c>
      <c r="E10" s="107" t="s">
        <v>293</v>
      </c>
      <c r="F10" s="102" t="s">
        <v>303</v>
      </c>
      <c r="G10" s="107" t="s">
        <v>295</v>
      </c>
      <c r="H10" s="102" t="s">
        <v>304</v>
      </c>
      <c r="I10" s="107" t="s">
        <v>297</v>
      </c>
      <c r="J10" s="107" t="s">
        <v>298</v>
      </c>
      <c r="K10" s="102" t="s">
        <v>305</v>
      </c>
    </row>
    <row r="11" ht="54.75" customHeight="1" spans="1:11">
      <c r="A11" s="181"/>
      <c r="B11" s="182"/>
      <c r="C11" s="181"/>
      <c r="D11" s="107" t="s">
        <v>306</v>
      </c>
      <c r="E11" s="107" t="s">
        <v>307</v>
      </c>
      <c r="F11" s="102" t="s">
        <v>308</v>
      </c>
      <c r="G11" s="107" t="s">
        <v>295</v>
      </c>
      <c r="H11" s="102" t="s">
        <v>309</v>
      </c>
      <c r="I11" s="107" t="s">
        <v>140</v>
      </c>
      <c r="J11" s="107" t="s">
        <v>310</v>
      </c>
      <c r="K11" s="102" t="s">
        <v>311</v>
      </c>
    </row>
    <row r="12" ht="54.75" customHeight="1" spans="1:11">
      <c r="A12" s="181"/>
      <c r="B12" s="182"/>
      <c r="C12" s="181"/>
      <c r="D12" s="107" t="s">
        <v>312</v>
      </c>
      <c r="E12" s="107" t="s">
        <v>313</v>
      </c>
      <c r="F12" s="102" t="s">
        <v>314</v>
      </c>
      <c r="G12" s="107" t="s">
        <v>315</v>
      </c>
      <c r="H12" s="102" t="s">
        <v>316</v>
      </c>
      <c r="I12" s="107" t="s">
        <v>317</v>
      </c>
      <c r="J12" s="107" t="s">
        <v>298</v>
      </c>
      <c r="K12" s="102" t="s">
        <v>318</v>
      </c>
    </row>
    <row r="13" ht="54.75" customHeight="1" spans="1:11">
      <c r="A13" s="183"/>
      <c r="B13" s="184"/>
      <c r="C13" s="183"/>
      <c r="D13" s="107" t="s">
        <v>312</v>
      </c>
      <c r="E13" s="107" t="s">
        <v>313</v>
      </c>
      <c r="F13" s="102" t="s">
        <v>319</v>
      </c>
      <c r="G13" s="107" t="s">
        <v>315</v>
      </c>
      <c r="H13" s="102" t="s">
        <v>316</v>
      </c>
      <c r="I13" s="107" t="s">
        <v>317</v>
      </c>
      <c r="J13" s="107" t="s">
        <v>298</v>
      </c>
      <c r="K13" s="102" t="s">
        <v>320</v>
      </c>
    </row>
    <row r="14" ht="54.75" customHeight="1" spans="1:11">
      <c r="A14" s="180" t="s">
        <v>321</v>
      </c>
      <c r="B14" s="180" t="s">
        <v>322</v>
      </c>
      <c r="C14" s="180" t="s">
        <v>291</v>
      </c>
      <c r="D14" s="107" t="s">
        <v>292</v>
      </c>
      <c r="E14" s="107" t="s">
        <v>293</v>
      </c>
      <c r="F14" s="102" t="s">
        <v>323</v>
      </c>
      <c r="G14" s="107" t="s">
        <v>295</v>
      </c>
      <c r="H14" s="102" t="s">
        <v>324</v>
      </c>
      <c r="I14" s="107" t="s">
        <v>297</v>
      </c>
      <c r="J14" s="107" t="s">
        <v>298</v>
      </c>
      <c r="K14" s="102" t="s">
        <v>325</v>
      </c>
    </row>
    <row r="15" ht="54.75" customHeight="1" spans="1:11">
      <c r="A15" s="181"/>
      <c r="B15" s="182"/>
      <c r="C15" s="181"/>
      <c r="D15" s="107" t="s">
        <v>292</v>
      </c>
      <c r="E15" s="107" t="s">
        <v>293</v>
      </c>
      <c r="F15" s="102" t="s">
        <v>326</v>
      </c>
      <c r="G15" s="107" t="s">
        <v>315</v>
      </c>
      <c r="H15" s="102" t="s">
        <v>304</v>
      </c>
      <c r="I15" s="107" t="s">
        <v>327</v>
      </c>
      <c r="J15" s="107" t="s">
        <v>298</v>
      </c>
      <c r="K15" s="102" t="s">
        <v>328</v>
      </c>
    </row>
    <row r="16" ht="54.75" customHeight="1" spans="1:11">
      <c r="A16" s="181"/>
      <c r="B16" s="182"/>
      <c r="C16" s="181"/>
      <c r="D16" s="107" t="s">
        <v>292</v>
      </c>
      <c r="E16" s="107" t="s">
        <v>293</v>
      </c>
      <c r="F16" s="102" t="s">
        <v>329</v>
      </c>
      <c r="G16" s="107" t="s">
        <v>295</v>
      </c>
      <c r="H16" s="102" t="s">
        <v>304</v>
      </c>
      <c r="I16" s="107" t="s">
        <v>330</v>
      </c>
      <c r="J16" s="107" t="s">
        <v>298</v>
      </c>
      <c r="K16" s="102" t="s">
        <v>331</v>
      </c>
    </row>
    <row r="17" ht="54.75" customHeight="1" spans="1:11">
      <c r="A17" s="181"/>
      <c r="B17" s="182"/>
      <c r="C17" s="181"/>
      <c r="D17" s="107" t="s">
        <v>306</v>
      </c>
      <c r="E17" s="107" t="s">
        <v>307</v>
      </c>
      <c r="F17" s="102" t="s">
        <v>308</v>
      </c>
      <c r="G17" s="107" t="s">
        <v>295</v>
      </c>
      <c r="H17" s="102" t="s">
        <v>309</v>
      </c>
      <c r="I17" s="107" t="s">
        <v>140</v>
      </c>
      <c r="J17" s="107" t="s">
        <v>310</v>
      </c>
      <c r="K17" s="102" t="s">
        <v>332</v>
      </c>
    </row>
    <row r="18" ht="54.75" customHeight="1" spans="1:11">
      <c r="A18" s="181"/>
      <c r="B18" s="182"/>
      <c r="C18" s="181"/>
      <c r="D18" s="107" t="s">
        <v>306</v>
      </c>
      <c r="E18" s="107" t="s">
        <v>307</v>
      </c>
      <c r="F18" s="102" t="s">
        <v>333</v>
      </c>
      <c r="G18" s="107" t="s">
        <v>295</v>
      </c>
      <c r="H18" s="102" t="s">
        <v>334</v>
      </c>
      <c r="I18" s="107" t="s">
        <v>140</v>
      </c>
      <c r="J18" s="107" t="s">
        <v>310</v>
      </c>
      <c r="K18" s="102" t="s">
        <v>335</v>
      </c>
    </row>
    <row r="19" ht="54.75" customHeight="1" spans="1:11">
      <c r="A19" s="181"/>
      <c r="B19" s="182"/>
      <c r="C19" s="181"/>
      <c r="D19" s="107" t="s">
        <v>312</v>
      </c>
      <c r="E19" s="107" t="s">
        <v>313</v>
      </c>
      <c r="F19" s="102" t="s">
        <v>319</v>
      </c>
      <c r="G19" s="107" t="s">
        <v>315</v>
      </c>
      <c r="H19" s="102" t="s">
        <v>316</v>
      </c>
      <c r="I19" s="107" t="s">
        <v>317</v>
      </c>
      <c r="J19" s="107" t="s">
        <v>298</v>
      </c>
      <c r="K19" s="102" t="s">
        <v>320</v>
      </c>
    </row>
    <row r="20" ht="54.75" customHeight="1" spans="1:11">
      <c r="A20" s="183"/>
      <c r="B20" s="184"/>
      <c r="C20" s="183"/>
      <c r="D20" s="107" t="s">
        <v>312</v>
      </c>
      <c r="E20" s="107" t="s">
        <v>313</v>
      </c>
      <c r="F20" s="102" t="s">
        <v>314</v>
      </c>
      <c r="G20" s="107" t="s">
        <v>315</v>
      </c>
      <c r="H20" s="102" t="s">
        <v>316</v>
      </c>
      <c r="I20" s="107" t="s">
        <v>317</v>
      </c>
      <c r="J20" s="107" t="s">
        <v>298</v>
      </c>
      <c r="K20" s="102" t="s">
        <v>336</v>
      </c>
    </row>
    <row r="21" ht="54.75" customHeight="1" spans="1:11">
      <c r="A21" s="180" t="s">
        <v>337</v>
      </c>
      <c r="B21" s="180" t="s">
        <v>338</v>
      </c>
      <c r="C21" s="180" t="s">
        <v>291</v>
      </c>
      <c r="D21" s="107" t="s">
        <v>292</v>
      </c>
      <c r="E21" s="107" t="s">
        <v>293</v>
      </c>
      <c r="F21" s="102" t="s">
        <v>323</v>
      </c>
      <c r="G21" s="107" t="s">
        <v>295</v>
      </c>
      <c r="H21" s="102" t="s">
        <v>324</v>
      </c>
      <c r="I21" s="107" t="s">
        <v>297</v>
      </c>
      <c r="J21" s="107" t="s">
        <v>298</v>
      </c>
      <c r="K21" s="102" t="s">
        <v>325</v>
      </c>
    </row>
    <row r="22" ht="54.75" customHeight="1" spans="1:11">
      <c r="A22" s="181"/>
      <c r="B22" s="182"/>
      <c r="C22" s="181"/>
      <c r="D22" s="107" t="s">
        <v>292</v>
      </c>
      <c r="E22" s="107" t="s">
        <v>293</v>
      </c>
      <c r="F22" s="102" t="s">
        <v>326</v>
      </c>
      <c r="G22" s="107" t="s">
        <v>315</v>
      </c>
      <c r="H22" s="102" t="s">
        <v>304</v>
      </c>
      <c r="I22" s="107" t="s">
        <v>327</v>
      </c>
      <c r="J22" s="107" t="s">
        <v>298</v>
      </c>
      <c r="K22" s="102" t="s">
        <v>328</v>
      </c>
    </row>
    <row r="23" ht="54.75" customHeight="1" spans="1:11">
      <c r="A23" s="181"/>
      <c r="B23" s="182"/>
      <c r="C23" s="181"/>
      <c r="D23" s="107" t="s">
        <v>292</v>
      </c>
      <c r="E23" s="107" t="s">
        <v>293</v>
      </c>
      <c r="F23" s="102" t="s">
        <v>329</v>
      </c>
      <c r="G23" s="107" t="s">
        <v>295</v>
      </c>
      <c r="H23" s="102" t="s">
        <v>304</v>
      </c>
      <c r="I23" s="107" t="s">
        <v>330</v>
      </c>
      <c r="J23" s="107" t="s">
        <v>298</v>
      </c>
      <c r="K23" s="102" t="s">
        <v>331</v>
      </c>
    </row>
    <row r="24" ht="54.75" customHeight="1" spans="1:11">
      <c r="A24" s="181"/>
      <c r="B24" s="182"/>
      <c r="C24" s="181"/>
      <c r="D24" s="107" t="s">
        <v>306</v>
      </c>
      <c r="E24" s="107" t="s">
        <v>307</v>
      </c>
      <c r="F24" s="102" t="s">
        <v>308</v>
      </c>
      <c r="G24" s="107" t="s">
        <v>295</v>
      </c>
      <c r="H24" s="102" t="s">
        <v>309</v>
      </c>
      <c r="I24" s="107" t="s">
        <v>140</v>
      </c>
      <c r="J24" s="107" t="s">
        <v>310</v>
      </c>
      <c r="K24" s="102" t="s">
        <v>332</v>
      </c>
    </row>
    <row r="25" ht="54.75" customHeight="1" spans="1:11">
      <c r="A25" s="181"/>
      <c r="B25" s="182"/>
      <c r="C25" s="181"/>
      <c r="D25" s="107" t="s">
        <v>306</v>
      </c>
      <c r="E25" s="107" t="s">
        <v>307</v>
      </c>
      <c r="F25" s="102" t="s">
        <v>333</v>
      </c>
      <c r="G25" s="107" t="s">
        <v>295</v>
      </c>
      <c r="H25" s="102" t="s">
        <v>334</v>
      </c>
      <c r="I25" s="107" t="s">
        <v>140</v>
      </c>
      <c r="J25" s="107" t="s">
        <v>310</v>
      </c>
      <c r="K25" s="102" t="s">
        <v>335</v>
      </c>
    </row>
    <row r="26" ht="54.75" customHeight="1" spans="1:11">
      <c r="A26" s="181"/>
      <c r="B26" s="182"/>
      <c r="C26" s="181"/>
      <c r="D26" s="107" t="s">
        <v>312</v>
      </c>
      <c r="E26" s="107" t="s">
        <v>313</v>
      </c>
      <c r="F26" s="102" t="s">
        <v>319</v>
      </c>
      <c r="G26" s="107" t="s">
        <v>315</v>
      </c>
      <c r="H26" s="102" t="s">
        <v>316</v>
      </c>
      <c r="I26" s="107" t="s">
        <v>317</v>
      </c>
      <c r="J26" s="107" t="s">
        <v>298</v>
      </c>
      <c r="K26" s="102" t="s">
        <v>320</v>
      </c>
    </row>
    <row r="27" ht="54.75" customHeight="1" spans="1:11">
      <c r="A27" s="183"/>
      <c r="B27" s="184"/>
      <c r="C27" s="183"/>
      <c r="D27" s="107" t="s">
        <v>312</v>
      </c>
      <c r="E27" s="107" t="s">
        <v>313</v>
      </c>
      <c r="F27" s="102" t="s">
        <v>314</v>
      </c>
      <c r="G27" s="107" t="s">
        <v>315</v>
      </c>
      <c r="H27" s="102" t="s">
        <v>316</v>
      </c>
      <c r="I27" s="107" t="s">
        <v>317</v>
      </c>
      <c r="J27" s="107" t="s">
        <v>298</v>
      </c>
      <c r="K27" s="102" t="s">
        <v>336</v>
      </c>
    </row>
    <row r="28" ht="54.75" customHeight="1" spans="1:11">
      <c r="A28" s="180" t="s">
        <v>339</v>
      </c>
      <c r="B28" s="180" t="s">
        <v>340</v>
      </c>
      <c r="C28" s="180" t="s">
        <v>291</v>
      </c>
      <c r="D28" s="107" t="s">
        <v>292</v>
      </c>
      <c r="E28" s="107" t="s">
        <v>293</v>
      </c>
      <c r="F28" s="102" t="s">
        <v>294</v>
      </c>
      <c r="G28" s="107" t="s">
        <v>295</v>
      </c>
      <c r="H28" s="102" t="s">
        <v>296</v>
      </c>
      <c r="I28" s="107" t="s">
        <v>297</v>
      </c>
      <c r="J28" s="107" t="s">
        <v>298</v>
      </c>
      <c r="K28" s="102" t="s">
        <v>299</v>
      </c>
    </row>
    <row r="29" ht="54.75" customHeight="1" spans="1:11">
      <c r="A29" s="181"/>
      <c r="B29" s="182"/>
      <c r="C29" s="181"/>
      <c r="D29" s="107" t="s">
        <v>292</v>
      </c>
      <c r="E29" s="107" t="s">
        <v>293</v>
      </c>
      <c r="F29" s="102" t="s">
        <v>300</v>
      </c>
      <c r="G29" s="107" t="s">
        <v>295</v>
      </c>
      <c r="H29" s="102" t="s">
        <v>301</v>
      </c>
      <c r="I29" s="107" t="s">
        <v>297</v>
      </c>
      <c r="J29" s="107" t="s">
        <v>298</v>
      </c>
      <c r="K29" s="102" t="s">
        <v>302</v>
      </c>
    </row>
    <row r="30" ht="54.75" customHeight="1" spans="1:11">
      <c r="A30" s="181"/>
      <c r="B30" s="182"/>
      <c r="C30" s="181"/>
      <c r="D30" s="107" t="s">
        <v>292</v>
      </c>
      <c r="E30" s="107" t="s">
        <v>293</v>
      </c>
      <c r="F30" s="102" t="s">
        <v>303</v>
      </c>
      <c r="G30" s="107" t="s">
        <v>295</v>
      </c>
      <c r="H30" s="102" t="s">
        <v>304</v>
      </c>
      <c r="I30" s="107" t="s">
        <v>297</v>
      </c>
      <c r="J30" s="107" t="s">
        <v>298</v>
      </c>
      <c r="K30" s="102" t="s">
        <v>305</v>
      </c>
    </row>
    <row r="31" ht="54.75" customHeight="1" spans="1:11">
      <c r="A31" s="181"/>
      <c r="B31" s="182"/>
      <c r="C31" s="181"/>
      <c r="D31" s="107" t="s">
        <v>306</v>
      </c>
      <c r="E31" s="107" t="s">
        <v>307</v>
      </c>
      <c r="F31" s="102" t="s">
        <v>308</v>
      </c>
      <c r="G31" s="107" t="s">
        <v>295</v>
      </c>
      <c r="H31" s="102" t="s">
        <v>309</v>
      </c>
      <c r="I31" s="107" t="s">
        <v>140</v>
      </c>
      <c r="J31" s="107" t="s">
        <v>310</v>
      </c>
      <c r="K31" s="102" t="s">
        <v>311</v>
      </c>
    </row>
    <row r="32" ht="54.75" customHeight="1" spans="1:11">
      <c r="A32" s="181"/>
      <c r="B32" s="182"/>
      <c r="C32" s="181"/>
      <c r="D32" s="107" t="s">
        <v>312</v>
      </c>
      <c r="E32" s="107" t="s">
        <v>313</v>
      </c>
      <c r="F32" s="102" t="s">
        <v>314</v>
      </c>
      <c r="G32" s="107" t="s">
        <v>315</v>
      </c>
      <c r="H32" s="102" t="s">
        <v>316</v>
      </c>
      <c r="I32" s="107" t="s">
        <v>317</v>
      </c>
      <c r="J32" s="107" t="s">
        <v>298</v>
      </c>
      <c r="K32" s="102" t="s">
        <v>318</v>
      </c>
    </row>
    <row r="33" ht="54.75" customHeight="1" spans="1:11">
      <c r="A33" s="183"/>
      <c r="B33" s="184"/>
      <c r="C33" s="183"/>
      <c r="D33" s="107" t="s">
        <v>312</v>
      </c>
      <c r="E33" s="107" t="s">
        <v>313</v>
      </c>
      <c r="F33" s="102" t="s">
        <v>319</v>
      </c>
      <c r="G33" s="107" t="s">
        <v>315</v>
      </c>
      <c r="H33" s="102" t="s">
        <v>316</v>
      </c>
      <c r="I33" s="107" t="s">
        <v>317</v>
      </c>
      <c r="J33" s="107" t="s">
        <v>298</v>
      </c>
      <c r="K33" s="102" t="s">
        <v>320</v>
      </c>
    </row>
    <row r="34" ht="54.75" customHeight="1" spans="1:11">
      <c r="A34" s="180" t="s">
        <v>341</v>
      </c>
      <c r="B34" s="180" t="s">
        <v>342</v>
      </c>
      <c r="C34" s="180" t="s">
        <v>343</v>
      </c>
      <c r="D34" s="107" t="s">
        <v>292</v>
      </c>
      <c r="E34" s="107" t="s">
        <v>293</v>
      </c>
      <c r="F34" s="102" t="s">
        <v>344</v>
      </c>
      <c r="G34" s="107" t="s">
        <v>295</v>
      </c>
      <c r="H34" s="102" t="s">
        <v>316</v>
      </c>
      <c r="I34" s="107" t="s">
        <v>317</v>
      </c>
      <c r="J34" s="107" t="s">
        <v>298</v>
      </c>
      <c r="K34" s="102" t="s">
        <v>345</v>
      </c>
    </row>
    <row r="35" ht="54.75" customHeight="1" spans="1:11">
      <c r="A35" s="181"/>
      <c r="B35" s="182"/>
      <c r="C35" s="181"/>
      <c r="D35" s="107" t="s">
        <v>306</v>
      </c>
      <c r="E35" s="107" t="s">
        <v>346</v>
      </c>
      <c r="F35" s="102" t="s">
        <v>347</v>
      </c>
      <c r="G35" s="107" t="s">
        <v>315</v>
      </c>
      <c r="H35" s="102" t="s">
        <v>348</v>
      </c>
      <c r="I35" s="107" t="s">
        <v>317</v>
      </c>
      <c r="J35" s="107" t="s">
        <v>298</v>
      </c>
      <c r="K35" s="102" t="s">
        <v>345</v>
      </c>
    </row>
    <row r="36" ht="54.75" customHeight="1" spans="1:11">
      <c r="A36" s="183"/>
      <c r="B36" s="184"/>
      <c r="C36" s="183"/>
      <c r="D36" s="107" t="s">
        <v>312</v>
      </c>
      <c r="E36" s="107" t="s">
        <v>313</v>
      </c>
      <c r="F36" s="102" t="s">
        <v>349</v>
      </c>
      <c r="G36" s="107" t="s">
        <v>295</v>
      </c>
      <c r="H36" s="102" t="s">
        <v>350</v>
      </c>
      <c r="I36" s="107" t="s">
        <v>317</v>
      </c>
      <c r="J36" s="107" t="s">
        <v>298</v>
      </c>
      <c r="K36" s="102" t="s">
        <v>345</v>
      </c>
    </row>
    <row r="37" ht="54.75" customHeight="1" spans="1:11">
      <c r="A37" s="180" t="s">
        <v>138</v>
      </c>
      <c r="B37" s="180" t="s">
        <v>351</v>
      </c>
      <c r="C37" s="180" t="s">
        <v>291</v>
      </c>
      <c r="D37" s="107" t="s">
        <v>292</v>
      </c>
      <c r="E37" s="107" t="s">
        <v>293</v>
      </c>
      <c r="F37" s="102" t="s">
        <v>294</v>
      </c>
      <c r="G37" s="107" t="s">
        <v>295</v>
      </c>
      <c r="H37" s="102" t="s">
        <v>296</v>
      </c>
      <c r="I37" s="107" t="s">
        <v>297</v>
      </c>
      <c r="J37" s="107" t="s">
        <v>298</v>
      </c>
      <c r="K37" s="102" t="s">
        <v>299</v>
      </c>
    </row>
    <row r="38" ht="54.75" customHeight="1" spans="1:11">
      <c r="A38" s="181"/>
      <c r="B38" s="182"/>
      <c r="C38" s="181"/>
      <c r="D38" s="107" t="s">
        <v>292</v>
      </c>
      <c r="E38" s="107" t="s">
        <v>293</v>
      </c>
      <c r="F38" s="102" t="s">
        <v>300</v>
      </c>
      <c r="G38" s="107" t="s">
        <v>295</v>
      </c>
      <c r="H38" s="102" t="s">
        <v>301</v>
      </c>
      <c r="I38" s="107" t="s">
        <v>297</v>
      </c>
      <c r="J38" s="107" t="s">
        <v>298</v>
      </c>
      <c r="K38" s="102" t="s">
        <v>302</v>
      </c>
    </row>
    <row r="39" ht="54.75" customHeight="1" spans="1:11">
      <c r="A39" s="181"/>
      <c r="B39" s="182"/>
      <c r="C39" s="181"/>
      <c r="D39" s="107" t="s">
        <v>292</v>
      </c>
      <c r="E39" s="107" t="s">
        <v>293</v>
      </c>
      <c r="F39" s="102" t="s">
        <v>303</v>
      </c>
      <c r="G39" s="107" t="s">
        <v>295</v>
      </c>
      <c r="H39" s="102" t="s">
        <v>304</v>
      </c>
      <c r="I39" s="107" t="s">
        <v>297</v>
      </c>
      <c r="J39" s="107" t="s">
        <v>298</v>
      </c>
      <c r="K39" s="102" t="s">
        <v>305</v>
      </c>
    </row>
    <row r="40" ht="54.75" customHeight="1" spans="1:11">
      <c r="A40" s="181"/>
      <c r="B40" s="182"/>
      <c r="C40" s="181"/>
      <c r="D40" s="107" t="s">
        <v>306</v>
      </c>
      <c r="E40" s="107" t="s">
        <v>307</v>
      </c>
      <c r="F40" s="102" t="s">
        <v>308</v>
      </c>
      <c r="G40" s="107" t="s">
        <v>295</v>
      </c>
      <c r="H40" s="102" t="s">
        <v>309</v>
      </c>
      <c r="I40" s="107" t="s">
        <v>140</v>
      </c>
      <c r="J40" s="107" t="s">
        <v>310</v>
      </c>
      <c r="K40" s="102" t="s">
        <v>311</v>
      </c>
    </row>
    <row r="41" ht="54.75" customHeight="1" spans="1:11">
      <c r="A41" s="181"/>
      <c r="B41" s="182"/>
      <c r="C41" s="181"/>
      <c r="D41" s="107" t="s">
        <v>312</v>
      </c>
      <c r="E41" s="107" t="s">
        <v>313</v>
      </c>
      <c r="F41" s="102" t="s">
        <v>314</v>
      </c>
      <c r="G41" s="107" t="s">
        <v>315</v>
      </c>
      <c r="H41" s="102" t="s">
        <v>316</v>
      </c>
      <c r="I41" s="107" t="s">
        <v>317</v>
      </c>
      <c r="J41" s="107" t="s">
        <v>298</v>
      </c>
      <c r="K41" s="102" t="s">
        <v>318</v>
      </c>
    </row>
    <row r="42" ht="54.75" customHeight="1" spans="1:11">
      <c r="A42" s="183"/>
      <c r="B42" s="184"/>
      <c r="C42" s="183"/>
      <c r="D42" s="107" t="s">
        <v>312</v>
      </c>
      <c r="E42" s="107" t="s">
        <v>313</v>
      </c>
      <c r="F42" s="102" t="s">
        <v>319</v>
      </c>
      <c r="G42" s="107" t="s">
        <v>315</v>
      </c>
      <c r="H42" s="102" t="s">
        <v>316</v>
      </c>
      <c r="I42" s="107" t="s">
        <v>317</v>
      </c>
      <c r="J42" s="107" t="s">
        <v>298</v>
      </c>
      <c r="K42" s="102" t="s">
        <v>320</v>
      </c>
    </row>
    <row r="43" ht="54.75" customHeight="1" spans="1:11">
      <c r="A43" s="180" t="s">
        <v>352</v>
      </c>
      <c r="B43" s="180" t="s">
        <v>353</v>
      </c>
      <c r="C43" s="180" t="s">
        <v>291</v>
      </c>
      <c r="D43" s="107" t="s">
        <v>292</v>
      </c>
      <c r="E43" s="107" t="s">
        <v>293</v>
      </c>
      <c r="F43" s="102" t="s">
        <v>294</v>
      </c>
      <c r="G43" s="107" t="s">
        <v>295</v>
      </c>
      <c r="H43" s="102" t="s">
        <v>296</v>
      </c>
      <c r="I43" s="107" t="s">
        <v>297</v>
      </c>
      <c r="J43" s="107" t="s">
        <v>298</v>
      </c>
      <c r="K43" s="102" t="s">
        <v>299</v>
      </c>
    </row>
    <row r="44" ht="54.75" customHeight="1" spans="1:11">
      <c r="A44" s="181"/>
      <c r="B44" s="182"/>
      <c r="C44" s="181"/>
      <c r="D44" s="107" t="s">
        <v>292</v>
      </c>
      <c r="E44" s="107" t="s">
        <v>293</v>
      </c>
      <c r="F44" s="102" t="s">
        <v>300</v>
      </c>
      <c r="G44" s="107" t="s">
        <v>295</v>
      </c>
      <c r="H44" s="102" t="s">
        <v>301</v>
      </c>
      <c r="I44" s="107" t="s">
        <v>297</v>
      </c>
      <c r="J44" s="107" t="s">
        <v>298</v>
      </c>
      <c r="K44" s="102" t="s">
        <v>302</v>
      </c>
    </row>
    <row r="45" ht="54.75" customHeight="1" spans="1:11">
      <c r="A45" s="181"/>
      <c r="B45" s="182"/>
      <c r="C45" s="181"/>
      <c r="D45" s="107" t="s">
        <v>292</v>
      </c>
      <c r="E45" s="107" t="s">
        <v>293</v>
      </c>
      <c r="F45" s="102" t="s">
        <v>303</v>
      </c>
      <c r="G45" s="107" t="s">
        <v>295</v>
      </c>
      <c r="H45" s="102" t="s">
        <v>304</v>
      </c>
      <c r="I45" s="107" t="s">
        <v>297</v>
      </c>
      <c r="J45" s="107" t="s">
        <v>298</v>
      </c>
      <c r="K45" s="102" t="s">
        <v>305</v>
      </c>
    </row>
    <row r="46" ht="54.75" customHeight="1" spans="1:11">
      <c r="A46" s="181"/>
      <c r="B46" s="182"/>
      <c r="C46" s="181"/>
      <c r="D46" s="107" t="s">
        <v>306</v>
      </c>
      <c r="E46" s="107" t="s">
        <v>307</v>
      </c>
      <c r="F46" s="102" t="s">
        <v>308</v>
      </c>
      <c r="G46" s="107" t="s">
        <v>295</v>
      </c>
      <c r="H46" s="102" t="s">
        <v>309</v>
      </c>
      <c r="I46" s="107" t="s">
        <v>140</v>
      </c>
      <c r="J46" s="107" t="s">
        <v>310</v>
      </c>
      <c r="K46" s="102" t="s">
        <v>311</v>
      </c>
    </row>
    <row r="47" ht="54.75" customHeight="1" spans="1:11">
      <c r="A47" s="181"/>
      <c r="B47" s="182"/>
      <c r="C47" s="181"/>
      <c r="D47" s="107" t="s">
        <v>312</v>
      </c>
      <c r="E47" s="107" t="s">
        <v>313</v>
      </c>
      <c r="F47" s="102" t="s">
        <v>314</v>
      </c>
      <c r="G47" s="107" t="s">
        <v>315</v>
      </c>
      <c r="H47" s="102" t="s">
        <v>316</v>
      </c>
      <c r="I47" s="107" t="s">
        <v>317</v>
      </c>
      <c r="J47" s="107" t="s">
        <v>298</v>
      </c>
      <c r="K47" s="102" t="s">
        <v>318</v>
      </c>
    </row>
    <row r="48" ht="54.75" customHeight="1" spans="1:11">
      <c r="A48" s="183"/>
      <c r="B48" s="184"/>
      <c r="C48" s="183"/>
      <c r="D48" s="107" t="s">
        <v>312</v>
      </c>
      <c r="E48" s="107" t="s">
        <v>313</v>
      </c>
      <c r="F48" s="102" t="s">
        <v>319</v>
      </c>
      <c r="G48" s="107" t="s">
        <v>315</v>
      </c>
      <c r="H48" s="102" t="s">
        <v>316</v>
      </c>
      <c r="I48" s="107" t="s">
        <v>317</v>
      </c>
      <c r="J48" s="107" t="s">
        <v>298</v>
      </c>
      <c r="K48" s="102" t="s">
        <v>320</v>
      </c>
    </row>
    <row r="49" ht="54.75" customHeight="1" spans="1:11">
      <c r="A49" s="180" t="s">
        <v>354</v>
      </c>
      <c r="B49" s="180" t="s">
        <v>355</v>
      </c>
      <c r="C49" s="180" t="s">
        <v>291</v>
      </c>
      <c r="D49" s="107" t="s">
        <v>292</v>
      </c>
      <c r="E49" s="107" t="s">
        <v>293</v>
      </c>
      <c r="F49" s="102" t="s">
        <v>323</v>
      </c>
      <c r="G49" s="107" t="s">
        <v>295</v>
      </c>
      <c r="H49" s="102" t="s">
        <v>324</v>
      </c>
      <c r="I49" s="107" t="s">
        <v>297</v>
      </c>
      <c r="J49" s="107" t="s">
        <v>298</v>
      </c>
      <c r="K49" s="102" t="s">
        <v>325</v>
      </c>
    </row>
    <row r="50" ht="54.75" customHeight="1" spans="1:11">
      <c r="A50" s="181"/>
      <c r="B50" s="182"/>
      <c r="C50" s="181"/>
      <c r="D50" s="107" t="s">
        <v>292</v>
      </c>
      <c r="E50" s="107" t="s">
        <v>293</v>
      </c>
      <c r="F50" s="102" t="s">
        <v>326</v>
      </c>
      <c r="G50" s="107" t="s">
        <v>315</v>
      </c>
      <c r="H50" s="102" t="s">
        <v>304</v>
      </c>
      <c r="I50" s="107" t="s">
        <v>327</v>
      </c>
      <c r="J50" s="107" t="s">
        <v>298</v>
      </c>
      <c r="K50" s="102" t="s">
        <v>328</v>
      </c>
    </row>
    <row r="51" ht="54.75" customHeight="1" spans="1:11">
      <c r="A51" s="181"/>
      <c r="B51" s="182"/>
      <c r="C51" s="181"/>
      <c r="D51" s="107" t="s">
        <v>292</v>
      </c>
      <c r="E51" s="107" t="s">
        <v>293</v>
      </c>
      <c r="F51" s="102" t="s">
        <v>329</v>
      </c>
      <c r="G51" s="107" t="s">
        <v>295</v>
      </c>
      <c r="H51" s="102" t="s">
        <v>304</v>
      </c>
      <c r="I51" s="107" t="s">
        <v>330</v>
      </c>
      <c r="J51" s="107" t="s">
        <v>298</v>
      </c>
      <c r="K51" s="102" t="s">
        <v>331</v>
      </c>
    </row>
    <row r="52" ht="54.75" customHeight="1" spans="1:11">
      <c r="A52" s="181"/>
      <c r="B52" s="182"/>
      <c r="C52" s="181"/>
      <c r="D52" s="107" t="s">
        <v>306</v>
      </c>
      <c r="E52" s="107" t="s">
        <v>307</v>
      </c>
      <c r="F52" s="102" t="s">
        <v>308</v>
      </c>
      <c r="G52" s="107" t="s">
        <v>295</v>
      </c>
      <c r="H52" s="102" t="s">
        <v>309</v>
      </c>
      <c r="I52" s="107" t="s">
        <v>140</v>
      </c>
      <c r="J52" s="107" t="s">
        <v>310</v>
      </c>
      <c r="K52" s="102" t="s">
        <v>332</v>
      </c>
    </row>
    <row r="53" ht="54.75" customHeight="1" spans="1:11">
      <c r="A53" s="181"/>
      <c r="B53" s="182"/>
      <c r="C53" s="181"/>
      <c r="D53" s="107" t="s">
        <v>306</v>
      </c>
      <c r="E53" s="107" t="s">
        <v>307</v>
      </c>
      <c r="F53" s="102" t="s">
        <v>333</v>
      </c>
      <c r="G53" s="107" t="s">
        <v>295</v>
      </c>
      <c r="H53" s="102" t="s">
        <v>334</v>
      </c>
      <c r="I53" s="107" t="s">
        <v>140</v>
      </c>
      <c r="J53" s="107" t="s">
        <v>310</v>
      </c>
      <c r="K53" s="102" t="s">
        <v>335</v>
      </c>
    </row>
    <row r="54" ht="54.75" customHeight="1" spans="1:11">
      <c r="A54" s="181"/>
      <c r="B54" s="182"/>
      <c r="C54" s="181"/>
      <c r="D54" s="107" t="s">
        <v>312</v>
      </c>
      <c r="E54" s="107" t="s">
        <v>313</v>
      </c>
      <c r="F54" s="102" t="s">
        <v>319</v>
      </c>
      <c r="G54" s="107" t="s">
        <v>315</v>
      </c>
      <c r="H54" s="102" t="s">
        <v>316</v>
      </c>
      <c r="I54" s="107" t="s">
        <v>317</v>
      </c>
      <c r="J54" s="107" t="s">
        <v>298</v>
      </c>
      <c r="K54" s="102" t="s">
        <v>320</v>
      </c>
    </row>
    <row r="55" ht="54.75" customHeight="1" spans="1:11">
      <c r="A55" s="183"/>
      <c r="B55" s="184"/>
      <c r="C55" s="183"/>
      <c r="D55" s="107" t="s">
        <v>312</v>
      </c>
      <c r="E55" s="107" t="s">
        <v>313</v>
      </c>
      <c r="F55" s="102" t="s">
        <v>314</v>
      </c>
      <c r="G55" s="107" t="s">
        <v>315</v>
      </c>
      <c r="H55" s="102" t="s">
        <v>316</v>
      </c>
      <c r="I55" s="107" t="s">
        <v>317</v>
      </c>
      <c r="J55" s="107" t="s">
        <v>298</v>
      </c>
      <c r="K55" s="102" t="s">
        <v>336</v>
      </c>
    </row>
    <row r="56" ht="54.75" customHeight="1" spans="1:11">
      <c r="A56" s="180" t="s">
        <v>356</v>
      </c>
      <c r="B56" s="180" t="s">
        <v>357</v>
      </c>
      <c r="C56" s="180" t="s">
        <v>291</v>
      </c>
      <c r="D56" s="107" t="s">
        <v>292</v>
      </c>
      <c r="E56" s="107" t="s">
        <v>293</v>
      </c>
      <c r="F56" s="102" t="s">
        <v>323</v>
      </c>
      <c r="G56" s="107" t="s">
        <v>295</v>
      </c>
      <c r="H56" s="102" t="s">
        <v>324</v>
      </c>
      <c r="I56" s="107" t="s">
        <v>297</v>
      </c>
      <c r="J56" s="107" t="s">
        <v>298</v>
      </c>
      <c r="K56" s="102" t="s">
        <v>325</v>
      </c>
    </row>
    <row r="57" ht="54.75" customHeight="1" spans="1:11">
      <c r="A57" s="181"/>
      <c r="B57" s="182"/>
      <c r="C57" s="181"/>
      <c r="D57" s="107" t="s">
        <v>292</v>
      </c>
      <c r="E57" s="107" t="s">
        <v>293</v>
      </c>
      <c r="F57" s="102" t="s">
        <v>326</v>
      </c>
      <c r="G57" s="107" t="s">
        <v>315</v>
      </c>
      <c r="H57" s="102" t="s">
        <v>304</v>
      </c>
      <c r="I57" s="107" t="s">
        <v>327</v>
      </c>
      <c r="J57" s="107" t="s">
        <v>298</v>
      </c>
      <c r="K57" s="102" t="s">
        <v>328</v>
      </c>
    </row>
    <row r="58" ht="54.75" customHeight="1" spans="1:11">
      <c r="A58" s="181"/>
      <c r="B58" s="182"/>
      <c r="C58" s="181"/>
      <c r="D58" s="107" t="s">
        <v>292</v>
      </c>
      <c r="E58" s="107" t="s">
        <v>293</v>
      </c>
      <c r="F58" s="102" t="s">
        <v>329</v>
      </c>
      <c r="G58" s="107" t="s">
        <v>295</v>
      </c>
      <c r="H58" s="102" t="s">
        <v>304</v>
      </c>
      <c r="I58" s="107" t="s">
        <v>330</v>
      </c>
      <c r="J58" s="107" t="s">
        <v>298</v>
      </c>
      <c r="K58" s="102" t="s">
        <v>331</v>
      </c>
    </row>
    <row r="59" ht="54.75" customHeight="1" spans="1:11">
      <c r="A59" s="181"/>
      <c r="B59" s="182"/>
      <c r="C59" s="181"/>
      <c r="D59" s="107" t="s">
        <v>306</v>
      </c>
      <c r="E59" s="107" t="s">
        <v>307</v>
      </c>
      <c r="F59" s="102" t="s">
        <v>308</v>
      </c>
      <c r="G59" s="107" t="s">
        <v>295</v>
      </c>
      <c r="H59" s="102" t="s">
        <v>309</v>
      </c>
      <c r="I59" s="107" t="s">
        <v>140</v>
      </c>
      <c r="J59" s="107" t="s">
        <v>310</v>
      </c>
      <c r="K59" s="102" t="s">
        <v>332</v>
      </c>
    </row>
    <row r="60" ht="54.75" customHeight="1" spans="1:11">
      <c r="A60" s="181"/>
      <c r="B60" s="182"/>
      <c r="C60" s="181"/>
      <c r="D60" s="107" t="s">
        <v>306</v>
      </c>
      <c r="E60" s="107" t="s">
        <v>307</v>
      </c>
      <c r="F60" s="102" t="s">
        <v>333</v>
      </c>
      <c r="G60" s="107" t="s">
        <v>295</v>
      </c>
      <c r="H60" s="102" t="s">
        <v>334</v>
      </c>
      <c r="I60" s="107" t="s">
        <v>140</v>
      </c>
      <c r="J60" s="107" t="s">
        <v>310</v>
      </c>
      <c r="K60" s="102" t="s">
        <v>335</v>
      </c>
    </row>
    <row r="61" ht="54.75" customHeight="1" spans="1:11">
      <c r="A61" s="181"/>
      <c r="B61" s="182"/>
      <c r="C61" s="181"/>
      <c r="D61" s="107" t="s">
        <v>312</v>
      </c>
      <c r="E61" s="107" t="s">
        <v>313</v>
      </c>
      <c r="F61" s="102" t="s">
        <v>319</v>
      </c>
      <c r="G61" s="107" t="s">
        <v>315</v>
      </c>
      <c r="H61" s="102" t="s">
        <v>316</v>
      </c>
      <c r="I61" s="107" t="s">
        <v>317</v>
      </c>
      <c r="J61" s="107" t="s">
        <v>298</v>
      </c>
      <c r="K61" s="102" t="s">
        <v>320</v>
      </c>
    </row>
    <row r="62" ht="54.75" customHeight="1" spans="1:11">
      <c r="A62" s="183"/>
      <c r="B62" s="184"/>
      <c r="C62" s="183"/>
      <c r="D62" s="107" t="s">
        <v>312</v>
      </c>
      <c r="E62" s="107" t="s">
        <v>313</v>
      </c>
      <c r="F62" s="102" t="s">
        <v>314</v>
      </c>
      <c r="G62" s="107" t="s">
        <v>315</v>
      </c>
      <c r="H62" s="102" t="s">
        <v>316</v>
      </c>
      <c r="I62" s="107" t="s">
        <v>317</v>
      </c>
      <c r="J62" s="107" t="s">
        <v>298</v>
      </c>
      <c r="K62" s="102" t="s">
        <v>336</v>
      </c>
    </row>
    <row r="63" ht="54.75" customHeight="1" spans="1:11">
      <c r="A63" s="180" t="s">
        <v>358</v>
      </c>
      <c r="B63" s="180" t="s">
        <v>359</v>
      </c>
      <c r="C63" s="180" t="s">
        <v>291</v>
      </c>
      <c r="D63" s="107" t="s">
        <v>292</v>
      </c>
      <c r="E63" s="107" t="s">
        <v>293</v>
      </c>
      <c r="F63" s="102" t="s">
        <v>294</v>
      </c>
      <c r="G63" s="107" t="s">
        <v>295</v>
      </c>
      <c r="H63" s="102" t="s">
        <v>296</v>
      </c>
      <c r="I63" s="107" t="s">
        <v>297</v>
      </c>
      <c r="J63" s="107" t="s">
        <v>298</v>
      </c>
      <c r="K63" s="102" t="s">
        <v>299</v>
      </c>
    </row>
    <row r="64" ht="54.75" customHeight="1" spans="1:11">
      <c r="A64" s="181"/>
      <c r="B64" s="182"/>
      <c r="C64" s="181"/>
      <c r="D64" s="107" t="s">
        <v>292</v>
      </c>
      <c r="E64" s="107" t="s">
        <v>293</v>
      </c>
      <c r="F64" s="102" t="s">
        <v>300</v>
      </c>
      <c r="G64" s="107" t="s">
        <v>295</v>
      </c>
      <c r="H64" s="102" t="s">
        <v>301</v>
      </c>
      <c r="I64" s="107" t="s">
        <v>297</v>
      </c>
      <c r="J64" s="107" t="s">
        <v>298</v>
      </c>
      <c r="K64" s="102" t="s">
        <v>302</v>
      </c>
    </row>
    <row r="65" ht="54.75" customHeight="1" spans="1:11">
      <c r="A65" s="181"/>
      <c r="B65" s="182"/>
      <c r="C65" s="181"/>
      <c r="D65" s="107" t="s">
        <v>292</v>
      </c>
      <c r="E65" s="107" t="s">
        <v>293</v>
      </c>
      <c r="F65" s="102" t="s">
        <v>303</v>
      </c>
      <c r="G65" s="107" t="s">
        <v>295</v>
      </c>
      <c r="H65" s="102" t="s">
        <v>304</v>
      </c>
      <c r="I65" s="107" t="s">
        <v>297</v>
      </c>
      <c r="J65" s="107" t="s">
        <v>298</v>
      </c>
      <c r="K65" s="102" t="s">
        <v>305</v>
      </c>
    </row>
    <row r="66" ht="54.75" customHeight="1" spans="1:11">
      <c r="A66" s="181"/>
      <c r="B66" s="182"/>
      <c r="C66" s="181"/>
      <c r="D66" s="107" t="s">
        <v>306</v>
      </c>
      <c r="E66" s="107" t="s">
        <v>307</v>
      </c>
      <c r="F66" s="102" t="s">
        <v>308</v>
      </c>
      <c r="G66" s="107" t="s">
        <v>295</v>
      </c>
      <c r="H66" s="102" t="s">
        <v>309</v>
      </c>
      <c r="I66" s="107" t="s">
        <v>140</v>
      </c>
      <c r="J66" s="107" t="s">
        <v>310</v>
      </c>
      <c r="K66" s="102" t="s">
        <v>311</v>
      </c>
    </row>
    <row r="67" ht="54.75" customHeight="1" spans="1:11">
      <c r="A67" s="181"/>
      <c r="B67" s="182"/>
      <c r="C67" s="181"/>
      <c r="D67" s="107" t="s">
        <v>312</v>
      </c>
      <c r="E67" s="107" t="s">
        <v>313</v>
      </c>
      <c r="F67" s="102" t="s">
        <v>314</v>
      </c>
      <c r="G67" s="107" t="s">
        <v>315</v>
      </c>
      <c r="H67" s="102" t="s">
        <v>316</v>
      </c>
      <c r="I67" s="107" t="s">
        <v>317</v>
      </c>
      <c r="J67" s="107" t="s">
        <v>298</v>
      </c>
      <c r="K67" s="102" t="s">
        <v>318</v>
      </c>
    </row>
    <row r="68" ht="54.75" customHeight="1" spans="1:11">
      <c r="A68" s="183"/>
      <c r="B68" s="184"/>
      <c r="C68" s="183"/>
      <c r="D68" s="107" t="s">
        <v>312</v>
      </c>
      <c r="E68" s="107" t="s">
        <v>313</v>
      </c>
      <c r="F68" s="102" t="s">
        <v>319</v>
      </c>
      <c r="G68" s="107" t="s">
        <v>315</v>
      </c>
      <c r="H68" s="102" t="s">
        <v>316</v>
      </c>
      <c r="I68" s="107" t="s">
        <v>317</v>
      </c>
      <c r="J68" s="107" t="s">
        <v>298</v>
      </c>
      <c r="K68" s="102" t="s">
        <v>320</v>
      </c>
    </row>
    <row r="69" ht="42" customHeight="1" spans="1:11">
      <c r="A69" s="102" t="s">
        <v>79</v>
      </c>
      <c r="B69" s="185"/>
      <c r="C69" s="186"/>
      <c r="D69" s="186"/>
      <c r="E69" s="186"/>
      <c r="F69" s="186"/>
      <c r="G69" s="185"/>
      <c r="H69" s="186"/>
      <c r="I69" s="185"/>
      <c r="J69" s="185"/>
      <c r="K69" s="186"/>
    </row>
    <row r="70" ht="54.75" customHeight="1" spans="1:11">
      <c r="A70" s="180" t="s">
        <v>360</v>
      </c>
      <c r="B70" s="180" t="s">
        <v>361</v>
      </c>
      <c r="C70" s="180" t="s">
        <v>362</v>
      </c>
      <c r="D70" s="107" t="s">
        <v>292</v>
      </c>
      <c r="E70" s="107" t="s">
        <v>293</v>
      </c>
      <c r="F70" s="102" t="s">
        <v>363</v>
      </c>
      <c r="G70" s="107" t="s">
        <v>315</v>
      </c>
      <c r="H70" s="102" t="s">
        <v>316</v>
      </c>
      <c r="I70" s="107" t="s">
        <v>317</v>
      </c>
      <c r="J70" s="107" t="s">
        <v>298</v>
      </c>
      <c r="K70" s="102" t="s">
        <v>362</v>
      </c>
    </row>
    <row r="71" ht="54.75" customHeight="1" spans="1:11">
      <c r="A71" s="181"/>
      <c r="B71" s="182"/>
      <c r="C71" s="181"/>
      <c r="D71" s="107" t="s">
        <v>292</v>
      </c>
      <c r="E71" s="107" t="s">
        <v>364</v>
      </c>
      <c r="F71" s="102" t="s">
        <v>365</v>
      </c>
      <c r="G71" s="107" t="s">
        <v>315</v>
      </c>
      <c r="H71" s="102" t="s">
        <v>154</v>
      </c>
      <c r="I71" s="107" t="s">
        <v>366</v>
      </c>
      <c r="J71" s="107" t="s">
        <v>298</v>
      </c>
      <c r="K71" s="102" t="s">
        <v>362</v>
      </c>
    </row>
    <row r="72" ht="54.75" customHeight="1" spans="1:11">
      <c r="A72" s="181"/>
      <c r="B72" s="182"/>
      <c r="C72" s="181"/>
      <c r="D72" s="107" t="s">
        <v>306</v>
      </c>
      <c r="E72" s="107" t="s">
        <v>346</v>
      </c>
      <c r="F72" s="102" t="s">
        <v>367</v>
      </c>
      <c r="G72" s="107" t="s">
        <v>315</v>
      </c>
      <c r="H72" s="102" t="s">
        <v>316</v>
      </c>
      <c r="I72" s="107" t="s">
        <v>317</v>
      </c>
      <c r="J72" s="107" t="s">
        <v>298</v>
      </c>
      <c r="K72" s="102" t="s">
        <v>362</v>
      </c>
    </row>
    <row r="73" ht="54.75" customHeight="1" spans="1:11">
      <c r="A73" s="181"/>
      <c r="B73" s="182"/>
      <c r="C73" s="181"/>
      <c r="D73" s="107" t="s">
        <v>306</v>
      </c>
      <c r="E73" s="107" t="s">
        <v>307</v>
      </c>
      <c r="F73" s="102" t="s">
        <v>368</v>
      </c>
      <c r="G73" s="107" t="s">
        <v>315</v>
      </c>
      <c r="H73" s="102" t="s">
        <v>316</v>
      </c>
      <c r="I73" s="107" t="s">
        <v>317</v>
      </c>
      <c r="J73" s="107" t="s">
        <v>298</v>
      </c>
      <c r="K73" s="102" t="s">
        <v>362</v>
      </c>
    </row>
    <row r="74" ht="54.75" customHeight="1" spans="1:11">
      <c r="A74" s="183"/>
      <c r="B74" s="184"/>
      <c r="C74" s="183"/>
      <c r="D74" s="107" t="s">
        <v>312</v>
      </c>
      <c r="E74" s="107" t="s">
        <v>313</v>
      </c>
      <c r="F74" s="102" t="s">
        <v>369</v>
      </c>
      <c r="G74" s="107" t="s">
        <v>315</v>
      </c>
      <c r="H74" s="102" t="s">
        <v>316</v>
      </c>
      <c r="I74" s="107" t="s">
        <v>317</v>
      </c>
      <c r="J74" s="107" t="s">
        <v>298</v>
      </c>
      <c r="K74" s="102" t="s">
        <v>362</v>
      </c>
    </row>
    <row r="75" ht="54.75" customHeight="1" spans="1:11">
      <c r="A75" s="180" t="s">
        <v>370</v>
      </c>
      <c r="B75" s="180" t="s">
        <v>371</v>
      </c>
      <c r="C75" s="180" t="s">
        <v>372</v>
      </c>
      <c r="D75" s="107" t="s">
        <v>292</v>
      </c>
      <c r="E75" s="107" t="s">
        <v>293</v>
      </c>
      <c r="F75" s="102" t="s">
        <v>373</v>
      </c>
      <c r="G75" s="107" t="s">
        <v>295</v>
      </c>
      <c r="H75" s="102" t="s">
        <v>348</v>
      </c>
      <c r="I75" s="107" t="s">
        <v>317</v>
      </c>
      <c r="J75" s="107" t="s">
        <v>298</v>
      </c>
      <c r="K75" s="102" t="s">
        <v>374</v>
      </c>
    </row>
    <row r="76" ht="54.75" customHeight="1" spans="1:11">
      <c r="A76" s="181"/>
      <c r="B76" s="182"/>
      <c r="C76" s="181"/>
      <c r="D76" s="107" t="s">
        <v>292</v>
      </c>
      <c r="E76" s="107" t="s">
        <v>293</v>
      </c>
      <c r="F76" s="102" t="s">
        <v>375</v>
      </c>
      <c r="G76" s="107" t="s">
        <v>295</v>
      </c>
      <c r="H76" s="102" t="s">
        <v>348</v>
      </c>
      <c r="I76" s="107" t="s">
        <v>317</v>
      </c>
      <c r="J76" s="107" t="s">
        <v>298</v>
      </c>
      <c r="K76" s="102" t="s">
        <v>376</v>
      </c>
    </row>
    <row r="77" ht="54.75" customHeight="1" spans="1:11">
      <c r="A77" s="181"/>
      <c r="B77" s="182"/>
      <c r="C77" s="181"/>
      <c r="D77" s="107" t="s">
        <v>292</v>
      </c>
      <c r="E77" s="107" t="s">
        <v>377</v>
      </c>
      <c r="F77" s="102" t="s">
        <v>378</v>
      </c>
      <c r="G77" s="107" t="s">
        <v>295</v>
      </c>
      <c r="H77" s="102" t="s">
        <v>350</v>
      </c>
      <c r="I77" s="107" t="s">
        <v>317</v>
      </c>
      <c r="J77" s="107" t="s">
        <v>298</v>
      </c>
      <c r="K77" s="102" t="s">
        <v>379</v>
      </c>
    </row>
    <row r="78" ht="54.75" customHeight="1" spans="1:11">
      <c r="A78" s="181"/>
      <c r="B78" s="182"/>
      <c r="C78" s="181"/>
      <c r="D78" s="107" t="s">
        <v>292</v>
      </c>
      <c r="E78" s="107" t="s">
        <v>364</v>
      </c>
      <c r="F78" s="102" t="s">
        <v>380</v>
      </c>
      <c r="G78" s="107" t="s">
        <v>315</v>
      </c>
      <c r="H78" s="102" t="s">
        <v>348</v>
      </c>
      <c r="I78" s="107" t="s">
        <v>317</v>
      </c>
      <c r="J78" s="107" t="s">
        <v>298</v>
      </c>
      <c r="K78" s="102" t="s">
        <v>381</v>
      </c>
    </row>
    <row r="79" ht="54.75" customHeight="1" spans="1:11">
      <c r="A79" s="181"/>
      <c r="B79" s="182"/>
      <c r="C79" s="181"/>
      <c r="D79" s="107" t="s">
        <v>292</v>
      </c>
      <c r="E79" s="107" t="s">
        <v>364</v>
      </c>
      <c r="F79" s="102" t="s">
        <v>382</v>
      </c>
      <c r="G79" s="107" t="s">
        <v>315</v>
      </c>
      <c r="H79" s="102" t="s">
        <v>350</v>
      </c>
      <c r="I79" s="107" t="s">
        <v>317</v>
      </c>
      <c r="J79" s="107" t="s">
        <v>298</v>
      </c>
      <c r="K79" s="102" t="s">
        <v>383</v>
      </c>
    </row>
    <row r="80" ht="54.75" customHeight="1" spans="1:11">
      <c r="A80" s="181"/>
      <c r="B80" s="182"/>
      <c r="C80" s="181"/>
      <c r="D80" s="107" t="s">
        <v>306</v>
      </c>
      <c r="E80" s="107" t="s">
        <v>307</v>
      </c>
      <c r="F80" s="102" t="s">
        <v>384</v>
      </c>
      <c r="G80" s="107" t="s">
        <v>315</v>
      </c>
      <c r="H80" s="102" t="s">
        <v>350</v>
      </c>
      <c r="I80" s="107" t="s">
        <v>317</v>
      </c>
      <c r="J80" s="107" t="s">
        <v>298</v>
      </c>
      <c r="K80" s="102" t="s">
        <v>385</v>
      </c>
    </row>
    <row r="81" ht="54.75" customHeight="1" spans="1:11">
      <c r="A81" s="183"/>
      <c r="B81" s="184"/>
      <c r="C81" s="183"/>
      <c r="D81" s="107" t="s">
        <v>312</v>
      </c>
      <c r="E81" s="107" t="s">
        <v>313</v>
      </c>
      <c r="F81" s="102" t="s">
        <v>386</v>
      </c>
      <c r="G81" s="107" t="s">
        <v>315</v>
      </c>
      <c r="H81" s="102" t="s">
        <v>350</v>
      </c>
      <c r="I81" s="107" t="s">
        <v>317</v>
      </c>
      <c r="J81" s="107" t="s">
        <v>298</v>
      </c>
      <c r="K81" s="102" t="s">
        <v>387</v>
      </c>
    </row>
    <row r="82" ht="54.75" customHeight="1" spans="1:11">
      <c r="A82" s="180" t="s">
        <v>388</v>
      </c>
      <c r="B82" s="180" t="s">
        <v>389</v>
      </c>
      <c r="C82" s="180" t="s">
        <v>390</v>
      </c>
      <c r="D82" s="107" t="s">
        <v>292</v>
      </c>
      <c r="E82" s="107" t="s">
        <v>293</v>
      </c>
      <c r="F82" s="102" t="s">
        <v>391</v>
      </c>
      <c r="G82" s="107" t="s">
        <v>315</v>
      </c>
      <c r="H82" s="102" t="s">
        <v>392</v>
      </c>
      <c r="I82" s="107" t="s">
        <v>393</v>
      </c>
      <c r="J82" s="107" t="s">
        <v>298</v>
      </c>
      <c r="K82" s="102" t="s">
        <v>394</v>
      </c>
    </row>
    <row r="83" ht="54.75" customHeight="1" spans="1:11">
      <c r="A83" s="181"/>
      <c r="B83" s="182"/>
      <c r="C83" s="181"/>
      <c r="D83" s="107" t="s">
        <v>292</v>
      </c>
      <c r="E83" s="107" t="s">
        <v>364</v>
      </c>
      <c r="F83" s="102" t="s">
        <v>395</v>
      </c>
      <c r="G83" s="107" t="s">
        <v>315</v>
      </c>
      <c r="H83" s="102" t="s">
        <v>155</v>
      </c>
      <c r="I83" s="107" t="s">
        <v>366</v>
      </c>
      <c r="J83" s="107" t="s">
        <v>298</v>
      </c>
      <c r="K83" s="102" t="s">
        <v>396</v>
      </c>
    </row>
    <row r="84" ht="54.75" customHeight="1" spans="1:11">
      <c r="A84" s="181"/>
      <c r="B84" s="182"/>
      <c r="C84" s="181"/>
      <c r="D84" s="107" t="s">
        <v>292</v>
      </c>
      <c r="E84" s="107" t="s">
        <v>397</v>
      </c>
      <c r="F84" s="102" t="s">
        <v>398</v>
      </c>
      <c r="G84" s="107" t="s">
        <v>315</v>
      </c>
      <c r="H84" s="102" t="s">
        <v>399</v>
      </c>
      <c r="I84" s="107" t="s">
        <v>400</v>
      </c>
      <c r="J84" s="107" t="s">
        <v>298</v>
      </c>
      <c r="K84" s="102" t="s">
        <v>401</v>
      </c>
    </row>
    <row r="85" ht="54.75" customHeight="1" spans="1:11">
      <c r="A85" s="181"/>
      <c r="B85" s="182"/>
      <c r="C85" s="181"/>
      <c r="D85" s="107" t="s">
        <v>306</v>
      </c>
      <c r="E85" s="107" t="s">
        <v>346</v>
      </c>
      <c r="F85" s="102" t="s">
        <v>402</v>
      </c>
      <c r="G85" s="107" t="s">
        <v>315</v>
      </c>
      <c r="H85" s="102" t="s">
        <v>403</v>
      </c>
      <c r="I85" s="107" t="s">
        <v>404</v>
      </c>
      <c r="J85" s="107" t="s">
        <v>298</v>
      </c>
      <c r="K85" s="102" t="s">
        <v>405</v>
      </c>
    </row>
    <row r="86" ht="54.75" customHeight="1" spans="1:11">
      <c r="A86" s="181"/>
      <c r="B86" s="182"/>
      <c r="C86" s="181"/>
      <c r="D86" s="107" t="s">
        <v>306</v>
      </c>
      <c r="E86" s="107" t="s">
        <v>307</v>
      </c>
      <c r="F86" s="102" t="s">
        <v>406</v>
      </c>
      <c r="G86" s="107" t="s">
        <v>315</v>
      </c>
      <c r="H86" s="102" t="s">
        <v>316</v>
      </c>
      <c r="I86" s="107" t="s">
        <v>317</v>
      </c>
      <c r="J86" s="107" t="s">
        <v>298</v>
      </c>
      <c r="K86" s="102" t="s">
        <v>407</v>
      </c>
    </row>
    <row r="87" ht="54.75" customHeight="1" spans="1:11">
      <c r="A87" s="183"/>
      <c r="B87" s="184"/>
      <c r="C87" s="183"/>
      <c r="D87" s="107" t="s">
        <v>312</v>
      </c>
      <c r="E87" s="107" t="s">
        <v>313</v>
      </c>
      <c r="F87" s="102" t="s">
        <v>408</v>
      </c>
      <c r="G87" s="107" t="s">
        <v>315</v>
      </c>
      <c r="H87" s="102" t="s">
        <v>316</v>
      </c>
      <c r="I87" s="107" t="s">
        <v>317</v>
      </c>
      <c r="J87" s="107" t="s">
        <v>298</v>
      </c>
      <c r="K87" s="102" t="s">
        <v>409</v>
      </c>
    </row>
    <row r="88" ht="54.75" customHeight="1" spans="1:11">
      <c r="A88" s="180" t="s">
        <v>339</v>
      </c>
      <c r="B88" s="180" t="s">
        <v>410</v>
      </c>
      <c r="C88" s="180" t="s">
        <v>291</v>
      </c>
      <c r="D88" s="107" t="s">
        <v>292</v>
      </c>
      <c r="E88" s="107" t="s">
        <v>293</v>
      </c>
      <c r="F88" s="102" t="s">
        <v>294</v>
      </c>
      <c r="G88" s="107" t="s">
        <v>295</v>
      </c>
      <c r="H88" s="102" t="s">
        <v>304</v>
      </c>
      <c r="I88" s="107" t="s">
        <v>297</v>
      </c>
      <c r="J88" s="107" t="s">
        <v>298</v>
      </c>
      <c r="K88" s="102" t="s">
        <v>299</v>
      </c>
    </row>
    <row r="89" ht="54.75" customHeight="1" spans="1:11">
      <c r="A89" s="181"/>
      <c r="B89" s="182"/>
      <c r="C89" s="181"/>
      <c r="D89" s="107" t="s">
        <v>292</v>
      </c>
      <c r="E89" s="107" t="s">
        <v>293</v>
      </c>
      <c r="F89" s="102" t="s">
        <v>300</v>
      </c>
      <c r="G89" s="107" t="s">
        <v>295</v>
      </c>
      <c r="H89" s="102" t="s">
        <v>411</v>
      </c>
      <c r="I89" s="107" t="s">
        <v>297</v>
      </c>
      <c r="J89" s="107" t="s">
        <v>298</v>
      </c>
      <c r="K89" s="102" t="s">
        <v>302</v>
      </c>
    </row>
    <row r="90" ht="54.75" customHeight="1" spans="1:11">
      <c r="A90" s="181"/>
      <c r="B90" s="182"/>
      <c r="C90" s="181"/>
      <c r="D90" s="107" t="s">
        <v>292</v>
      </c>
      <c r="E90" s="107" t="s">
        <v>293</v>
      </c>
      <c r="F90" s="102" t="s">
        <v>303</v>
      </c>
      <c r="G90" s="107" t="s">
        <v>295</v>
      </c>
      <c r="H90" s="102" t="s">
        <v>304</v>
      </c>
      <c r="I90" s="107" t="s">
        <v>297</v>
      </c>
      <c r="J90" s="107" t="s">
        <v>298</v>
      </c>
      <c r="K90" s="102" t="s">
        <v>305</v>
      </c>
    </row>
    <row r="91" ht="54.75" customHeight="1" spans="1:11">
      <c r="A91" s="181"/>
      <c r="B91" s="182"/>
      <c r="C91" s="181"/>
      <c r="D91" s="107" t="s">
        <v>306</v>
      </c>
      <c r="E91" s="107" t="s">
        <v>307</v>
      </c>
      <c r="F91" s="102" t="s">
        <v>308</v>
      </c>
      <c r="G91" s="107" t="s">
        <v>295</v>
      </c>
      <c r="H91" s="102" t="s">
        <v>309</v>
      </c>
      <c r="I91" s="107" t="s">
        <v>140</v>
      </c>
      <c r="J91" s="107" t="s">
        <v>310</v>
      </c>
      <c r="K91" s="102" t="s">
        <v>311</v>
      </c>
    </row>
    <row r="92" ht="54.75" customHeight="1" spans="1:11">
      <c r="A92" s="181"/>
      <c r="B92" s="182"/>
      <c r="C92" s="181"/>
      <c r="D92" s="107" t="s">
        <v>312</v>
      </c>
      <c r="E92" s="107" t="s">
        <v>313</v>
      </c>
      <c r="F92" s="102" t="s">
        <v>314</v>
      </c>
      <c r="G92" s="107" t="s">
        <v>315</v>
      </c>
      <c r="H92" s="102" t="s">
        <v>316</v>
      </c>
      <c r="I92" s="107" t="s">
        <v>317</v>
      </c>
      <c r="J92" s="107" t="s">
        <v>298</v>
      </c>
      <c r="K92" s="102" t="s">
        <v>318</v>
      </c>
    </row>
    <row r="93" ht="54.75" customHeight="1" spans="1:11">
      <c r="A93" s="183"/>
      <c r="B93" s="184"/>
      <c r="C93" s="183"/>
      <c r="D93" s="107" t="s">
        <v>312</v>
      </c>
      <c r="E93" s="107" t="s">
        <v>313</v>
      </c>
      <c r="F93" s="102" t="s">
        <v>319</v>
      </c>
      <c r="G93" s="107" t="s">
        <v>315</v>
      </c>
      <c r="H93" s="102" t="s">
        <v>316</v>
      </c>
      <c r="I93" s="107" t="s">
        <v>317</v>
      </c>
      <c r="J93" s="107" t="s">
        <v>298</v>
      </c>
      <c r="K93" s="102" t="s">
        <v>320</v>
      </c>
    </row>
    <row r="94" ht="54.75" customHeight="1" spans="1:11">
      <c r="A94" s="180" t="s">
        <v>412</v>
      </c>
      <c r="B94" s="180" t="s">
        <v>413</v>
      </c>
      <c r="C94" s="180" t="s">
        <v>414</v>
      </c>
      <c r="D94" s="107" t="s">
        <v>292</v>
      </c>
      <c r="E94" s="107" t="s">
        <v>293</v>
      </c>
      <c r="F94" s="102" t="s">
        <v>415</v>
      </c>
      <c r="G94" s="107" t="s">
        <v>315</v>
      </c>
      <c r="H94" s="102" t="s">
        <v>416</v>
      </c>
      <c r="I94" s="107" t="s">
        <v>393</v>
      </c>
      <c r="J94" s="107" t="s">
        <v>298</v>
      </c>
      <c r="K94" s="102" t="s">
        <v>414</v>
      </c>
    </row>
    <row r="95" ht="54.75" customHeight="1" spans="1:11">
      <c r="A95" s="181"/>
      <c r="B95" s="182"/>
      <c r="C95" s="181"/>
      <c r="D95" s="107" t="s">
        <v>292</v>
      </c>
      <c r="E95" s="107" t="s">
        <v>364</v>
      </c>
      <c r="F95" s="102" t="s">
        <v>395</v>
      </c>
      <c r="G95" s="107" t="s">
        <v>315</v>
      </c>
      <c r="H95" s="102" t="s">
        <v>417</v>
      </c>
      <c r="I95" s="107" t="s">
        <v>366</v>
      </c>
      <c r="J95" s="107" t="s">
        <v>298</v>
      </c>
      <c r="K95" s="102" t="s">
        <v>414</v>
      </c>
    </row>
    <row r="96" ht="54.75" customHeight="1" spans="1:11">
      <c r="A96" s="181"/>
      <c r="B96" s="182"/>
      <c r="C96" s="181"/>
      <c r="D96" s="107" t="s">
        <v>292</v>
      </c>
      <c r="E96" s="107" t="s">
        <v>397</v>
      </c>
      <c r="F96" s="102" t="s">
        <v>418</v>
      </c>
      <c r="G96" s="107" t="s">
        <v>315</v>
      </c>
      <c r="H96" s="102" t="s">
        <v>419</v>
      </c>
      <c r="I96" s="107" t="s">
        <v>400</v>
      </c>
      <c r="J96" s="107" t="s">
        <v>298</v>
      </c>
      <c r="K96" s="102" t="s">
        <v>420</v>
      </c>
    </row>
    <row r="97" ht="54.75" customHeight="1" spans="1:11">
      <c r="A97" s="181"/>
      <c r="B97" s="182"/>
      <c r="C97" s="181"/>
      <c r="D97" s="107" t="s">
        <v>306</v>
      </c>
      <c r="E97" s="107" t="s">
        <v>346</v>
      </c>
      <c r="F97" s="102" t="s">
        <v>402</v>
      </c>
      <c r="G97" s="107" t="s">
        <v>315</v>
      </c>
      <c r="H97" s="102" t="s">
        <v>304</v>
      </c>
      <c r="I97" s="107" t="s">
        <v>404</v>
      </c>
      <c r="J97" s="107" t="s">
        <v>298</v>
      </c>
      <c r="K97" s="102" t="s">
        <v>414</v>
      </c>
    </row>
    <row r="98" ht="54.75" customHeight="1" spans="1:11">
      <c r="A98" s="181"/>
      <c r="B98" s="182"/>
      <c r="C98" s="181"/>
      <c r="D98" s="107" t="s">
        <v>306</v>
      </c>
      <c r="E98" s="107" t="s">
        <v>307</v>
      </c>
      <c r="F98" s="102" t="s">
        <v>406</v>
      </c>
      <c r="G98" s="107" t="s">
        <v>315</v>
      </c>
      <c r="H98" s="102" t="s">
        <v>316</v>
      </c>
      <c r="I98" s="107" t="s">
        <v>317</v>
      </c>
      <c r="J98" s="107" t="s">
        <v>298</v>
      </c>
      <c r="K98" s="102" t="s">
        <v>414</v>
      </c>
    </row>
    <row r="99" ht="54.75" customHeight="1" spans="1:11">
      <c r="A99" s="183"/>
      <c r="B99" s="184"/>
      <c r="C99" s="183"/>
      <c r="D99" s="107" t="s">
        <v>312</v>
      </c>
      <c r="E99" s="107" t="s">
        <v>313</v>
      </c>
      <c r="F99" s="102" t="s">
        <v>408</v>
      </c>
      <c r="G99" s="107" t="s">
        <v>315</v>
      </c>
      <c r="H99" s="102" t="s">
        <v>421</v>
      </c>
      <c r="I99" s="107" t="s">
        <v>317</v>
      </c>
      <c r="J99" s="107" t="s">
        <v>298</v>
      </c>
      <c r="K99" s="102" t="s">
        <v>414</v>
      </c>
    </row>
    <row r="100" ht="54.75" customHeight="1" spans="1:11">
      <c r="A100" s="180" t="s">
        <v>356</v>
      </c>
      <c r="B100" s="180" t="s">
        <v>422</v>
      </c>
      <c r="C100" s="180" t="s">
        <v>291</v>
      </c>
      <c r="D100" s="107" t="s">
        <v>292</v>
      </c>
      <c r="E100" s="107" t="s">
        <v>293</v>
      </c>
      <c r="F100" s="102" t="s">
        <v>323</v>
      </c>
      <c r="G100" s="107" t="s">
        <v>295</v>
      </c>
      <c r="H100" s="102" t="s">
        <v>411</v>
      </c>
      <c r="I100" s="107" t="s">
        <v>297</v>
      </c>
      <c r="J100" s="107" t="s">
        <v>298</v>
      </c>
      <c r="K100" s="102" t="s">
        <v>325</v>
      </c>
    </row>
    <row r="101" ht="54.75" customHeight="1" spans="1:11">
      <c r="A101" s="181"/>
      <c r="B101" s="182"/>
      <c r="C101" s="181"/>
      <c r="D101" s="107" t="s">
        <v>292</v>
      </c>
      <c r="E101" s="107" t="s">
        <v>293</v>
      </c>
      <c r="F101" s="102" t="s">
        <v>326</v>
      </c>
      <c r="G101" s="107" t="s">
        <v>315</v>
      </c>
      <c r="H101" s="102" t="s">
        <v>304</v>
      </c>
      <c r="I101" s="107" t="s">
        <v>327</v>
      </c>
      <c r="J101" s="107" t="s">
        <v>298</v>
      </c>
      <c r="K101" s="102" t="s">
        <v>328</v>
      </c>
    </row>
    <row r="102" ht="54.75" customHeight="1" spans="1:11">
      <c r="A102" s="181"/>
      <c r="B102" s="182"/>
      <c r="C102" s="181"/>
      <c r="D102" s="107" t="s">
        <v>292</v>
      </c>
      <c r="E102" s="107" t="s">
        <v>293</v>
      </c>
      <c r="F102" s="102" t="s">
        <v>329</v>
      </c>
      <c r="G102" s="107" t="s">
        <v>295</v>
      </c>
      <c r="H102" s="102" t="s">
        <v>304</v>
      </c>
      <c r="I102" s="107" t="s">
        <v>330</v>
      </c>
      <c r="J102" s="107" t="s">
        <v>298</v>
      </c>
      <c r="K102" s="102" t="s">
        <v>331</v>
      </c>
    </row>
    <row r="103" ht="54.75" customHeight="1" spans="1:11">
      <c r="A103" s="181"/>
      <c r="B103" s="182"/>
      <c r="C103" s="181"/>
      <c r="D103" s="107" t="s">
        <v>306</v>
      </c>
      <c r="E103" s="107" t="s">
        <v>307</v>
      </c>
      <c r="F103" s="102" t="s">
        <v>308</v>
      </c>
      <c r="G103" s="107" t="s">
        <v>295</v>
      </c>
      <c r="H103" s="102" t="s">
        <v>309</v>
      </c>
      <c r="I103" s="107" t="s">
        <v>140</v>
      </c>
      <c r="J103" s="107" t="s">
        <v>310</v>
      </c>
      <c r="K103" s="102" t="s">
        <v>332</v>
      </c>
    </row>
    <row r="104" ht="54.75" customHeight="1" spans="1:11">
      <c r="A104" s="181"/>
      <c r="B104" s="182"/>
      <c r="C104" s="181"/>
      <c r="D104" s="107" t="s">
        <v>306</v>
      </c>
      <c r="E104" s="107" t="s">
        <v>307</v>
      </c>
      <c r="F104" s="102" t="s">
        <v>333</v>
      </c>
      <c r="G104" s="107" t="s">
        <v>295</v>
      </c>
      <c r="H104" s="102" t="s">
        <v>334</v>
      </c>
      <c r="I104" s="107" t="s">
        <v>140</v>
      </c>
      <c r="J104" s="107" t="s">
        <v>310</v>
      </c>
      <c r="K104" s="102" t="s">
        <v>335</v>
      </c>
    </row>
    <row r="105" ht="54.75" customHeight="1" spans="1:11">
      <c r="A105" s="181"/>
      <c r="B105" s="182"/>
      <c r="C105" s="181"/>
      <c r="D105" s="107" t="s">
        <v>312</v>
      </c>
      <c r="E105" s="107" t="s">
        <v>313</v>
      </c>
      <c r="F105" s="102" t="s">
        <v>319</v>
      </c>
      <c r="G105" s="107" t="s">
        <v>315</v>
      </c>
      <c r="H105" s="102" t="s">
        <v>316</v>
      </c>
      <c r="I105" s="107" t="s">
        <v>317</v>
      </c>
      <c r="J105" s="107" t="s">
        <v>298</v>
      </c>
      <c r="K105" s="102" t="s">
        <v>320</v>
      </c>
    </row>
    <row r="106" ht="54.75" customHeight="1" spans="1:11">
      <c r="A106" s="183"/>
      <c r="B106" s="184"/>
      <c r="C106" s="183"/>
      <c r="D106" s="107" t="s">
        <v>312</v>
      </c>
      <c r="E106" s="107" t="s">
        <v>313</v>
      </c>
      <c r="F106" s="102" t="s">
        <v>314</v>
      </c>
      <c r="G106" s="107" t="s">
        <v>315</v>
      </c>
      <c r="H106" s="102" t="s">
        <v>316</v>
      </c>
      <c r="I106" s="107" t="s">
        <v>317</v>
      </c>
      <c r="J106" s="107" t="s">
        <v>298</v>
      </c>
      <c r="K106" s="102" t="s">
        <v>336</v>
      </c>
    </row>
    <row r="107" ht="54.75" customHeight="1" spans="1:11">
      <c r="A107" s="180" t="s">
        <v>423</v>
      </c>
      <c r="B107" s="180" t="s">
        <v>424</v>
      </c>
      <c r="C107" s="180" t="s">
        <v>425</v>
      </c>
      <c r="D107" s="107" t="s">
        <v>292</v>
      </c>
      <c r="E107" s="107" t="s">
        <v>293</v>
      </c>
      <c r="F107" s="102" t="s">
        <v>391</v>
      </c>
      <c r="G107" s="107" t="s">
        <v>315</v>
      </c>
      <c r="H107" s="102" t="s">
        <v>426</v>
      </c>
      <c r="I107" s="107" t="s">
        <v>393</v>
      </c>
      <c r="J107" s="107" t="s">
        <v>298</v>
      </c>
      <c r="K107" s="102" t="s">
        <v>394</v>
      </c>
    </row>
    <row r="108" ht="54.75" customHeight="1" spans="1:11">
      <c r="A108" s="181"/>
      <c r="B108" s="182"/>
      <c r="C108" s="181"/>
      <c r="D108" s="107" t="s">
        <v>292</v>
      </c>
      <c r="E108" s="107" t="s">
        <v>364</v>
      </c>
      <c r="F108" s="102" t="s">
        <v>395</v>
      </c>
      <c r="G108" s="107" t="s">
        <v>315</v>
      </c>
      <c r="H108" s="102" t="s">
        <v>157</v>
      </c>
      <c r="I108" s="107" t="s">
        <v>366</v>
      </c>
      <c r="J108" s="107" t="s">
        <v>298</v>
      </c>
      <c r="K108" s="102" t="s">
        <v>396</v>
      </c>
    </row>
    <row r="109" ht="54.75" customHeight="1" spans="1:11">
      <c r="A109" s="181"/>
      <c r="B109" s="182"/>
      <c r="C109" s="181"/>
      <c r="D109" s="107" t="s">
        <v>292</v>
      </c>
      <c r="E109" s="107" t="s">
        <v>397</v>
      </c>
      <c r="F109" s="102" t="s">
        <v>398</v>
      </c>
      <c r="G109" s="107" t="s">
        <v>315</v>
      </c>
      <c r="H109" s="102" t="s">
        <v>427</v>
      </c>
      <c r="I109" s="107" t="s">
        <v>400</v>
      </c>
      <c r="J109" s="107" t="s">
        <v>298</v>
      </c>
      <c r="K109" s="102" t="s">
        <v>401</v>
      </c>
    </row>
    <row r="110" ht="54.75" customHeight="1" spans="1:11">
      <c r="A110" s="181"/>
      <c r="B110" s="182"/>
      <c r="C110" s="181"/>
      <c r="D110" s="107" t="s">
        <v>306</v>
      </c>
      <c r="E110" s="107" t="s">
        <v>346</v>
      </c>
      <c r="F110" s="102" t="s">
        <v>428</v>
      </c>
      <c r="G110" s="107" t="s">
        <v>315</v>
      </c>
      <c r="H110" s="102" t="s">
        <v>429</v>
      </c>
      <c r="I110" s="107" t="s">
        <v>404</v>
      </c>
      <c r="J110" s="107" t="s">
        <v>298</v>
      </c>
      <c r="K110" s="102" t="s">
        <v>405</v>
      </c>
    </row>
    <row r="111" ht="54.75" customHeight="1" spans="1:11">
      <c r="A111" s="181"/>
      <c r="B111" s="182"/>
      <c r="C111" s="181"/>
      <c r="D111" s="107" t="s">
        <v>306</v>
      </c>
      <c r="E111" s="107" t="s">
        <v>307</v>
      </c>
      <c r="F111" s="102" t="s">
        <v>406</v>
      </c>
      <c r="G111" s="107" t="s">
        <v>315</v>
      </c>
      <c r="H111" s="102" t="s">
        <v>430</v>
      </c>
      <c r="I111" s="107" t="s">
        <v>317</v>
      </c>
      <c r="J111" s="107" t="s">
        <v>298</v>
      </c>
      <c r="K111" s="102" t="s">
        <v>407</v>
      </c>
    </row>
    <row r="112" ht="54.75" customHeight="1" spans="1:11">
      <c r="A112" s="183"/>
      <c r="B112" s="184"/>
      <c r="C112" s="183"/>
      <c r="D112" s="107" t="s">
        <v>312</v>
      </c>
      <c r="E112" s="107" t="s">
        <v>313</v>
      </c>
      <c r="F112" s="102" t="s">
        <v>408</v>
      </c>
      <c r="G112" s="107" t="s">
        <v>315</v>
      </c>
      <c r="H112" s="102" t="s">
        <v>316</v>
      </c>
      <c r="I112" s="107" t="s">
        <v>317</v>
      </c>
      <c r="J112" s="107" t="s">
        <v>298</v>
      </c>
      <c r="K112" s="102" t="s">
        <v>431</v>
      </c>
    </row>
    <row r="113" ht="54.75" customHeight="1" spans="1:11">
      <c r="A113" s="180" t="s">
        <v>289</v>
      </c>
      <c r="B113" s="180" t="s">
        <v>432</v>
      </c>
      <c r="C113" s="180" t="s">
        <v>291</v>
      </c>
      <c r="D113" s="107" t="s">
        <v>292</v>
      </c>
      <c r="E113" s="107" t="s">
        <v>293</v>
      </c>
      <c r="F113" s="102" t="s">
        <v>294</v>
      </c>
      <c r="G113" s="107" t="s">
        <v>295</v>
      </c>
      <c r="H113" s="102" t="s">
        <v>304</v>
      </c>
      <c r="I113" s="107" t="s">
        <v>297</v>
      </c>
      <c r="J113" s="107" t="s">
        <v>298</v>
      </c>
      <c r="K113" s="102" t="s">
        <v>299</v>
      </c>
    </row>
    <row r="114" ht="54.75" customHeight="1" spans="1:11">
      <c r="A114" s="181"/>
      <c r="B114" s="182"/>
      <c r="C114" s="181"/>
      <c r="D114" s="107" t="s">
        <v>292</v>
      </c>
      <c r="E114" s="107" t="s">
        <v>293</v>
      </c>
      <c r="F114" s="102" t="s">
        <v>300</v>
      </c>
      <c r="G114" s="107" t="s">
        <v>295</v>
      </c>
      <c r="H114" s="102" t="s">
        <v>411</v>
      </c>
      <c r="I114" s="107" t="s">
        <v>297</v>
      </c>
      <c r="J114" s="107" t="s">
        <v>298</v>
      </c>
      <c r="K114" s="102" t="s">
        <v>302</v>
      </c>
    </row>
    <row r="115" ht="54.75" customHeight="1" spans="1:11">
      <c r="A115" s="181"/>
      <c r="B115" s="182"/>
      <c r="C115" s="181"/>
      <c r="D115" s="107" t="s">
        <v>292</v>
      </c>
      <c r="E115" s="107" t="s">
        <v>293</v>
      </c>
      <c r="F115" s="102" t="s">
        <v>303</v>
      </c>
      <c r="G115" s="107" t="s">
        <v>295</v>
      </c>
      <c r="H115" s="102" t="s">
        <v>304</v>
      </c>
      <c r="I115" s="107" t="s">
        <v>297</v>
      </c>
      <c r="J115" s="107" t="s">
        <v>298</v>
      </c>
      <c r="K115" s="102" t="s">
        <v>305</v>
      </c>
    </row>
    <row r="116" ht="54.75" customHeight="1" spans="1:11">
      <c r="A116" s="181"/>
      <c r="B116" s="182"/>
      <c r="C116" s="181"/>
      <c r="D116" s="107" t="s">
        <v>306</v>
      </c>
      <c r="E116" s="107" t="s">
        <v>307</v>
      </c>
      <c r="F116" s="102" t="s">
        <v>308</v>
      </c>
      <c r="G116" s="107" t="s">
        <v>295</v>
      </c>
      <c r="H116" s="102" t="s">
        <v>309</v>
      </c>
      <c r="I116" s="107" t="s">
        <v>140</v>
      </c>
      <c r="J116" s="107" t="s">
        <v>310</v>
      </c>
      <c r="K116" s="102" t="s">
        <v>311</v>
      </c>
    </row>
    <row r="117" ht="54.75" customHeight="1" spans="1:11">
      <c r="A117" s="181"/>
      <c r="B117" s="182"/>
      <c r="C117" s="181"/>
      <c r="D117" s="107" t="s">
        <v>312</v>
      </c>
      <c r="E117" s="107" t="s">
        <v>313</v>
      </c>
      <c r="F117" s="102" t="s">
        <v>314</v>
      </c>
      <c r="G117" s="107" t="s">
        <v>315</v>
      </c>
      <c r="H117" s="102" t="s">
        <v>316</v>
      </c>
      <c r="I117" s="107" t="s">
        <v>317</v>
      </c>
      <c r="J117" s="107" t="s">
        <v>298</v>
      </c>
      <c r="K117" s="102" t="s">
        <v>318</v>
      </c>
    </row>
    <row r="118" ht="54.75" customHeight="1" spans="1:11">
      <c r="A118" s="183"/>
      <c r="B118" s="184"/>
      <c r="C118" s="183"/>
      <c r="D118" s="107" t="s">
        <v>312</v>
      </c>
      <c r="E118" s="107" t="s">
        <v>313</v>
      </c>
      <c r="F118" s="102" t="s">
        <v>319</v>
      </c>
      <c r="G118" s="107" t="s">
        <v>315</v>
      </c>
      <c r="H118" s="102" t="s">
        <v>316</v>
      </c>
      <c r="I118" s="107" t="s">
        <v>317</v>
      </c>
      <c r="J118" s="107" t="s">
        <v>298</v>
      </c>
      <c r="K118" s="102" t="s">
        <v>320</v>
      </c>
    </row>
    <row r="119" ht="54.75" customHeight="1" spans="1:11">
      <c r="A119" s="180" t="s">
        <v>138</v>
      </c>
      <c r="B119" s="180" t="s">
        <v>433</v>
      </c>
      <c r="C119" s="180" t="s">
        <v>291</v>
      </c>
      <c r="D119" s="107" t="s">
        <v>292</v>
      </c>
      <c r="E119" s="107" t="s">
        <v>293</v>
      </c>
      <c r="F119" s="102" t="s">
        <v>294</v>
      </c>
      <c r="G119" s="107" t="s">
        <v>295</v>
      </c>
      <c r="H119" s="102" t="s">
        <v>304</v>
      </c>
      <c r="I119" s="107" t="s">
        <v>297</v>
      </c>
      <c r="J119" s="107" t="s">
        <v>298</v>
      </c>
      <c r="K119" s="102" t="s">
        <v>299</v>
      </c>
    </row>
    <row r="120" ht="54.75" customHeight="1" spans="1:11">
      <c r="A120" s="181"/>
      <c r="B120" s="182"/>
      <c r="C120" s="181"/>
      <c r="D120" s="107" t="s">
        <v>292</v>
      </c>
      <c r="E120" s="107" t="s">
        <v>293</v>
      </c>
      <c r="F120" s="102" t="s">
        <v>300</v>
      </c>
      <c r="G120" s="107" t="s">
        <v>295</v>
      </c>
      <c r="H120" s="102" t="s">
        <v>411</v>
      </c>
      <c r="I120" s="107" t="s">
        <v>297</v>
      </c>
      <c r="J120" s="107" t="s">
        <v>298</v>
      </c>
      <c r="K120" s="102" t="s">
        <v>302</v>
      </c>
    </row>
    <row r="121" ht="54.75" customHeight="1" spans="1:11">
      <c r="A121" s="181"/>
      <c r="B121" s="182"/>
      <c r="C121" s="181"/>
      <c r="D121" s="107" t="s">
        <v>292</v>
      </c>
      <c r="E121" s="107" t="s">
        <v>293</v>
      </c>
      <c r="F121" s="102" t="s">
        <v>303</v>
      </c>
      <c r="G121" s="107" t="s">
        <v>295</v>
      </c>
      <c r="H121" s="102" t="s">
        <v>304</v>
      </c>
      <c r="I121" s="107" t="s">
        <v>297</v>
      </c>
      <c r="J121" s="107" t="s">
        <v>298</v>
      </c>
      <c r="K121" s="102" t="s">
        <v>305</v>
      </c>
    </row>
    <row r="122" ht="54.75" customHeight="1" spans="1:11">
      <c r="A122" s="181"/>
      <c r="B122" s="182"/>
      <c r="C122" s="181"/>
      <c r="D122" s="107" t="s">
        <v>306</v>
      </c>
      <c r="E122" s="107" t="s">
        <v>307</v>
      </c>
      <c r="F122" s="102" t="s">
        <v>308</v>
      </c>
      <c r="G122" s="107" t="s">
        <v>295</v>
      </c>
      <c r="H122" s="102" t="s">
        <v>309</v>
      </c>
      <c r="I122" s="107" t="s">
        <v>140</v>
      </c>
      <c r="J122" s="107" t="s">
        <v>310</v>
      </c>
      <c r="K122" s="102" t="s">
        <v>311</v>
      </c>
    </row>
    <row r="123" ht="54.75" customHeight="1" spans="1:11">
      <c r="A123" s="181"/>
      <c r="B123" s="182"/>
      <c r="C123" s="181"/>
      <c r="D123" s="107" t="s">
        <v>312</v>
      </c>
      <c r="E123" s="107" t="s">
        <v>313</v>
      </c>
      <c r="F123" s="102" t="s">
        <v>314</v>
      </c>
      <c r="G123" s="107" t="s">
        <v>315</v>
      </c>
      <c r="H123" s="102" t="s">
        <v>316</v>
      </c>
      <c r="I123" s="107" t="s">
        <v>317</v>
      </c>
      <c r="J123" s="107" t="s">
        <v>298</v>
      </c>
      <c r="K123" s="102" t="s">
        <v>318</v>
      </c>
    </row>
    <row r="124" ht="54.75" customHeight="1" spans="1:11">
      <c r="A124" s="183"/>
      <c r="B124" s="184"/>
      <c r="C124" s="183"/>
      <c r="D124" s="107" t="s">
        <v>312</v>
      </c>
      <c r="E124" s="107" t="s">
        <v>313</v>
      </c>
      <c r="F124" s="102" t="s">
        <v>319</v>
      </c>
      <c r="G124" s="107" t="s">
        <v>315</v>
      </c>
      <c r="H124" s="102" t="s">
        <v>316</v>
      </c>
      <c r="I124" s="107" t="s">
        <v>317</v>
      </c>
      <c r="J124" s="107" t="s">
        <v>298</v>
      </c>
      <c r="K124" s="102" t="s">
        <v>320</v>
      </c>
    </row>
    <row r="125" ht="54.75" customHeight="1" spans="1:11">
      <c r="A125" s="180" t="s">
        <v>434</v>
      </c>
      <c r="B125" s="180" t="s">
        <v>435</v>
      </c>
      <c r="C125" s="180" t="s">
        <v>264</v>
      </c>
      <c r="D125" s="107" t="s">
        <v>292</v>
      </c>
      <c r="E125" s="107" t="s">
        <v>293</v>
      </c>
      <c r="F125" s="102" t="s">
        <v>436</v>
      </c>
      <c r="G125" s="107" t="s">
        <v>315</v>
      </c>
      <c r="H125" s="102" t="s">
        <v>437</v>
      </c>
      <c r="I125" s="107" t="s">
        <v>438</v>
      </c>
      <c r="J125" s="107" t="s">
        <v>298</v>
      </c>
      <c r="K125" s="102" t="s">
        <v>439</v>
      </c>
    </row>
    <row r="126" ht="54.75" customHeight="1" spans="1:11">
      <c r="A126" s="181"/>
      <c r="B126" s="182"/>
      <c r="C126" s="181"/>
      <c r="D126" s="107" t="s">
        <v>292</v>
      </c>
      <c r="E126" s="107" t="s">
        <v>364</v>
      </c>
      <c r="F126" s="102" t="s">
        <v>380</v>
      </c>
      <c r="G126" s="107" t="s">
        <v>315</v>
      </c>
      <c r="H126" s="102" t="s">
        <v>348</v>
      </c>
      <c r="I126" s="107" t="s">
        <v>317</v>
      </c>
      <c r="J126" s="107" t="s">
        <v>298</v>
      </c>
      <c r="K126" s="102" t="s">
        <v>440</v>
      </c>
    </row>
    <row r="127" ht="54.75" customHeight="1" spans="1:11">
      <c r="A127" s="181"/>
      <c r="B127" s="182"/>
      <c r="C127" s="181"/>
      <c r="D127" s="107" t="s">
        <v>292</v>
      </c>
      <c r="E127" s="107" t="s">
        <v>364</v>
      </c>
      <c r="F127" s="102" t="s">
        <v>382</v>
      </c>
      <c r="G127" s="107" t="s">
        <v>315</v>
      </c>
      <c r="H127" s="102" t="s">
        <v>348</v>
      </c>
      <c r="I127" s="107" t="s">
        <v>317</v>
      </c>
      <c r="J127" s="107" t="s">
        <v>298</v>
      </c>
      <c r="K127" s="102" t="s">
        <v>441</v>
      </c>
    </row>
    <row r="128" ht="54.75" customHeight="1" spans="1:11">
      <c r="A128" s="181"/>
      <c r="B128" s="182"/>
      <c r="C128" s="181"/>
      <c r="D128" s="107" t="s">
        <v>292</v>
      </c>
      <c r="E128" s="107" t="s">
        <v>397</v>
      </c>
      <c r="F128" s="102" t="s">
        <v>442</v>
      </c>
      <c r="G128" s="107" t="s">
        <v>295</v>
      </c>
      <c r="H128" s="102" t="s">
        <v>443</v>
      </c>
      <c r="I128" s="107" t="s">
        <v>444</v>
      </c>
      <c r="J128" s="107" t="s">
        <v>298</v>
      </c>
      <c r="K128" s="102" t="s">
        <v>445</v>
      </c>
    </row>
    <row r="129" ht="54.75" customHeight="1" spans="1:11">
      <c r="A129" s="181"/>
      <c r="B129" s="182"/>
      <c r="C129" s="181"/>
      <c r="D129" s="107" t="s">
        <v>306</v>
      </c>
      <c r="E129" s="107" t="s">
        <v>307</v>
      </c>
      <c r="F129" s="102" t="s">
        <v>384</v>
      </c>
      <c r="G129" s="107" t="s">
        <v>315</v>
      </c>
      <c r="H129" s="102" t="s">
        <v>316</v>
      </c>
      <c r="I129" s="107" t="s">
        <v>317</v>
      </c>
      <c r="J129" s="107" t="s">
        <v>298</v>
      </c>
      <c r="K129" s="102" t="s">
        <v>385</v>
      </c>
    </row>
    <row r="130" ht="54.75" customHeight="1" spans="1:11">
      <c r="A130" s="183"/>
      <c r="B130" s="184"/>
      <c r="C130" s="183"/>
      <c r="D130" s="107" t="s">
        <v>312</v>
      </c>
      <c r="E130" s="107" t="s">
        <v>313</v>
      </c>
      <c r="F130" s="102" t="s">
        <v>386</v>
      </c>
      <c r="G130" s="107" t="s">
        <v>315</v>
      </c>
      <c r="H130" s="102" t="s">
        <v>316</v>
      </c>
      <c r="I130" s="107" t="s">
        <v>317</v>
      </c>
      <c r="J130" s="107" t="s">
        <v>298</v>
      </c>
      <c r="K130" s="102" t="s">
        <v>387</v>
      </c>
    </row>
    <row r="131" ht="54.75" customHeight="1" spans="1:11">
      <c r="A131" s="180" t="s">
        <v>446</v>
      </c>
      <c r="B131" s="180" t="s">
        <v>447</v>
      </c>
      <c r="C131" s="180" t="s">
        <v>414</v>
      </c>
      <c r="D131" s="107" t="s">
        <v>292</v>
      </c>
      <c r="E131" s="107" t="s">
        <v>293</v>
      </c>
      <c r="F131" s="102" t="s">
        <v>391</v>
      </c>
      <c r="G131" s="107" t="s">
        <v>315</v>
      </c>
      <c r="H131" s="102" t="s">
        <v>448</v>
      </c>
      <c r="I131" s="107" t="s">
        <v>393</v>
      </c>
      <c r="J131" s="107" t="s">
        <v>298</v>
      </c>
      <c r="K131" s="102" t="s">
        <v>420</v>
      </c>
    </row>
    <row r="132" ht="54.75" customHeight="1" spans="1:11">
      <c r="A132" s="181"/>
      <c r="B132" s="182"/>
      <c r="C132" s="181"/>
      <c r="D132" s="107" t="s">
        <v>292</v>
      </c>
      <c r="E132" s="107" t="s">
        <v>364</v>
      </c>
      <c r="F132" s="102" t="s">
        <v>395</v>
      </c>
      <c r="G132" s="107" t="s">
        <v>315</v>
      </c>
      <c r="H132" s="102" t="s">
        <v>449</v>
      </c>
      <c r="I132" s="107" t="s">
        <v>450</v>
      </c>
      <c r="J132" s="107" t="s">
        <v>298</v>
      </c>
      <c r="K132" s="102" t="s">
        <v>414</v>
      </c>
    </row>
    <row r="133" ht="54.75" customHeight="1" spans="1:11">
      <c r="A133" s="181"/>
      <c r="B133" s="182"/>
      <c r="C133" s="181"/>
      <c r="D133" s="107" t="s">
        <v>292</v>
      </c>
      <c r="E133" s="107" t="s">
        <v>397</v>
      </c>
      <c r="F133" s="102" t="s">
        <v>451</v>
      </c>
      <c r="G133" s="107" t="s">
        <v>315</v>
      </c>
      <c r="H133" s="102" t="s">
        <v>452</v>
      </c>
      <c r="I133" s="107" t="s">
        <v>400</v>
      </c>
      <c r="J133" s="107" t="s">
        <v>298</v>
      </c>
      <c r="K133" s="102" t="s">
        <v>414</v>
      </c>
    </row>
    <row r="134" ht="54.75" customHeight="1" spans="1:11">
      <c r="A134" s="181"/>
      <c r="B134" s="182"/>
      <c r="C134" s="181"/>
      <c r="D134" s="107" t="s">
        <v>306</v>
      </c>
      <c r="E134" s="107" t="s">
        <v>346</v>
      </c>
      <c r="F134" s="102" t="s">
        <v>402</v>
      </c>
      <c r="G134" s="107" t="s">
        <v>315</v>
      </c>
      <c r="H134" s="102" t="s">
        <v>304</v>
      </c>
      <c r="I134" s="107" t="s">
        <v>404</v>
      </c>
      <c r="J134" s="107" t="s">
        <v>298</v>
      </c>
      <c r="K134" s="102" t="s">
        <v>414</v>
      </c>
    </row>
    <row r="135" ht="54.75" customHeight="1" spans="1:11">
      <c r="A135" s="181"/>
      <c r="B135" s="182"/>
      <c r="C135" s="181"/>
      <c r="D135" s="107" t="s">
        <v>306</v>
      </c>
      <c r="E135" s="107" t="s">
        <v>307</v>
      </c>
      <c r="F135" s="102" t="s">
        <v>406</v>
      </c>
      <c r="G135" s="107" t="s">
        <v>315</v>
      </c>
      <c r="H135" s="102" t="s">
        <v>430</v>
      </c>
      <c r="I135" s="107" t="s">
        <v>317</v>
      </c>
      <c r="J135" s="107" t="s">
        <v>298</v>
      </c>
      <c r="K135" s="102" t="s">
        <v>414</v>
      </c>
    </row>
    <row r="136" ht="54.75" customHeight="1" spans="1:11">
      <c r="A136" s="183"/>
      <c r="B136" s="184"/>
      <c r="C136" s="183"/>
      <c r="D136" s="107" t="s">
        <v>312</v>
      </c>
      <c r="E136" s="107" t="s">
        <v>313</v>
      </c>
      <c r="F136" s="102" t="s">
        <v>408</v>
      </c>
      <c r="G136" s="107" t="s">
        <v>315</v>
      </c>
      <c r="H136" s="102" t="s">
        <v>316</v>
      </c>
      <c r="I136" s="107" t="s">
        <v>317</v>
      </c>
      <c r="J136" s="107" t="s">
        <v>298</v>
      </c>
      <c r="K136" s="102" t="s">
        <v>414</v>
      </c>
    </row>
    <row r="137" ht="54.75" customHeight="1" spans="1:11">
      <c r="A137" s="180" t="s">
        <v>337</v>
      </c>
      <c r="B137" s="180" t="s">
        <v>453</v>
      </c>
      <c r="C137" s="180" t="s">
        <v>291</v>
      </c>
      <c r="D137" s="107" t="s">
        <v>292</v>
      </c>
      <c r="E137" s="107" t="s">
        <v>293</v>
      </c>
      <c r="F137" s="102" t="s">
        <v>323</v>
      </c>
      <c r="G137" s="107" t="s">
        <v>295</v>
      </c>
      <c r="H137" s="102" t="s">
        <v>411</v>
      </c>
      <c r="I137" s="107" t="s">
        <v>297</v>
      </c>
      <c r="J137" s="107" t="s">
        <v>298</v>
      </c>
      <c r="K137" s="102" t="s">
        <v>325</v>
      </c>
    </row>
    <row r="138" ht="54.75" customHeight="1" spans="1:11">
      <c r="A138" s="181"/>
      <c r="B138" s="182"/>
      <c r="C138" s="181"/>
      <c r="D138" s="107" t="s">
        <v>292</v>
      </c>
      <c r="E138" s="107" t="s">
        <v>293</v>
      </c>
      <c r="F138" s="102" t="s">
        <v>326</v>
      </c>
      <c r="G138" s="107" t="s">
        <v>315</v>
      </c>
      <c r="H138" s="102" t="s">
        <v>304</v>
      </c>
      <c r="I138" s="107" t="s">
        <v>327</v>
      </c>
      <c r="J138" s="107" t="s">
        <v>298</v>
      </c>
      <c r="K138" s="102" t="s">
        <v>328</v>
      </c>
    </row>
    <row r="139" ht="54.75" customHeight="1" spans="1:11">
      <c r="A139" s="181"/>
      <c r="B139" s="182"/>
      <c r="C139" s="181"/>
      <c r="D139" s="107" t="s">
        <v>292</v>
      </c>
      <c r="E139" s="107" t="s">
        <v>293</v>
      </c>
      <c r="F139" s="102" t="s">
        <v>329</v>
      </c>
      <c r="G139" s="107" t="s">
        <v>295</v>
      </c>
      <c r="H139" s="102" t="s">
        <v>304</v>
      </c>
      <c r="I139" s="107" t="s">
        <v>330</v>
      </c>
      <c r="J139" s="107" t="s">
        <v>298</v>
      </c>
      <c r="K139" s="102" t="s">
        <v>331</v>
      </c>
    </row>
    <row r="140" ht="54.75" customHeight="1" spans="1:11">
      <c r="A140" s="181"/>
      <c r="B140" s="182"/>
      <c r="C140" s="181"/>
      <c r="D140" s="107" t="s">
        <v>306</v>
      </c>
      <c r="E140" s="107" t="s">
        <v>307</v>
      </c>
      <c r="F140" s="102" t="s">
        <v>308</v>
      </c>
      <c r="G140" s="107" t="s">
        <v>295</v>
      </c>
      <c r="H140" s="102" t="s">
        <v>309</v>
      </c>
      <c r="I140" s="107" t="s">
        <v>140</v>
      </c>
      <c r="J140" s="107" t="s">
        <v>310</v>
      </c>
      <c r="K140" s="102" t="s">
        <v>332</v>
      </c>
    </row>
    <row r="141" ht="54.75" customHeight="1" spans="1:11">
      <c r="A141" s="181"/>
      <c r="B141" s="182"/>
      <c r="C141" s="181"/>
      <c r="D141" s="107" t="s">
        <v>306</v>
      </c>
      <c r="E141" s="107" t="s">
        <v>307</v>
      </c>
      <c r="F141" s="102" t="s">
        <v>333</v>
      </c>
      <c r="G141" s="107" t="s">
        <v>295</v>
      </c>
      <c r="H141" s="102" t="s">
        <v>334</v>
      </c>
      <c r="I141" s="107" t="s">
        <v>140</v>
      </c>
      <c r="J141" s="107" t="s">
        <v>310</v>
      </c>
      <c r="K141" s="102" t="s">
        <v>335</v>
      </c>
    </row>
    <row r="142" ht="54.75" customHeight="1" spans="1:11">
      <c r="A142" s="181"/>
      <c r="B142" s="182"/>
      <c r="C142" s="181"/>
      <c r="D142" s="107" t="s">
        <v>312</v>
      </c>
      <c r="E142" s="107" t="s">
        <v>313</v>
      </c>
      <c r="F142" s="102" t="s">
        <v>319</v>
      </c>
      <c r="G142" s="107" t="s">
        <v>315</v>
      </c>
      <c r="H142" s="102" t="s">
        <v>316</v>
      </c>
      <c r="I142" s="107" t="s">
        <v>317</v>
      </c>
      <c r="J142" s="107" t="s">
        <v>298</v>
      </c>
      <c r="K142" s="102" t="s">
        <v>320</v>
      </c>
    </row>
    <row r="143" ht="54.75" customHeight="1" spans="1:11">
      <c r="A143" s="183"/>
      <c r="B143" s="184"/>
      <c r="C143" s="183"/>
      <c r="D143" s="107" t="s">
        <v>312</v>
      </c>
      <c r="E143" s="107" t="s">
        <v>313</v>
      </c>
      <c r="F143" s="102" t="s">
        <v>314</v>
      </c>
      <c r="G143" s="107" t="s">
        <v>315</v>
      </c>
      <c r="H143" s="102" t="s">
        <v>316</v>
      </c>
      <c r="I143" s="107" t="s">
        <v>317</v>
      </c>
      <c r="J143" s="107" t="s">
        <v>298</v>
      </c>
      <c r="K143" s="102" t="s">
        <v>336</v>
      </c>
    </row>
    <row r="144" ht="54.75" customHeight="1" spans="1:11">
      <c r="A144" s="180" t="s">
        <v>454</v>
      </c>
      <c r="B144" s="180" t="s">
        <v>455</v>
      </c>
      <c r="C144" s="180" t="s">
        <v>456</v>
      </c>
      <c r="D144" s="107" t="s">
        <v>292</v>
      </c>
      <c r="E144" s="107" t="s">
        <v>293</v>
      </c>
      <c r="F144" s="102" t="s">
        <v>457</v>
      </c>
      <c r="G144" s="107" t="s">
        <v>315</v>
      </c>
      <c r="H144" s="102" t="s">
        <v>458</v>
      </c>
      <c r="I144" s="107" t="s">
        <v>393</v>
      </c>
      <c r="J144" s="107" t="s">
        <v>298</v>
      </c>
      <c r="K144" s="102" t="s">
        <v>459</v>
      </c>
    </row>
    <row r="145" ht="54.75" customHeight="1" spans="1:11">
      <c r="A145" s="181"/>
      <c r="B145" s="182"/>
      <c r="C145" s="181"/>
      <c r="D145" s="107" t="s">
        <v>292</v>
      </c>
      <c r="E145" s="107" t="s">
        <v>397</v>
      </c>
      <c r="F145" s="102" t="s">
        <v>460</v>
      </c>
      <c r="G145" s="107" t="s">
        <v>315</v>
      </c>
      <c r="H145" s="102" t="s">
        <v>461</v>
      </c>
      <c r="I145" s="107" t="s">
        <v>400</v>
      </c>
      <c r="J145" s="107" t="s">
        <v>298</v>
      </c>
      <c r="K145" s="102" t="s">
        <v>462</v>
      </c>
    </row>
    <row r="146" ht="54.75" customHeight="1" spans="1:11">
      <c r="A146" s="181"/>
      <c r="B146" s="182"/>
      <c r="C146" s="181"/>
      <c r="D146" s="107" t="s">
        <v>306</v>
      </c>
      <c r="E146" s="107" t="s">
        <v>307</v>
      </c>
      <c r="F146" s="102" t="s">
        <v>406</v>
      </c>
      <c r="G146" s="107" t="s">
        <v>315</v>
      </c>
      <c r="H146" s="102" t="s">
        <v>316</v>
      </c>
      <c r="I146" s="107" t="s">
        <v>317</v>
      </c>
      <c r="J146" s="107" t="s">
        <v>298</v>
      </c>
      <c r="K146" s="102" t="s">
        <v>407</v>
      </c>
    </row>
    <row r="147" ht="54.75" customHeight="1" spans="1:11">
      <c r="A147" s="183"/>
      <c r="B147" s="184"/>
      <c r="C147" s="183"/>
      <c r="D147" s="107" t="s">
        <v>312</v>
      </c>
      <c r="E147" s="107" t="s">
        <v>313</v>
      </c>
      <c r="F147" s="102" t="s">
        <v>408</v>
      </c>
      <c r="G147" s="107" t="s">
        <v>315</v>
      </c>
      <c r="H147" s="102" t="s">
        <v>430</v>
      </c>
      <c r="I147" s="107" t="s">
        <v>317</v>
      </c>
      <c r="J147" s="107" t="s">
        <v>298</v>
      </c>
      <c r="K147" s="102" t="s">
        <v>409</v>
      </c>
    </row>
  </sheetData>
  <mergeCells count="71">
    <mergeCell ref="A2:K2"/>
    <mergeCell ref="A3:I3"/>
    <mergeCell ref="A8:A13"/>
    <mergeCell ref="A14:A20"/>
    <mergeCell ref="A21:A27"/>
    <mergeCell ref="A28:A33"/>
    <mergeCell ref="A34:A36"/>
    <mergeCell ref="A37:A42"/>
    <mergeCell ref="A43:A48"/>
    <mergeCell ref="A49:A55"/>
    <mergeCell ref="A56:A62"/>
    <mergeCell ref="A63:A68"/>
    <mergeCell ref="A70:A74"/>
    <mergeCell ref="A75:A81"/>
    <mergeCell ref="A82:A87"/>
    <mergeCell ref="A88:A93"/>
    <mergeCell ref="A94:A99"/>
    <mergeCell ref="A100:A106"/>
    <mergeCell ref="A107:A112"/>
    <mergeCell ref="A113:A118"/>
    <mergeCell ref="A119:A124"/>
    <mergeCell ref="A125:A130"/>
    <mergeCell ref="A131:A136"/>
    <mergeCell ref="A137:A143"/>
    <mergeCell ref="A144:A147"/>
    <mergeCell ref="B8:B13"/>
    <mergeCell ref="B14:B20"/>
    <mergeCell ref="B21:B27"/>
    <mergeCell ref="B28:B33"/>
    <mergeCell ref="B34:B36"/>
    <mergeCell ref="B37:B42"/>
    <mergeCell ref="B43:B48"/>
    <mergeCell ref="B49:B55"/>
    <mergeCell ref="B56:B62"/>
    <mergeCell ref="B63:B68"/>
    <mergeCell ref="B70:B74"/>
    <mergeCell ref="B75:B81"/>
    <mergeCell ref="B82:B87"/>
    <mergeCell ref="B88:B93"/>
    <mergeCell ref="B94:B99"/>
    <mergeCell ref="B100:B106"/>
    <mergeCell ref="B107:B112"/>
    <mergeCell ref="B113:B118"/>
    <mergeCell ref="B119:B124"/>
    <mergeCell ref="B125:B130"/>
    <mergeCell ref="B131:B136"/>
    <mergeCell ref="B137:B143"/>
    <mergeCell ref="B144:B147"/>
    <mergeCell ref="C8:C13"/>
    <mergeCell ref="C14:C20"/>
    <mergeCell ref="C21:C27"/>
    <mergeCell ref="C28:C33"/>
    <mergeCell ref="C34:C36"/>
    <mergeCell ref="C37:C42"/>
    <mergeCell ref="C43:C48"/>
    <mergeCell ref="C49:C55"/>
    <mergeCell ref="C56:C62"/>
    <mergeCell ref="C63:C68"/>
    <mergeCell ref="C70:C74"/>
    <mergeCell ref="C75:C81"/>
    <mergeCell ref="C82:C87"/>
    <mergeCell ref="C88:C93"/>
    <mergeCell ref="C94:C99"/>
    <mergeCell ref="C100:C106"/>
    <mergeCell ref="C107:C112"/>
    <mergeCell ref="C113:C118"/>
    <mergeCell ref="C119:C124"/>
    <mergeCell ref="C125:C130"/>
    <mergeCell ref="C131:C136"/>
    <mergeCell ref="C137:C143"/>
    <mergeCell ref="C144:C147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部门基本信息表12</vt:lpstr>
      <vt:lpstr>行政事业单位资产情况表</vt:lpstr>
      <vt:lpstr>部门整体支出绩效目标表11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</cp:lastModifiedBy>
  <dcterms:created xsi:type="dcterms:W3CDTF">2022-01-30T03:51:00Z</dcterms:created>
  <dcterms:modified xsi:type="dcterms:W3CDTF">2022-07-18T06:58:52Z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9973DCAA013C4A38B975A8F32F4B64C9</vt:lpwstr>
  </property>
  <property fmtid="{D5CDD505-2E9C-101B-9397-08002B2CF9AE}" pid="3" name="KSOProductBuildVer">
    <vt:lpwstr>2052-11.1.0.11875</vt:lpwstr>
  </property>
</Properties>
</file>