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00" firstSheet="6" activeTab="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（空表）" sheetId="9" r:id="rId9"/>
    <sheet name="项目支出绩效目标表（另文下达）05-3（空表）" sheetId="10" r:id="rId10"/>
    <sheet name="政府性基金预算支出预算表06（空表）" sheetId="11" r:id="rId11"/>
    <sheet name="部门政府采购预算表07" sheetId="12" r:id="rId12"/>
    <sheet name="部门政府购买服务预算表08（空表）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'政府性基金预算支出预算表06（空表）'!$1:$6</definedName>
    <definedName name="_xlnm.Print_Titles" localSheetId="15">新增资产配置表10!$1:$31</definedName>
  </definedNames>
  <calcPr calcId="144525"/>
</workbook>
</file>

<file path=xl/sharedStrings.xml><?xml version="1.0" encoding="utf-8"?>
<sst xmlns="http://schemas.openxmlformats.org/spreadsheetml/2006/main" count="1209" uniqueCount="471">
  <si>
    <t>预算01-1表</t>
  </si>
  <si>
    <t>1.财务收支预算总表</t>
  </si>
  <si>
    <t>单位名称：富民县文化馆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</si>
  <si>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</si>
  <si>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</si>
  <si>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</si>
  <si>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</si>
  <si>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</si>
  <si>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</si>
  <si>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</si>
  <si>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</si>
  <si>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</si>
  <si>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</si>
  <si>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</si>
  <si>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</si>
  <si>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</si>
  <si>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</si>
  <si>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</si>
  <si>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</si>
  <si>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</si>
  <si>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</si>
  <si>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</si>
  <si>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</si>
  <si>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</si>
  <si>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</si>
  <si>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</si>
  <si>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</si>
  <si>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</si>
  <si>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</si>
  <si>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</si>
  <si>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</si>
  <si>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</si>
  <si>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</si>
  <si>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</si>
  <si>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</si>
  <si>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</si>
  <si>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</si>
  <si>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</si>
  <si>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</si>
  <si>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</si>
  <si>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</si>
  <si>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</si>
  <si>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</si>
  <si>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</si>
  <si>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</si>
  <si>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</si>
  <si>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</si>
  <si>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</si>
  <si>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</si>
  <si>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</si>
  <si>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</si>
  <si>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</si>
  <si>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</si>
  <si>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</si>
  <si>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</si>
  <si>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</si>
  <si>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</si>
  <si>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</si>
  <si>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</si>
  <si>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</si>
  <si>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</si>
  <si>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</si>
  <si>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</si>
  <si>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</si>
  <si>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</si>
  <si>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</si>
  <si>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</si>
  <si>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</si>
  <si>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</si>
  <si>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</si>
  <si>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</si>
  <si>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</si>
  <si>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</si>
  <si>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</si>
  <si>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129004</t>
  </si>
  <si>
    <t>富民县文化馆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</si>
  <si>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</si>
  <si>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</si>
  <si>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</si>
  <si>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</si>
  <si>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</si>
  <si>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</si>
  <si>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</si>
  <si>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</si>
  <si>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</si>
  <si>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</si>
  <si>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</si>
  <si>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</si>
  <si>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</si>
  <si>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</si>
  <si>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</si>
  <si>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</si>
  <si>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</si>
  <si>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</si>
  <si>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</si>
  <si>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20706</t>
  </si>
  <si>
    <t xml:space="preserve">  新闻出版电影</t>
  </si>
  <si>
    <t>2070607</t>
  </si>
  <si>
    <t xml:space="preserve">    电影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</si>
  <si>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</si>
  <si>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</si>
  <si>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</si>
  <si>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</si>
  <si>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</si>
  <si>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</si>
  <si>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</si>
  <si>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</si>
  <si>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</si>
  <si>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</si>
  <si>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</si>
  <si>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</si>
  <si>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</si>
  <si>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</si>
  <si>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</si>
  <si>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</si>
  <si>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</si>
  <si>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</si>
  <si>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</si>
  <si>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</si>
  <si>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</si>
  <si>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</si>
  <si>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</si>
  <si>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</si>
  <si>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</si>
  <si>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</si>
  <si>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</si>
  <si>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</si>
  <si>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</si>
  <si>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</si>
  <si>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</si>
  <si>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</si>
  <si>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</si>
  <si>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</si>
  <si>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</si>
  <si>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</si>
  <si>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</si>
  <si>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</si>
  <si>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</si>
  <si>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</si>
  <si>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</si>
  <si>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</si>
  <si>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</si>
  <si>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</si>
  <si>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</si>
  <si>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</si>
  <si>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</si>
  <si>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</si>
  <si>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</si>
  <si>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</si>
  <si>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</si>
  <si>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</si>
  <si>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</si>
  <si>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</si>
  <si>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</si>
  <si>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</si>
  <si>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</si>
  <si>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</si>
  <si>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</si>
  <si>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</si>
  <si>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</si>
  <si>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</si>
  <si>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</si>
  <si>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</si>
  <si>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</si>
  <si>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</si>
  <si>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</si>
  <si>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</si>
  <si>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</si>
  <si>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</si>
  <si>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</si>
  <si>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</si>
  <si>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富民县文化馆</t>
  </si>
  <si>
    <t>事业人员支出工资</t>
  </si>
  <si>
    <t>群众文化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</si>
  <si>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</si>
  <si>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</si>
  <si>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</si>
  <si>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</si>
  <si>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</si>
  <si>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</si>
  <si>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</si>
  <si>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</si>
  <si>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</si>
  <si>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</si>
  <si>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</si>
  <si>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</si>
  <si>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</si>
  <si>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</si>
  <si>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</si>
  <si>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</si>
  <si>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</si>
  <si>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</si>
  <si>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</si>
  <si>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</si>
  <si>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</si>
  <si>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</si>
  <si>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</si>
  <si>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30207</t>
  </si>
  <si>
    <t>邮电费</t>
  </si>
  <si>
    <t>30201</t>
  </si>
  <si>
    <t>办公费</t>
  </si>
  <si>
    <t>电影</t>
  </si>
  <si>
    <t>30217</t>
  </si>
  <si>
    <t>30229</t>
  </si>
  <si>
    <t>福利费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</si>
  <si>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</si>
  <si>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</si>
  <si>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</si>
  <si>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</si>
  <si>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</si>
  <si>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</si>
  <si>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</si>
  <si>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</si>
  <si>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</si>
  <si>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</si>
  <si>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富民县文化馆政府采购项目补助资金</t>
  </si>
  <si>
    <t>事业发展类</t>
  </si>
  <si>
    <t>31002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</si>
  <si>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</si>
  <si>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</si>
  <si>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</si>
  <si>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</si>
  <si>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</si>
  <si>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</si>
  <si>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</si>
  <si>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</si>
  <si>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</si>
  <si>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</si>
  <si>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</si>
  <si>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</si>
  <si>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</si>
  <si>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富民县文化馆2022年无项目支出（本级下达），此表为空表</t>
  </si>
  <si>
    <t>预算05-3表</t>
  </si>
  <si>
    <t>2022年项目支出绩效目标表（另文下达）</t>
  </si>
  <si>
    <t>富民县文化馆2022年无项目支出（另文下达），本表为空表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</si>
  <si>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</si>
  <si>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</si>
  <si>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</si>
  <si>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</si>
  <si>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</si>
  <si>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富民县文化馆2022年无政府性基金预算支出，本表为空表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</si>
  <si>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</si>
  <si>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</si>
  <si>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</si>
  <si>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</si>
  <si>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</si>
  <si>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</si>
  <si>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</si>
  <si>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</si>
  <si>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</si>
  <si>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</si>
  <si>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</si>
  <si>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富民县文化馆政府采购项目补助资金</t>
  </si>
  <si>
    <t>台式计算机</t>
  </si>
  <si>
    <t>A02010104 台式计算机</t>
  </si>
  <si>
    <t>元</t>
  </si>
  <si>
    <t>便携式计算机</t>
  </si>
  <si>
    <t>A02010105 便携式计算机</t>
  </si>
  <si>
    <t>打印机</t>
  </si>
  <si>
    <t>A0201060102 激光打印机</t>
  </si>
  <si>
    <t>复印机</t>
  </si>
  <si>
    <t>A020201 复印机</t>
  </si>
  <si>
    <t>投影仪</t>
  </si>
  <si>
    <t>A020202 投影仪</t>
  </si>
  <si>
    <t>碎纸机</t>
  </si>
  <si>
    <t>A02021101 碎纸机</t>
  </si>
  <si>
    <t>展厅布置设施</t>
  </si>
  <si>
    <t>A020299 其他办公设备</t>
  </si>
  <si>
    <t>饮水机</t>
  </si>
  <si>
    <t>A02061807 饮水器</t>
  </si>
  <si>
    <t>电视机</t>
  </si>
  <si>
    <t>A02091001 普通电视设备（电视机）</t>
  </si>
  <si>
    <t>视频监控设备</t>
  </si>
  <si>
    <t>A02091107 视频监控设备</t>
  </si>
  <si>
    <t>排练厅移动音响</t>
  </si>
  <si>
    <t>A02091211 音箱</t>
  </si>
  <si>
    <t>演出音响</t>
  </si>
  <si>
    <t>办公桌</t>
  </si>
  <si>
    <t>A060205 木制台、桌类</t>
  </si>
  <si>
    <t>会议桌</t>
  </si>
  <si>
    <t>茶几</t>
  </si>
  <si>
    <t>A060299 其他台、桌类</t>
  </si>
  <si>
    <t>折叠桌</t>
  </si>
  <si>
    <t>办公椅</t>
  </si>
  <si>
    <t>A060301 金属骨架为主的椅凳类</t>
  </si>
  <si>
    <t>会议椅子</t>
  </si>
  <si>
    <t>简易会议椅</t>
  </si>
  <si>
    <t>桌前椅</t>
  </si>
  <si>
    <t>休息区座椅</t>
  </si>
  <si>
    <t>A060399 其他椅凳类</t>
  </si>
  <si>
    <t>沙发</t>
  </si>
  <si>
    <t>A060499 其他沙发类</t>
  </si>
  <si>
    <t>保险柜</t>
  </si>
  <si>
    <t>A060502 保险柜</t>
  </si>
  <si>
    <t>茶水柜</t>
  </si>
  <si>
    <t>A060599 其他柜类</t>
  </si>
  <si>
    <t>文件柜</t>
  </si>
  <si>
    <t>A3复印纸</t>
  </si>
  <si>
    <t>A090101 复印纸</t>
  </si>
  <si>
    <t>A4复印纸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</si>
  <si>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</si>
  <si>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</si>
  <si>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</si>
  <si>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</si>
  <si>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</si>
  <si>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</si>
  <si>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</si>
  <si>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</si>
  <si>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</si>
  <si>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富民县文化馆2022年无政府购买服务支出，本表为空表</t>
  </si>
  <si>
    <t>预算09-1表</t>
  </si>
  <si>
    <t>2022年对下转移支付预算表</t>
  </si>
  <si>
    <t>单位名称（项目）</t>
  </si>
  <si>
    <t>政府性基金</t>
  </si>
  <si>
    <t>镇（街道）</t>
  </si>
  <si>
    <t>富民县文化馆2022年无对下转移支付资金支出，本表为空表</t>
  </si>
  <si>
    <t>预算09-2表</t>
  </si>
  <si>
    <t>2022年对下转移支付绩效目标表</t>
  </si>
  <si>
    <t>富民县文化馆2022年无对下转移支付项目，本表为空表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</si>
  <si>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</si>
  <si>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</si>
  <si>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</si>
  <si>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</si>
  <si>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</si>
  <si>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</si>
  <si>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</si>
  <si>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</si>
  <si>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</si>
  <si>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通用设备类</t>
  </si>
  <si>
    <t>台</t>
  </si>
  <si>
    <t>激光打印机</t>
  </si>
  <si>
    <t>其他办公设备</t>
  </si>
  <si>
    <t>饮水器</t>
  </si>
  <si>
    <t>普通电视设备（电视机）</t>
  </si>
  <si>
    <t>音箱</t>
  </si>
  <si>
    <t>家具用具类</t>
  </si>
  <si>
    <t>套</t>
  </si>
  <si>
    <t>个</t>
  </si>
  <si>
    <t>组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</si>
  <si>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</si>
  <si>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</si>
  <si>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</si>
  <si>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</si>
  <si>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</si>
  <si>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</si>
  <si>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</si>
  <si>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</si>
  <si>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</si>
  <si>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</si>
  <si>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</si>
  <si>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</si>
  <si>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</si>
  <si>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</si>
  <si>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</si>
  <si>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</si>
  <si>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</si>
  <si>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</si>
  <si>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</si>
  <si>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</si>
  <si>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</si>
  <si>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</si>
  <si>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</si>
  <si>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</si>
  <si>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</si>
  <si>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文化、体育和娱乐业</t>
  </si>
  <si>
    <t>公益一类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</si>
  <si>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</si>
  <si>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</si>
  <si>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</si>
  <si>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</si>
  <si>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</si>
  <si>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</si>
  <si>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</si>
  <si>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</si>
  <si>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</si>
  <si>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</si>
  <si>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</si>
  <si>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</si>
  <si>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</si>
  <si>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</si>
  <si>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</si>
  <si>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</si>
  <si>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</si>
  <si>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</si>
  <si>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</si>
  <si>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</si>
  <si>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</si>
  <si>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</si>
  <si>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</si>
  <si>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</si>
  <si>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</si>
  <si>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</si>
  <si>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</si>
  <si>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</si>
  <si>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</si>
  <si>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</si>
  <si>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</si>
  <si>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</si>
  <si>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1.根据党的路线方针政策、党在各个时期的中心任务以及上级部门、市文化馆的工作部署和要求，确定全县群众文化的指导方针和目标任务，指导各乡（镇）文化站和全县人民的群众文化生活多姿多彩，开展群众文化工作。联系各级文化站的工作，并进行业务指导。
2.满足人民群众基础文化需求，让广大人民群众得到更为便利、更加良好的公共文化服务，庆祝中国共产党建党100周年，进一步营造建党100周年的浓厚氛围，在富民县文化和旅游局的直接领导下，认真、努力完成各项相关工作。
3.坚持为人民群众服务、为基层服务，加强与社会各界群众文化生活的联系，促进群众文化事业的发展。
4.承担富民县群众文化生活工作。</t>
  </si>
  <si>
    <t>根据三定方案归纳</t>
  </si>
  <si>
    <t>总体绩效目标
（2022-2024年期间）</t>
  </si>
  <si>
    <t xml:space="preserve">坚持为人民群众服务、为基层服务，加强与社会各界群众文化生活的联系，促进群众文化事业的发展。
</t>
  </si>
  <si>
    <t>根据部门职责，中长期规划，各级党委，各级政府要求归纳</t>
  </si>
  <si>
    <t>部门年度目标</t>
  </si>
  <si>
    <t>预算年度（2021年）
绩效目标</t>
  </si>
  <si>
    <t>坚持为人民群众服务、为基层服务，加强与社会各界群众文化生活的联系，促进群众文化事业的发展。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</si>
  <si>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</si>
  <si>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</si>
  <si>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</si>
  <si>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</si>
  <si>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</si>
  <si>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</si>
  <si>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</si>
  <si>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</si>
  <si>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</si>
  <si>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</si>
  <si>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</si>
  <si>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</si>
  <si>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</si>
  <si>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</si>
  <si>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</si>
  <si>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质量指标</t>
  </si>
  <si>
    <t>公共数字文化资源建设完成率</t>
  </si>
  <si>
    <t>&gt;=</t>
  </si>
  <si>
    <t>95</t>
  </si>
  <si>
    <t>%</t>
  </si>
  <si>
    <t>定量指标</t>
  </si>
  <si>
    <t>昆明市基层公共文化服务考核办法</t>
  </si>
  <si>
    <t>《富民县关于加快构建现代公共文化服务体系的实施意见》</t>
  </si>
  <si>
    <t>《加快构建现代公共文化服务体系的实施意见》</t>
  </si>
  <si>
    <t>公共文化服务年度考核指标完成率</t>
  </si>
  <si>
    <t>80</t>
  </si>
  <si>
    <t>数量指标</t>
  </si>
  <si>
    <t>人均公共文化服务专项资金标准</t>
  </si>
  <si>
    <t>=</t>
  </si>
  <si>
    <t>20</t>
  </si>
  <si>
    <t>元/人</t>
  </si>
  <si>
    <t>效益指标</t>
  </si>
  <si>
    <t>社会效益指标</t>
  </si>
  <si>
    <t>基本公共文化服务水平</t>
  </si>
  <si>
    <t>稳步提升</t>
  </si>
  <si>
    <t>年</t>
  </si>
  <si>
    <t>定性指标</t>
  </si>
  <si>
    <t>满意度指标</t>
  </si>
  <si>
    <t>服务对象满意度指标</t>
  </si>
  <si>
    <t>社会公众满意度</t>
  </si>
  <si>
    <t>90</t>
  </si>
  <si>
    <t>反映社会公众对部门（单位）履职情况的满意程度。</t>
  </si>
  <si>
    <t>指标值数据来源：调查问卷</t>
  </si>
  <si>
    <t>工资福利发放人数（事业编）</t>
  </si>
  <si>
    <t>人</t>
  </si>
  <si>
    <t>实际发放人数/应发放人数×指标分值</t>
  </si>
  <si>
    <t>反映部门（单位）实际发放工资人员数量。工资福利包括：行政人员工资、社会保险、住房公积金、职业年金等。</t>
  </si>
  <si>
    <t>绩效指标设定依据：《云南省省级部门预算基本支出核定方案》。指标值数据来源：人员信息表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</si>
  <si>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</si>
  <si>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</si>
  <si>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单位人员满意度</t>
  </si>
  <si>
    <t>① 满意度≥90%，得满分；② 满意度介于60%（含）至90%（不含）之间，满意度×指标分值；③ 满意度＜60%，不得分。</t>
  </si>
  <si>
    <t>反映部门（单位）人员对工资福利发放的满意程度。</t>
  </si>
  <si>
    <t>部门运转</t>
  </si>
  <si>
    <t>正常运转</t>
  </si>
  <si>
    <t>部门全年正常运转，得分，反之，不得分。</t>
  </si>
  <si>
    <t>反映部门（单位）运转情况。</t>
  </si>
  <si>
    <t>指标值数据来源：部门年度工作总结及相关考核情况</t>
  </si>
  <si>
    <t>公共数字文化服务参与率</t>
  </si>
  <si>
    <t>逐年提升</t>
  </si>
  <si>
    <t>“三公经费”控制情况</t>
  </si>
  <si>
    <t>只减不增</t>
  </si>
  <si>
    <t>三公经费较上年减少，得满分；每超1%扣一定分值，扣完为止。</t>
  </si>
  <si>
    <t>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</si>
  <si>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指标值数据来源：决算报表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</si>
</sst>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_ "/>
  </numFmts>
  <fonts count="46">
    <font>
      <sz val="9"/>
      <name val="宋体"/>
      <charset val="134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Arial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family val="2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16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5" fillId="9" borderId="17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9" fillId="13" borderId="20" applyNumberFormat="0" applyAlignment="0" applyProtection="0">
      <alignment vertical="center"/>
    </xf>
    <xf numFmtId="0" fontId="40" fillId="13" borderId="16" applyNumberFormat="0" applyAlignment="0" applyProtection="0">
      <alignment vertical="center"/>
    </xf>
    <xf numFmtId="0" fontId="41" fillId="14" borderId="21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4">
    <xf numFmtId="0" fontId="0" fillId="0" borderId="0" xfId="51" applyFont="1" applyFill="1" applyBorder="1" applyAlignment="1" applyProtection="1">
      <alignment vertical="top"/>
      <protection locked="0"/>
    </xf>
    <xf numFmtId="0" fontId="1" fillId="0" borderId="0" xfId="51" applyFont="1" applyFill="1" applyBorder="1" applyAlignment="1" applyProtection="1"/>
    <xf numFmtId="0" fontId="2" fillId="2" borderId="1" xfId="51" applyFont="1" applyFill="1" applyBorder="1" applyAlignment="1" applyProtection="1">
      <alignment horizontal="center" vertical="center"/>
    </xf>
    <xf numFmtId="0" fontId="2" fillId="2" borderId="2" xfId="51" applyFont="1" applyFill="1" applyBorder="1" applyAlignment="1" applyProtection="1">
      <alignment horizontal="center" vertical="center"/>
    </xf>
    <xf numFmtId="0" fontId="1" fillId="0" borderId="3" xfId="51" applyFont="1" applyFill="1" applyBorder="1" applyAlignment="1" applyProtection="1">
      <alignment horizontal="center" vertical="center"/>
    </xf>
    <xf numFmtId="0" fontId="1" fillId="3" borderId="1" xfId="51" applyFont="1" applyFill="1" applyBorder="1" applyAlignment="1" applyProtection="1">
      <alignment horizontal="left" vertical="center"/>
    </xf>
    <xf numFmtId="0" fontId="2" fillId="3" borderId="2" xfId="51" applyFont="1" applyFill="1" applyBorder="1" applyAlignment="1" applyProtection="1">
      <alignment horizontal="left" vertical="center"/>
    </xf>
    <xf numFmtId="0" fontId="1" fillId="0" borderId="1" xfId="51" applyFont="1" applyFill="1" applyBorder="1" applyAlignment="1" applyProtection="1">
      <alignment horizontal="center" vertical="center"/>
    </xf>
    <xf numFmtId="0" fontId="1" fillId="0" borderId="2" xfId="51" applyFont="1" applyFill="1" applyBorder="1" applyAlignment="1" applyProtection="1">
      <alignment horizontal="center" vertical="center"/>
    </xf>
    <xf numFmtId="0" fontId="1" fillId="0" borderId="4" xfId="51" applyFont="1" applyFill="1" applyBorder="1" applyAlignment="1" applyProtection="1">
      <alignment horizontal="center" vertical="center"/>
    </xf>
    <xf numFmtId="49" fontId="1" fillId="0" borderId="3" xfId="51" applyNumberFormat="1" applyFont="1" applyFill="1" applyBorder="1" applyAlignment="1" applyProtection="1">
      <alignment horizontal="center" vertical="center" wrapText="1"/>
    </xf>
    <xf numFmtId="49" fontId="3" fillId="0" borderId="1" xfId="51" applyNumberFormat="1" applyFont="1" applyFill="1" applyBorder="1" applyAlignment="1" applyProtection="1">
      <alignment horizontal="left" vertical="center" wrapText="1"/>
    </xf>
    <xf numFmtId="49" fontId="3" fillId="0" borderId="2" xfId="51" applyNumberFormat="1" applyFont="1" applyFill="1" applyBorder="1" applyAlignment="1" applyProtection="1">
      <alignment horizontal="left" vertical="center" wrapText="1"/>
    </xf>
    <xf numFmtId="0" fontId="1" fillId="0" borderId="5" xfId="51" applyFont="1" applyFill="1" applyBorder="1" applyAlignment="1" applyProtection="1">
      <alignment horizontal="center" vertical="center"/>
    </xf>
    <xf numFmtId="0" fontId="1" fillId="0" borderId="3" xfId="51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left" vertical="center" wrapText="1"/>
    </xf>
    <xf numFmtId="0" fontId="3" fillId="0" borderId="2" xfId="51" applyFont="1" applyFill="1" applyBorder="1" applyAlignment="1" applyProtection="1">
      <alignment horizontal="left" vertical="center" wrapText="1"/>
    </xf>
    <xf numFmtId="0" fontId="4" fillId="0" borderId="1" xfId="51" applyFont="1" applyFill="1" applyBorder="1" applyAlignment="1" applyProtection="1">
      <alignment horizontal="left" vertical="center"/>
    </xf>
    <xf numFmtId="0" fontId="4" fillId="0" borderId="2" xfId="51" applyFont="1" applyFill="1" applyBorder="1" applyAlignment="1" applyProtection="1">
      <alignment horizontal="left" vertical="center"/>
    </xf>
    <xf numFmtId="49" fontId="1" fillId="0" borderId="6" xfId="51" applyNumberFormat="1" applyFont="1" applyFill="1" applyBorder="1" applyAlignment="1" applyProtection="1">
      <alignment horizontal="center" vertical="center" wrapText="1"/>
    </xf>
    <xf numFmtId="49" fontId="1" fillId="0" borderId="7" xfId="51" applyNumberFormat="1" applyFont="1" applyFill="1" applyBorder="1" applyAlignment="1" applyProtection="1">
      <alignment horizontal="center" vertical="center" wrapText="1"/>
    </xf>
    <xf numFmtId="0" fontId="1" fillId="0" borderId="6" xfId="51" applyFont="1" applyFill="1" applyBorder="1" applyAlignment="1" applyProtection="1">
      <alignment horizontal="center" vertical="center"/>
    </xf>
    <xf numFmtId="0" fontId="1" fillId="0" borderId="8" xfId="51" applyFont="1" applyFill="1" applyBorder="1" applyAlignment="1" applyProtection="1">
      <alignment horizontal="center" vertical="center"/>
    </xf>
    <xf numFmtId="0" fontId="1" fillId="0" borderId="7" xfId="51" applyFont="1" applyFill="1" applyBorder="1" applyAlignment="1" applyProtection="1">
      <alignment horizontal="center" vertical="center"/>
    </xf>
    <xf numFmtId="49" fontId="1" fillId="0" borderId="9" xfId="51" applyNumberFormat="1" applyFont="1" applyFill="1" applyBorder="1" applyAlignment="1" applyProtection="1">
      <alignment horizontal="center" vertical="center" wrapText="1"/>
    </xf>
    <xf numFmtId="49" fontId="1" fillId="0" borderId="10" xfId="51" applyNumberFormat="1" applyFont="1" applyFill="1" applyBorder="1" applyAlignment="1" applyProtection="1">
      <alignment horizontal="center" vertical="center" wrapText="1"/>
    </xf>
    <xf numFmtId="0" fontId="1" fillId="0" borderId="9" xfId="51" applyFont="1" applyFill="1" applyBorder="1" applyAlignment="1" applyProtection="1">
      <alignment horizontal="center" vertical="center"/>
    </xf>
    <xf numFmtId="0" fontId="1" fillId="0" borderId="11" xfId="51" applyFont="1" applyFill="1" applyBorder="1" applyAlignment="1" applyProtection="1">
      <alignment horizontal="center" vertical="center"/>
    </xf>
    <xf numFmtId="0" fontId="1" fillId="0" borderId="10" xfId="51" applyFont="1" applyFill="1" applyBorder="1" applyAlignment="1" applyProtection="1">
      <alignment horizontal="center" vertical="center"/>
    </xf>
    <xf numFmtId="49" fontId="3" fillId="0" borderId="12" xfId="51" applyNumberFormat="1" applyFont="1" applyFill="1" applyBorder="1" applyAlignment="1" applyProtection="1">
      <alignment horizontal="left" vertical="center" wrapText="1"/>
    </xf>
    <xf numFmtId="4" fontId="3" fillId="0" borderId="3" xfId="51" applyNumberFormat="1" applyFont="1" applyFill="1" applyBorder="1" applyAlignment="1" applyProtection="1">
      <alignment horizontal="right" vertical="center"/>
    </xf>
    <xf numFmtId="0" fontId="1" fillId="0" borderId="2" xfId="51" applyFont="1" applyFill="1" applyBorder="1" applyAlignment="1" applyProtection="1"/>
    <xf numFmtId="0" fontId="1" fillId="0" borderId="12" xfId="51" applyFont="1" applyFill="1" applyBorder="1" applyAlignment="1" applyProtection="1"/>
    <xf numFmtId="0" fontId="4" fillId="0" borderId="6" xfId="51" applyFont="1" applyFill="1" applyBorder="1" applyAlignment="1" applyProtection="1">
      <alignment horizontal="left" vertical="center"/>
    </xf>
    <xf numFmtId="0" fontId="4" fillId="0" borderId="8" xfId="51" applyFont="1" applyFill="1" applyBorder="1" applyAlignment="1" applyProtection="1">
      <alignment horizontal="left" vertical="center"/>
    </xf>
    <xf numFmtId="0" fontId="4" fillId="0" borderId="1" xfId="51" applyFont="1" applyFill="1" applyBorder="1" applyAlignment="1" applyProtection="1">
      <alignment horizontal="center" vertical="center"/>
    </xf>
    <xf numFmtId="0" fontId="4" fillId="0" borderId="2" xfId="51" applyFont="1" applyFill="1" applyBorder="1" applyAlignment="1" applyProtection="1">
      <alignment horizontal="center" vertical="center"/>
    </xf>
    <xf numFmtId="0" fontId="4" fillId="0" borderId="12" xfId="51" applyFont="1" applyFill="1" applyBorder="1" applyAlignment="1" applyProtection="1">
      <alignment horizontal="center" vertical="center"/>
    </xf>
    <xf numFmtId="49" fontId="5" fillId="0" borderId="4" xfId="51" applyNumberFormat="1" applyFont="1" applyFill="1" applyBorder="1" applyAlignment="1" applyProtection="1">
      <alignment horizontal="center" vertical="center" wrapText="1"/>
    </xf>
    <xf numFmtId="49" fontId="5" fillId="0" borderId="3" xfId="51" applyNumberFormat="1" applyFont="1" applyFill="1" applyBorder="1" applyAlignment="1" applyProtection="1">
      <alignment horizontal="center" vertical="center"/>
      <protection locked="0"/>
    </xf>
    <xf numFmtId="49" fontId="5" fillId="0" borderId="3" xfId="51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1" applyFont="1" applyFill="1" applyBorder="1" applyAlignment="1" applyProtection="1">
      <alignment horizontal="center" vertical="center"/>
    </xf>
    <xf numFmtId="0" fontId="6" fillId="0" borderId="3" xfId="51" applyFont="1" applyFill="1" applyBorder="1" applyAlignment="1" applyProtection="1">
      <alignment horizontal="center" vertical="center" wrapText="1"/>
      <protection locked="0"/>
    </xf>
    <xf numFmtId="0" fontId="7" fillId="0" borderId="3" xfId="51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/>
    </xf>
    <xf numFmtId="0" fontId="2" fillId="2" borderId="12" xfId="51" applyFont="1" applyFill="1" applyBorder="1" applyAlignment="1" applyProtection="1">
      <alignment horizontal="center" vertical="center"/>
    </xf>
    <xf numFmtId="0" fontId="2" fillId="3" borderId="12" xfId="51" applyFont="1" applyFill="1" applyBorder="1" applyAlignment="1" applyProtection="1">
      <alignment horizontal="left" vertical="center"/>
    </xf>
    <xf numFmtId="0" fontId="1" fillId="0" borderId="12" xfId="51" applyFont="1" applyFill="1" applyBorder="1" applyAlignment="1" applyProtection="1">
      <alignment horizontal="center" vertical="center"/>
    </xf>
    <xf numFmtId="49" fontId="1" fillId="0" borderId="3" xfId="51" applyNumberFormat="1" applyFont="1" applyFill="1" applyBorder="1" applyAlignment="1" applyProtection="1">
      <alignment vertical="center" wrapText="1"/>
    </xf>
    <xf numFmtId="0" fontId="3" fillId="0" borderId="12" xfId="51" applyFont="1" applyFill="1" applyBorder="1" applyAlignment="1" applyProtection="1">
      <alignment horizontal="left" vertical="center" wrapText="1"/>
    </xf>
    <xf numFmtId="0" fontId="1" fillId="0" borderId="3" xfId="51" applyFont="1" applyFill="1" applyBorder="1" applyAlignment="1" applyProtection="1">
      <alignment vertical="center" wrapText="1"/>
    </xf>
    <xf numFmtId="0" fontId="4" fillId="0" borderId="12" xfId="51" applyFont="1" applyFill="1" applyBorder="1" applyAlignment="1" applyProtection="1">
      <alignment horizontal="left" vertical="center"/>
    </xf>
    <xf numFmtId="0" fontId="4" fillId="0" borderId="7" xfId="51" applyFont="1" applyFill="1" applyBorder="1" applyAlignment="1" applyProtection="1">
      <alignment horizontal="left" vertical="center"/>
    </xf>
    <xf numFmtId="49" fontId="5" fillId="0" borderId="4" xfId="51" applyNumberFormat="1" applyFont="1" applyFill="1" applyBorder="1" applyAlignment="1" applyProtection="1">
      <alignment horizontal="center" vertical="center"/>
    </xf>
    <xf numFmtId="0" fontId="7" fillId="0" borderId="5" xfId="51" applyFont="1" applyFill="1" applyBorder="1" applyAlignment="1" applyProtection="1">
      <alignment horizontal="left" vertical="center" wrapText="1"/>
    </xf>
    <xf numFmtId="0" fontId="8" fillId="0" borderId="0" xfId="51" applyFont="1" applyFill="1" applyBorder="1" applyAlignment="1" applyProtection="1"/>
    <xf numFmtId="0" fontId="9" fillId="0" borderId="0" xfId="51" applyFont="1" applyFill="1" applyBorder="1" applyAlignment="1" applyProtection="1">
      <alignment vertical="top"/>
      <protection locked="0"/>
    </xf>
    <xf numFmtId="0" fontId="10" fillId="3" borderId="0" xfId="51" applyFont="1" applyFill="1" applyBorder="1" applyAlignment="1" applyProtection="1">
      <alignment horizontal="right" vertical="center" wrapText="1"/>
      <protection locked="0"/>
    </xf>
    <xf numFmtId="0" fontId="11" fillId="3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left" vertical="center"/>
    </xf>
    <xf numFmtId="0" fontId="8" fillId="0" borderId="0" xfId="51" applyFont="1" applyFill="1" applyBorder="1" applyAlignment="1" applyProtection="1">
      <alignment horizontal="left" vertical="center"/>
    </xf>
    <xf numFmtId="0" fontId="3" fillId="0" borderId="4" xfId="51" applyFont="1" applyFill="1" applyBorder="1" applyAlignment="1" applyProtection="1">
      <alignment horizontal="center" vertical="center" wrapText="1"/>
      <protection locked="0"/>
    </xf>
    <xf numFmtId="0" fontId="3" fillId="0" borderId="1" xfId="51" applyFont="1" applyFill="1" applyBorder="1" applyAlignment="1" applyProtection="1">
      <alignment horizontal="center" vertical="center" wrapText="1"/>
      <protection locked="0"/>
    </xf>
    <xf numFmtId="0" fontId="8" fillId="0" borderId="2" xfId="51" applyFont="1" applyFill="1" applyBorder="1" applyAlignment="1" applyProtection="1">
      <alignment vertical="top" wrapText="1"/>
      <protection locked="0"/>
    </xf>
    <xf numFmtId="0" fontId="8" fillId="0" borderId="5" xfId="51" applyFont="1" applyFill="1" applyBorder="1" applyAlignment="1" applyProtection="1">
      <alignment vertical="top" wrapText="1"/>
      <protection locked="0"/>
    </xf>
    <xf numFmtId="0" fontId="3" fillId="0" borderId="3" xfId="51" applyFont="1" applyFill="1" applyBorder="1" applyAlignment="1" applyProtection="1">
      <alignment horizontal="center" vertical="center" wrapText="1"/>
      <protection locked="0"/>
    </xf>
    <xf numFmtId="0" fontId="3" fillId="0" borderId="3" xfId="51" applyFont="1" applyFill="1" applyBorder="1" applyAlignment="1" applyProtection="1">
      <alignment vertical="top" wrapText="1"/>
      <protection locked="0"/>
    </xf>
    <xf numFmtId="177" fontId="12" fillId="0" borderId="3" xfId="0" applyNumberFormat="1" applyFont="1" applyFill="1" applyBorder="1" applyAlignment="1">
      <alignment horizontal="right" vertical="center"/>
    </xf>
    <xf numFmtId="177" fontId="3" fillId="0" borderId="3" xfId="51" applyNumberFormat="1" applyFont="1" applyFill="1" applyBorder="1" applyAlignment="1" applyProtection="1">
      <alignment horizontal="right" vertical="center" wrapText="1"/>
      <protection locked="0"/>
    </xf>
    <xf numFmtId="177" fontId="13" fillId="0" borderId="13" xfId="13" applyNumberFormat="1" applyFont="1" applyBorder="1" applyAlignment="1" applyProtection="1">
      <alignment horizontal="right" vertical="center" wrapText="1" readingOrder="1"/>
      <protection locked="0"/>
    </xf>
    <xf numFmtId="0" fontId="3" fillId="0" borderId="0" xfId="51" applyFont="1" applyFill="1" applyBorder="1" applyAlignment="1" applyProtection="1">
      <alignment vertical="top" wrapText="1"/>
      <protection locked="0"/>
    </xf>
    <xf numFmtId="0" fontId="3" fillId="0" borderId="0" xfId="51" applyFont="1" applyFill="1" applyBorder="1" applyAlignment="1" applyProtection="1">
      <alignment horizontal="left" vertical="center" wrapText="1"/>
      <protection locked="0"/>
    </xf>
    <xf numFmtId="0" fontId="8" fillId="0" borderId="0" xfId="51" applyFont="1" applyFill="1" applyBorder="1" applyAlignment="1" applyProtection="1">
      <alignment horizontal="right" vertical="center"/>
    </xf>
    <xf numFmtId="0" fontId="8" fillId="0" borderId="12" xfId="51" applyFont="1" applyFill="1" applyBorder="1" applyAlignment="1" applyProtection="1">
      <alignment vertical="top" wrapText="1"/>
      <protection locked="0"/>
    </xf>
    <xf numFmtId="0" fontId="10" fillId="0" borderId="0" xfId="51" applyFont="1" applyFill="1" applyBorder="1" applyAlignment="1" applyProtection="1">
      <alignment horizontal="left" vertical="center" wrapText="1"/>
      <protection locked="0"/>
    </xf>
    <xf numFmtId="0" fontId="8" fillId="0" borderId="0" xfId="51" applyFont="1" applyFill="1" applyBorder="1" applyAlignment="1" applyProtection="1">
      <alignment horizontal="center" vertical="center"/>
    </xf>
    <xf numFmtId="0" fontId="1" fillId="0" borderId="4" xfId="51" applyFont="1" applyFill="1" applyBorder="1" applyAlignment="1" applyProtection="1">
      <alignment horizontal="center" vertical="center" wrapText="1"/>
      <protection locked="0"/>
    </xf>
    <xf numFmtId="0" fontId="1" fillId="0" borderId="1" xfId="51" applyFont="1" applyFill="1" applyBorder="1" applyAlignment="1" applyProtection="1">
      <alignment horizontal="center" vertical="center" wrapText="1"/>
      <protection locked="0"/>
    </xf>
    <xf numFmtId="0" fontId="1" fillId="0" borderId="3" xfId="51" applyFont="1" applyFill="1" applyBorder="1" applyAlignment="1" applyProtection="1">
      <alignment horizontal="center" vertical="center" wrapText="1"/>
      <protection locked="0"/>
    </xf>
    <xf numFmtId="0" fontId="9" fillId="0" borderId="5" xfId="51" applyFont="1" applyFill="1" applyBorder="1" applyAlignment="1" applyProtection="1">
      <alignment vertical="top"/>
    </xf>
    <xf numFmtId="0" fontId="9" fillId="0" borderId="5" xfId="51" applyFont="1" applyFill="1" applyBorder="1" applyAlignment="1" applyProtection="1">
      <alignment vertical="top" wrapText="1"/>
    </xf>
    <xf numFmtId="0" fontId="9" fillId="0" borderId="3" xfId="51" applyFont="1" applyFill="1" applyBorder="1" applyAlignment="1" applyProtection="1">
      <alignment horizontal="center" vertical="center"/>
    </xf>
    <xf numFmtId="0" fontId="9" fillId="0" borderId="0" xfId="51" applyFont="1" applyFill="1" applyBorder="1" applyAlignment="1" applyProtection="1">
      <alignment horizontal="right" vertical="center"/>
    </xf>
    <xf numFmtId="0" fontId="14" fillId="0" borderId="5" xfId="51" applyFont="1" applyFill="1" applyBorder="1" applyAlignment="1" applyProtection="1">
      <alignment vertical="top"/>
    </xf>
    <xf numFmtId="0" fontId="15" fillId="0" borderId="0" xfId="51" applyFont="1" applyFill="1" applyBorder="1" applyAlignment="1" applyProtection="1">
      <alignment vertical="center"/>
    </xf>
    <xf numFmtId="0" fontId="10" fillId="0" borderId="0" xfId="51" applyFont="1" applyFill="1" applyBorder="1" applyAlignment="1" applyProtection="1">
      <alignment horizontal="right" vertical="center"/>
    </xf>
    <xf numFmtId="0" fontId="16" fillId="0" borderId="0" xfId="51" applyFont="1" applyFill="1" applyBorder="1" applyAlignment="1" applyProtection="1">
      <alignment horizontal="center" vertical="center" wrapText="1"/>
    </xf>
    <xf numFmtId="0" fontId="17" fillId="0" borderId="0" xfId="51" applyFont="1" applyFill="1" applyBorder="1" applyAlignment="1" applyProtection="1">
      <alignment horizontal="center" vertical="center"/>
    </xf>
    <xf numFmtId="0" fontId="10" fillId="0" borderId="0" xfId="51" applyFont="1" applyFill="1" applyBorder="1" applyAlignment="1" applyProtection="1">
      <alignment horizontal="left" vertical="center"/>
    </xf>
    <xf numFmtId="0" fontId="1" fillId="0" borderId="0" xfId="51" applyFont="1" applyFill="1" applyBorder="1" applyAlignment="1" applyProtection="1">
      <alignment horizontal="left" vertical="center"/>
    </xf>
    <xf numFmtId="0" fontId="18" fillId="0" borderId="4" xfId="51" applyFont="1" applyFill="1" applyBorder="1" applyAlignment="1" applyProtection="1">
      <alignment horizontal="center" vertical="center" wrapText="1"/>
    </xf>
    <xf numFmtId="0" fontId="1" fillId="0" borderId="1" xfId="51" applyFont="1" applyFill="1" applyBorder="1" applyAlignment="1" applyProtection="1">
      <alignment horizontal="center" vertical="center" wrapText="1"/>
    </xf>
    <xf numFmtId="0" fontId="1" fillId="0" borderId="2" xfId="51" applyFont="1" applyFill="1" applyBorder="1" applyAlignment="1" applyProtection="1">
      <alignment horizontal="center" vertical="center" wrapText="1"/>
    </xf>
    <xf numFmtId="0" fontId="1" fillId="0" borderId="12" xfId="51" applyFont="1" applyFill="1" applyBorder="1" applyAlignment="1" applyProtection="1">
      <alignment horizontal="center" vertical="center" wrapText="1"/>
    </xf>
    <xf numFmtId="0" fontId="18" fillId="0" borderId="5" xfId="51" applyFont="1" applyFill="1" applyBorder="1" applyAlignment="1" applyProtection="1">
      <alignment horizontal="center" vertical="center" wrapText="1"/>
    </xf>
    <xf numFmtId="0" fontId="10" fillId="0" borderId="5" xfId="51" applyFont="1" applyFill="1" applyBorder="1" applyAlignment="1" applyProtection="1">
      <alignment vertical="center" wrapText="1"/>
    </xf>
    <xf numFmtId="0" fontId="10" fillId="0" borderId="10" xfId="51" applyFont="1" applyFill="1" applyBorder="1" applyAlignment="1" applyProtection="1">
      <alignment horizontal="left" vertical="center" wrapText="1"/>
    </xf>
    <xf numFmtId="0" fontId="10" fillId="0" borderId="5" xfId="51" applyFont="1" applyFill="1" applyBorder="1" applyAlignment="1" applyProtection="1">
      <alignment horizontal="right" vertical="center" wrapText="1"/>
    </xf>
    <xf numFmtId="0" fontId="10" fillId="0" borderId="5" xfId="51" applyFont="1" applyFill="1" applyBorder="1" applyAlignment="1" applyProtection="1">
      <alignment horizontal="right" vertical="center"/>
    </xf>
    <xf numFmtId="4" fontId="10" fillId="0" borderId="10" xfId="51" applyNumberFormat="1" applyFont="1" applyFill="1" applyBorder="1" applyAlignment="1" applyProtection="1">
      <alignment horizontal="right" vertical="center"/>
    </xf>
    <xf numFmtId="3" fontId="10" fillId="0" borderId="10" xfId="51" applyNumberFormat="1" applyFont="1" applyFill="1" applyBorder="1" applyAlignment="1" applyProtection="1">
      <alignment horizontal="right" vertical="center"/>
    </xf>
    <xf numFmtId="0" fontId="10" fillId="0" borderId="3" xfId="51" applyFont="1" applyFill="1" applyBorder="1" applyAlignment="1" applyProtection="1">
      <alignment horizontal="center" vertical="center" wrapText="1"/>
      <protection locked="0"/>
    </xf>
    <xf numFmtId="0" fontId="10" fillId="0" borderId="12" xfId="51" applyFont="1" applyFill="1" applyBorder="1" applyAlignment="1" applyProtection="1">
      <alignment vertical="center" wrapText="1"/>
      <protection locked="0"/>
    </xf>
    <xf numFmtId="0" fontId="10" fillId="0" borderId="3" xfId="51" applyFont="1" applyFill="1" applyBorder="1" applyAlignment="1" applyProtection="1">
      <alignment horizontal="right" vertical="center" wrapText="1"/>
      <protection locked="0"/>
    </xf>
    <xf numFmtId="0" fontId="16" fillId="0" borderId="0" xfId="51" applyFont="1" applyFill="1" applyBorder="1" applyAlignment="1" applyProtection="1">
      <alignment horizontal="center" vertical="center"/>
    </xf>
    <xf numFmtId="0" fontId="17" fillId="0" borderId="0" xfId="51" applyFont="1" applyFill="1" applyBorder="1" applyAlignment="1" applyProtection="1">
      <alignment horizontal="center" vertical="center"/>
      <protection locked="0"/>
    </xf>
    <xf numFmtId="0" fontId="9" fillId="0" borderId="0" xfId="51" applyFont="1" applyFill="1" applyBorder="1" applyAlignment="1" applyProtection="1">
      <alignment horizontal="left" vertical="center"/>
      <protection locked="0"/>
    </xf>
    <xf numFmtId="0" fontId="15" fillId="0" borderId="0" xfId="51" applyFont="1" applyFill="1" applyBorder="1" applyAlignment="1" applyProtection="1">
      <alignment vertical="center"/>
      <protection locked="0"/>
    </xf>
    <xf numFmtId="0" fontId="1" fillId="0" borderId="3" xfId="51" applyFont="1" applyFill="1" applyBorder="1" applyAlignment="1" applyProtection="1">
      <alignment horizontal="center" vertical="center"/>
      <protection locked="0"/>
    </xf>
    <xf numFmtId="0" fontId="10" fillId="0" borderId="3" xfId="51" applyFont="1" applyFill="1" applyBorder="1" applyAlignment="1" applyProtection="1">
      <alignment horizontal="left" vertical="center" wrapText="1"/>
    </xf>
    <xf numFmtId="0" fontId="10" fillId="0" borderId="3" xfId="51" applyFont="1" applyFill="1" applyBorder="1" applyAlignment="1" applyProtection="1">
      <alignment vertical="center"/>
      <protection locked="0"/>
    </xf>
    <xf numFmtId="0" fontId="10" fillId="0" borderId="3" xfId="51" applyFont="1" applyFill="1" applyBorder="1" applyAlignment="1" applyProtection="1">
      <alignment vertical="center" wrapText="1"/>
    </xf>
    <xf numFmtId="0" fontId="10" fillId="0" borderId="3" xfId="51" applyFont="1" applyFill="1" applyBorder="1" applyAlignment="1" applyProtection="1">
      <alignment horizontal="center" vertical="center" wrapText="1"/>
    </xf>
    <xf numFmtId="0" fontId="10" fillId="0" borderId="3" xfId="51" applyFont="1" applyFill="1" applyBorder="1" applyAlignment="1" applyProtection="1">
      <alignment horizontal="center" vertical="center"/>
      <protection locked="0"/>
    </xf>
    <xf numFmtId="0" fontId="9" fillId="0" borderId="3" xfId="51" applyFont="1" applyFill="1" applyBorder="1" applyAlignment="1" applyProtection="1">
      <alignment horizontal="left" vertical="center" wrapText="1"/>
      <protection locked="0"/>
    </xf>
    <xf numFmtId="0" fontId="10" fillId="0" borderId="0" xfId="51" applyFont="1" applyFill="1" applyBorder="1" applyAlignment="1" applyProtection="1">
      <alignment horizontal="right" vertical="center"/>
      <protection locked="0"/>
    </xf>
    <xf numFmtId="0" fontId="15" fillId="0" borderId="0" xfId="51" applyFont="1" applyFill="1" applyBorder="1" applyAlignment="1" applyProtection="1"/>
    <xf numFmtId="0" fontId="3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 vertical="center"/>
    </xf>
    <xf numFmtId="0" fontId="10" fillId="0" borderId="0" xfId="51" applyFont="1" applyFill="1" applyBorder="1" applyAlignment="1" applyProtection="1">
      <alignment horizontal="left" vertical="center" wrapText="1"/>
    </xf>
    <xf numFmtId="0" fontId="1" fillId="0" borderId="0" xfId="51" applyFont="1" applyFill="1" applyBorder="1" applyAlignment="1" applyProtection="1">
      <alignment wrapText="1"/>
    </xf>
    <xf numFmtId="0" fontId="3" fillId="0" borderId="0" xfId="51" applyFont="1" applyFill="1" applyBorder="1" applyAlignment="1" applyProtection="1">
      <alignment horizontal="right" wrapText="1"/>
    </xf>
    <xf numFmtId="0" fontId="10" fillId="0" borderId="0" xfId="51" applyFont="1" applyFill="1" applyBorder="1" applyAlignment="1" applyProtection="1">
      <alignment horizontal="right"/>
      <protection locked="0"/>
    </xf>
    <xf numFmtId="0" fontId="1" fillId="0" borderId="14" xfId="51" applyFont="1" applyFill="1" applyBorder="1" applyAlignment="1" applyProtection="1">
      <alignment horizontal="center" vertical="center"/>
    </xf>
    <xf numFmtId="0" fontId="1" fillId="0" borderId="4" xfId="51" applyFont="1" applyFill="1" applyBorder="1" applyAlignment="1" applyProtection="1">
      <alignment horizontal="center" vertical="center" wrapText="1"/>
    </xf>
    <xf numFmtId="0" fontId="1" fillId="0" borderId="6" xfId="51" applyFont="1" applyFill="1" applyBorder="1" applyAlignment="1" applyProtection="1">
      <alignment horizontal="center" vertical="center" wrapText="1"/>
    </xf>
    <xf numFmtId="0" fontId="18" fillId="0" borderId="3" xfId="51" applyFont="1" applyFill="1" applyBorder="1" applyAlignment="1" applyProtection="1">
      <alignment horizontal="center" vertical="center" wrapText="1"/>
    </xf>
    <xf numFmtId="0" fontId="18" fillId="0" borderId="1" xfId="51" applyFont="1" applyFill="1" applyBorder="1" applyAlignment="1" applyProtection="1">
      <alignment horizontal="center" vertical="center"/>
    </xf>
    <xf numFmtId="0" fontId="10" fillId="0" borderId="3" xfId="51" applyFont="1" applyFill="1" applyBorder="1" applyAlignment="1" applyProtection="1">
      <alignment horizontal="right" vertical="center"/>
      <protection locked="0"/>
    </xf>
    <xf numFmtId="0" fontId="9" fillId="0" borderId="1" xfId="51" applyFont="1" applyFill="1" applyBorder="1" applyAlignment="1" applyProtection="1">
      <alignment horizontal="right" vertical="center"/>
      <protection locked="0"/>
    </xf>
    <xf numFmtId="0" fontId="9" fillId="0" borderId="3" xfId="51" applyFont="1" applyFill="1" applyBorder="1" applyAlignment="1" applyProtection="1">
      <alignment horizontal="center" vertical="center" wrapText="1"/>
      <protection locked="0"/>
    </xf>
    <xf numFmtId="0" fontId="3" fillId="0" borderId="0" xfId="51" applyFont="1" applyFill="1" applyBorder="1" applyAlignment="1" applyProtection="1">
      <alignment wrapText="1"/>
    </xf>
    <xf numFmtId="0" fontId="3" fillId="0" borderId="0" xfId="51" applyFont="1" applyFill="1" applyBorder="1" applyAlignment="1" applyProtection="1">
      <protection locked="0"/>
    </xf>
    <xf numFmtId="0" fontId="17" fillId="0" borderId="0" xfId="51" applyFont="1" applyFill="1" applyBorder="1" applyAlignment="1" applyProtection="1">
      <alignment horizontal="center" vertical="center" wrapText="1"/>
    </xf>
    <xf numFmtId="0" fontId="1" fillId="0" borderId="0" xfId="51" applyFont="1" applyFill="1" applyBorder="1" applyAlignment="1" applyProtection="1">
      <protection locked="0"/>
    </xf>
    <xf numFmtId="0" fontId="1" fillId="0" borderId="7" xfId="51" applyFont="1" applyFill="1" applyBorder="1" applyAlignment="1" applyProtection="1">
      <alignment horizontal="center" vertical="center" wrapText="1"/>
    </xf>
    <xf numFmtId="0" fontId="1" fillId="0" borderId="7" xfId="51" applyFont="1" applyFill="1" applyBorder="1" applyAlignment="1" applyProtection="1">
      <alignment horizontal="center" vertical="center" wrapText="1"/>
      <protection locked="0"/>
    </xf>
    <xf numFmtId="0" fontId="1" fillId="0" borderId="14" xfId="51" applyFont="1" applyFill="1" applyBorder="1" applyAlignment="1" applyProtection="1">
      <alignment horizontal="center" vertical="center" wrapText="1"/>
    </xf>
    <xf numFmtId="0" fontId="1" fillId="0" borderId="15" xfId="51" applyFont="1" applyFill="1" applyBorder="1" applyAlignment="1" applyProtection="1">
      <alignment horizontal="center" vertical="center" wrapText="1"/>
    </xf>
    <xf numFmtId="0" fontId="18" fillId="0" borderId="15" xfId="51" applyFont="1" applyFill="1" applyBorder="1" applyAlignment="1" applyProtection="1">
      <alignment horizontal="center" vertical="center" wrapText="1"/>
      <protection locked="0"/>
    </xf>
    <xf numFmtId="0" fontId="1" fillId="0" borderId="5" xfId="51" applyFont="1" applyFill="1" applyBorder="1" applyAlignment="1" applyProtection="1">
      <alignment horizontal="center" vertical="center" wrapText="1"/>
    </xf>
    <xf numFmtId="0" fontId="1" fillId="0" borderId="10" xfId="51" applyFont="1" applyFill="1" applyBorder="1" applyAlignment="1" applyProtection="1">
      <alignment horizontal="center" vertical="center" wrapText="1"/>
    </xf>
    <xf numFmtId="0" fontId="1" fillId="0" borderId="10" xfId="51" applyFont="1" applyFill="1" applyBorder="1" applyAlignment="1" applyProtection="1">
      <alignment horizontal="center" vertical="center" wrapText="1"/>
      <protection locked="0"/>
    </xf>
    <xf numFmtId="0" fontId="1" fillId="0" borderId="10" xfId="51" applyFont="1" applyFill="1" applyBorder="1" applyAlignment="1" applyProtection="1">
      <alignment horizontal="center" vertical="center"/>
      <protection locked="0"/>
    </xf>
    <xf numFmtId="0" fontId="10" fillId="0" borderId="5" xfId="51" applyFont="1" applyFill="1" applyBorder="1" applyAlignment="1" applyProtection="1">
      <alignment horizontal="left" vertical="center" wrapText="1"/>
    </xf>
    <xf numFmtId="0" fontId="10" fillId="0" borderId="10" xfId="51" applyFont="1" applyFill="1" applyBorder="1" applyAlignment="1" applyProtection="1">
      <alignment horizontal="right" vertical="center"/>
      <protection locked="0"/>
    </xf>
    <xf numFmtId="0" fontId="10" fillId="0" borderId="10" xfId="51" applyFont="1" applyFill="1" applyBorder="1" applyAlignment="1" applyProtection="1">
      <alignment horizontal="left" vertical="center" wrapText="1"/>
      <protection locked="0"/>
    </xf>
    <xf numFmtId="0" fontId="10" fillId="0" borderId="10" xfId="51" applyFont="1" applyFill="1" applyBorder="1" applyAlignment="1" applyProtection="1">
      <alignment horizontal="right" vertical="center"/>
    </xf>
    <xf numFmtId="0" fontId="10" fillId="0" borderId="9" xfId="51" applyFont="1" applyFill="1" applyBorder="1" applyAlignment="1" applyProtection="1">
      <alignment horizontal="center" vertical="center"/>
    </xf>
    <xf numFmtId="0" fontId="10" fillId="0" borderId="11" xfId="51" applyFont="1" applyFill="1" applyBorder="1" applyAlignment="1" applyProtection="1">
      <alignment horizontal="left" vertical="center"/>
    </xf>
    <xf numFmtId="0" fontId="10" fillId="0" borderId="10" xfId="51" applyFont="1" applyFill="1" applyBorder="1" applyAlignment="1" applyProtection="1">
      <alignment horizontal="left" vertical="center"/>
    </xf>
    <xf numFmtId="0" fontId="9" fillId="0" borderId="0" xfId="51" applyFont="1" applyFill="1" applyBorder="1" applyAlignment="1" applyProtection="1">
      <alignment vertical="top" wrapText="1"/>
      <protection locked="0"/>
    </xf>
    <xf numFmtId="0" fontId="15" fillId="0" borderId="0" xfId="51" applyFont="1" applyFill="1" applyBorder="1" applyAlignment="1" applyProtection="1">
      <alignment wrapText="1"/>
    </xf>
    <xf numFmtId="0" fontId="17" fillId="0" borderId="0" xfId="51" applyFont="1" applyFill="1" applyBorder="1" applyAlignment="1" applyProtection="1">
      <alignment horizontal="center" vertical="center" wrapText="1"/>
      <protection locked="0"/>
    </xf>
    <xf numFmtId="0" fontId="1" fillId="0" borderId="2" xfId="51" applyFont="1" applyFill="1" applyBorder="1" applyAlignment="1" applyProtection="1">
      <alignment horizontal="center" vertical="center" wrapText="1"/>
      <protection locked="0"/>
    </xf>
    <xf numFmtId="0" fontId="1" fillId="0" borderId="2" xfId="51" applyFont="1" applyFill="1" applyBorder="1" applyAlignment="1" applyProtection="1">
      <alignment horizontal="center" vertical="center"/>
      <protection locked="0"/>
    </xf>
    <xf numFmtId="0" fontId="1" fillId="0" borderId="11" xfId="51" applyFont="1" applyFill="1" applyBorder="1" applyAlignment="1" applyProtection="1">
      <alignment horizontal="center" vertical="center" wrapText="1"/>
    </xf>
    <xf numFmtId="0" fontId="18" fillId="0" borderId="11" xfId="51" applyFont="1" applyFill="1" applyBorder="1" applyAlignment="1" applyProtection="1">
      <alignment horizontal="center" vertical="center"/>
      <protection locked="0"/>
    </xf>
    <xf numFmtId="0" fontId="10" fillId="0" borderId="0" xfId="51" applyFont="1" applyFill="1" applyBorder="1" applyAlignment="1" applyProtection="1">
      <alignment horizontal="right" vertical="center" wrapText="1"/>
      <protection locked="0"/>
    </xf>
    <xf numFmtId="0" fontId="10" fillId="0" borderId="0" xfId="51" applyFont="1" applyFill="1" applyBorder="1" applyAlignment="1" applyProtection="1">
      <alignment horizontal="right" vertical="center" wrapText="1"/>
    </xf>
    <xf numFmtId="0" fontId="10" fillId="0" borderId="0" xfId="51" applyFont="1" applyFill="1" applyBorder="1" applyAlignment="1" applyProtection="1">
      <alignment horizontal="right" wrapText="1"/>
      <protection locked="0"/>
    </xf>
    <xf numFmtId="0" fontId="10" fillId="0" borderId="0" xfId="51" applyFont="1" applyFill="1" applyBorder="1" applyAlignment="1" applyProtection="1">
      <alignment horizontal="right" wrapText="1"/>
    </xf>
    <xf numFmtId="0" fontId="18" fillId="0" borderId="11" xfId="51" applyFont="1" applyFill="1" applyBorder="1" applyAlignment="1" applyProtection="1">
      <alignment horizontal="center" vertical="center" wrapText="1"/>
      <protection locked="0"/>
    </xf>
    <xf numFmtId="4" fontId="10" fillId="0" borderId="10" xfId="51" applyNumberFormat="1" applyFont="1" applyFill="1" applyBorder="1" applyAlignment="1" applyProtection="1">
      <alignment horizontal="right" vertical="center"/>
      <protection locked="0"/>
    </xf>
    <xf numFmtId="0" fontId="10" fillId="0" borderId="0" xfId="51" applyFont="1" applyFill="1" applyBorder="1" applyAlignment="1" applyProtection="1">
      <alignment horizontal="right"/>
    </xf>
    <xf numFmtId="49" fontId="15" fillId="0" borderId="0" xfId="51" applyNumberFormat="1" applyFont="1" applyFill="1" applyBorder="1" applyAlignment="1" applyProtection="1"/>
    <xf numFmtId="0" fontId="19" fillId="0" borderId="0" xfId="51" applyFont="1" applyFill="1" applyBorder="1" applyAlignment="1" applyProtection="1">
      <alignment horizontal="right"/>
      <protection locked="0"/>
    </xf>
    <xf numFmtId="49" fontId="19" fillId="0" borderId="0" xfId="51" applyNumberFormat="1" applyFont="1" applyFill="1" applyBorder="1" applyAlignment="1" applyProtection="1">
      <protection locked="0"/>
    </xf>
    <xf numFmtId="0" fontId="3" fillId="0" borderId="0" xfId="51" applyFont="1" applyFill="1" applyBorder="1" applyAlignment="1" applyProtection="1">
      <alignment horizontal="right"/>
    </xf>
    <xf numFmtId="0" fontId="20" fillId="0" borderId="0" xfId="51" applyFont="1" applyFill="1" applyBorder="1" applyAlignment="1" applyProtection="1">
      <alignment horizontal="center" vertical="center" wrapText="1"/>
      <protection locked="0"/>
    </xf>
    <xf numFmtId="0" fontId="20" fillId="0" borderId="0" xfId="51" applyFont="1" applyFill="1" applyBorder="1" applyAlignment="1" applyProtection="1">
      <alignment horizontal="center" vertical="center"/>
      <protection locked="0"/>
    </xf>
    <xf numFmtId="0" fontId="20" fillId="0" borderId="0" xfId="51" applyFont="1" applyFill="1" applyBorder="1" applyAlignment="1" applyProtection="1">
      <alignment horizontal="center" vertical="center"/>
    </xf>
    <xf numFmtId="0" fontId="10" fillId="0" borderId="0" xfId="51" applyFont="1" applyFill="1" applyBorder="1" applyAlignment="1" applyProtection="1">
      <alignment horizontal="left" vertical="center"/>
      <protection locked="0"/>
    </xf>
    <xf numFmtId="0" fontId="1" fillId="0" borderId="4" xfId="51" applyFont="1" applyFill="1" applyBorder="1" applyAlignment="1" applyProtection="1">
      <alignment horizontal="center" vertical="center"/>
      <protection locked="0"/>
    </xf>
    <xf numFmtId="49" fontId="1" fillId="0" borderId="4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51" applyFont="1" applyFill="1" applyBorder="1" applyAlignment="1" applyProtection="1">
      <alignment horizontal="center" vertical="center"/>
      <protection locked="0"/>
    </xf>
    <xf numFmtId="49" fontId="1" fillId="0" borderId="14" xfId="51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51" applyNumberFormat="1" applyFont="1" applyFill="1" applyBorder="1" applyAlignment="1" applyProtection="1">
      <alignment horizontal="center" vertical="center"/>
      <protection locked="0"/>
    </xf>
    <xf numFmtId="176" fontId="10" fillId="0" borderId="3" xfId="51" applyNumberFormat="1" applyFont="1" applyFill="1" applyBorder="1" applyAlignment="1" applyProtection="1">
      <alignment horizontal="right" vertical="center"/>
      <protection locked="0"/>
    </xf>
    <xf numFmtId="176" fontId="10" fillId="0" borderId="3" xfId="51" applyNumberFormat="1" applyFont="1" applyFill="1" applyBorder="1" applyAlignment="1" applyProtection="1">
      <alignment horizontal="right" vertical="center" wrapText="1"/>
      <protection locked="0"/>
    </xf>
    <xf numFmtId="176" fontId="10" fillId="0" borderId="3" xfId="51" applyNumberFormat="1" applyFont="1" applyFill="1" applyBorder="1" applyAlignment="1" applyProtection="1">
      <alignment horizontal="right" vertical="center"/>
    </xf>
    <xf numFmtId="176" fontId="10" fillId="0" borderId="3" xfId="51" applyNumberFormat="1" applyFont="1" applyFill="1" applyBorder="1" applyAlignment="1" applyProtection="1">
      <alignment horizontal="right" vertical="center" wrapText="1"/>
    </xf>
    <xf numFmtId="0" fontId="15" fillId="0" borderId="2" xfId="51" applyFont="1" applyFill="1" applyBorder="1" applyAlignment="1" applyProtection="1">
      <alignment horizontal="center" vertical="center"/>
      <protection locked="0"/>
    </xf>
    <xf numFmtId="0" fontId="15" fillId="0" borderId="12" xfId="51" applyFont="1" applyFill="1" applyBorder="1" applyAlignment="1" applyProtection="1">
      <alignment horizontal="center" vertical="center"/>
      <protection locked="0"/>
    </xf>
    <xf numFmtId="0" fontId="15" fillId="0" borderId="0" xfId="51" applyFont="1" applyFill="1" applyBorder="1" applyAlignment="1" applyProtection="1">
      <alignment vertical="top"/>
    </xf>
    <xf numFmtId="49" fontId="3" fillId="0" borderId="0" xfId="51" applyNumberFormat="1" applyFont="1" applyFill="1" applyBorder="1" applyAlignment="1" applyProtection="1"/>
    <xf numFmtId="0" fontId="1" fillId="0" borderId="14" xfId="51" applyFont="1" applyFill="1" applyBorder="1" applyAlignment="1" applyProtection="1">
      <alignment horizontal="center" vertical="center" wrapText="1"/>
      <protection locked="0"/>
    </xf>
    <xf numFmtId="0" fontId="1" fillId="0" borderId="5" xfId="51" applyFont="1" applyFill="1" applyBorder="1" applyAlignment="1" applyProtection="1">
      <alignment horizontal="center" vertical="center" wrapText="1"/>
      <protection locked="0"/>
    </xf>
    <xf numFmtId="0" fontId="3" fillId="0" borderId="3" xfId="51" applyFont="1" applyFill="1" applyBorder="1" applyAlignment="1" applyProtection="1">
      <alignment horizontal="center" vertical="center"/>
    </xf>
    <xf numFmtId="0" fontId="9" fillId="0" borderId="3" xfId="51" applyFont="1" applyFill="1" applyBorder="1" applyAlignment="1" applyProtection="1">
      <alignment horizontal="left" vertical="top" wrapText="1"/>
      <protection locked="0"/>
    </xf>
    <xf numFmtId="0" fontId="9" fillId="0" borderId="3" xfId="51" applyFont="1" applyFill="1" applyBorder="1" applyAlignment="1" applyProtection="1">
      <alignment horizontal="left" vertical="top" wrapText="1"/>
    </xf>
    <xf numFmtId="0" fontId="15" fillId="0" borderId="1" xfId="51" applyFont="1" applyFill="1" applyBorder="1" applyAlignment="1" applyProtection="1">
      <alignment horizontal="center" vertical="center" wrapText="1"/>
      <protection locked="0"/>
    </xf>
    <xf numFmtId="0" fontId="9" fillId="0" borderId="2" xfId="51" applyFont="1" applyFill="1" applyBorder="1" applyAlignment="1" applyProtection="1">
      <alignment horizontal="left" vertical="center"/>
    </xf>
    <xf numFmtId="0" fontId="9" fillId="0" borderId="12" xfId="51" applyFont="1" applyFill="1" applyBorder="1" applyAlignment="1" applyProtection="1">
      <alignment horizontal="left" vertical="center"/>
    </xf>
    <xf numFmtId="0" fontId="1" fillId="0" borderId="9" xfId="51" applyFont="1" applyFill="1" applyBorder="1" applyAlignment="1" applyProtection="1">
      <alignment horizontal="center" vertical="center" wrapText="1"/>
      <protection locked="0"/>
    </xf>
    <xf numFmtId="0" fontId="15" fillId="0" borderId="3" xfId="51" applyFont="1" applyFill="1" applyBorder="1" applyAlignment="1" applyProtection="1">
      <alignment horizontal="center" vertical="center"/>
      <protection locked="0"/>
    </xf>
    <xf numFmtId="4" fontId="10" fillId="0" borderId="3" xfId="51" applyNumberFormat="1" applyFont="1" applyFill="1" applyBorder="1" applyAlignment="1" applyProtection="1">
      <alignment horizontal="right" vertical="center"/>
      <protection locked="0"/>
    </xf>
    <xf numFmtId="4" fontId="10" fillId="0" borderId="3" xfId="51" applyNumberFormat="1" applyFont="1" applyFill="1" applyBorder="1" applyAlignment="1" applyProtection="1">
      <alignment horizontal="right" vertical="center"/>
    </xf>
    <xf numFmtId="0" fontId="10" fillId="0" borderId="3" xfId="51" applyFont="1" applyFill="1" applyBorder="1" applyAlignment="1" applyProtection="1">
      <alignment horizontal="right" vertical="center"/>
    </xf>
    <xf numFmtId="0" fontId="10" fillId="0" borderId="3" xfId="51" applyFont="1" applyFill="1" applyBorder="1" applyAlignment="1" applyProtection="1">
      <alignment horizontal="right" vertical="center" wrapText="1"/>
    </xf>
    <xf numFmtId="0" fontId="15" fillId="0" borderId="0" xfId="51" applyFont="1" applyFill="1" applyBorder="1" applyAlignment="1" applyProtection="1">
      <alignment vertical="top"/>
      <protection locked="0"/>
    </xf>
    <xf numFmtId="49" fontId="3" fillId="0" borderId="0" xfId="51" applyNumberFormat="1" applyFont="1" applyFill="1" applyBorder="1" applyAlignment="1" applyProtection="1">
      <protection locked="0"/>
    </xf>
    <xf numFmtId="0" fontId="1" fillId="0" borderId="0" xfId="51" applyFont="1" applyFill="1" applyBorder="1" applyAlignment="1" applyProtection="1">
      <alignment horizontal="left" vertical="center"/>
      <protection locked="0"/>
    </xf>
    <xf numFmtId="0" fontId="1" fillId="0" borderId="1" xfId="51" applyFont="1" applyFill="1" applyBorder="1" applyAlignment="1" applyProtection="1">
      <alignment horizontal="center" vertical="center"/>
      <protection locked="0"/>
    </xf>
    <xf numFmtId="0" fontId="1" fillId="0" borderId="5" xfId="51" applyFont="1" applyFill="1" applyBorder="1" applyAlignment="1" applyProtection="1">
      <alignment horizontal="center" vertical="center"/>
      <protection locked="0"/>
    </xf>
    <xf numFmtId="0" fontId="10" fillId="0" borderId="3" xfId="51" applyFont="1" applyFill="1" applyBorder="1" applyAlignment="1" applyProtection="1">
      <alignment horizontal="left" vertical="center"/>
    </xf>
    <xf numFmtId="0" fontId="15" fillId="0" borderId="3" xfId="51" applyFont="1" applyFill="1" applyBorder="1" applyAlignment="1" applyProtection="1"/>
    <xf numFmtId="0" fontId="9" fillId="0" borderId="2" xfId="51" applyFont="1" applyFill="1" applyBorder="1" applyAlignment="1" applyProtection="1">
      <alignment horizontal="left" vertical="center"/>
      <protection locked="0"/>
    </xf>
    <xf numFmtId="0" fontId="9" fillId="0" borderId="12" xfId="51" applyFont="1" applyFill="1" applyBorder="1" applyAlignment="1" applyProtection="1">
      <alignment horizontal="left" vertical="center"/>
      <protection locked="0"/>
    </xf>
    <xf numFmtId="0" fontId="1" fillId="0" borderId="12" xfId="51" applyFont="1" applyFill="1" applyBorder="1" applyAlignment="1" applyProtection="1">
      <alignment horizontal="center" vertical="center"/>
      <protection locked="0"/>
    </xf>
    <xf numFmtId="0" fontId="1" fillId="0" borderId="12" xfId="51" applyFont="1" applyFill="1" applyBorder="1" applyAlignment="1" applyProtection="1">
      <alignment horizontal="center" vertical="center" wrapText="1"/>
      <protection locked="0"/>
    </xf>
    <xf numFmtId="0" fontId="21" fillId="0" borderId="0" xfId="51" applyFont="1" applyFill="1" applyBorder="1" applyAlignment="1" applyProtection="1">
      <alignment horizontal="center"/>
    </xf>
    <xf numFmtId="0" fontId="21" fillId="0" borderId="0" xfId="51" applyFont="1" applyFill="1" applyBorder="1" applyAlignment="1" applyProtection="1">
      <alignment horizontal="center" wrapText="1"/>
    </xf>
    <xf numFmtId="0" fontId="21" fillId="0" borderId="0" xfId="51" applyFont="1" applyFill="1" applyBorder="1" applyAlignment="1" applyProtection="1">
      <alignment wrapText="1"/>
    </xf>
    <xf numFmtId="0" fontId="21" fillId="0" borderId="0" xfId="51" applyFont="1" applyFill="1" applyBorder="1" applyAlignment="1" applyProtection="1"/>
    <xf numFmtId="0" fontId="15" fillId="0" borderId="0" xfId="51" applyFont="1" applyFill="1" applyBorder="1" applyAlignment="1" applyProtection="1">
      <alignment horizontal="center" wrapText="1"/>
    </xf>
    <xf numFmtId="0" fontId="9" fillId="0" borderId="0" xfId="51" applyFont="1" applyFill="1" applyBorder="1" applyAlignment="1" applyProtection="1">
      <alignment horizontal="right" wrapText="1"/>
    </xf>
    <xf numFmtId="0" fontId="22" fillId="0" borderId="0" xfId="51" applyFont="1" applyFill="1" applyBorder="1" applyAlignment="1" applyProtection="1">
      <alignment horizontal="center" vertical="center" wrapText="1"/>
    </xf>
    <xf numFmtId="0" fontId="23" fillId="0" borderId="0" xfId="51" applyFont="1" applyFill="1" applyBorder="1" applyAlignment="1" applyProtection="1">
      <alignment horizontal="center" vertical="center" wrapText="1"/>
    </xf>
    <xf numFmtId="0" fontId="21" fillId="0" borderId="3" xfId="51" applyFont="1" applyFill="1" applyBorder="1" applyAlignment="1" applyProtection="1">
      <alignment horizontal="center" vertical="center" wrapText="1"/>
    </xf>
    <xf numFmtId="0" fontId="21" fillId="0" borderId="1" xfId="51" applyFont="1" applyFill="1" applyBorder="1" applyAlignment="1" applyProtection="1">
      <alignment horizontal="center" vertical="center" wrapText="1"/>
    </xf>
    <xf numFmtId="4" fontId="9" fillId="0" borderId="1" xfId="51" applyNumberFormat="1" applyFont="1" applyFill="1" applyBorder="1" applyAlignment="1" applyProtection="1">
      <alignment horizontal="right" vertical="center"/>
    </xf>
    <xf numFmtId="49" fontId="1" fillId="0" borderId="1" xfId="51" applyNumberFormat="1" applyFont="1" applyFill="1" applyBorder="1" applyAlignment="1" applyProtection="1">
      <alignment horizontal="center" vertical="center" wrapText="1"/>
    </xf>
    <xf numFmtId="49" fontId="1" fillId="0" borderId="12" xfId="51" applyNumberFormat="1" applyFont="1" applyFill="1" applyBorder="1" applyAlignment="1" applyProtection="1">
      <alignment horizontal="center" vertical="center" wrapText="1"/>
    </xf>
    <xf numFmtId="49" fontId="1" fillId="0" borderId="3" xfId="51" applyNumberFormat="1" applyFont="1" applyFill="1" applyBorder="1" applyAlignment="1" applyProtection="1">
      <alignment horizontal="center" vertical="center"/>
    </xf>
    <xf numFmtId="4" fontId="9" fillId="0" borderId="3" xfId="51" applyNumberFormat="1" applyFont="1" applyFill="1" applyBorder="1" applyAlignment="1" applyProtection="1">
      <alignment horizontal="right" vertical="center" wrapText="1"/>
    </xf>
    <xf numFmtId="0" fontId="15" fillId="0" borderId="1" xfId="51" applyFont="1" applyFill="1" applyBorder="1" applyAlignment="1" applyProtection="1">
      <alignment horizontal="center" vertical="center"/>
    </xf>
    <xf numFmtId="0" fontId="15" fillId="0" borderId="12" xfId="51" applyFont="1" applyFill="1" applyBorder="1" applyAlignment="1" applyProtection="1">
      <alignment horizontal="center" vertical="center"/>
    </xf>
    <xf numFmtId="4" fontId="9" fillId="0" borderId="3" xfId="51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51" applyFont="1" applyFill="1" applyBorder="1" applyAlignment="1" applyProtection="1">
      <alignment horizontal="center" vertical="top"/>
    </xf>
    <xf numFmtId="0" fontId="4" fillId="0" borderId="0" xfId="51" applyFont="1" applyFill="1" applyBorder="1" applyAlignment="1" applyProtection="1">
      <alignment horizontal="center" vertical="center"/>
    </xf>
    <xf numFmtId="0" fontId="10" fillId="0" borderId="3" xfId="51" applyFont="1" applyFill="1" applyBorder="1" applyAlignment="1" applyProtection="1">
      <alignment horizontal="left" vertical="center"/>
      <protection locked="0"/>
    </xf>
    <xf numFmtId="0" fontId="10" fillId="0" borderId="5" xfId="51" applyFont="1" applyFill="1" applyBorder="1" applyAlignment="1" applyProtection="1">
      <alignment horizontal="left" vertical="center"/>
    </xf>
    <xf numFmtId="0" fontId="10" fillId="0" borderId="9" xfId="51" applyFont="1" applyFill="1" applyBorder="1" applyAlignment="1" applyProtection="1">
      <alignment horizontal="right" vertical="center"/>
      <protection locked="0"/>
    </xf>
    <xf numFmtId="0" fontId="24" fillId="0" borderId="5" xfId="51" applyFont="1" applyFill="1" applyBorder="1" applyAlignment="1" applyProtection="1">
      <alignment horizontal="center" vertical="center"/>
      <protection locked="0"/>
    </xf>
    <xf numFmtId="4" fontId="24" fillId="0" borderId="9" xfId="51" applyNumberFormat="1" applyFont="1" applyFill="1" applyBorder="1" applyAlignment="1" applyProtection="1">
      <alignment horizontal="right" vertical="center"/>
      <protection locked="0"/>
    </xf>
    <xf numFmtId="0" fontId="24" fillId="0" borderId="3" xfId="51" applyFont="1" applyFill="1" applyBorder="1" applyAlignment="1" applyProtection="1">
      <alignment horizontal="center" vertical="center"/>
    </xf>
    <xf numFmtId="4" fontId="24" fillId="0" borderId="3" xfId="51" applyNumberFormat="1" applyFont="1" applyFill="1" applyBorder="1" applyAlignment="1" applyProtection="1">
      <alignment horizontal="right" vertical="center"/>
      <protection locked="0"/>
    </xf>
    <xf numFmtId="0" fontId="18" fillId="0" borderId="0" xfId="51" applyFont="1" applyFill="1" applyBorder="1" applyAlignment="1" applyProtection="1">
      <alignment vertical="center"/>
    </xf>
    <xf numFmtId="0" fontId="1" fillId="0" borderId="0" xfId="51" applyFont="1" applyFill="1" applyBorder="1" applyAlignment="1" applyProtection="1">
      <alignment horizontal="left" vertical="center" wrapText="1"/>
    </xf>
    <xf numFmtId="0" fontId="15" fillId="0" borderId="3" xfId="51" applyFont="1" applyFill="1" applyBorder="1" applyAlignment="1" applyProtection="1">
      <alignment horizontal="left" vertical="center" wrapText="1"/>
    </xf>
    <xf numFmtId="0" fontId="15" fillId="0" borderId="12" xfId="51" applyFont="1" applyFill="1" applyBorder="1" applyAlignment="1" applyProtection="1">
      <alignment horizontal="left" vertical="center" wrapText="1"/>
    </xf>
    <xf numFmtId="0" fontId="15" fillId="0" borderId="12" xfId="51" applyFont="1" applyFill="1" applyBorder="1" applyAlignment="1" applyProtection="1">
      <alignment horizontal="center" vertical="center" wrapText="1"/>
    </xf>
    <xf numFmtId="0" fontId="16" fillId="0" borderId="0" xfId="51" applyFont="1" applyFill="1" applyBorder="1" applyAlignment="1" applyProtection="1">
      <alignment horizontal="center" vertical="center"/>
      <protection locked="0"/>
    </xf>
    <xf numFmtId="0" fontId="15" fillId="0" borderId="4" xfId="51" applyFont="1" applyFill="1" applyBorder="1" applyAlignment="1" applyProtection="1">
      <alignment horizontal="center" vertical="center" wrapText="1"/>
      <protection locked="0"/>
    </xf>
    <xf numFmtId="0" fontId="15" fillId="0" borderId="7" xfId="51" applyFont="1" applyFill="1" applyBorder="1" applyAlignment="1" applyProtection="1">
      <alignment horizontal="center" vertical="center" wrapText="1"/>
      <protection locked="0"/>
    </xf>
    <xf numFmtId="0" fontId="15" fillId="0" borderId="2" xfId="51" applyFont="1" applyFill="1" applyBorder="1" applyAlignment="1" applyProtection="1">
      <alignment horizontal="center" vertical="center" wrapText="1"/>
      <protection locked="0"/>
    </xf>
    <xf numFmtId="0" fontId="15" fillId="0" borderId="2" xfId="51" applyFont="1" applyFill="1" applyBorder="1" applyAlignment="1" applyProtection="1">
      <alignment horizontal="center" vertical="center" wrapText="1"/>
    </xf>
    <xf numFmtId="0" fontId="15" fillId="0" borderId="14" xfId="51" applyFont="1" applyFill="1" applyBorder="1" applyAlignment="1" applyProtection="1">
      <alignment horizontal="center" vertical="center" wrapText="1"/>
    </xf>
    <xf numFmtId="0" fontId="15" fillId="0" borderId="15" xfId="51" applyFont="1" applyFill="1" applyBorder="1" applyAlignment="1" applyProtection="1">
      <alignment horizontal="center" vertical="center" wrapText="1"/>
    </xf>
    <xf numFmtId="0" fontId="3" fillId="0" borderId="5" xfId="51" applyFont="1" applyFill="1" applyBorder="1" applyAlignment="1" applyProtection="1">
      <alignment horizontal="center" vertical="center"/>
    </xf>
    <xf numFmtId="0" fontId="3" fillId="0" borderId="10" xfId="51" applyFont="1" applyFill="1" applyBorder="1" applyAlignment="1" applyProtection="1">
      <alignment horizontal="center" vertical="center"/>
    </xf>
    <xf numFmtId="0" fontId="3" fillId="0" borderId="1" xfId="51" applyFont="1" applyFill="1" applyBorder="1" applyAlignment="1" applyProtection="1">
      <alignment horizontal="center" vertical="center"/>
    </xf>
    <xf numFmtId="3" fontId="3" fillId="0" borderId="1" xfId="51" applyNumberFormat="1" applyFont="1" applyFill="1" applyBorder="1" applyAlignment="1" applyProtection="1">
      <alignment horizontal="center" vertical="center"/>
    </xf>
    <xf numFmtId="3" fontId="3" fillId="0" borderId="3" xfId="51" applyNumberFormat="1" applyFont="1" applyFill="1" applyBorder="1" applyAlignment="1" applyProtection="1">
      <alignment horizontal="center" vertical="center"/>
    </xf>
    <xf numFmtId="0" fontId="10" fillId="0" borderId="1" xfId="51" applyFont="1" applyFill="1" applyBorder="1" applyAlignment="1" applyProtection="1">
      <alignment horizontal="center" vertical="center"/>
      <protection locked="0"/>
    </xf>
    <xf numFmtId="0" fontId="10" fillId="0" borderId="12" xfId="51" applyFont="1" applyFill="1" applyBorder="1" applyAlignment="1" applyProtection="1">
      <alignment horizontal="right" vertical="center"/>
      <protection locked="0"/>
    </xf>
    <xf numFmtId="0" fontId="15" fillId="0" borderId="11" xfId="51" applyFont="1" applyFill="1" applyBorder="1" applyAlignment="1" applyProtection="1">
      <alignment horizontal="center" vertical="center"/>
      <protection locked="0"/>
    </xf>
    <xf numFmtId="0" fontId="15" fillId="0" borderId="11" xfId="51" applyFont="1" applyFill="1" applyBorder="1" applyAlignment="1" applyProtection="1">
      <alignment horizontal="center" vertical="center" wrapText="1"/>
    </xf>
    <xf numFmtId="0" fontId="15" fillId="0" borderId="10" xfId="51" applyFont="1" applyFill="1" applyBorder="1" applyAlignment="1" applyProtection="1">
      <alignment horizontal="center" vertical="center" wrapText="1"/>
    </xf>
    <xf numFmtId="0" fontId="15" fillId="0" borderId="15" xfId="51" applyFont="1" applyFill="1" applyBorder="1" applyAlignment="1" applyProtection="1">
      <alignment horizontal="center" vertical="center" wrapText="1"/>
      <protection locked="0"/>
    </xf>
    <xf numFmtId="0" fontId="3" fillId="0" borderId="3" xfId="51" applyFont="1" applyFill="1" applyBorder="1" applyAlignment="1" applyProtection="1">
      <alignment horizontal="center" vertical="center"/>
      <protection locked="0"/>
    </xf>
    <xf numFmtId="0" fontId="15" fillId="0" borderId="10" xfId="51" applyFont="1" applyFill="1" applyBorder="1" applyAlignment="1" applyProtection="1">
      <alignment horizontal="center" vertical="center" wrapText="1"/>
      <protection locked="0"/>
    </xf>
    <xf numFmtId="0" fontId="3" fillId="0" borderId="10" xfId="51" applyFont="1" applyFill="1" applyBorder="1" applyAlignment="1" applyProtection="1">
      <alignment horizontal="center" vertical="center"/>
      <protection locked="0"/>
    </xf>
    <xf numFmtId="0" fontId="3" fillId="0" borderId="0" xfId="51" applyFont="1" applyFill="1" applyBorder="1" applyAlignment="1" applyProtection="1">
      <alignment horizontal="right" vertical="center"/>
      <protection locked="0"/>
    </xf>
    <xf numFmtId="0" fontId="3" fillId="0" borderId="0" xfId="51" applyFont="1" applyFill="1" applyBorder="1" applyAlignment="1" applyProtection="1">
      <alignment horizontal="right"/>
      <protection locked="0"/>
    </xf>
    <xf numFmtId="0" fontId="15" fillId="0" borderId="12" xfId="51" applyFont="1" applyFill="1" applyBorder="1" applyAlignment="1" applyProtection="1">
      <alignment horizontal="center" vertical="center" wrapText="1"/>
      <protection locked="0"/>
    </xf>
    <xf numFmtId="0" fontId="15" fillId="0" borderId="7" xfId="51" applyFont="1" applyFill="1" applyBorder="1" applyAlignment="1" applyProtection="1">
      <alignment horizontal="center" vertical="center" wrapText="1"/>
    </xf>
    <xf numFmtId="0" fontId="3" fillId="0" borderId="5" xfId="51" applyFont="1" applyFill="1" applyBorder="1" applyAlignment="1" applyProtection="1">
      <alignment horizontal="center" vertical="center"/>
      <protection locked="0"/>
    </xf>
    <xf numFmtId="3" fontId="3" fillId="0" borderId="5" xfId="51" applyNumberFormat="1" applyFont="1" applyFill="1" applyBorder="1" applyAlignment="1" applyProtection="1">
      <alignment horizontal="center" vertical="center"/>
    </xf>
    <xf numFmtId="3" fontId="3" fillId="0" borderId="10" xfId="51" applyNumberFormat="1" applyFont="1" applyFill="1" applyBorder="1" applyAlignment="1" applyProtection="1">
      <alignment horizontal="center" vertical="center"/>
    </xf>
    <xf numFmtId="0" fontId="10" fillId="0" borderId="5" xfId="51" applyFont="1" applyFill="1" applyBorder="1" applyAlignment="1" applyProtection="1">
      <alignment horizontal="right" vertical="center"/>
      <protection locked="0"/>
    </xf>
    <xf numFmtId="0" fontId="24" fillId="0" borderId="5" xfId="51" applyFont="1" applyFill="1" applyBorder="1" applyAlignment="1" applyProtection="1">
      <alignment horizontal="center" vertical="center"/>
    </xf>
    <xf numFmtId="0" fontId="10" fillId="0" borderId="9" xfId="51" applyFont="1" applyFill="1" applyBorder="1" applyAlignment="1" applyProtection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workbookViewId="0">
      <selection activeCell="D35" sqref="D35"/>
    </sheetView>
  </sheetViews>
  <sheetFormatPr defaultColWidth="9.33333333333333" defaultRowHeight="14.25" customHeight="1" outlineLevelCol="3"/>
  <cols>
    <col min="1" max="1" width="46.1666666666667" style="116" customWidth="1"/>
    <col min="2" max="2" width="50.3333333333333" style="116" customWidth="1"/>
    <col min="3" max="3" width="47.1666666666667" style="116" customWidth="1"/>
    <col min="4" max="4" width="53.8333333333333" style="116" customWidth="1"/>
    <col min="5" max="16383" width="9.33333333333333" style="56" customWidth="1"/>
    <col min="16384" max="16384" width="9.33333333333333" style="56"/>
  </cols>
  <sheetData>
    <row r="1" ht="13.5" customHeight="1" spans="1:4">
      <c r="A1" s="117"/>
      <c r="B1" s="117"/>
      <c r="C1" s="117"/>
      <c r="D1" s="164" t="s">
        <v>0</v>
      </c>
    </row>
    <row r="2" ht="36" customHeight="1" spans="1:4">
      <c r="A2" s="104" t="s">
        <v>1</v>
      </c>
      <c r="B2" s="229"/>
      <c r="C2" s="229"/>
      <c r="D2" s="229"/>
    </row>
    <row r="3" ht="21" customHeight="1" spans="1:4">
      <c r="A3" s="88" t="s">
        <v>2</v>
      </c>
      <c r="B3" s="230"/>
      <c r="C3" s="230"/>
      <c r="D3" s="164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05" t="s">
        <v>9</v>
      </c>
      <c r="B7" s="197">
        <v>2043288.73</v>
      </c>
      <c r="C7" s="205" t="s">
        <v>10</v>
      </c>
      <c r="D7" s="197"/>
    </row>
    <row r="8" ht="20.25" customHeight="1" spans="1:4">
      <c r="A8" s="205" t="s">
        <v>11</v>
      </c>
      <c r="B8" s="197"/>
      <c r="C8" s="205" t="s">
        <v>12</v>
      </c>
      <c r="D8" s="197"/>
    </row>
    <row r="9" ht="20.25" customHeight="1" spans="1:4">
      <c r="A9" s="205" t="s">
        <v>13</v>
      </c>
      <c r="B9" s="198"/>
      <c r="C9" s="205" t="s">
        <v>14</v>
      </c>
      <c r="D9" s="197"/>
    </row>
    <row r="10" ht="20.25" customHeight="1" spans="1:4">
      <c r="A10" s="205" t="s">
        <v>15</v>
      </c>
      <c r="B10" s="128"/>
      <c r="C10" s="205" t="s">
        <v>16</v>
      </c>
      <c r="D10" s="197"/>
    </row>
    <row r="11" ht="20.25" customHeight="1" spans="1:4">
      <c r="A11" s="205" t="s">
        <v>17</v>
      </c>
      <c r="B11" s="198"/>
      <c r="C11" s="205" t="s">
        <v>18</v>
      </c>
      <c r="D11" s="197"/>
    </row>
    <row r="12" ht="20.25" customHeight="1" spans="1:4">
      <c r="A12" s="205" t="s">
        <v>19</v>
      </c>
      <c r="B12" s="128"/>
      <c r="C12" s="205" t="s">
        <v>20</v>
      </c>
      <c r="D12" s="197"/>
    </row>
    <row r="13" ht="20.25" customHeight="1" spans="1:4">
      <c r="A13" s="205" t="s">
        <v>21</v>
      </c>
      <c r="B13" s="128"/>
      <c r="C13" s="205" t="s">
        <v>22</v>
      </c>
      <c r="D13" s="197">
        <v>2077186.69</v>
      </c>
    </row>
    <row r="14" ht="20.25" customHeight="1" spans="1:4">
      <c r="A14" s="205" t="s">
        <v>23</v>
      </c>
      <c r="B14" s="163">
        <v>381850</v>
      </c>
      <c r="C14" s="205" t="s">
        <v>24</v>
      </c>
      <c r="D14" s="197">
        <v>122275.2</v>
      </c>
    </row>
    <row r="15" ht="20.25" customHeight="1" spans="1:4">
      <c r="A15" s="232" t="s">
        <v>25</v>
      </c>
      <c r="B15" s="128"/>
      <c r="C15" s="205" t="s">
        <v>26</v>
      </c>
      <c r="D15" s="197"/>
    </row>
    <row r="16" ht="20.25" customHeight="1" spans="1:4">
      <c r="A16" s="232" t="s">
        <v>27</v>
      </c>
      <c r="B16" s="233"/>
      <c r="C16" s="205" t="s">
        <v>28</v>
      </c>
      <c r="D16" s="197">
        <v>124886.46</v>
      </c>
    </row>
    <row r="17" ht="20.25" customHeight="1" spans="1:4">
      <c r="A17" s="206"/>
      <c r="B17" s="206"/>
      <c r="C17" s="205" t="s">
        <v>29</v>
      </c>
      <c r="D17" s="197"/>
    </row>
    <row r="18" ht="20.25" customHeight="1" spans="1:4">
      <c r="A18" s="206"/>
      <c r="B18" s="206"/>
      <c r="C18" s="205" t="s">
        <v>30</v>
      </c>
      <c r="D18" s="197"/>
    </row>
    <row r="19" ht="20.25" customHeight="1" spans="1:4">
      <c r="A19" s="206"/>
      <c r="B19" s="206"/>
      <c r="C19" s="205" t="s">
        <v>31</v>
      </c>
      <c r="D19" s="197"/>
    </row>
    <row r="20" ht="20.25" customHeight="1" spans="1:4">
      <c r="A20" s="206"/>
      <c r="B20" s="206"/>
      <c r="C20" s="205" t="s">
        <v>32</v>
      </c>
      <c r="D20" s="197"/>
    </row>
    <row r="21" ht="20.25" customHeight="1" spans="1:4">
      <c r="A21" s="206"/>
      <c r="B21" s="206"/>
      <c r="C21" s="205" t="s">
        <v>33</v>
      </c>
      <c r="D21" s="197"/>
    </row>
    <row r="22" ht="20.25" customHeight="1" spans="1:4">
      <c r="A22" s="206"/>
      <c r="B22" s="206"/>
      <c r="C22" s="205" t="s">
        <v>34</v>
      </c>
      <c r="D22" s="197"/>
    </row>
    <row r="23" ht="20.25" customHeight="1" spans="1:4">
      <c r="A23" s="206"/>
      <c r="B23" s="206"/>
      <c r="C23" s="205" t="s">
        <v>35</v>
      </c>
      <c r="D23" s="197"/>
    </row>
    <row r="24" ht="20.25" customHeight="1" spans="1:4">
      <c r="A24" s="206"/>
      <c r="B24" s="206"/>
      <c r="C24" s="205" t="s">
        <v>36</v>
      </c>
      <c r="D24" s="197"/>
    </row>
    <row r="25" ht="20.25" customHeight="1" spans="1:4">
      <c r="A25" s="206"/>
      <c r="B25" s="206"/>
      <c r="C25" s="205" t="s">
        <v>37</v>
      </c>
      <c r="D25" s="197"/>
    </row>
    <row r="26" ht="20.25" customHeight="1" spans="1:4">
      <c r="A26" s="206"/>
      <c r="B26" s="206"/>
      <c r="C26" s="205" t="s">
        <v>38</v>
      </c>
      <c r="D26" s="197">
        <v>100790.38</v>
      </c>
    </row>
    <row r="27" ht="20.25" customHeight="1" spans="1:4">
      <c r="A27" s="206"/>
      <c r="B27" s="206"/>
      <c r="C27" s="205" t="s">
        <v>39</v>
      </c>
      <c r="D27" s="197"/>
    </row>
    <row r="28" ht="20.25" customHeight="1" spans="1:4">
      <c r="A28" s="206"/>
      <c r="B28" s="206"/>
      <c r="C28" s="205" t="s">
        <v>40</v>
      </c>
      <c r="D28" s="197"/>
    </row>
    <row r="29" ht="20.25" customHeight="1" spans="1:4">
      <c r="A29" s="206"/>
      <c r="B29" s="206"/>
      <c r="C29" s="205" t="s">
        <v>41</v>
      </c>
      <c r="D29" s="197"/>
    </row>
    <row r="30" ht="20.25" customHeight="1" spans="1:4">
      <c r="A30" s="206"/>
      <c r="B30" s="206"/>
      <c r="C30" s="205" t="s">
        <v>42</v>
      </c>
      <c r="D30" s="197"/>
    </row>
    <row r="31" ht="20.25" customHeight="1" spans="1:4">
      <c r="A31" s="206"/>
      <c r="B31" s="206"/>
      <c r="C31" s="205" t="s">
        <v>43</v>
      </c>
      <c r="D31" s="197"/>
    </row>
    <row r="32" ht="20.25" customHeight="1" spans="1:4">
      <c r="A32" s="206"/>
      <c r="B32" s="206"/>
      <c r="C32" s="205" t="s">
        <v>44</v>
      </c>
      <c r="D32" s="197"/>
    </row>
    <row r="33" ht="20.25" customHeight="1" spans="1:4">
      <c r="A33" s="206"/>
      <c r="B33" s="206"/>
      <c r="C33" s="205" t="s">
        <v>45</v>
      </c>
      <c r="D33" s="197"/>
    </row>
    <row r="34" ht="20.25" customHeight="1" spans="1:4">
      <c r="A34" s="206"/>
      <c r="B34" s="206"/>
      <c r="C34" s="205" t="s">
        <v>46</v>
      </c>
      <c r="D34" s="197"/>
    </row>
    <row r="35" ht="20.25" customHeight="1" spans="1:4">
      <c r="A35" s="206"/>
      <c r="B35" s="206"/>
      <c r="C35" s="205" t="s">
        <v>47</v>
      </c>
      <c r="D35" s="197"/>
    </row>
    <row r="36" ht="20.25" customHeight="1" spans="1:4">
      <c r="A36" s="206"/>
      <c r="B36" s="206"/>
      <c r="C36" s="205" t="s">
        <v>48</v>
      </c>
      <c r="D36" s="197"/>
    </row>
    <row r="37" ht="20.25" customHeight="1" spans="1:4">
      <c r="A37" s="272" t="s">
        <v>49</v>
      </c>
      <c r="B37" s="196">
        <v>2425138.73</v>
      </c>
      <c r="C37" s="236" t="s">
        <v>50</v>
      </c>
      <c r="D37" s="196">
        <v>2425138.73</v>
      </c>
    </row>
    <row r="38" ht="20.25" customHeight="1" spans="1:4">
      <c r="A38" s="232" t="s">
        <v>51</v>
      </c>
      <c r="B38" s="273"/>
      <c r="C38" s="205" t="s">
        <v>52</v>
      </c>
      <c r="D38" s="198" t="s">
        <v>53</v>
      </c>
    </row>
    <row r="39" ht="20.25" customHeight="1" spans="1:4">
      <c r="A39" s="234" t="s">
        <v>54</v>
      </c>
      <c r="B39" s="196">
        <v>2425138.73</v>
      </c>
      <c r="C39" s="236" t="s">
        <v>55</v>
      </c>
      <c r="D39" s="196">
        <v>2425138.73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63.5" style="84" customWidth="1"/>
    <col min="2" max="2" width="15.1666666666667" style="56" customWidth="1"/>
    <col min="3" max="3" width="59.5" style="84" customWidth="1"/>
    <col min="4" max="4" width="17.8333333333333" style="84" customWidth="1"/>
    <col min="5" max="5" width="13.5" style="84" customWidth="1"/>
    <col min="6" max="6" width="27.5" style="84" customWidth="1"/>
    <col min="7" max="7" width="13.1666666666667" style="56" customWidth="1"/>
    <col min="8" max="8" width="18.6666666666667" style="84" customWidth="1"/>
    <col min="9" max="9" width="13.8333333333333" style="56" customWidth="1"/>
    <col min="10" max="10" width="14.5" style="56" customWidth="1"/>
    <col min="11" max="11" width="86.3333333333333" style="84" customWidth="1"/>
    <col min="12" max="16384" width="10.6666666666667" style="56" customWidth="1"/>
  </cols>
  <sheetData>
    <row r="1" ht="17.25" customHeight="1" spans="11:11">
      <c r="K1" s="115" t="s">
        <v>232</v>
      </c>
    </row>
    <row r="2" ht="28.5" customHeight="1" spans="1:11">
      <c r="A2" s="104" t="s">
        <v>233</v>
      </c>
      <c r="B2" s="105"/>
      <c r="C2" s="87"/>
      <c r="D2" s="87"/>
      <c r="E2" s="87"/>
      <c r="F2" s="87"/>
      <c r="G2" s="105"/>
      <c r="H2" s="87"/>
      <c r="I2" s="105"/>
      <c r="J2" s="105"/>
      <c r="K2" s="87"/>
    </row>
    <row r="3" ht="17.25" customHeight="1" spans="1:2">
      <c r="A3" s="106" t="s">
        <v>2</v>
      </c>
      <c r="B3" s="107"/>
    </row>
    <row r="4" ht="44.25" customHeight="1" spans="1:11">
      <c r="A4" s="14" t="s">
        <v>221</v>
      </c>
      <c r="B4" s="108" t="s">
        <v>154</v>
      </c>
      <c r="C4" s="14" t="s">
        <v>222</v>
      </c>
      <c r="D4" s="14" t="s">
        <v>223</v>
      </c>
      <c r="E4" s="14" t="s">
        <v>224</v>
      </c>
      <c r="F4" s="14" t="s">
        <v>225</v>
      </c>
      <c r="G4" s="108" t="s">
        <v>226</v>
      </c>
      <c r="H4" s="14" t="s">
        <v>227</v>
      </c>
      <c r="I4" s="108" t="s">
        <v>228</v>
      </c>
      <c r="J4" s="108" t="s">
        <v>229</v>
      </c>
      <c r="K4" s="14" t="s">
        <v>230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09" t="s">
        <v>122</v>
      </c>
      <c r="B6" s="110"/>
      <c r="C6" s="111"/>
      <c r="D6" s="111"/>
      <c r="E6" s="111"/>
      <c r="F6" s="112"/>
      <c r="G6" s="113"/>
      <c r="H6" s="112"/>
      <c r="I6" s="113"/>
      <c r="J6" s="113"/>
      <c r="K6" s="112"/>
    </row>
    <row r="7" ht="51.75" customHeight="1" spans="1:11">
      <c r="A7" s="114" t="s">
        <v>122</v>
      </c>
      <c r="B7" s="114" t="s">
        <v>122</v>
      </c>
      <c r="C7" s="114" t="s">
        <v>122</v>
      </c>
      <c r="D7" s="114" t="s">
        <v>122</v>
      </c>
      <c r="E7" s="114" t="s">
        <v>122</v>
      </c>
      <c r="F7" s="109" t="s">
        <v>122</v>
      </c>
      <c r="G7" s="114" t="s">
        <v>122</v>
      </c>
      <c r="H7" s="109" t="s">
        <v>122</v>
      </c>
      <c r="I7" s="114" t="s">
        <v>122</v>
      </c>
      <c r="J7" s="114" t="s">
        <v>122</v>
      </c>
      <c r="K7" s="109" t="s">
        <v>122</v>
      </c>
    </row>
    <row r="8" customHeight="1" spans="1:1">
      <c r="A8" s="84" t="s">
        <v>234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5" sqref="B15"/>
    </sheetView>
  </sheetViews>
  <sheetFormatPr defaultColWidth="10.6666666666667" defaultRowHeight="14.25" customHeight="1" outlineLevelCol="5"/>
  <cols>
    <col min="1" max="1" width="70.8333333333333" style="116" customWidth="1"/>
    <col min="2" max="2" width="24.1666666666667" style="165" customWidth="1"/>
    <col min="3" max="3" width="37.5" style="116" customWidth="1"/>
    <col min="4" max="4" width="32.3333333333333" style="116" customWidth="1"/>
    <col min="5" max="6" width="42.8333333333333" style="116" customWidth="1"/>
    <col min="7" max="16384" width="10.6666666666667" style="116" customWidth="1"/>
  </cols>
  <sheetData>
    <row r="1" ht="12" customHeight="1" spans="1:6">
      <c r="A1" s="166">
        <v>1</v>
      </c>
      <c r="B1" s="167">
        <v>0</v>
      </c>
      <c r="C1" s="166">
        <v>1</v>
      </c>
      <c r="D1" s="168"/>
      <c r="E1" s="168"/>
      <c r="F1" s="164" t="s">
        <v>235</v>
      </c>
    </row>
    <row r="2" ht="26.25" customHeight="1" spans="1:6">
      <c r="A2" s="169" t="s">
        <v>236</v>
      </c>
      <c r="B2" s="169" t="s">
        <v>237</v>
      </c>
      <c r="C2" s="170"/>
      <c r="D2" s="171"/>
      <c r="E2" s="171"/>
      <c r="F2" s="171"/>
    </row>
    <row r="3" ht="13.5" customHeight="1" spans="1:6">
      <c r="A3" s="172" t="s">
        <v>2</v>
      </c>
      <c r="B3" s="172" t="s">
        <v>2</v>
      </c>
      <c r="C3" s="166"/>
      <c r="D3" s="168"/>
      <c r="E3" s="168"/>
      <c r="F3" s="164" t="s">
        <v>3</v>
      </c>
    </row>
    <row r="4" ht="19.5" customHeight="1" spans="1:6">
      <c r="A4" s="173" t="s">
        <v>238</v>
      </c>
      <c r="B4" s="174" t="s">
        <v>78</v>
      </c>
      <c r="C4" s="173" t="s">
        <v>79</v>
      </c>
      <c r="D4" s="7" t="s">
        <v>239</v>
      </c>
      <c r="E4" s="8"/>
      <c r="F4" s="47"/>
    </row>
    <row r="5" ht="18.75" customHeight="1" spans="1:6">
      <c r="A5" s="175"/>
      <c r="B5" s="176"/>
      <c r="C5" s="175"/>
      <c r="D5" s="9" t="s">
        <v>61</v>
      </c>
      <c r="E5" s="7" t="s">
        <v>87</v>
      </c>
      <c r="F5" s="9" t="s">
        <v>88</v>
      </c>
    </row>
    <row r="6" ht="18.75" customHeight="1" spans="1:6">
      <c r="A6" s="108">
        <v>1</v>
      </c>
      <c r="B6" s="177" t="s">
        <v>137</v>
      </c>
      <c r="C6" s="108">
        <v>3</v>
      </c>
      <c r="D6" s="108">
        <v>4</v>
      </c>
      <c r="E6" s="4">
        <v>5</v>
      </c>
      <c r="F6" s="4">
        <v>6</v>
      </c>
    </row>
    <row r="7" ht="21" customHeight="1" spans="1:6">
      <c r="A7" s="114" t="s">
        <v>122</v>
      </c>
      <c r="B7" s="114"/>
      <c r="C7" s="114"/>
      <c r="D7" s="178" t="s">
        <v>122</v>
      </c>
      <c r="E7" s="179" t="s">
        <v>122</v>
      </c>
      <c r="F7" s="179" t="s">
        <v>122</v>
      </c>
    </row>
    <row r="8" ht="21" customHeight="1" spans="1:6">
      <c r="A8" s="114"/>
      <c r="B8" s="114" t="s">
        <v>122</v>
      </c>
      <c r="C8" s="114" t="s">
        <v>122</v>
      </c>
      <c r="D8" s="180" t="s">
        <v>122</v>
      </c>
      <c r="E8" s="181" t="s">
        <v>122</v>
      </c>
      <c r="F8" s="181" t="s">
        <v>122</v>
      </c>
    </row>
    <row r="9" ht="18.75" customHeight="1" spans="1:6">
      <c r="A9" s="182" t="s">
        <v>121</v>
      </c>
      <c r="B9" s="182" t="s">
        <v>121</v>
      </c>
      <c r="C9" s="183" t="s">
        <v>121</v>
      </c>
      <c r="D9" s="180" t="s">
        <v>122</v>
      </c>
      <c r="E9" s="181" t="s">
        <v>122</v>
      </c>
      <c r="F9" s="181" t="s">
        <v>122</v>
      </c>
    </row>
    <row r="10" customHeight="1" spans="1:1">
      <c r="A10" s="84" t="s">
        <v>240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36"/>
  <sheetViews>
    <sheetView topLeftCell="A20" workbookViewId="0">
      <selection activeCell="G9" sqref="G9:G35"/>
    </sheetView>
  </sheetViews>
  <sheetFormatPr defaultColWidth="10.6666666666667" defaultRowHeight="14.25" customHeight="1"/>
  <cols>
    <col min="1" max="1" width="45.6666666666667" style="116" customWidth="1"/>
    <col min="2" max="2" width="40.6666666666667" style="116" customWidth="1"/>
    <col min="3" max="3" width="41.1666666666667" style="116" customWidth="1"/>
    <col min="4" max="4" width="9" style="116" customWidth="1"/>
    <col min="5" max="5" width="12" style="116" customWidth="1"/>
    <col min="6" max="6" width="16.3333333333333" style="116" customWidth="1"/>
    <col min="7" max="7" width="14" style="116" customWidth="1"/>
    <col min="8" max="10" width="14.6666666666667" style="116" customWidth="1"/>
    <col min="11" max="11" width="14.6666666666667" style="56" customWidth="1"/>
    <col min="12" max="14" width="14.6666666666667" style="116" customWidth="1"/>
    <col min="15" max="16" width="14.6666666666667" style="56" customWidth="1"/>
    <col min="17" max="17" width="12.1666666666667" style="116" customWidth="1"/>
    <col min="18" max="16384" width="10.6666666666667" style="56" customWidth="1"/>
  </cols>
  <sheetData>
    <row r="1" ht="13.5" customHeight="1" spans="1:17">
      <c r="A1" s="117"/>
      <c r="B1" s="117"/>
      <c r="C1" s="117"/>
      <c r="D1" s="117"/>
      <c r="E1" s="117"/>
      <c r="F1" s="117"/>
      <c r="G1" s="117"/>
      <c r="H1" s="117"/>
      <c r="I1" s="117"/>
      <c r="J1" s="117"/>
      <c r="O1" s="115"/>
      <c r="P1" s="115"/>
      <c r="Q1" s="85" t="s">
        <v>241</v>
      </c>
    </row>
    <row r="2" ht="27.75" customHeight="1" spans="1:17">
      <c r="A2" s="86" t="s">
        <v>242</v>
      </c>
      <c r="B2" s="87"/>
      <c r="C2" s="87"/>
      <c r="D2" s="87"/>
      <c r="E2" s="87"/>
      <c r="F2" s="87"/>
      <c r="G2" s="87"/>
      <c r="H2" s="87"/>
      <c r="I2" s="87"/>
      <c r="J2" s="87"/>
      <c r="K2" s="105"/>
      <c r="L2" s="87"/>
      <c r="M2" s="87"/>
      <c r="N2" s="87"/>
      <c r="O2" s="105"/>
      <c r="P2" s="105"/>
      <c r="Q2" s="87"/>
    </row>
    <row r="3" ht="18.75" customHeight="1" spans="1:17">
      <c r="A3" s="88" t="s">
        <v>2</v>
      </c>
      <c r="B3" s="1"/>
      <c r="C3" s="1"/>
      <c r="D3" s="1"/>
      <c r="E3" s="1"/>
      <c r="F3" s="1"/>
      <c r="G3" s="1"/>
      <c r="H3" s="1"/>
      <c r="I3" s="1"/>
      <c r="J3" s="1"/>
      <c r="O3" s="122"/>
      <c r="P3" s="122"/>
      <c r="Q3" s="164" t="s">
        <v>144</v>
      </c>
    </row>
    <row r="4" ht="15.75" customHeight="1" spans="1:17">
      <c r="A4" s="124" t="s">
        <v>243</v>
      </c>
      <c r="B4" s="135" t="s">
        <v>244</v>
      </c>
      <c r="C4" s="135" t="s">
        <v>245</v>
      </c>
      <c r="D4" s="135" t="s">
        <v>246</v>
      </c>
      <c r="E4" s="135" t="s">
        <v>247</v>
      </c>
      <c r="F4" s="135" t="s">
        <v>248</v>
      </c>
      <c r="G4" s="92" t="s">
        <v>160</v>
      </c>
      <c r="H4" s="92"/>
      <c r="I4" s="92"/>
      <c r="J4" s="92"/>
      <c r="K4" s="154"/>
      <c r="L4" s="92"/>
      <c r="M4" s="92"/>
      <c r="N4" s="92"/>
      <c r="O4" s="155"/>
      <c r="P4" s="154"/>
      <c r="Q4" s="93"/>
    </row>
    <row r="5" ht="17.25" customHeight="1" spans="1:17">
      <c r="A5" s="137"/>
      <c r="B5" s="138"/>
      <c r="C5" s="138"/>
      <c r="D5" s="138"/>
      <c r="E5" s="138"/>
      <c r="F5" s="138"/>
      <c r="G5" s="138" t="s">
        <v>61</v>
      </c>
      <c r="H5" s="138" t="s">
        <v>64</v>
      </c>
      <c r="I5" s="138" t="s">
        <v>249</v>
      </c>
      <c r="J5" s="138" t="s">
        <v>250</v>
      </c>
      <c r="K5" s="139" t="s">
        <v>251</v>
      </c>
      <c r="L5" s="156" t="s">
        <v>68</v>
      </c>
      <c r="M5" s="156"/>
      <c r="N5" s="156"/>
      <c r="O5" s="157"/>
      <c r="P5" s="162"/>
      <c r="Q5" s="141"/>
    </row>
    <row r="6" ht="54" customHeight="1" spans="1:17">
      <c r="A6" s="140"/>
      <c r="B6" s="141"/>
      <c r="C6" s="141"/>
      <c r="D6" s="141"/>
      <c r="E6" s="141"/>
      <c r="F6" s="141"/>
      <c r="G6" s="141"/>
      <c r="H6" s="141" t="s">
        <v>63</v>
      </c>
      <c r="I6" s="141"/>
      <c r="J6" s="141"/>
      <c r="K6" s="142"/>
      <c r="L6" s="141" t="s">
        <v>63</v>
      </c>
      <c r="M6" s="141" t="s">
        <v>69</v>
      </c>
      <c r="N6" s="141" t="s">
        <v>169</v>
      </c>
      <c r="O6" s="78" t="s">
        <v>71</v>
      </c>
      <c r="P6" s="142" t="s">
        <v>72</v>
      </c>
      <c r="Q6" s="141" t="s">
        <v>73</v>
      </c>
    </row>
    <row r="7" ht="15" customHeight="1" spans="1:17">
      <c r="A7" s="13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</row>
    <row r="8" ht="21" customHeight="1" spans="1:17">
      <c r="A8" s="144" t="s">
        <v>75</v>
      </c>
      <c r="B8" s="96"/>
      <c r="C8" s="96"/>
      <c r="D8" s="96"/>
      <c r="E8" s="147"/>
      <c r="F8" s="163"/>
      <c r="G8" s="163">
        <v>381850</v>
      </c>
      <c r="H8" s="163"/>
      <c r="I8" s="163"/>
      <c r="J8" s="163"/>
      <c r="K8" s="163"/>
      <c r="L8" s="163">
        <v>381850</v>
      </c>
      <c r="M8" s="163"/>
      <c r="N8" s="163"/>
      <c r="O8" s="163">
        <v>381850</v>
      </c>
      <c r="P8" s="163"/>
      <c r="Q8" s="163"/>
    </row>
    <row r="9" ht="25.5" customHeight="1" spans="1:17">
      <c r="A9" s="144" t="s">
        <v>252</v>
      </c>
      <c r="B9" s="96" t="s">
        <v>253</v>
      </c>
      <c r="C9" s="96" t="s">
        <v>254</v>
      </c>
      <c r="D9" s="96" t="s">
        <v>255</v>
      </c>
      <c r="E9" s="100">
        <v>10</v>
      </c>
      <c r="F9" s="99"/>
      <c r="G9" s="99">
        <v>50000</v>
      </c>
      <c r="H9" s="99"/>
      <c r="I9" s="163"/>
      <c r="J9" s="99"/>
      <c r="K9" s="163"/>
      <c r="L9" s="99">
        <v>50000</v>
      </c>
      <c r="M9" s="99"/>
      <c r="N9" s="99"/>
      <c r="O9" s="99">
        <v>50000</v>
      </c>
      <c r="P9" s="163"/>
      <c r="Q9" s="99"/>
    </row>
    <row r="10" ht="25.5" customHeight="1" spans="1:17">
      <c r="A10" s="144" t="s">
        <v>252</v>
      </c>
      <c r="B10" s="96" t="s">
        <v>256</v>
      </c>
      <c r="C10" s="96" t="s">
        <v>257</v>
      </c>
      <c r="D10" s="96" t="s">
        <v>255</v>
      </c>
      <c r="E10" s="100">
        <v>2</v>
      </c>
      <c r="F10" s="99"/>
      <c r="G10" s="99">
        <v>14000</v>
      </c>
      <c r="H10" s="99"/>
      <c r="I10" s="163"/>
      <c r="J10" s="99"/>
      <c r="K10" s="163"/>
      <c r="L10" s="99">
        <v>14000</v>
      </c>
      <c r="M10" s="99"/>
      <c r="N10" s="99"/>
      <c r="O10" s="99">
        <v>14000</v>
      </c>
      <c r="P10" s="163"/>
      <c r="Q10" s="99"/>
    </row>
    <row r="11" ht="25.5" customHeight="1" spans="1:17">
      <c r="A11" s="144" t="s">
        <v>252</v>
      </c>
      <c r="B11" s="96" t="s">
        <v>258</v>
      </c>
      <c r="C11" s="96" t="s">
        <v>259</v>
      </c>
      <c r="D11" s="96" t="s">
        <v>255</v>
      </c>
      <c r="E11" s="100">
        <v>3</v>
      </c>
      <c r="F11" s="99"/>
      <c r="G11" s="99">
        <v>6000</v>
      </c>
      <c r="H11" s="99"/>
      <c r="I11" s="163"/>
      <c r="J11" s="99"/>
      <c r="K11" s="163"/>
      <c r="L11" s="99">
        <v>6000</v>
      </c>
      <c r="M11" s="99"/>
      <c r="N11" s="99"/>
      <c r="O11" s="99">
        <v>6000</v>
      </c>
      <c r="P11" s="163"/>
      <c r="Q11" s="99"/>
    </row>
    <row r="12" ht="25.5" customHeight="1" spans="1:17">
      <c r="A12" s="144" t="s">
        <v>252</v>
      </c>
      <c r="B12" s="96" t="s">
        <v>260</v>
      </c>
      <c r="C12" s="96" t="s">
        <v>261</v>
      </c>
      <c r="D12" s="96" t="s">
        <v>255</v>
      </c>
      <c r="E12" s="100">
        <v>1</v>
      </c>
      <c r="F12" s="99"/>
      <c r="G12" s="99">
        <v>12000</v>
      </c>
      <c r="H12" s="99"/>
      <c r="I12" s="163"/>
      <c r="J12" s="99"/>
      <c r="K12" s="163"/>
      <c r="L12" s="99">
        <v>12000</v>
      </c>
      <c r="M12" s="99"/>
      <c r="N12" s="99"/>
      <c r="O12" s="99">
        <v>12000</v>
      </c>
      <c r="P12" s="163"/>
      <c r="Q12" s="99"/>
    </row>
    <row r="13" ht="25.5" customHeight="1" spans="1:17">
      <c r="A13" s="144" t="s">
        <v>252</v>
      </c>
      <c r="B13" s="96" t="s">
        <v>262</v>
      </c>
      <c r="C13" s="96" t="s">
        <v>263</v>
      </c>
      <c r="D13" s="96" t="s">
        <v>255</v>
      </c>
      <c r="E13" s="100">
        <v>1</v>
      </c>
      <c r="F13" s="99"/>
      <c r="G13" s="99">
        <v>10000</v>
      </c>
      <c r="H13" s="99"/>
      <c r="I13" s="163"/>
      <c r="J13" s="99"/>
      <c r="K13" s="163"/>
      <c r="L13" s="99">
        <v>10000</v>
      </c>
      <c r="M13" s="99"/>
      <c r="N13" s="99"/>
      <c r="O13" s="99">
        <v>10000</v>
      </c>
      <c r="P13" s="163"/>
      <c r="Q13" s="99"/>
    </row>
    <row r="14" ht="25.5" customHeight="1" spans="1:17">
      <c r="A14" s="144" t="s">
        <v>252</v>
      </c>
      <c r="B14" s="96" t="s">
        <v>264</v>
      </c>
      <c r="C14" s="96" t="s">
        <v>265</v>
      </c>
      <c r="D14" s="96" t="s">
        <v>255</v>
      </c>
      <c r="E14" s="100">
        <v>1</v>
      </c>
      <c r="F14" s="99"/>
      <c r="G14" s="99">
        <v>800</v>
      </c>
      <c r="H14" s="99"/>
      <c r="I14" s="163"/>
      <c r="J14" s="99"/>
      <c r="K14" s="163"/>
      <c r="L14" s="99">
        <v>800</v>
      </c>
      <c r="M14" s="99"/>
      <c r="N14" s="99"/>
      <c r="O14" s="99">
        <v>800</v>
      </c>
      <c r="P14" s="163"/>
      <c r="Q14" s="99"/>
    </row>
    <row r="15" ht="25.5" customHeight="1" spans="1:17">
      <c r="A15" s="144" t="s">
        <v>252</v>
      </c>
      <c r="B15" s="96" t="s">
        <v>266</v>
      </c>
      <c r="C15" s="96" t="s">
        <v>267</v>
      </c>
      <c r="D15" s="96" t="s">
        <v>255</v>
      </c>
      <c r="E15" s="100">
        <v>1</v>
      </c>
      <c r="F15" s="99"/>
      <c r="G15" s="99">
        <v>30000</v>
      </c>
      <c r="H15" s="99"/>
      <c r="I15" s="163"/>
      <c r="J15" s="99"/>
      <c r="K15" s="163"/>
      <c r="L15" s="99">
        <v>30000</v>
      </c>
      <c r="M15" s="99"/>
      <c r="N15" s="99"/>
      <c r="O15" s="99">
        <v>30000</v>
      </c>
      <c r="P15" s="163"/>
      <c r="Q15" s="99"/>
    </row>
    <row r="16" ht="25.5" customHeight="1" spans="1:17">
      <c r="A16" s="144" t="s">
        <v>252</v>
      </c>
      <c r="B16" s="96" t="s">
        <v>268</v>
      </c>
      <c r="C16" s="96" t="s">
        <v>269</v>
      </c>
      <c r="D16" s="96" t="s">
        <v>255</v>
      </c>
      <c r="E16" s="100">
        <v>12</v>
      </c>
      <c r="F16" s="99"/>
      <c r="G16" s="99">
        <v>12000</v>
      </c>
      <c r="H16" s="99"/>
      <c r="I16" s="163"/>
      <c r="J16" s="99"/>
      <c r="K16" s="163"/>
      <c r="L16" s="99">
        <v>12000</v>
      </c>
      <c r="M16" s="99"/>
      <c r="N16" s="99"/>
      <c r="O16" s="99">
        <v>12000</v>
      </c>
      <c r="P16" s="163"/>
      <c r="Q16" s="99"/>
    </row>
    <row r="17" ht="25.5" customHeight="1" spans="1:17">
      <c r="A17" s="144" t="s">
        <v>252</v>
      </c>
      <c r="B17" s="96" t="s">
        <v>270</v>
      </c>
      <c r="C17" s="96" t="s">
        <v>271</v>
      </c>
      <c r="D17" s="96" t="s">
        <v>255</v>
      </c>
      <c r="E17" s="100">
        <v>4</v>
      </c>
      <c r="F17" s="99"/>
      <c r="G17" s="99">
        <v>40000</v>
      </c>
      <c r="H17" s="99"/>
      <c r="I17" s="163"/>
      <c r="J17" s="99"/>
      <c r="K17" s="163"/>
      <c r="L17" s="99">
        <v>40000</v>
      </c>
      <c r="M17" s="99"/>
      <c r="N17" s="99"/>
      <c r="O17" s="99">
        <v>40000</v>
      </c>
      <c r="P17" s="163"/>
      <c r="Q17" s="99"/>
    </row>
    <row r="18" ht="25.5" customHeight="1" spans="1:17">
      <c r="A18" s="144" t="s">
        <v>252</v>
      </c>
      <c r="B18" s="96" t="s">
        <v>272</v>
      </c>
      <c r="C18" s="96" t="s">
        <v>273</v>
      </c>
      <c r="D18" s="96" t="s">
        <v>255</v>
      </c>
      <c r="E18" s="100">
        <v>2</v>
      </c>
      <c r="F18" s="99"/>
      <c r="G18" s="99">
        <v>40000</v>
      </c>
      <c r="H18" s="99"/>
      <c r="I18" s="163"/>
      <c r="J18" s="99"/>
      <c r="K18" s="163"/>
      <c r="L18" s="99">
        <v>40000</v>
      </c>
      <c r="M18" s="99"/>
      <c r="N18" s="99"/>
      <c r="O18" s="99">
        <v>40000</v>
      </c>
      <c r="P18" s="163"/>
      <c r="Q18" s="99"/>
    </row>
    <row r="19" ht="25.5" customHeight="1" spans="1:17">
      <c r="A19" s="144" t="s">
        <v>252</v>
      </c>
      <c r="B19" s="96" t="s">
        <v>274</v>
      </c>
      <c r="C19" s="96" t="s">
        <v>275</v>
      </c>
      <c r="D19" s="96" t="s">
        <v>255</v>
      </c>
      <c r="E19" s="100">
        <v>6</v>
      </c>
      <c r="F19" s="99"/>
      <c r="G19" s="99">
        <v>9000</v>
      </c>
      <c r="H19" s="99"/>
      <c r="I19" s="163"/>
      <c r="J19" s="99"/>
      <c r="K19" s="163"/>
      <c r="L19" s="99">
        <v>9000</v>
      </c>
      <c r="M19" s="99"/>
      <c r="N19" s="99"/>
      <c r="O19" s="99">
        <v>9000</v>
      </c>
      <c r="P19" s="163"/>
      <c r="Q19" s="99"/>
    </row>
    <row r="20" ht="25.5" customHeight="1" spans="1:17">
      <c r="A20" s="144" t="s">
        <v>252</v>
      </c>
      <c r="B20" s="96" t="s">
        <v>276</v>
      </c>
      <c r="C20" s="96" t="s">
        <v>275</v>
      </c>
      <c r="D20" s="96" t="s">
        <v>255</v>
      </c>
      <c r="E20" s="100">
        <v>1</v>
      </c>
      <c r="F20" s="99"/>
      <c r="G20" s="99">
        <v>40000</v>
      </c>
      <c r="H20" s="99"/>
      <c r="I20" s="163"/>
      <c r="J20" s="99"/>
      <c r="K20" s="163"/>
      <c r="L20" s="99">
        <v>40000</v>
      </c>
      <c r="M20" s="99"/>
      <c r="N20" s="99"/>
      <c r="O20" s="99">
        <v>40000</v>
      </c>
      <c r="P20" s="163"/>
      <c r="Q20" s="99"/>
    </row>
    <row r="21" ht="25.5" customHeight="1" spans="1:17">
      <c r="A21" s="144" t="s">
        <v>252</v>
      </c>
      <c r="B21" s="96" t="s">
        <v>277</v>
      </c>
      <c r="C21" s="96" t="s">
        <v>278</v>
      </c>
      <c r="D21" s="96" t="s">
        <v>255</v>
      </c>
      <c r="E21" s="100">
        <v>10</v>
      </c>
      <c r="F21" s="99"/>
      <c r="G21" s="99">
        <v>12000</v>
      </c>
      <c r="H21" s="99"/>
      <c r="I21" s="163"/>
      <c r="J21" s="99"/>
      <c r="K21" s="163"/>
      <c r="L21" s="99">
        <v>12000</v>
      </c>
      <c r="M21" s="99"/>
      <c r="N21" s="99"/>
      <c r="O21" s="99">
        <v>12000</v>
      </c>
      <c r="P21" s="163"/>
      <c r="Q21" s="99"/>
    </row>
    <row r="22" ht="25.5" customHeight="1" spans="1:17">
      <c r="A22" s="144" t="s">
        <v>252</v>
      </c>
      <c r="B22" s="96" t="s">
        <v>279</v>
      </c>
      <c r="C22" s="96" t="s">
        <v>278</v>
      </c>
      <c r="D22" s="96" t="s">
        <v>255</v>
      </c>
      <c r="E22" s="100">
        <v>1</v>
      </c>
      <c r="F22" s="99"/>
      <c r="G22" s="99">
        <v>2500</v>
      </c>
      <c r="H22" s="99"/>
      <c r="I22" s="163"/>
      <c r="J22" s="99"/>
      <c r="K22" s="163"/>
      <c r="L22" s="99">
        <v>2500</v>
      </c>
      <c r="M22" s="99"/>
      <c r="N22" s="99"/>
      <c r="O22" s="99">
        <v>2500</v>
      </c>
      <c r="P22" s="163"/>
      <c r="Q22" s="99"/>
    </row>
    <row r="23" ht="25.5" customHeight="1" spans="1:17">
      <c r="A23" s="144" t="s">
        <v>252</v>
      </c>
      <c r="B23" s="96" t="s">
        <v>280</v>
      </c>
      <c r="C23" s="96" t="s">
        <v>281</v>
      </c>
      <c r="D23" s="96" t="s">
        <v>255</v>
      </c>
      <c r="E23" s="100">
        <v>4</v>
      </c>
      <c r="F23" s="99"/>
      <c r="G23" s="99">
        <v>3200</v>
      </c>
      <c r="H23" s="99"/>
      <c r="I23" s="163"/>
      <c r="J23" s="99"/>
      <c r="K23" s="163"/>
      <c r="L23" s="99">
        <v>3200</v>
      </c>
      <c r="M23" s="99"/>
      <c r="N23" s="99"/>
      <c r="O23" s="99">
        <v>3200</v>
      </c>
      <c r="P23" s="163"/>
      <c r="Q23" s="99"/>
    </row>
    <row r="24" ht="25.5" customHeight="1" spans="1:17">
      <c r="A24" s="144" t="s">
        <v>252</v>
      </c>
      <c r="B24" s="96" t="s">
        <v>282</v>
      </c>
      <c r="C24" s="96" t="s">
        <v>281</v>
      </c>
      <c r="D24" s="96" t="s">
        <v>255</v>
      </c>
      <c r="E24" s="100">
        <v>25</v>
      </c>
      <c r="F24" s="99"/>
      <c r="G24" s="99">
        <v>6250</v>
      </c>
      <c r="H24" s="99"/>
      <c r="I24" s="163"/>
      <c r="J24" s="99"/>
      <c r="K24" s="163"/>
      <c r="L24" s="99">
        <v>6250</v>
      </c>
      <c r="M24" s="99"/>
      <c r="N24" s="99"/>
      <c r="O24" s="99">
        <v>6250</v>
      </c>
      <c r="P24" s="163"/>
      <c r="Q24" s="99"/>
    </row>
    <row r="25" ht="25.5" customHeight="1" spans="1:17">
      <c r="A25" s="144" t="s">
        <v>252</v>
      </c>
      <c r="B25" s="96" t="s">
        <v>283</v>
      </c>
      <c r="C25" s="96" t="s">
        <v>284</v>
      </c>
      <c r="D25" s="96" t="s">
        <v>255</v>
      </c>
      <c r="E25" s="100">
        <v>10</v>
      </c>
      <c r="F25" s="99"/>
      <c r="G25" s="99">
        <v>5000</v>
      </c>
      <c r="H25" s="99"/>
      <c r="I25" s="163"/>
      <c r="J25" s="99"/>
      <c r="K25" s="163"/>
      <c r="L25" s="99">
        <v>5000</v>
      </c>
      <c r="M25" s="99"/>
      <c r="N25" s="99"/>
      <c r="O25" s="99">
        <v>5000</v>
      </c>
      <c r="P25" s="163"/>
      <c r="Q25" s="99"/>
    </row>
    <row r="26" ht="25.5" customHeight="1" spans="1:17">
      <c r="A26" s="144" t="s">
        <v>252</v>
      </c>
      <c r="B26" s="96" t="s">
        <v>285</v>
      </c>
      <c r="C26" s="96" t="s">
        <v>284</v>
      </c>
      <c r="D26" s="96" t="s">
        <v>255</v>
      </c>
      <c r="E26" s="100">
        <v>20</v>
      </c>
      <c r="F26" s="99"/>
      <c r="G26" s="99">
        <v>10000</v>
      </c>
      <c r="H26" s="99"/>
      <c r="I26" s="163"/>
      <c r="J26" s="99"/>
      <c r="K26" s="163"/>
      <c r="L26" s="99">
        <v>10000</v>
      </c>
      <c r="M26" s="99"/>
      <c r="N26" s="99"/>
      <c r="O26" s="99">
        <v>10000</v>
      </c>
      <c r="P26" s="163"/>
      <c r="Q26" s="99"/>
    </row>
    <row r="27" ht="25.5" customHeight="1" spans="1:17">
      <c r="A27" s="144" t="s">
        <v>252</v>
      </c>
      <c r="B27" s="96" t="s">
        <v>286</v>
      </c>
      <c r="C27" s="96" t="s">
        <v>284</v>
      </c>
      <c r="D27" s="96" t="s">
        <v>255</v>
      </c>
      <c r="E27" s="100">
        <v>50</v>
      </c>
      <c r="F27" s="99"/>
      <c r="G27" s="99">
        <v>10000</v>
      </c>
      <c r="H27" s="99"/>
      <c r="I27" s="163"/>
      <c r="J27" s="99"/>
      <c r="K27" s="163"/>
      <c r="L27" s="99">
        <v>10000</v>
      </c>
      <c r="M27" s="99"/>
      <c r="N27" s="99"/>
      <c r="O27" s="99">
        <v>10000</v>
      </c>
      <c r="P27" s="163"/>
      <c r="Q27" s="99"/>
    </row>
    <row r="28" ht="25.5" customHeight="1" spans="1:17">
      <c r="A28" s="144" t="s">
        <v>252</v>
      </c>
      <c r="B28" s="96" t="s">
        <v>287</v>
      </c>
      <c r="C28" s="96" t="s">
        <v>284</v>
      </c>
      <c r="D28" s="96" t="s">
        <v>255</v>
      </c>
      <c r="E28" s="100">
        <v>6</v>
      </c>
      <c r="F28" s="99"/>
      <c r="G28" s="99">
        <v>4800</v>
      </c>
      <c r="H28" s="99"/>
      <c r="I28" s="163"/>
      <c r="J28" s="99"/>
      <c r="K28" s="163"/>
      <c r="L28" s="99">
        <v>4800</v>
      </c>
      <c r="M28" s="99"/>
      <c r="N28" s="99"/>
      <c r="O28" s="99">
        <v>4800</v>
      </c>
      <c r="P28" s="163"/>
      <c r="Q28" s="99"/>
    </row>
    <row r="29" ht="25.5" customHeight="1" spans="1:17">
      <c r="A29" s="144" t="s">
        <v>252</v>
      </c>
      <c r="B29" s="96" t="s">
        <v>288</v>
      </c>
      <c r="C29" s="96" t="s">
        <v>289</v>
      </c>
      <c r="D29" s="96" t="s">
        <v>255</v>
      </c>
      <c r="E29" s="100">
        <v>6</v>
      </c>
      <c r="F29" s="99"/>
      <c r="G29" s="99">
        <v>9000</v>
      </c>
      <c r="H29" s="99"/>
      <c r="I29" s="163"/>
      <c r="J29" s="99"/>
      <c r="K29" s="163"/>
      <c r="L29" s="99">
        <v>9000</v>
      </c>
      <c r="M29" s="99"/>
      <c r="N29" s="99"/>
      <c r="O29" s="99">
        <v>9000</v>
      </c>
      <c r="P29" s="163"/>
      <c r="Q29" s="99"/>
    </row>
    <row r="30" ht="25.5" customHeight="1" spans="1:17">
      <c r="A30" s="144" t="s">
        <v>252</v>
      </c>
      <c r="B30" s="96" t="s">
        <v>290</v>
      </c>
      <c r="C30" s="96" t="s">
        <v>291</v>
      </c>
      <c r="D30" s="96" t="s">
        <v>255</v>
      </c>
      <c r="E30" s="100">
        <v>6</v>
      </c>
      <c r="F30" s="99"/>
      <c r="G30" s="99">
        <v>6000</v>
      </c>
      <c r="H30" s="99"/>
      <c r="I30" s="163"/>
      <c r="J30" s="99"/>
      <c r="K30" s="163"/>
      <c r="L30" s="99">
        <v>6000</v>
      </c>
      <c r="M30" s="99"/>
      <c r="N30" s="99"/>
      <c r="O30" s="99">
        <v>6000</v>
      </c>
      <c r="P30" s="163"/>
      <c r="Q30" s="99"/>
    </row>
    <row r="31" ht="25.5" customHeight="1" spans="1:17">
      <c r="A31" s="144" t="s">
        <v>252</v>
      </c>
      <c r="B31" s="96" t="s">
        <v>292</v>
      </c>
      <c r="C31" s="96" t="s">
        <v>293</v>
      </c>
      <c r="D31" s="96" t="s">
        <v>255</v>
      </c>
      <c r="E31" s="100">
        <v>1</v>
      </c>
      <c r="F31" s="99"/>
      <c r="G31" s="99">
        <v>2800</v>
      </c>
      <c r="H31" s="99"/>
      <c r="I31" s="163"/>
      <c r="J31" s="99"/>
      <c r="K31" s="163"/>
      <c r="L31" s="99">
        <v>2800</v>
      </c>
      <c r="M31" s="99"/>
      <c r="N31" s="99"/>
      <c r="O31" s="99">
        <v>2800</v>
      </c>
      <c r="P31" s="163"/>
      <c r="Q31" s="99"/>
    </row>
    <row r="32" ht="25.5" customHeight="1" spans="1:17">
      <c r="A32" s="144" t="s">
        <v>252</v>
      </c>
      <c r="B32" s="96" t="s">
        <v>294</v>
      </c>
      <c r="C32" s="96" t="s">
        <v>295</v>
      </c>
      <c r="D32" s="96" t="s">
        <v>255</v>
      </c>
      <c r="E32" s="100">
        <v>1</v>
      </c>
      <c r="F32" s="99"/>
      <c r="G32" s="99">
        <v>1500</v>
      </c>
      <c r="H32" s="99"/>
      <c r="I32" s="163"/>
      <c r="J32" s="99"/>
      <c r="K32" s="163"/>
      <c r="L32" s="99">
        <v>1500</v>
      </c>
      <c r="M32" s="99"/>
      <c r="N32" s="99"/>
      <c r="O32" s="99">
        <v>1500</v>
      </c>
      <c r="P32" s="163"/>
      <c r="Q32" s="99"/>
    </row>
    <row r="33" ht="25.5" customHeight="1" spans="1:17">
      <c r="A33" s="144" t="s">
        <v>252</v>
      </c>
      <c r="B33" s="96" t="s">
        <v>296</v>
      </c>
      <c r="C33" s="96" t="s">
        <v>295</v>
      </c>
      <c r="D33" s="96" t="s">
        <v>255</v>
      </c>
      <c r="E33" s="100">
        <v>20</v>
      </c>
      <c r="F33" s="99"/>
      <c r="G33" s="99">
        <v>40000</v>
      </c>
      <c r="H33" s="99"/>
      <c r="I33" s="163"/>
      <c r="J33" s="99"/>
      <c r="K33" s="163"/>
      <c r="L33" s="99">
        <v>40000</v>
      </c>
      <c r="M33" s="99"/>
      <c r="N33" s="99"/>
      <c r="O33" s="99">
        <v>40000</v>
      </c>
      <c r="P33" s="163"/>
      <c r="Q33" s="99"/>
    </row>
    <row r="34" ht="25.5" customHeight="1" spans="1:17">
      <c r="A34" s="144" t="s">
        <v>252</v>
      </c>
      <c r="B34" s="96" t="s">
        <v>297</v>
      </c>
      <c r="C34" s="96" t="s">
        <v>298</v>
      </c>
      <c r="D34" s="96" t="s">
        <v>255</v>
      </c>
      <c r="E34" s="100">
        <v>5</v>
      </c>
      <c r="F34" s="99"/>
      <c r="G34" s="99">
        <v>1000</v>
      </c>
      <c r="H34" s="99"/>
      <c r="I34" s="163"/>
      <c r="J34" s="99"/>
      <c r="K34" s="163"/>
      <c r="L34" s="99">
        <v>1000</v>
      </c>
      <c r="M34" s="99"/>
      <c r="N34" s="99"/>
      <c r="O34" s="99">
        <v>1000</v>
      </c>
      <c r="P34" s="163"/>
      <c r="Q34" s="99"/>
    </row>
    <row r="35" ht="25.5" customHeight="1" spans="1:17">
      <c r="A35" s="144" t="s">
        <v>252</v>
      </c>
      <c r="B35" s="96" t="s">
        <v>299</v>
      </c>
      <c r="C35" s="96" t="s">
        <v>298</v>
      </c>
      <c r="D35" s="96" t="s">
        <v>255</v>
      </c>
      <c r="E35" s="100">
        <v>20</v>
      </c>
      <c r="F35" s="99"/>
      <c r="G35" s="99">
        <v>4000</v>
      </c>
      <c r="H35" s="99"/>
      <c r="I35" s="163"/>
      <c r="J35" s="99"/>
      <c r="K35" s="163"/>
      <c r="L35" s="99">
        <v>4000</v>
      </c>
      <c r="M35" s="99"/>
      <c r="N35" s="99"/>
      <c r="O35" s="99">
        <v>4000</v>
      </c>
      <c r="P35" s="163"/>
      <c r="Q35" s="99"/>
    </row>
    <row r="36" ht="21" customHeight="1" spans="1:17">
      <c r="A36" s="148" t="s">
        <v>121</v>
      </c>
      <c r="B36" s="149"/>
      <c r="C36" s="149"/>
      <c r="D36" s="149"/>
      <c r="E36" s="147"/>
      <c r="F36" s="163"/>
      <c r="G36" s="163">
        <v>381850</v>
      </c>
      <c r="H36" s="163"/>
      <c r="I36" s="163"/>
      <c r="J36" s="163"/>
      <c r="K36" s="163"/>
      <c r="L36" s="163">
        <v>381850</v>
      </c>
      <c r="M36" s="163"/>
      <c r="N36" s="163"/>
      <c r="O36" s="163">
        <v>381850</v>
      </c>
      <c r="P36" s="163"/>
      <c r="Q36" s="163"/>
    </row>
  </sheetData>
  <mergeCells count="16">
    <mergeCell ref="A2:Q2"/>
    <mergeCell ref="A3:F3"/>
    <mergeCell ref="G4:Q4"/>
    <mergeCell ref="L5:Q5"/>
    <mergeCell ref="A36:E3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C18" sqref="C18"/>
    </sheetView>
  </sheetViews>
  <sheetFormatPr defaultColWidth="10.6666666666667" defaultRowHeight="14.25" customHeight="1"/>
  <cols>
    <col min="1" max="1" width="65.3333333333333" style="116" customWidth="1"/>
    <col min="2" max="2" width="34.3333333333333" style="116" customWidth="1"/>
    <col min="3" max="3" width="45.6666666666667" style="116" customWidth="1"/>
    <col min="4" max="4" width="14" style="56" customWidth="1"/>
    <col min="5" max="5" width="23.6666666666667" style="56" customWidth="1"/>
    <col min="6" max="6" width="20.1666666666667" style="56" customWidth="1"/>
    <col min="7" max="7" width="34.1666666666667" style="56" customWidth="1"/>
    <col min="8" max="8" width="14" style="116" customWidth="1"/>
    <col min="9" max="11" width="11.6666666666667" style="116" customWidth="1"/>
    <col min="12" max="12" width="10.6666666666667" style="56" customWidth="1"/>
    <col min="13" max="14" width="10.6666666666667" style="116" customWidth="1"/>
    <col min="15" max="15" width="14.8333333333333" style="116" customWidth="1"/>
    <col min="16" max="17" width="10.6666666666667" style="56" customWidth="1"/>
    <col min="18" max="18" width="12.1666666666667" style="116" customWidth="1"/>
    <col min="19" max="16384" width="10.6666666666667" style="56" customWidth="1"/>
  </cols>
  <sheetData>
    <row r="1" ht="13.5" customHeight="1" spans="1:18">
      <c r="A1" s="131"/>
      <c r="B1" s="131"/>
      <c r="C1" s="131"/>
      <c r="D1" s="132"/>
      <c r="E1" s="132"/>
      <c r="F1" s="132"/>
      <c r="G1" s="132"/>
      <c r="H1" s="131"/>
      <c r="I1" s="131"/>
      <c r="J1" s="131"/>
      <c r="K1" s="131"/>
      <c r="L1" s="151"/>
      <c r="M1" s="152"/>
      <c r="N1" s="152"/>
      <c r="O1" s="152"/>
      <c r="P1" s="115"/>
      <c r="Q1" s="158"/>
      <c r="R1" s="159" t="s">
        <v>300</v>
      </c>
    </row>
    <row r="2" ht="27.75" customHeight="1" spans="1:18">
      <c r="A2" s="86" t="s">
        <v>301</v>
      </c>
      <c r="B2" s="133"/>
      <c r="C2" s="133"/>
      <c r="D2" s="105"/>
      <c r="E2" s="105"/>
      <c r="F2" s="105"/>
      <c r="G2" s="105"/>
      <c r="H2" s="133"/>
      <c r="I2" s="133"/>
      <c r="J2" s="133"/>
      <c r="K2" s="133"/>
      <c r="L2" s="153"/>
      <c r="M2" s="133"/>
      <c r="N2" s="133"/>
      <c r="O2" s="133"/>
      <c r="P2" s="105"/>
      <c r="Q2" s="153"/>
      <c r="R2" s="133"/>
    </row>
    <row r="3" ht="18.75" customHeight="1" spans="1:18">
      <c r="A3" s="119" t="s">
        <v>2</v>
      </c>
      <c r="B3" s="120"/>
      <c r="C3" s="120"/>
      <c r="D3" s="134"/>
      <c r="E3" s="134"/>
      <c r="F3" s="134"/>
      <c r="G3" s="134"/>
      <c r="H3" s="120"/>
      <c r="I3" s="120"/>
      <c r="J3" s="120"/>
      <c r="K3" s="120"/>
      <c r="L3" s="151"/>
      <c r="M3" s="152"/>
      <c r="N3" s="152"/>
      <c r="O3" s="152"/>
      <c r="P3" s="122"/>
      <c r="Q3" s="160"/>
      <c r="R3" s="161" t="s">
        <v>144</v>
      </c>
    </row>
    <row r="4" ht="15.75" customHeight="1" spans="1:18">
      <c r="A4" s="124" t="s">
        <v>243</v>
      </c>
      <c r="B4" s="135" t="s">
        <v>302</v>
      </c>
      <c r="C4" s="135" t="s">
        <v>303</v>
      </c>
      <c r="D4" s="136" t="s">
        <v>304</v>
      </c>
      <c r="E4" s="136" t="s">
        <v>305</v>
      </c>
      <c r="F4" s="136" t="s">
        <v>306</v>
      </c>
      <c r="G4" s="136" t="s">
        <v>307</v>
      </c>
      <c r="H4" s="92" t="s">
        <v>160</v>
      </c>
      <c r="I4" s="92"/>
      <c r="J4" s="92"/>
      <c r="K4" s="92"/>
      <c r="L4" s="154"/>
      <c r="M4" s="92"/>
      <c r="N4" s="92"/>
      <c r="O4" s="92"/>
      <c r="P4" s="155"/>
      <c r="Q4" s="154"/>
      <c r="R4" s="93"/>
    </row>
    <row r="5" ht="17.25" customHeight="1" spans="1:18">
      <c r="A5" s="137"/>
      <c r="B5" s="138"/>
      <c r="C5" s="138"/>
      <c r="D5" s="139"/>
      <c r="E5" s="139"/>
      <c r="F5" s="139"/>
      <c r="G5" s="139"/>
      <c r="H5" s="138" t="s">
        <v>61</v>
      </c>
      <c r="I5" s="138" t="s">
        <v>64</v>
      </c>
      <c r="J5" s="138" t="s">
        <v>249</v>
      </c>
      <c r="K5" s="138" t="s">
        <v>250</v>
      </c>
      <c r="L5" s="139" t="s">
        <v>251</v>
      </c>
      <c r="M5" s="156" t="s">
        <v>308</v>
      </c>
      <c r="N5" s="156"/>
      <c r="O5" s="156"/>
      <c r="P5" s="157"/>
      <c r="Q5" s="162"/>
      <c r="R5" s="141"/>
    </row>
    <row r="6" ht="54" customHeight="1" spans="1:18">
      <c r="A6" s="140"/>
      <c r="B6" s="141"/>
      <c r="C6" s="141"/>
      <c r="D6" s="142"/>
      <c r="E6" s="142"/>
      <c r="F6" s="142"/>
      <c r="G6" s="142"/>
      <c r="H6" s="141"/>
      <c r="I6" s="141" t="s">
        <v>63</v>
      </c>
      <c r="J6" s="141"/>
      <c r="K6" s="141"/>
      <c r="L6" s="142"/>
      <c r="M6" s="141" t="s">
        <v>63</v>
      </c>
      <c r="N6" s="141" t="s">
        <v>69</v>
      </c>
      <c r="O6" s="141" t="s">
        <v>169</v>
      </c>
      <c r="P6" s="78" t="s">
        <v>71</v>
      </c>
      <c r="Q6" s="142" t="s">
        <v>72</v>
      </c>
      <c r="R6" s="141" t="s">
        <v>73</v>
      </c>
    </row>
    <row r="7" ht="15" customHeight="1" spans="1:18">
      <c r="A7" s="140">
        <v>1</v>
      </c>
      <c r="B7" s="141">
        <v>2</v>
      </c>
      <c r="C7" s="141">
        <v>3</v>
      </c>
      <c r="D7" s="143"/>
      <c r="E7" s="143"/>
      <c r="F7" s="143"/>
      <c r="G7" s="143"/>
      <c r="H7" s="142">
        <v>4</v>
      </c>
      <c r="I7" s="142">
        <v>5</v>
      </c>
      <c r="J7" s="142">
        <v>6</v>
      </c>
      <c r="K7" s="142">
        <v>7</v>
      </c>
      <c r="L7" s="142">
        <v>8</v>
      </c>
      <c r="M7" s="142">
        <v>9</v>
      </c>
      <c r="N7" s="142">
        <v>10</v>
      </c>
      <c r="O7" s="142">
        <v>11</v>
      </c>
      <c r="P7" s="142">
        <v>12</v>
      </c>
      <c r="Q7" s="142">
        <v>13</v>
      </c>
      <c r="R7" s="142">
        <v>14</v>
      </c>
    </row>
    <row r="8" ht="21" customHeight="1" spans="1:18">
      <c r="A8" s="144" t="s">
        <v>122</v>
      </c>
      <c r="B8" s="96"/>
      <c r="C8" s="96"/>
      <c r="D8" s="145"/>
      <c r="E8" s="145"/>
      <c r="F8" s="145"/>
      <c r="G8" s="145"/>
      <c r="H8" s="145" t="s">
        <v>122</v>
      </c>
      <c r="I8" s="145" t="s">
        <v>122</v>
      </c>
      <c r="J8" s="145" t="s">
        <v>122</v>
      </c>
      <c r="K8" s="145" t="s">
        <v>122</v>
      </c>
      <c r="L8" s="145" t="s">
        <v>122</v>
      </c>
      <c r="M8" s="145" t="s">
        <v>122</v>
      </c>
      <c r="N8" s="145" t="s">
        <v>122</v>
      </c>
      <c r="O8" s="145" t="s">
        <v>122</v>
      </c>
      <c r="P8" s="128" t="s">
        <v>122</v>
      </c>
      <c r="Q8" s="145" t="s">
        <v>122</v>
      </c>
      <c r="R8" s="145" t="s">
        <v>122</v>
      </c>
    </row>
    <row r="9" ht="49.5" customHeight="1" spans="1:18">
      <c r="A9" s="144" t="s">
        <v>122</v>
      </c>
      <c r="B9" s="96" t="s">
        <v>122</v>
      </c>
      <c r="C9" s="96" t="s">
        <v>122</v>
      </c>
      <c r="D9" s="146" t="s">
        <v>122</v>
      </c>
      <c r="E9" s="146" t="s">
        <v>122</v>
      </c>
      <c r="F9" s="146" t="s">
        <v>122</v>
      </c>
      <c r="G9" s="146" t="s">
        <v>122</v>
      </c>
      <c r="H9" s="147" t="s">
        <v>122</v>
      </c>
      <c r="I9" s="147" t="s">
        <v>122</v>
      </c>
      <c r="J9" s="147" t="s">
        <v>122</v>
      </c>
      <c r="K9" s="147" t="s">
        <v>122</v>
      </c>
      <c r="L9" s="145" t="s">
        <v>122</v>
      </c>
      <c r="M9" s="147" t="s">
        <v>122</v>
      </c>
      <c r="N9" s="147" t="s">
        <v>122</v>
      </c>
      <c r="O9" s="147" t="s">
        <v>122</v>
      </c>
      <c r="P9" s="128" t="s">
        <v>122</v>
      </c>
      <c r="Q9" s="145" t="s">
        <v>122</v>
      </c>
      <c r="R9" s="147" t="s">
        <v>122</v>
      </c>
    </row>
    <row r="10" ht="21" customHeight="1" spans="1:18">
      <c r="A10" s="148" t="s">
        <v>121</v>
      </c>
      <c r="B10" s="149"/>
      <c r="C10" s="150"/>
      <c r="D10" s="145"/>
      <c r="E10" s="145"/>
      <c r="F10" s="145"/>
      <c r="G10" s="145"/>
      <c r="H10" s="145" t="s">
        <v>122</v>
      </c>
      <c r="I10" s="145" t="s">
        <v>122</v>
      </c>
      <c r="J10" s="145" t="s">
        <v>122</v>
      </c>
      <c r="K10" s="145" t="s">
        <v>122</v>
      </c>
      <c r="L10" s="145" t="s">
        <v>122</v>
      </c>
      <c r="M10" s="145" t="s">
        <v>122</v>
      </c>
      <c r="N10" s="145" t="s">
        <v>122</v>
      </c>
      <c r="O10" s="145" t="s">
        <v>122</v>
      </c>
      <c r="P10" s="128" t="s">
        <v>122</v>
      </c>
      <c r="Q10" s="145" t="s">
        <v>122</v>
      </c>
      <c r="R10" s="145" t="s">
        <v>122</v>
      </c>
    </row>
    <row r="11" customHeight="1" spans="1:1">
      <c r="A11" s="84" t="s">
        <v>309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B22" sqref="B22"/>
    </sheetView>
  </sheetViews>
  <sheetFormatPr defaultColWidth="10.6666666666667" defaultRowHeight="14.25" customHeight="1" outlineLevelCol="4"/>
  <cols>
    <col min="1" max="1" width="61.3333333333333" style="116" customWidth="1"/>
    <col min="2" max="4" width="15.6666666666667" style="116" customWidth="1"/>
    <col min="5" max="5" width="12" style="116" customWidth="1"/>
    <col min="6" max="16384" width="10.6666666666667" style="56" customWidth="1"/>
  </cols>
  <sheetData>
    <row r="1" ht="13.5" customHeight="1" spans="1:5">
      <c r="A1" s="117"/>
      <c r="B1" s="117"/>
      <c r="C1" s="117"/>
      <c r="D1" s="118"/>
      <c r="E1" s="115" t="s">
        <v>310</v>
      </c>
    </row>
    <row r="2" ht="27.75" customHeight="1" spans="1:5">
      <c r="A2" s="86" t="s">
        <v>311</v>
      </c>
      <c r="B2" s="87"/>
      <c r="C2" s="87"/>
      <c r="D2" s="87"/>
      <c r="E2" s="87"/>
    </row>
    <row r="3" ht="18" customHeight="1" spans="1:5">
      <c r="A3" s="119" t="s">
        <v>2</v>
      </c>
      <c r="B3" s="120"/>
      <c r="C3" s="120"/>
      <c r="D3" s="121"/>
      <c r="E3" s="122" t="s">
        <v>144</v>
      </c>
    </row>
    <row r="4" ht="19.5" customHeight="1" spans="1:5">
      <c r="A4" s="9" t="s">
        <v>312</v>
      </c>
      <c r="B4" s="7" t="s">
        <v>160</v>
      </c>
      <c r="C4" s="8"/>
      <c r="D4" s="8"/>
      <c r="E4" s="8"/>
    </row>
    <row r="5" ht="40.5" customHeight="1" spans="1:5">
      <c r="A5" s="13"/>
      <c r="B5" s="123" t="s">
        <v>61</v>
      </c>
      <c r="C5" s="124" t="s">
        <v>64</v>
      </c>
      <c r="D5" s="125" t="s">
        <v>313</v>
      </c>
      <c r="E5" s="126" t="s">
        <v>314</v>
      </c>
    </row>
    <row r="6" ht="19.5" customHeight="1" spans="1:5">
      <c r="A6" s="4">
        <v>1</v>
      </c>
      <c r="B6" s="4">
        <v>2</v>
      </c>
      <c r="C6" s="4">
        <v>3</v>
      </c>
      <c r="D6" s="127">
        <v>4</v>
      </c>
      <c r="E6" s="4">
        <v>5</v>
      </c>
    </row>
    <row r="7" ht="19.5" customHeight="1" spans="1:5">
      <c r="A7" s="109" t="s">
        <v>122</v>
      </c>
      <c r="B7" s="128" t="s">
        <v>122</v>
      </c>
      <c r="C7" s="128" t="s">
        <v>122</v>
      </c>
      <c r="D7" s="129" t="s">
        <v>122</v>
      </c>
      <c r="E7" s="128" t="s">
        <v>122</v>
      </c>
    </row>
    <row r="8" ht="19.5" customHeight="1" spans="1:5">
      <c r="A8" s="111" t="s">
        <v>122</v>
      </c>
      <c r="B8" s="128" t="s">
        <v>122</v>
      </c>
      <c r="C8" s="128" t="s">
        <v>122</v>
      </c>
      <c r="D8" s="129" t="s">
        <v>122</v>
      </c>
      <c r="E8" s="128" t="s">
        <v>122</v>
      </c>
    </row>
    <row r="9" ht="19.5" customHeight="1" spans="1:5">
      <c r="A9" s="130" t="s">
        <v>61</v>
      </c>
      <c r="B9" s="128" t="s">
        <v>122</v>
      </c>
      <c r="C9" s="128" t="s">
        <v>122</v>
      </c>
      <c r="D9" s="129" t="s">
        <v>122</v>
      </c>
      <c r="E9" s="128" t="s">
        <v>122</v>
      </c>
    </row>
    <row r="10" customHeight="1" spans="1:1">
      <c r="A10" s="84" t="s">
        <v>315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14" sqref="B14"/>
    </sheetView>
  </sheetViews>
  <sheetFormatPr defaultColWidth="10.6666666666667" defaultRowHeight="12" customHeight="1" outlineLevelRow="7"/>
  <cols>
    <col min="1" max="1" width="57.6666666666667" style="84" customWidth="1"/>
    <col min="2" max="2" width="16.6666666666667" style="56" customWidth="1"/>
    <col min="3" max="3" width="58.5" style="84" customWidth="1"/>
    <col min="4" max="4" width="17.5" style="84" customWidth="1"/>
    <col min="5" max="5" width="17" style="84" customWidth="1"/>
    <col min="6" max="6" width="27.5" style="84" customWidth="1"/>
    <col min="7" max="7" width="13.1666666666667" style="56" customWidth="1"/>
    <col min="8" max="8" width="21.8333333333333" style="84" customWidth="1"/>
    <col min="9" max="9" width="18.1666666666667" style="56" customWidth="1"/>
    <col min="10" max="10" width="22" style="56" customWidth="1"/>
    <col min="11" max="11" width="79.8333333333333" style="84" customWidth="1"/>
    <col min="12" max="16384" width="10.6666666666667" style="56" customWidth="1"/>
  </cols>
  <sheetData>
    <row r="1" customHeight="1" spans="11:11">
      <c r="K1" s="115" t="s">
        <v>316</v>
      </c>
    </row>
    <row r="2" ht="28.5" customHeight="1" spans="1:11">
      <c r="A2" s="104" t="s">
        <v>317</v>
      </c>
      <c r="B2" s="105"/>
      <c r="C2" s="87"/>
      <c r="D2" s="87"/>
      <c r="E2" s="87"/>
      <c r="F2" s="87"/>
      <c r="G2" s="105"/>
      <c r="H2" s="87"/>
      <c r="I2" s="105"/>
      <c r="J2" s="105"/>
      <c r="K2" s="87"/>
    </row>
    <row r="3" ht="17.25" customHeight="1" spans="1:2">
      <c r="A3" s="106" t="s">
        <v>2</v>
      </c>
      <c r="B3" s="107"/>
    </row>
    <row r="4" ht="44.25" customHeight="1" spans="1:11">
      <c r="A4" s="14" t="s">
        <v>221</v>
      </c>
      <c r="B4" s="108" t="s">
        <v>154</v>
      </c>
      <c r="C4" s="14" t="s">
        <v>222</v>
      </c>
      <c r="D4" s="14" t="s">
        <v>223</v>
      </c>
      <c r="E4" s="14" t="s">
        <v>224</v>
      </c>
      <c r="F4" s="14" t="s">
        <v>225</v>
      </c>
      <c r="G4" s="108" t="s">
        <v>226</v>
      </c>
      <c r="H4" s="14" t="s">
        <v>227</v>
      </c>
      <c r="I4" s="108" t="s">
        <v>228</v>
      </c>
      <c r="J4" s="108" t="s">
        <v>229</v>
      </c>
      <c r="K4" s="14" t="s">
        <v>230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09" t="s">
        <v>122</v>
      </c>
      <c r="B6" s="110"/>
      <c r="C6" s="111"/>
      <c r="D6" s="111"/>
      <c r="E6" s="111"/>
      <c r="F6" s="112"/>
      <c r="G6" s="113"/>
      <c r="H6" s="112"/>
      <c r="I6" s="113"/>
      <c r="J6" s="113"/>
      <c r="K6" s="112"/>
    </row>
    <row r="7" ht="54" customHeight="1" spans="1:11">
      <c r="A7" s="114" t="s">
        <v>122</v>
      </c>
      <c r="B7" s="114" t="s">
        <v>122</v>
      </c>
      <c r="C7" s="114" t="s">
        <v>122</v>
      </c>
      <c r="D7" s="114" t="s">
        <v>122</v>
      </c>
      <c r="E7" s="114" t="s">
        <v>122</v>
      </c>
      <c r="F7" s="109" t="s">
        <v>122</v>
      </c>
      <c r="G7" s="114" t="s">
        <v>122</v>
      </c>
      <c r="H7" s="109" t="s">
        <v>122</v>
      </c>
      <c r="I7" s="114" t="s">
        <v>122</v>
      </c>
      <c r="J7" s="114" t="s">
        <v>122</v>
      </c>
      <c r="K7" s="109" t="s">
        <v>122</v>
      </c>
    </row>
    <row r="8" customHeight="1" spans="1:1">
      <c r="A8" s="84" t="s">
        <v>318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32"/>
  <sheetViews>
    <sheetView topLeftCell="A3" workbookViewId="0">
      <selection activeCell="F7" sqref="F7:F31"/>
    </sheetView>
  </sheetViews>
  <sheetFormatPr defaultColWidth="10.6666666666667" defaultRowHeight="12" customHeight="1" outlineLevelCol="7"/>
  <cols>
    <col min="1" max="1" width="33.8333333333333" style="84" customWidth="1"/>
    <col min="2" max="2" width="21.8333333333333" style="84" customWidth="1"/>
    <col min="3" max="3" width="39.8333333333333" style="84" customWidth="1"/>
    <col min="4" max="4" width="32.6666666666667" style="84" customWidth="1"/>
    <col min="5" max="5" width="20.8333333333333" style="84" customWidth="1"/>
    <col min="6" max="6" width="27.5" style="84" customWidth="1"/>
    <col min="7" max="7" width="29.3333333333333" style="84" customWidth="1"/>
    <col min="8" max="8" width="22" style="84" customWidth="1"/>
    <col min="9" max="16367" width="10.6666666666667" style="56" customWidth="1"/>
  </cols>
  <sheetData>
    <row r="1" ht="14.25" customHeight="1" spans="8:8">
      <c r="H1" s="85" t="s">
        <v>319</v>
      </c>
    </row>
    <row r="2" ht="28.5" customHeight="1" spans="1:8">
      <c r="A2" s="86" t="s">
        <v>320</v>
      </c>
      <c r="B2" s="87"/>
      <c r="C2" s="87"/>
      <c r="D2" s="87"/>
      <c r="E2" s="87"/>
      <c r="F2" s="87"/>
      <c r="G2" s="87"/>
      <c r="H2" s="87"/>
    </row>
    <row r="3" ht="13.5" customHeight="1" spans="1:2">
      <c r="A3" s="88" t="s">
        <v>2</v>
      </c>
      <c r="B3" s="89"/>
    </row>
    <row r="4" ht="18" customHeight="1" spans="1:8">
      <c r="A4" s="90" t="s">
        <v>238</v>
      </c>
      <c r="B4" s="90" t="s">
        <v>321</v>
      </c>
      <c r="C4" s="90" t="s">
        <v>322</v>
      </c>
      <c r="D4" s="90" t="s">
        <v>323</v>
      </c>
      <c r="E4" s="90" t="s">
        <v>324</v>
      </c>
      <c r="F4" s="91" t="s">
        <v>325</v>
      </c>
      <c r="G4" s="92"/>
      <c r="H4" s="93"/>
    </row>
    <row r="5" ht="18" customHeight="1" spans="1:8">
      <c r="A5" s="94"/>
      <c r="B5" s="94"/>
      <c r="C5" s="94"/>
      <c r="D5" s="94"/>
      <c r="E5" s="94"/>
      <c r="F5" s="14" t="s">
        <v>247</v>
      </c>
      <c r="G5" s="14" t="s">
        <v>326</v>
      </c>
      <c r="H5" s="14" t="s">
        <v>327</v>
      </c>
    </row>
    <row r="6" ht="18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18" customHeight="1" spans="1:8">
      <c r="A7" s="94" t="s">
        <v>75</v>
      </c>
      <c r="B7" s="95" t="s">
        <v>328</v>
      </c>
      <c r="C7" s="96" t="s">
        <v>254</v>
      </c>
      <c r="D7" s="95" t="s">
        <v>253</v>
      </c>
      <c r="E7" s="95" t="s">
        <v>329</v>
      </c>
      <c r="F7" s="97">
        <v>10</v>
      </c>
      <c r="G7" s="98">
        <f>H7/F7</f>
        <v>5000</v>
      </c>
      <c r="H7" s="99">
        <v>50000</v>
      </c>
    </row>
    <row r="8" ht="18" customHeight="1" spans="1:8">
      <c r="A8" s="94" t="s">
        <v>75</v>
      </c>
      <c r="B8" s="95" t="s">
        <v>328</v>
      </c>
      <c r="C8" s="96" t="s">
        <v>257</v>
      </c>
      <c r="D8" s="96" t="s">
        <v>256</v>
      </c>
      <c r="E8" s="95" t="s">
        <v>329</v>
      </c>
      <c r="F8" s="100">
        <v>2</v>
      </c>
      <c r="G8" s="98">
        <f t="shared" ref="G8:G33" si="0">H8/F8</f>
        <v>7000</v>
      </c>
      <c r="H8" s="99">
        <v>14000</v>
      </c>
    </row>
    <row r="9" ht="18" customHeight="1" spans="1:8">
      <c r="A9" s="94" t="s">
        <v>75</v>
      </c>
      <c r="B9" s="95" t="s">
        <v>328</v>
      </c>
      <c r="C9" s="96" t="s">
        <v>259</v>
      </c>
      <c r="D9" s="96" t="s">
        <v>330</v>
      </c>
      <c r="E9" s="95" t="s">
        <v>329</v>
      </c>
      <c r="F9" s="100">
        <v>3</v>
      </c>
      <c r="G9" s="98">
        <f t="shared" si="0"/>
        <v>2000</v>
      </c>
      <c r="H9" s="99">
        <v>6000</v>
      </c>
    </row>
    <row r="10" ht="18" customHeight="1" spans="1:8">
      <c r="A10" s="94" t="s">
        <v>75</v>
      </c>
      <c r="B10" s="95" t="s">
        <v>328</v>
      </c>
      <c r="C10" s="96" t="s">
        <v>261</v>
      </c>
      <c r="D10" s="96" t="s">
        <v>260</v>
      </c>
      <c r="E10" s="95" t="s">
        <v>329</v>
      </c>
      <c r="F10" s="100">
        <v>1</v>
      </c>
      <c r="G10" s="98">
        <f t="shared" si="0"/>
        <v>12000</v>
      </c>
      <c r="H10" s="99">
        <v>12000</v>
      </c>
    </row>
    <row r="11" ht="18" customHeight="1" spans="1:8">
      <c r="A11" s="94" t="s">
        <v>75</v>
      </c>
      <c r="B11" s="95" t="s">
        <v>328</v>
      </c>
      <c r="C11" s="96" t="s">
        <v>263</v>
      </c>
      <c r="D11" s="96" t="s">
        <v>262</v>
      </c>
      <c r="E11" s="95" t="s">
        <v>329</v>
      </c>
      <c r="F11" s="100">
        <v>1</v>
      </c>
      <c r="G11" s="98">
        <f t="shared" si="0"/>
        <v>10000</v>
      </c>
      <c r="H11" s="99">
        <v>10000</v>
      </c>
    </row>
    <row r="12" ht="18" customHeight="1" spans="1:8">
      <c r="A12" s="94" t="s">
        <v>75</v>
      </c>
      <c r="B12" s="95" t="s">
        <v>328</v>
      </c>
      <c r="C12" s="96" t="s">
        <v>265</v>
      </c>
      <c r="D12" s="96" t="s">
        <v>264</v>
      </c>
      <c r="E12" s="95" t="s">
        <v>329</v>
      </c>
      <c r="F12" s="100">
        <v>1</v>
      </c>
      <c r="G12" s="98">
        <f t="shared" si="0"/>
        <v>800</v>
      </c>
      <c r="H12" s="99">
        <v>800</v>
      </c>
    </row>
    <row r="13" ht="18" customHeight="1" spans="1:8">
      <c r="A13" s="94" t="s">
        <v>75</v>
      </c>
      <c r="B13" s="95" t="s">
        <v>328</v>
      </c>
      <c r="C13" s="96" t="s">
        <v>267</v>
      </c>
      <c r="D13" s="96" t="s">
        <v>331</v>
      </c>
      <c r="E13" s="95" t="s">
        <v>329</v>
      </c>
      <c r="F13" s="100">
        <v>1</v>
      </c>
      <c r="G13" s="98">
        <f t="shared" si="0"/>
        <v>30000</v>
      </c>
      <c r="H13" s="99">
        <v>30000</v>
      </c>
    </row>
    <row r="14" ht="18" customHeight="1" spans="1:8">
      <c r="A14" s="94" t="s">
        <v>75</v>
      </c>
      <c r="B14" s="95" t="s">
        <v>328</v>
      </c>
      <c r="C14" s="96" t="s">
        <v>269</v>
      </c>
      <c r="D14" s="96" t="s">
        <v>332</v>
      </c>
      <c r="E14" s="95" t="s">
        <v>329</v>
      </c>
      <c r="F14" s="100">
        <v>12</v>
      </c>
      <c r="G14" s="98">
        <f t="shared" si="0"/>
        <v>1000</v>
      </c>
      <c r="H14" s="99">
        <v>12000</v>
      </c>
    </row>
    <row r="15" ht="18" customHeight="1" spans="1:8">
      <c r="A15" s="94" t="s">
        <v>75</v>
      </c>
      <c r="B15" s="95" t="s">
        <v>328</v>
      </c>
      <c r="C15" s="96" t="s">
        <v>271</v>
      </c>
      <c r="D15" s="96" t="s">
        <v>333</v>
      </c>
      <c r="E15" s="95" t="s">
        <v>329</v>
      </c>
      <c r="F15" s="100">
        <v>4</v>
      </c>
      <c r="G15" s="98">
        <f t="shared" si="0"/>
        <v>10000</v>
      </c>
      <c r="H15" s="99">
        <v>40000</v>
      </c>
    </row>
    <row r="16" ht="18" customHeight="1" spans="1:8">
      <c r="A16" s="94" t="s">
        <v>75</v>
      </c>
      <c r="B16" s="95" t="s">
        <v>328</v>
      </c>
      <c r="C16" s="96" t="s">
        <v>273</v>
      </c>
      <c r="D16" s="96" t="s">
        <v>272</v>
      </c>
      <c r="E16" s="95" t="s">
        <v>329</v>
      </c>
      <c r="F16" s="100">
        <v>2</v>
      </c>
      <c r="G16" s="98">
        <f t="shared" si="0"/>
        <v>20000</v>
      </c>
      <c r="H16" s="99">
        <v>40000</v>
      </c>
    </row>
    <row r="17" ht="18" customHeight="1" spans="1:8">
      <c r="A17" s="94" t="s">
        <v>75</v>
      </c>
      <c r="B17" s="95" t="s">
        <v>328</v>
      </c>
      <c r="C17" s="96" t="s">
        <v>275</v>
      </c>
      <c r="D17" s="96" t="s">
        <v>334</v>
      </c>
      <c r="E17" s="95" t="s">
        <v>329</v>
      </c>
      <c r="F17" s="100">
        <v>6</v>
      </c>
      <c r="G17" s="98">
        <f t="shared" si="0"/>
        <v>1500</v>
      </c>
      <c r="H17" s="99">
        <v>9000</v>
      </c>
    </row>
    <row r="18" ht="18" customHeight="1" spans="1:8">
      <c r="A18" s="94" t="s">
        <v>75</v>
      </c>
      <c r="B18" s="95" t="s">
        <v>328</v>
      </c>
      <c r="C18" s="96" t="s">
        <v>275</v>
      </c>
      <c r="D18" s="96" t="s">
        <v>334</v>
      </c>
      <c r="E18" s="95" t="s">
        <v>329</v>
      </c>
      <c r="F18" s="100">
        <v>1</v>
      </c>
      <c r="G18" s="98">
        <f t="shared" si="0"/>
        <v>40000</v>
      </c>
      <c r="H18" s="99">
        <v>40000</v>
      </c>
    </row>
    <row r="19" ht="18" customHeight="1" spans="1:8">
      <c r="A19" s="94" t="s">
        <v>75</v>
      </c>
      <c r="B19" s="95" t="s">
        <v>335</v>
      </c>
      <c r="C19" s="96" t="s">
        <v>278</v>
      </c>
      <c r="D19" s="96" t="s">
        <v>277</v>
      </c>
      <c r="E19" s="95" t="s">
        <v>336</v>
      </c>
      <c r="F19" s="100">
        <v>10</v>
      </c>
      <c r="G19" s="98">
        <f t="shared" si="0"/>
        <v>1200</v>
      </c>
      <c r="H19" s="99">
        <v>12000</v>
      </c>
    </row>
    <row r="20" ht="18" customHeight="1" spans="1:8">
      <c r="A20" s="94" t="s">
        <v>75</v>
      </c>
      <c r="B20" s="95" t="s">
        <v>335</v>
      </c>
      <c r="C20" s="96" t="s">
        <v>278</v>
      </c>
      <c r="D20" s="96" t="s">
        <v>279</v>
      </c>
      <c r="E20" s="95" t="s">
        <v>336</v>
      </c>
      <c r="F20" s="100">
        <v>1</v>
      </c>
      <c r="G20" s="98">
        <f t="shared" si="0"/>
        <v>2500</v>
      </c>
      <c r="H20" s="99">
        <v>2500</v>
      </c>
    </row>
    <row r="21" ht="18" customHeight="1" spans="1:8">
      <c r="A21" s="94" t="s">
        <v>75</v>
      </c>
      <c r="B21" s="95" t="s">
        <v>335</v>
      </c>
      <c r="C21" s="96" t="s">
        <v>281</v>
      </c>
      <c r="D21" s="96" t="s">
        <v>280</v>
      </c>
      <c r="E21" s="95" t="s">
        <v>336</v>
      </c>
      <c r="F21" s="100">
        <v>4</v>
      </c>
      <c r="G21" s="98">
        <f t="shared" si="0"/>
        <v>800</v>
      </c>
      <c r="H21" s="99">
        <v>3200</v>
      </c>
    </row>
    <row r="22" ht="18" customHeight="1" spans="1:8">
      <c r="A22" s="94" t="s">
        <v>75</v>
      </c>
      <c r="B22" s="95" t="s">
        <v>335</v>
      </c>
      <c r="C22" s="96" t="s">
        <v>281</v>
      </c>
      <c r="D22" s="96" t="s">
        <v>282</v>
      </c>
      <c r="E22" s="95" t="s">
        <v>336</v>
      </c>
      <c r="F22" s="100">
        <v>25</v>
      </c>
      <c r="G22" s="98">
        <f t="shared" si="0"/>
        <v>250</v>
      </c>
      <c r="H22" s="99">
        <v>6250</v>
      </c>
    </row>
    <row r="23" ht="18" customHeight="1" spans="1:8">
      <c r="A23" s="94" t="s">
        <v>75</v>
      </c>
      <c r="B23" s="95" t="s">
        <v>335</v>
      </c>
      <c r="C23" s="96" t="s">
        <v>284</v>
      </c>
      <c r="D23" s="96" t="s">
        <v>283</v>
      </c>
      <c r="E23" s="95" t="s">
        <v>336</v>
      </c>
      <c r="F23" s="100">
        <v>10</v>
      </c>
      <c r="G23" s="98">
        <f t="shared" si="0"/>
        <v>500</v>
      </c>
      <c r="H23" s="99">
        <v>5000</v>
      </c>
    </row>
    <row r="24" ht="18" customHeight="1" spans="1:8">
      <c r="A24" s="94" t="s">
        <v>75</v>
      </c>
      <c r="B24" s="95" t="s">
        <v>335</v>
      </c>
      <c r="C24" s="96" t="s">
        <v>284</v>
      </c>
      <c r="D24" s="96" t="s">
        <v>285</v>
      </c>
      <c r="E24" s="95" t="s">
        <v>336</v>
      </c>
      <c r="F24" s="100">
        <v>20</v>
      </c>
      <c r="G24" s="98">
        <f t="shared" si="0"/>
        <v>500</v>
      </c>
      <c r="H24" s="99">
        <v>10000</v>
      </c>
    </row>
    <row r="25" ht="18" customHeight="1" spans="1:8">
      <c r="A25" s="94" t="s">
        <v>75</v>
      </c>
      <c r="B25" s="95" t="s">
        <v>335</v>
      </c>
      <c r="C25" s="96" t="s">
        <v>284</v>
      </c>
      <c r="D25" s="96" t="s">
        <v>286</v>
      </c>
      <c r="E25" s="95" t="s">
        <v>336</v>
      </c>
      <c r="F25" s="100">
        <v>50</v>
      </c>
      <c r="G25" s="98">
        <f t="shared" si="0"/>
        <v>200</v>
      </c>
      <c r="H25" s="99">
        <v>10000</v>
      </c>
    </row>
    <row r="26" ht="18" customHeight="1" spans="1:8">
      <c r="A26" s="94" t="s">
        <v>75</v>
      </c>
      <c r="B26" s="95" t="s">
        <v>335</v>
      </c>
      <c r="C26" s="96" t="s">
        <v>284</v>
      </c>
      <c r="D26" s="96" t="s">
        <v>287</v>
      </c>
      <c r="E26" s="95" t="s">
        <v>336</v>
      </c>
      <c r="F26" s="100">
        <v>6</v>
      </c>
      <c r="G26" s="98">
        <f t="shared" si="0"/>
        <v>800</v>
      </c>
      <c r="H26" s="99">
        <v>4800</v>
      </c>
    </row>
    <row r="27" ht="18" customHeight="1" spans="1:8">
      <c r="A27" s="94" t="s">
        <v>75</v>
      </c>
      <c r="B27" s="95" t="s">
        <v>335</v>
      </c>
      <c r="C27" s="96" t="s">
        <v>289</v>
      </c>
      <c r="D27" s="96" t="s">
        <v>288</v>
      </c>
      <c r="E27" s="95" t="s">
        <v>336</v>
      </c>
      <c r="F27" s="100">
        <v>6</v>
      </c>
      <c r="G27" s="98">
        <f t="shared" si="0"/>
        <v>1500</v>
      </c>
      <c r="H27" s="99">
        <v>9000</v>
      </c>
    </row>
    <row r="28" ht="18" customHeight="1" spans="1:8">
      <c r="A28" s="94" t="s">
        <v>75</v>
      </c>
      <c r="B28" s="95" t="s">
        <v>335</v>
      </c>
      <c r="C28" s="96" t="s">
        <v>291</v>
      </c>
      <c r="D28" s="96" t="s">
        <v>290</v>
      </c>
      <c r="E28" s="95" t="s">
        <v>336</v>
      </c>
      <c r="F28" s="100">
        <v>6</v>
      </c>
      <c r="G28" s="98">
        <f t="shared" si="0"/>
        <v>1000</v>
      </c>
      <c r="H28" s="99">
        <v>6000</v>
      </c>
    </row>
    <row r="29" ht="18" customHeight="1" spans="1:8">
      <c r="A29" s="94" t="s">
        <v>75</v>
      </c>
      <c r="B29" s="95" t="s">
        <v>335</v>
      </c>
      <c r="C29" s="96" t="s">
        <v>293</v>
      </c>
      <c r="D29" s="96" t="s">
        <v>292</v>
      </c>
      <c r="E29" s="95" t="s">
        <v>337</v>
      </c>
      <c r="F29" s="100">
        <v>1</v>
      </c>
      <c r="G29" s="98">
        <f t="shared" si="0"/>
        <v>2800</v>
      </c>
      <c r="H29" s="99">
        <v>2800</v>
      </c>
    </row>
    <row r="30" ht="18" customHeight="1" spans="1:8">
      <c r="A30" s="94" t="s">
        <v>75</v>
      </c>
      <c r="B30" s="95" t="s">
        <v>335</v>
      </c>
      <c r="C30" s="96" t="s">
        <v>295</v>
      </c>
      <c r="D30" s="96" t="s">
        <v>294</v>
      </c>
      <c r="E30" s="95" t="s">
        <v>336</v>
      </c>
      <c r="F30" s="100">
        <v>1</v>
      </c>
      <c r="G30" s="98">
        <f t="shared" si="0"/>
        <v>1500</v>
      </c>
      <c r="H30" s="99">
        <v>1500</v>
      </c>
    </row>
    <row r="31" ht="18" customHeight="1" spans="1:8">
      <c r="A31" s="94" t="s">
        <v>75</v>
      </c>
      <c r="B31" s="95" t="s">
        <v>335</v>
      </c>
      <c r="C31" s="96" t="s">
        <v>295</v>
      </c>
      <c r="D31" s="96" t="s">
        <v>296</v>
      </c>
      <c r="E31" s="95" t="s">
        <v>338</v>
      </c>
      <c r="F31" s="100">
        <v>20</v>
      </c>
      <c r="G31" s="98">
        <f t="shared" si="0"/>
        <v>2000</v>
      </c>
      <c r="H31" s="99">
        <v>40000</v>
      </c>
    </row>
    <row r="32" ht="24" customHeight="1" spans="1:8">
      <c r="A32" s="101" t="s">
        <v>61</v>
      </c>
      <c r="B32" s="102"/>
      <c r="C32" s="102"/>
      <c r="D32" s="102"/>
      <c r="E32" s="102"/>
      <c r="F32" s="103">
        <f>SUM(F7:F31)</f>
        <v>204</v>
      </c>
      <c r="G32" s="103">
        <f>SUM(G7:G31)</f>
        <v>154850</v>
      </c>
      <c r="H32" s="103">
        <f>SUM(H7:H31)</f>
        <v>376850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V11" sqref="V11"/>
    </sheetView>
  </sheetViews>
  <sheetFormatPr defaultColWidth="10" defaultRowHeight="12.75" customHeight="1" outlineLevelRow="5"/>
  <cols>
    <col min="1" max="1" width="50.3333333333333" style="55" customWidth="1"/>
    <col min="2" max="2" width="27.3333333333333" style="55" customWidth="1"/>
    <col min="3" max="3" width="13" style="55" customWidth="1"/>
    <col min="4" max="4" width="12" style="55" customWidth="1"/>
    <col min="5" max="5" width="16.3333333333333" style="55" customWidth="1"/>
    <col min="6" max="6" width="13.6666666666667" style="55" customWidth="1"/>
    <col min="7" max="7" width="13.3333333333333" style="55" customWidth="1"/>
    <col min="8" max="8" width="13.8333333333333" style="55" customWidth="1"/>
    <col min="9" max="9" width="16.8333333333333" style="55" customWidth="1"/>
    <col min="10" max="10" width="13.3333333333333" style="55" customWidth="1"/>
    <col min="11" max="15" width="15.6666666666667" style="55" customWidth="1"/>
    <col min="16" max="16" width="17.5" style="55" customWidth="1"/>
    <col min="17" max="22" width="15.6666666666667" style="55" customWidth="1"/>
    <col min="23" max="23" width="13.8333333333333" style="55" customWidth="1"/>
    <col min="24" max="16384" width="10" style="56" customWidth="1"/>
  </cols>
  <sheetData>
    <row r="1" ht="20.25" customHeight="1" spans="1:1">
      <c r="A1" s="57" t="s">
        <v>339</v>
      </c>
    </row>
    <row r="2" ht="41.25" customHeight="1" spans="1:1">
      <c r="A2" s="58" t="s">
        <v>340</v>
      </c>
    </row>
    <row r="3" ht="17.25" customHeight="1" spans="1:23">
      <c r="A3" s="74" t="s">
        <v>2</v>
      </c>
      <c r="B3" s="75"/>
      <c r="C3" s="75"/>
      <c r="V3" s="82" t="s">
        <v>341</v>
      </c>
      <c r="W3" s="75"/>
    </row>
    <row r="4" ht="17.25" customHeight="1" spans="1:23">
      <c r="A4" s="76" t="s">
        <v>238</v>
      </c>
      <c r="B4" s="76" t="s">
        <v>342</v>
      </c>
      <c r="C4" s="76" t="s">
        <v>343</v>
      </c>
      <c r="D4" s="76" t="s">
        <v>344</v>
      </c>
      <c r="E4" s="76" t="s">
        <v>345</v>
      </c>
      <c r="F4" s="77" t="s">
        <v>346</v>
      </c>
      <c r="G4" s="63"/>
      <c r="H4" s="63"/>
      <c r="I4" s="63"/>
      <c r="J4" s="63"/>
      <c r="K4" s="63"/>
      <c r="L4" s="73"/>
      <c r="M4" s="77" t="s">
        <v>347</v>
      </c>
      <c r="N4" s="63"/>
      <c r="O4" s="63"/>
      <c r="P4" s="63"/>
      <c r="Q4" s="63"/>
      <c r="R4" s="63"/>
      <c r="S4" s="73"/>
      <c r="T4" s="77" t="s">
        <v>348</v>
      </c>
      <c r="U4" s="63"/>
      <c r="V4" s="73"/>
      <c r="W4" s="76" t="s">
        <v>349</v>
      </c>
    </row>
    <row r="5" ht="33" customHeight="1" spans="1:23">
      <c r="A5" s="64"/>
      <c r="B5" s="64"/>
      <c r="C5" s="64"/>
      <c r="D5" s="64"/>
      <c r="E5" s="64"/>
      <c r="F5" s="78" t="s">
        <v>63</v>
      </c>
      <c r="G5" s="78" t="s">
        <v>350</v>
      </c>
      <c r="H5" s="78" t="s">
        <v>351</v>
      </c>
      <c r="I5" s="78" t="s">
        <v>352</v>
      </c>
      <c r="J5" s="78" t="s">
        <v>353</v>
      </c>
      <c r="K5" s="78" t="s">
        <v>354</v>
      </c>
      <c r="L5" s="78" t="s">
        <v>355</v>
      </c>
      <c r="M5" s="78" t="s">
        <v>63</v>
      </c>
      <c r="N5" s="78" t="s">
        <v>356</v>
      </c>
      <c r="O5" s="78" t="s">
        <v>357</v>
      </c>
      <c r="P5" s="78" t="s">
        <v>358</v>
      </c>
      <c r="Q5" s="78" t="s">
        <v>359</v>
      </c>
      <c r="R5" s="78" t="s">
        <v>360</v>
      </c>
      <c r="S5" s="78" t="s">
        <v>361</v>
      </c>
      <c r="T5" s="78" t="s">
        <v>63</v>
      </c>
      <c r="U5" s="78" t="s">
        <v>362</v>
      </c>
      <c r="V5" s="78" t="s">
        <v>363</v>
      </c>
      <c r="W5" s="64"/>
    </row>
    <row r="6" ht="17.25" customHeight="1" spans="1:23">
      <c r="A6" s="79" t="s">
        <v>75</v>
      </c>
      <c r="B6" s="79" t="s">
        <v>364</v>
      </c>
      <c r="C6" s="79" t="s">
        <v>365</v>
      </c>
      <c r="D6" s="79" t="s">
        <v>366</v>
      </c>
      <c r="E6" s="80" t="s">
        <v>367</v>
      </c>
      <c r="F6" s="81">
        <v>11</v>
      </c>
      <c r="G6" s="81"/>
      <c r="H6" s="81"/>
      <c r="I6" s="81"/>
      <c r="J6" s="81">
        <v>11</v>
      </c>
      <c r="K6" s="81"/>
      <c r="L6" s="81"/>
      <c r="M6" s="81">
        <v>11</v>
      </c>
      <c r="N6" s="81"/>
      <c r="O6" s="81"/>
      <c r="P6" s="81"/>
      <c r="Q6" s="81">
        <v>11</v>
      </c>
      <c r="R6" s="81"/>
      <c r="S6" s="81"/>
      <c r="T6" s="81">
        <v>16</v>
      </c>
      <c r="U6" s="81"/>
      <c r="V6" s="81">
        <v>16</v>
      </c>
      <c r="W6" s="83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E11" sqref="E11"/>
    </sheetView>
  </sheetViews>
  <sheetFormatPr defaultColWidth="10" defaultRowHeight="12.75" customHeight="1"/>
  <cols>
    <col min="1" max="1" width="21.1666666666667" style="55" customWidth="1"/>
    <col min="2" max="2" width="8.16666666666667" style="55" customWidth="1"/>
    <col min="3" max="3" width="22.6111111111111" style="55" customWidth="1"/>
    <col min="4" max="4" width="15.3333333333333" style="55" customWidth="1"/>
    <col min="5" max="5" width="14.6666666666667" style="55" customWidth="1"/>
    <col min="6" max="6" width="15.6666666666667" style="55" customWidth="1"/>
    <col min="7" max="7" width="13.8333333333333" style="55" customWidth="1"/>
    <col min="8" max="9" width="15.6666666666667" style="55" customWidth="1"/>
    <col min="10" max="11" width="12.3333333333333" style="55" customWidth="1"/>
    <col min="12" max="12" width="12.1666666666667" style="55" customWidth="1"/>
    <col min="13" max="13" width="12.8333333333333" style="55" customWidth="1"/>
    <col min="14" max="16384" width="10" style="56" customWidth="1"/>
  </cols>
  <sheetData>
    <row r="1" ht="15" customHeight="1" spans="1:1">
      <c r="A1" s="57" t="s">
        <v>368</v>
      </c>
    </row>
    <row r="2" ht="42" customHeight="1" spans="1:1">
      <c r="A2" s="58" t="s">
        <v>369</v>
      </c>
    </row>
    <row r="3" ht="17.25" customHeight="1" spans="1:13">
      <c r="A3" s="59" t="s">
        <v>2</v>
      </c>
      <c r="B3" s="60"/>
      <c r="C3" s="60"/>
      <c r="D3" s="60"/>
      <c r="L3" s="57" t="s">
        <v>144</v>
      </c>
      <c r="M3" s="72"/>
    </row>
    <row r="4" ht="18.75" customHeight="1" spans="1:13">
      <c r="A4" s="61" t="s">
        <v>370</v>
      </c>
      <c r="B4" s="61" t="s">
        <v>371</v>
      </c>
      <c r="C4" s="61" t="s">
        <v>372</v>
      </c>
      <c r="D4" s="61" t="s">
        <v>373</v>
      </c>
      <c r="E4" s="62" t="s">
        <v>374</v>
      </c>
      <c r="F4" s="63"/>
      <c r="G4" s="63"/>
      <c r="H4" s="63"/>
      <c r="I4" s="73"/>
      <c r="J4" s="61" t="s">
        <v>375</v>
      </c>
      <c r="K4" s="61" t="s">
        <v>376</v>
      </c>
      <c r="L4" s="61" t="s">
        <v>377</v>
      </c>
      <c r="M4" s="61" t="s">
        <v>378</v>
      </c>
    </row>
    <row r="5" ht="30.75" customHeight="1" spans="1:13">
      <c r="A5" s="64"/>
      <c r="B5" s="64"/>
      <c r="C5" s="64"/>
      <c r="D5" s="64"/>
      <c r="E5" s="65" t="s">
        <v>63</v>
      </c>
      <c r="F5" s="65" t="s">
        <v>379</v>
      </c>
      <c r="G5" s="65" t="s">
        <v>380</v>
      </c>
      <c r="H5" s="65" t="s">
        <v>381</v>
      </c>
      <c r="I5" s="65" t="s">
        <v>382</v>
      </c>
      <c r="J5" s="64"/>
      <c r="K5" s="64"/>
      <c r="L5" s="64"/>
      <c r="M5" s="64"/>
    </row>
    <row r="6" ht="17.25" customHeight="1" spans="1:13">
      <c r="A6" s="65" t="s">
        <v>383</v>
      </c>
      <c r="B6" s="66"/>
      <c r="C6" s="65" t="s">
        <v>136</v>
      </c>
      <c r="D6" s="65" t="s">
        <v>137</v>
      </c>
      <c r="E6" s="65" t="s">
        <v>138</v>
      </c>
      <c r="F6" s="65" t="s">
        <v>139</v>
      </c>
      <c r="G6" s="65" t="s">
        <v>140</v>
      </c>
      <c r="H6" s="65" t="s">
        <v>141</v>
      </c>
      <c r="I6" s="65" t="s">
        <v>384</v>
      </c>
      <c r="J6" s="65" t="s">
        <v>385</v>
      </c>
      <c r="K6" s="65" t="s">
        <v>386</v>
      </c>
      <c r="L6" s="65" t="s">
        <v>387</v>
      </c>
      <c r="M6" s="65" t="s">
        <v>388</v>
      </c>
    </row>
    <row r="7" ht="17.25" customHeight="1" spans="1:13">
      <c r="A7" s="65" t="s">
        <v>75</v>
      </c>
      <c r="B7" s="65">
        <v>1</v>
      </c>
      <c r="C7" s="67">
        <f>D7+E7+L7</f>
        <v>1458376.713</v>
      </c>
      <c r="D7" s="68">
        <v>617428.623</v>
      </c>
      <c r="E7" s="69">
        <f>SUM(F7:I7)</f>
        <v>837148.09</v>
      </c>
      <c r="F7" s="68"/>
      <c r="G7" s="68"/>
      <c r="H7" s="68"/>
      <c r="I7" s="67">
        <v>837148.09</v>
      </c>
      <c r="J7" s="68"/>
      <c r="K7" s="68"/>
      <c r="L7" s="68">
        <v>3800</v>
      </c>
      <c r="M7" s="66"/>
    </row>
    <row r="8" ht="17.25" customHeight="1" spans="1:13">
      <c r="A8" s="65"/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ht="17.25" customHeight="1" spans="1:13">
      <c r="A9" s="65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ht="17.25" customHeight="1" spans="1:13">
      <c r="A10" s="65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ht="17.25" customHeight="1" spans="1:13">
      <c r="A11" s="65" t="s">
        <v>61</v>
      </c>
      <c r="B11" s="65" t="s">
        <v>136</v>
      </c>
      <c r="C11" s="67">
        <f>D11+E11+L11</f>
        <v>1458376.713</v>
      </c>
      <c r="D11" s="66">
        <f t="shared" ref="D11:M11" si="0">SUM(D7:D10)</f>
        <v>617428.623</v>
      </c>
      <c r="E11" s="66">
        <f t="shared" si="0"/>
        <v>837148.09</v>
      </c>
      <c r="F11" s="66">
        <f t="shared" si="0"/>
        <v>0</v>
      </c>
      <c r="G11" s="66">
        <f t="shared" si="0"/>
        <v>0</v>
      </c>
      <c r="H11" s="66">
        <f t="shared" si="0"/>
        <v>0</v>
      </c>
      <c r="I11" s="66">
        <f t="shared" si="0"/>
        <v>837148.09</v>
      </c>
      <c r="J11" s="66">
        <f t="shared" si="0"/>
        <v>0</v>
      </c>
      <c r="K11" s="66">
        <f t="shared" si="0"/>
        <v>0</v>
      </c>
      <c r="L11" s="66">
        <f t="shared" si="0"/>
        <v>3800</v>
      </c>
      <c r="M11" s="66">
        <f t="shared" si="0"/>
        <v>0</v>
      </c>
    </row>
    <row r="12" ht="17.25" customHeight="1" spans="1:13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ht="17.25" customHeight="1" spans="1:1">
      <c r="A13" s="71" t="s">
        <v>389</v>
      </c>
    </row>
    <row r="14" ht="17.25" customHeight="1" spans="1:13">
      <c r="A14" s="71"/>
      <c r="B14" s="71" t="s">
        <v>390</v>
      </c>
      <c r="L14" s="71"/>
      <c r="M14" s="71"/>
    </row>
    <row r="15" ht="17.25" customHeight="1" spans="1:13">
      <c r="A15" s="71"/>
      <c r="B15" s="71" t="s">
        <v>391</v>
      </c>
      <c r="L15" s="71"/>
      <c r="M15" s="71"/>
    </row>
    <row r="16" ht="17.25" customHeight="1" spans="1:13">
      <c r="A16" s="71"/>
      <c r="B16" s="71"/>
      <c r="L16" s="71"/>
      <c r="M16" s="71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9"/>
  <sheetViews>
    <sheetView zoomScale="90" zoomScaleNormal="90" topLeftCell="A24" workbookViewId="0">
      <selection activeCell="B29" sqref="B29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34.0666666666667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6384" width="10" style="1" customWidth="1"/>
  </cols>
  <sheetData>
    <row r="1" ht="81" customHeight="1" spans="1:10">
      <c r="A1" s="2" t="s">
        <v>392</v>
      </c>
      <c r="B1" s="3"/>
      <c r="C1" s="3"/>
      <c r="D1" s="3"/>
      <c r="E1" s="3"/>
      <c r="F1" s="3"/>
      <c r="G1" s="3"/>
      <c r="H1" s="3"/>
      <c r="I1" s="3"/>
      <c r="J1" s="45"/>
    </row>
    <row r="2" ht="30" customHeight="1" spans="1:10">
      <c r="A2" s="4" t="s">
        <v>393</v>
      </c>
      <c r="B2" s="5" t="s">
        <v>75</v>
      </c>
      <c r="C2" s="6"/>
      <c r="D2" s="6"/>
      <c r="E2" s="6"/>
      <c r="F2" s="6"/>
      <c r="G2" s="6"/>
      <c r="H2" s="6"/>
      <c r="I2" s="6"/>
      <c r="J2" s="46"/>
    </row>
    <row r="3" ht="32.25" customHeight="1" spans="1:10">
      <c r="A3" s="7" t="s">
        <v>394</v>
      </c>
      <c r="B3" s="8"/>
      <c r="C3" s="8"/>
      <c r="D3" s="8"/>
      <c r="E3" s="8"/>
      <c r="F3" s="8"/>
      <c r="G3" s="8"/>
      <c r="H3" s="8"/>
      <c r="I3" s="47"/>
      <c r="J3" s="4" t="s">
        <v>395</v>
      </c>
    </row>
    <row r="4" ht="99.75" customHeight="1" spans="1:10">
      <c r="A4" s="9" t="s">
        <v>396</v>
      </c>
      <c r="B4" s="10" t="s">
        <v>397</v>
      </c>
      <c r="C4" s="11" t="s">
        <v>398</v>
      </c>
      <c r="D4" s="12"/>
      <c r="E4" s="12"/>
      <c r="F4" s="12"/>
      <c r="G4" s="12"/>
      <c r="H4" s="12"/>
      <c r="I4" s="29"/>
      <c r="J4" s="48" t="s">
        <v>399</v>
      </c>
    </row>
    <row r="5" ht="99.75" customHeight="1" spans="1:10">
      <c r="A5" s="13"/>
      <c r="B5" s="10" t="s">
        <v>400</v>
      </c>
      <c r="C5" s="11" t="s">
        <v>401</v>
      </c>
      <c r="D5" s="12"/>
      <c r="E5" s="12"/>
      <c r="F5" s="12"/>
      <c r="G5" s="12"/>
      <c r="H5" s="12"/>
      <c r="I5" s="29"/>
      <c r="J5" s="48" t="s">
        <v>402</v>
      </c>
    </row>
    <row r="6" ht="92" customHeight="1" spans="1:10">
      <c r="A6" s="10" t="s">
        <v>403</v>
      </c>
      <c r="B6" s="14" t="s">
        <v>404</v>
      </c>
      <c r="C6" s="15" t="s">
        <v>405</v>
      </c>
      <c r="D6" s="16"/>
      <c r="E6" s="16"/>
      <c r="F6" s="16"/>
      <c r="G6" s="16"/>
      <c r="H6" s="16"/>
      <c r="I6" s="49"/>
      <c r="J6" s="50" t="s">
        <v>406</v>
      </c>
    </row>
    <row r="7" ht="32.25" customHeight="1" spans="1:10">
      <c r="A7" s="17" t="s">
        <v>407</v>
      </c>
      <c r="B7" s="18"/>
      <c r="C7" s="18"/>
      <c r="D7" s="18"/>
      <c r="E7" s="18"/>
      <c r="F7" s="18"/>
      <c r="G7" s="18"/>
      <c r="H7" s="18"/>
      <c r="I7" s="18"/>
      <c r="J7" s="51"/>
    </row>
    <row r="8" ht="32.25" customHeight="1" spans="1:10">
      <c r="A8" s="19" t="s">
        <v>408</v>
      </c>
      <c r="B8" s="20"/>
      <c r="C8" s="21" t="s">
        <v>409</v>
      </c>
      <c r="D8" s="22"/>
      <c r="E8" s="23"/>
      <c r="F8" s="21" t="s">
        <v>410</v>
      </c>
      <c r="G8" s="23"/>
      <c r="H8" s="7" t="s">
        <v>411</v>
      </c>
      <c r="I8" s="8"/>
      <c r="J8" s="47"/>
    </row>
    <row r="9" ht="32.25" customHeight="1" spans="1:10">
      <c r="A9" s="24"/>
      <c r="B9" s="25"/>
      <c r="C9" s="26"/>
      <c r="D9" s="27"/>
      <c r="E9" s="28"/>
      <c r="F9" s="26"/>
      <c r="G9" s="28"/>
      <c r="H9" s="10" t="s">
        <v>412</v>
      </c>
      <c r="I9" s="10" t="s">
        <v>413</v>
      </c>
      <c r="J9" s="10" t="s">
        <v>414</v>
      </c>
    </row>
    <row r="10" ht="46" customHeight="1" spans="1:10">
      <c r="A10" s="11" t="s">
        <v>405</v>
      </c>
      <c r="B10" s="29"/>
      <c r="C10" s="11" t="s">
        <v>405</v>
      </c>
      <c r="D10" s="12"/>
      <c r="E10" s="29"/>
      <c r="F10" s="11" t="s">
        <v>205</v>
      </c>
      <c r="G10" s="29"/>
      <c r="H10" s="30">
        <v>736291.55</v>
      </c>
      <c r="I10" s="30">
        <v>736291.55</v>
      </c>
      <c r="J10" s="30"/>
    </row>
    <row r="11" ht="46" customHeight="1" spans="1:10">
      <c r="A11" s="11" t="s">
        <v>405</v>
      </c>
      <c r="B11" s="29"/>
      <c r="C11" s="11" t="s">
        <v>405</v>
      </c>
      <c r="D11" s="31"/>
      <c r="E11" s="32"/>
      <c r="F11" s="11" t="s">
        <v>196</v>
      </c>
      <c r="G11" s="32"/>
      <c r="H11" s="30">
        <v>124300</v>
      </c>
      <c r="I11" s="30">
        <v>124300</v>
      </c>
      <c r="J11" s="30"/>
    </row>
    <row r="12" ht="46" customHeight="1" spans="1:10">
      <c r="A12" s="11" t="s">
        <v>405</v>
      </c>
      <c r="B12" s="29"/>
      <c r="C12" s="11" t="s">
        <v>405</v>
      </c>
      <c r="D12" s="31"/>
      <c r="E12" s="32"/>
      <c r="F12" s="11" t="s">
        <v>148</v>
      </c>
      <c r="G12" s="32"/>
      <c r="H12" s="30">
        <v>5000</v>
      </c>
      <c r="I12" s="30">
        <v>5000</v>
      </c>
      <c r="J12" s="30"/>
    </row>
    <row r="13" ht="46" customHeight="1" spans="1:10">
      <c r="A13" s="11" t="s">
        <v>405</v>
      </c>
      <c r="B13" s="29"/>
      <c r="C13" s="11" t="s">
        <v>405</v>
      </c>
      <c r="D13" s="31"/>
      <c r="E13" s="32"/>
      <c r="F13" s="11" t="s">
        <v>172</v>
      </c>
      <c r="G13" s="32"/>
      <c r="H13" s="30">
        <v>823020</v>
      </c>
      <c r="I13" s="30">
        <v>823020</v>
      </c>
      <c r="J13" s="30"/>
    </row>
    <row r="14" ht="46" customHeight="1" spans="1:10">
      <c r="A14" s="11" t="s">
        <v>405</v>
      </c>
      <c r="B14" s="29"/>
      <c r="C14" s="11" t="s">
        <v>405</v>
      </c>
      <c r="D14" s="31"/>
      <c r="E14" s="32"/>
      <c r="F14" s="11" t="s">
        <v>194</v>
      </c>
      <c r="G14" s="32"/>
      <c r="H14" s="30">
        <v>100790.38</v>
      </c>
      <c r="I14" s="30">
        <v>100790.38</v>
      </c>
      <c r="J14" s="30"/>
    </row>
    <row r="15" ht="46" customHeight="1" spans="1:10">
      <c r="A15" s="11" t="s">
        <v>405</v>
      </c>
      <c r="B15" s="29"/>
      <c r="C15" s="11" t="s">
        <v>405</v>
      </c>
      <c r="D15" s="31"/>
      <c r="E15" s="32"/>
      <c r="F15" s="11" t="s">
        <v>182</v>
      </c>
      <c r="G15" s="32"/>
      <c r="H15" s="30">
        <v>253886.8</v>
      </c>
      <c r="I15" s="30">
        <v>253886.8</v>
      </c>
      <c r="J15" s="30"/>
    </row>
    <row r="16" ht="32.25" customHeight="1" spans="1:10">
      <c r="A16" s="33" t="s">
        <v>415</v>
      </c>
      <c r="B16" s="34"/>
      <c r="C16" s="34"/>
      <c r="D16" s="34"/>
      <c r="E16" s="34"/>
      <c r="F16" s="34"/>
      <c r="G16" s="34"/>
      <c r="H16" s="34"/>
      <c r="I16" s="34"/>
      <c r="J16" s="52"/>
    </row>
    <row r="17" ht="32.25" customHeight="1" spans="1:10">
      <c r="A17" s="35" t="s">
        <v>416</v>
      </c>
      <c r="B17" s="36"/>
      <c r="C17" s="36"/>
      <c r="D17" s="36"/>
      <c r="E17" s="36"/>
      <c r="F17" s="36"/>
      <c r="G17" s="37"/>
      <c r="H17" s="38" t="s">
        <v>417</v>
      </c>
      <c r="I17" s="53" t="s">
        <v>230</v>
      </c>
      <c r="J17" s="38" t="s">
        <v>418</v>
      </c>
    </row>
    <row r="18" ht="36" customHeight="1" spans="1:10">
      <c r="A18" s="39" t="s">
        <v>223</v>
      </c>
      <c r="B18" s="39" t="s">
        <v>419</v>
      </c>
      <c r="C18" s="40" t="s">
        <v>225</v>
      </c>
      <c r="D18" s="40" t="s">
        <v>226</v>
      </c>
      <c r="E18" s="40" t="s">
        <v>227</v>
      </c>
      <c r="F18" s="40" t="s">
        <v>228</v>
      </c>
      <c r="G18" s="40" t="s">
        <v>229</v>
      </c>
      <c r="H18" s="41"/>
      <c r="I18" s="41"/>
      <c r="J18" s="41"/>
    </row>
    <row r="19" ht="103" customHeight="1" spans="1:10">
      <c r="A19" s="42" t="s">
        <v>420</v>
      </c>
      <c r="B19" s="42" t="s">
        <v>421</v>
      </c>
      <c r="C19" s="42" t="s">
        <v>422</v>
      </c>
      <c r="D19" s="43" t="s">
        <v>423</v>
      </c>
      <c r="E19" s="43" t="s">
        <v>424</v>
      </c>
      <c r="F19" s="43" t="s">
        <v>425</v>
      </c>
      <c r="G19" s="43" t="s">
        <v>426</v>
      </c>
      <c r="H19" s="44" t="s">
        <v>427</v>
      </c>
      <c r="I19" s="54" t="s">
        <v>428</v>
      </c>
      <c r="J19" s="44" t="s">
        <v>429</v>
      </c>
    </row>
    <row r="20" ht="103" customHeight="1" spans="1:10">
      <c r="A20" s="42" t="s">
        <v>420</v>
      </c>
      <c r="B20" s="42" t="s">
        <v>421</v>
      </c>
      <c r="C20" s="42" t="s">
        <v>430</v>
      </c>
      <c r="D20" s="43" t="s">
        <v>423</v>
      </c>
      <c r="E20" s="43" t="s">
        <v>431</v>
      </c>
      <c r="F20" s="43" t="s">
        <v>425</v>
      </c>
      <c r="G20" s="43" t="s">
        <v>426</v>
      </c>
      <c r="H20" s="44" t="s">
        <v>427</v>
      </c>
      <c r="I20" s="54" t="s">
        <v>428</v>
      </c>
      <c r="J20" s="44" t="s">
        <v>429</v>
      </c>
    </row>
    <row r="21" ht="103" customHeight="1" spans="1:10">
      <c r="A21" s="42" t="s">
        <v>420</v>
      </c>
      <c r="B21" s="42" t="s">
        <v>432</v>
      </c>
      <c r="C21" s="42" t="s">
        <v>433</v>
      </c>
      <c r="D21" s="43" t="s">
        <v>434</v>
      </c>
      <c r="E21" s="43" t="s">
        <v>435</v>
      </c>
      <c r="F21" s="43" t="s">
        <v>436</v>
      </c>
      <c r="G21" s="43" t="s">
        <v>426</v>
      </c>
      <c r="H21" s="44" t="s">
        <v>427</v>
      </c>
      <c r="I21" s="54" t="s">
        <v>429</v>
      </c>
      <c r="J21" s="44" t="s">
        <v>429</v>
      </c>
    </row>
    <row r="22" ht="103" customHeight="1" spans="1:10">
      <c r="A22" s="42" t="s">
        <v>437</v>
      </c>
      <c r="B22" s="42" t="s">
        <v>438</v>
      </c>
      <c r="C22" s="42" t="s">
        <v>439</v>
      </c>
      <c r="D22" s="43" t="s">
        <v>434</v>
      </c>
      <c r="E22" s="43" t="s">
        <v>440</v>
      </c>
      <c r="F22" s="43" t="s">
        <v>441</v>
      </c>
      <c r="G22" s="43" t="s">
        <v>442</v>
      </c>
      <c r="H22" s="44" t="s">
        <v>427</v>
      </c>
      <c r="I22" s="54" t="s">
        <v>428</v>
      </c>
      <c r="J22" s="44" t="s">
        <v>428</v>
      </c>
    </row>
    <row r="23" ht="103" customHeight="1" spans="1:10">
      <c r="A23" s="42" t="s">
        <v>443</v>
      </c>
      <c r="B23" s="42" t="s">
        <v>444</v>
      </c>
      <c r="C23" s="42" t="s">
        <v>445</v>
      </c>
      <c r="D23" s="43" t="s">
        <v>423</v>
      </c>
      <c r="E23" s="43" t="s">
        <v>446</v>
      </c>
      <c r="F23" s="43" t="s">
        <v>425</v>
      </c>
      <c r="G23" s="43" t="s">
        <v>426</v>
      </c>
      <c r="H23" s="44" t="s">
        <v>447</v>
      </c>
      <c r="I23" s="54" t="s">
        <v>447</v>
      </c>
      <c r="J23" s="44" t="s">
        <v>448</v>
      </c>
    </row>
    <row r="24" ht="103" customHeight="1" spans="1:10">
      <c r="A24" s="42" t="s">
        <v>420</v>
      </c>
      <c r="B24" s="42" t="s">
        <v>432</v>
      </c>
      <c r="C24" s="42" t="s">
        <v>449</v>
      </c>
      <c r="D24" s="43" t="s">
        <v>434</v>
      </c>
      <c r="E24" s="43">
        <v>7</v>
      </c>
      <c r="F24" s="43" t="s">
        <v>450</v>
      </c>
      <c r="G24" s="43" t="s">
        <v>426</v>
      </c>
      <c r="H24" s="44" t="s">
        <v>451</v>
      </c>
      <c r="I24" s="54" t="s">
        <v>452</v>
      </c>
      <c r="J24" s="44" t="s">
        <v>453</v>
      </c>
    </row>
    <row r="25" ht="103" customHeight="1" spans="1:10">
      <c r="A25" s="42" t="s">
        <v>420</v>
      </c>
      <c r="B25" s="42" t="s">
        <v>432</v>
      </c>
      <c r="C25" s="42" t="s">
        <v>454</v>
      </c>
      <c r="D25" s="43" t="s">
        <v>434</v>
      </c>
      <c r="E25" s="43">
        <v>7</v>
      </c>
      <c r="F25" s="43" t="s">
        <v>450</v>
      </c>
      <c r="G25" s="43" t="s">
        <v>426</v>
      </c>
      <c r="H25" s="44" t="s">
        <v>451</v>
      </c>
      <c r="I25" s="54" t="s">
        <v>455</v>
      </c>
      <c r="J25" s="44" t="s">
        <v>453</v>
      </c>
    </row>
    <row r="26" ht="103" customHeight="1" spans="1:10">
      <c r="A26" s="42" t="s">
        <v>443</v>
      </c>
      <c r="B26" s="42" t="s">
        <v>444</v>
      </c>
      <c r="C26" s="42" t="s">
        <v>456</v>
      </c>
      <c r="D26" s="43" t="s">
        <v>423</v>
      </c>
      <c r="E26" s="43" t="s">
        <v>446</v>
      </c>
      <c r="F26" s="43" t="s">
        <v>425</v>
      </c>
      <c r="G26" s="43" t="s">
        <v>426</v>
      </c>
      <c r="H26" s="44" t="s">
        <v>457</v>
      </c>
      <c r="I26" s="54" t="s">
        <v>458</v>
      </c>
      <c r="J26" s="44" t="s">
        <v>448</v>
      </c>
    </row>
    <row r="27" ht="103" customHeight="1" spans="1:10">
      <c r="A27" s="42" t="s">
        <v>437</v>
      </c>
      <c r="B27" s="42" t="s">
        <v>438</v>
      </c>
      <c r="C27" s="42" t="s">
        <v>459</v>
      </c>
      <c r="D27" s="43" t="s">
        <v>434</v>
      </c>
      <c r="E27" s="43" t="s">
        <v>460</v>
      </c>
      <c r="F27" s="43" t="s">
        <v>441</v>
      </c>
      <c r="G27" s="43" t="s">
        <v>442</v>
      </c>
      <c r="H27" s="44" t="s">
        <v>461</v>
      </c>
      <c r="I27" s="54" t="s">
        <v>462</v>
      </c>
      <c r="J27" s="44" t="s">
        <v>463</v>
      </c>
    </row>
    <row r="28" ht="103" customHeight="1" spans="1:10">
      <c r="A28" s="42" t="s">
        <v>420</v>
      </c>
      <c r="B28" s="42" t="s">
        <v>421</v>
      </c>
      <c r="C28" s="42" t="s">
        <v>464</v>
      </c>
      <c r="D28" s="43" t="s">
        <v>434</v>
      </c>
      <c r="E28" s="43" t="s">
        <v>465</v>
      </c>
      <c r="F28" s="43" t="s">
        <v>441</v>
      </c>
      <c r="G28" s="43" t="s">
        <v>426</v>
      </c>
      <c r="H28" s="44" t="s">
        <v>427</v>
      </c>
      <c r="I28" s="54" t="s">
        <v>428</v>
      </c>
      <c r="J28" s="44" t="s">
        <v>429</v>
      </c>
    </row>
    <row r="29" ht="150" customHeight="1" spans="1:10">
      <c r="A29" s="42" t="s">
        <v>437</v>
      </c>
      <c r="B29" s="42" t="s">
        <v>438</v>
      </c>
      <c r="C29" s="42" t="s">
        <v>466</v>
      </c>
      <c r="D29" s="43" t="s">
        <v>434</v>
      </c>
      <c r="E29" s="43" t="s">
        <v>467</v>
      </c>
      <c r="F29" s="43" t="s">
        <v>441</v>
      </c>
      <c r="G29" s="43" t="s">
        <v>426</v>
      </c>
      <c r="H29" s="44" t="s">
        <v>468</v>
      </c>
      <c r="I29" s="54" t="s">
        <v>469</v>
      </c>
      <c r="J29" s="44" t="s">
        <v>470</v>
      </c>
    </row>
  </sheetData>
  <mergeCells count="35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J16"/>
    <mergeCell ref="A17:G17"/>
    <mergeCell ref="A4:A5"/>
    <mergeCell ref="H17:H18"/>
    <mergeCell ref="I17:I18"/>
    <mergeCell ref="J17:J18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C9" sqref="C9"/>
    </sheetView>
  </sheetViews>
  <sheetFormatPr defaultColWidth="9.33333333333333" defaultRowHeight="14.25" customHeight="1"/>
  <cols>
    <col min="1" max="1" width="24.6666666666667" style="116" customWidth="1"/>
    <col min="2" max="2" width="39.1666666666667" style="116" customWidth="1"/>
    <col min="3" max="8" width="14.6666666666667" style="116" customWidth="1"/>
    <col min="9" max="9" width="13.6666666666667" style="56" customWidth="1"/>
    <col min="10" max="14" width="14.6666666666667" style="116" customWidth="1"/>
    <col min="15" max="15" width="9.33333333333333" style="56" customWidth="1"/>
    <col min="16" max="16" width="11.1666666666667" style="56" customWidth="1"/>
    <col min="17" max="17" width="11.3333333333333" style="56" customWidth="1"/>
    <col min="18" max="18" width="12.3333333333333" style="56" customWidth="1"/>
    <col min="19" max="20" width="11.8333333333333" style="116" customWidth="1"/>
    <col min="21" max="16384" width="9.33333333333333" style="56" customWidth="1"/>
  </cols>
  <sheetData>
    <row r="1" customHeight="1" spans="1:20">
      <c r="A1" s="117"/>
      <c r="B1" s="117"/>
      <c r="C1" s="117"/>
      <c r="D1" s="117"/>
      <c r="E1" s="117"/>
      <c r="F1" s="117"/>
      <c r="G1" s="117"/>
      <c r="H1" s="117"/>
      <c r="I1" s="132"/>
      <c r="J1" s="117"/>
      <c r="K1" s="117"/>
      <c r="L1" s="117"/>
      <c r="M1" s="117"/>
      <c r="N1" s="117"/>
      <c r="O1" s="132"/>
      <c r="P1" s="132"/>
      <c r="Q1" s="132"/>
      <c r="R1" s="132"/>
      <c r="S1" s="160" t="s">
        <v>56</v>
      </c>
      <c r="T1" s="264" t="s">
        <v>56</v>
      </c>
    </row>
    <row r="2" ht="36" customHeight="1" spans="1:20">
      <c r="A2" s="243" t="s">
        <v>57</v>
      </c>
      <c r="B2" s="87"/>
      <c r="C2" s="87"/>
      <c r="D2" s="87"/>
      <c r="E2" s="87"/>
      <c r="F2" s="87"/>
      <c r="G2" s="87"/>
      <c r="H2" s="87"/>
      <c r="I2" s="105"/>
      <c r="J2" s="87"/>
      <c r="K2" s="87"/>
      <c r="L2" s="87"/>
      <c r="M2" s="87"/>
      <c r="N2" s="87"/>
      <c r="O2" s="105"/>
      <c r="P2" s="105"/>
      <c r="Q2" s="105"/>
      <c r="R2" s="105"/>
      <c r="S2" s="87"/>
      <c r="T2" s="105"/>
    </row>
    <row r="3" ht="20.25" customHeight="1" spans="1:20">
      <c r="A3" s="88" t="s">
        <v>2</v>
      </c>
      <c r="B3" s="1"/>
      <c r="C3" s="1"/>
      <c r="D3" s="1"/>
      <c r="E3" s="1"/>
      <c r="F3" s="1"/>
      <c r="G3" s="1"/>
      <c r="H3" s="1"/>
      <c r="I3" s="134"/>
      <c r="J3" s="1"/>
      <c r="K3" s="1"/>
      <c r="L3" s="1"/>
      <c r="M3" s="1"/>
      <c r="N3" s="1"/>
      <c r="O3" s="134"/>
      <c r="P3" s="134"/>
      <c r="Q3" s="134"/>
      <c r="R3" s="134"/>
      <c r="S3" s="160" t="s">
        <v>3</v>
      </c>
      <c r="T3" s="265" t="s">
        <v>58</v>
      </c>
    </row>
    <row r="4" ht="18.75" customHeight="1" spans="1:20">
      <c r="A4" s="244" t="s">
        <v>59</v>
      </c>
      <c r="B4" s="245" t="s">
        <v>60</v>
      </c>
      <c r="C4" s="245" t="s">
        <v>61</v>
      </c>
      <c r="D4" s="246" t="s">
        <v>62</v>
      </c>
      <c r="E4" s="247"/>
      <c r="F4" s="247"/>
      <c r="G4" s="247"/>
      <c r="H4" s="247"/>
      <c r="I4" s="182"/>
      <c r="J4" s="247"/>
      <c r="K4" s="247"/>
      <c r="L4" s="247"/>
      <c r="M4" s="247"/>
      <c r="N4" s="242"/>
      <c r="O4" s="246" t="s">
        <v>51</v>
      </c>
      <c r="P4" s="246"/>
      <c r="Q4" s="246"/>
      <c r="R4" s="246"/>
      <c r="S4" s="247"/>
      <c r="T4" s="266"/>
    </row>
    <row r="5" ht="24.75" customHeight="1" spans="1:20">
      <c r="A5" s="248"/>
      <c r="B5" s="249"/>
      <c r="C5" s="249"/>
      <c r="D5" s="249" t="s">
        <v>63</v>
      </c>
      <c r="E5" s="249" t="s">
        <v>64</v>
      </c>
      <c r="F5" s="249" t="s">
        <v>65</v>
      </c>
      <c r="G5" s="249" t="s">
        <v>66</v>
      </c>
      <c r="H5" s="249" t="s">
        <v>67</v>
      </c>
      <c r="I5" s="257" t="s">
        <v>68</v>
      </c>
      <c r="J5" s="258"/>
      <c r="K5" s="258"/>
      <c r="L5" s="258"/>
      <c r="M5" s="258"/>
      <c r="N5" s="259"/>
      <c r="O5" s="260" t="s">
        <v>63</v>
      </c>
      <c r="P5" s="260" t="s">
        <v>64</v>
      </c>
      <c r="Q5" s="244" t="s">
        <v>65</v>
      </c>
      <c r="R5" s="245" t="s">
        <v>66</v>
      </c>
      <c r="S5" s="267" t="s">
        <v>67</v>
      </c>
      <c r="T5" s="245" t="s">
        <v>68</v>
      </c>
    </row>
    <row r="6" ht="24.75" customHeight="1" spans="1:20">
      <c r="A6" s="250"/>
      <c r="B6" s="251"/>
      <c r="C6" s="251"/>
      <c r="D6" s="251"/>
      <c r="E6" s="251"/>
      <c r="F6" s="251"/>
      <c r="G6" s="251"/>
      <c r="H6" s="251"/>
      <c r="I6" s="261" t="s">
        <v>63</v>
      </c>
      <c r="J6" s="262" t="s">
        <v>69</v>
      </c>
      <c r="K6" s="262" t="s">
        <v>70</v>
      </c>
      <c r="L6" s="262" t="s">
        <v>71</v>
      </c>
      <c r="M6" s="262" t="s">
        <v>72</v>
      </c>
      <c r="N6" s="262" t="s">
        <v>73</v>
      </c>
      <c r="O6" s="263"/>
      <c r="P6" s="263"/>
      <c r="Q6" s="268"/>
      <c r="R6" s="263"/>
      <c r="S6" s="251"/>
      <c r="T6" s="251"/>
    </row>
    <row r="7" ht="16.5" customHeight="1" spans="1:20">
      <c r="A7" s="252">
        <v>1</v>
      </c>
      <c r="B7" s="188">
        <v>2</v>
      </c>
      <c r="C7" s="188">
        <v>3</v>
      </c>
      <c r="D7" s="188">
        <v>4</v>
      </c>
      <c r="E7" s="253">
        <v>5</v>
      </c>
      <c r="F7" s="254">
        <v>6</v>
      </c>
      <c r="G7" s="254">
        <v>7</v>
      </c>
      <c r="H7" s="253">
        <v>8</v>
      </c>
      <c r="I7" s="253">
        <v>9</v>
      </c>
      <c r="J7" s="254">
        <v>10</v>
      </c>
      <c r="K7" s="254">
        <v>11</v>
      </c>
      <c r="L7" s="253">
        <v>12</v>
      </c>
      <c r="M7" s="253">
        <v>13</v>
      </c>
      <c r="N7" s="254">
        <v>14</v>
      </c>
      <c r="O7" s="254">
        <v>15</v>
      </c>
      <c r="P7" s="253">
        <v>16</v>
      </c>
      <c r="Q7" s="269">
        <v>17</v>
      </c>
      <c r="R7" s="270">
        <v>18</v>
      </c>
      <c r="S7" s="270">
        <v>19</v>
      </c>
      <c r="T7" s="270">
        <v>20</v>
      </c>
    </row>
    <row r="8" ht="16.5" customHeight="1" spans="1:20">
      <c r="A8" s="109" t="s">
        <v>74</v>
      </c>
      <c r="B8" s="109" t="s">
        <v>75</v>
      </c>
      <c r="C8" s="196">
        <f>D8+I8</f>
        <v>2425138.73</v>
      </c>
      <c r="D8" s="196">
        <v>2043288.73</v>
      </c>
      <c r="E8" s="196">
        <v>2043288.73</v>
      </c>
      <c r="F8" s="196"/>
      <c r="G8" s="128"/>
      <c r="H8" s="128"/>
      <c r="I8" s="163">
        <v>381850</v>
      </c>
      <c r="J8" s="128"/>
      <c r="K8" s="128"/>
      <c r="L8" s="163">
        <v>381850</v>
      </c>
      <c r="M8" s="128"/>
      <c r="N8" s="128"/>
      <c r="O8" s="128"/>
      <c r="P8" s="128"/>
      <c r="Q8" s="271"/>
      <c r="R8" s="145"/>
      <c r="S8" s="147"/>
      <c r="T8" s="145"/>
    </row>
    <row r="9" ht="16.5" customHeight="1" spans="1:20">
      <c r="A9" s="255" t="s">
        <v>61</v>
      </c>
      <c r="B9" s="256"/>
      <c r="C9" s="196">
        <f>D9+I9</f>
        <v>2425138.73</v>
      </c>
      <c r="D9" s="196">
        <v>2043288.73</v>
      </c>
      <c r="E9" s="196">
        <v>2043288.73</v>
      </c>
      <c r="F9" s="196"/>
      <c r="G9" s="128"/>
      <c r="H9" s="128"/>
      <c r="I9" s="163">
        <v>381850</v>
      </c>
      <c r="J9" s="128"/>
      <c r="K9" s="128"/>
      <c r="L9" s="163">
        <v>381850</v>
      </c>
      <c r="M9" s="128"/>
      <c r="N9" s="128"/>
      <c r="O9" s="128"/>
      <c r="P9" s="128"/>
      <c r="Q9" s="271"/>
      <c r="R9" s="145"/>
      <c r="S9" s="145"/>
      <c r="T9" s="14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4"/>
  <sheetViews>
    <sheetView topLeftCell="A3" workbookViewId="0">
      <selection activeCell="I10" sqref="I10"/>
    </sheetView>
  </sheetViews>
  <sheetFormatPr defaultColWidth="10.6666666666667" defaultRowHeight="14.25" customHeight="1"/>
  <cols>
    <col min="1" max="1" width="21.3333333333333" style="116" customWidth="1"/>
    <col min="2" max="2" width="34" style="116" customWidth="1"/>
    <col min="3" max="3" width="18" style="116" customWidth="1"/>
    <col min="4" max="7" width="22" style="116" customWidth="1"/>
    <col min="8" max="8" width="18.1666666666667" style="116" customWidth="1"/>
    <col min="9" max="9" width="16.5" style="116" customWidth="1"/>
    <col min="10" max="14" width="22" style="116" customWidth="1"/>
    <col min="15" max="16384" width="10.6666666666667" style="238" customWidth="1"/>
  </cols>
  <sheetData>
    <row r="1" ht="15.75" customHeight="1" spans="14:14">
      <c r="N1" s="118" t="s">
        <v>76</v>
      </c>
    </row>
    <row r="2" ht="28.5" customHeight="1" spans="1:14">
      <c r="A2" s="87" t="s">
        <v>77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ht="19.5" customHeight="1" spans="1:14">
      <c r="A3" s="74" t="s">
        <v>2</v>
      </c>
      <c r="B3" s="239"/>
      <c r="C3" s="120"/>
      <c r="D3" s="120"/>
      <c r="E3" s="120"/>
      <c r="F3" s="120"/>
      <c r="G3" s="120"/>
      <c r="H3" s="120"/>
      <c r="I3" s="120"/>
      <c r="J3" s="120"/>
      <c r="K3" s="120"/>
      <c r="L3" s="1"/>
      <c r="M3" s="1"/>
      <c r="N3" s="168" t="s">
        <v>3</v>
      </c>
    </row>
    <row r="4" ht="19.5" customHeight="1" spans="1:14">
      <c r="A4" s="124" t="s">
        <v>78</v>
      </c>
      <c r="B4" s="124" t="s">
        <v>79</v>
      </c>
      <c r="C4" s="124" t="s">
        <v>61</v>
      </c>
      <c r="D4" s="91" t="s">
        <v>80</v>
      </c>
      <c r="E4" s="92"/>
      <c r="F4" s="92"/>
      <c r="G4" s="93"/>
      <c r="H4" s="124" t="s">
        <v>81</v>
      </c>
      <c r="I4" s="91" t="s">
        <v>68</v>
      </c>
      <c r="J4" s="92"/>
      <c r="K4" s="92"/>
      <c r="L4" s="92"/>
      <c r="M4" s="92"/>
      <c r="N4" s="93"/>
    </row>
    <row r="5" ht="19.5" customHeight="1" spans="1:14">
      <c r="A5" s="140"/>
      <c r="B5" s="140"/>
      <c r="C5" s="140"/>
      <c r="D5" s="91" t="s">
        <v>64</v>
      </c>
      <c r="E5" s="93"/>
      <c r="F5" s="124" t="s">
        <v>65</v>
      </c>
      <c r="G5" s="124" t="s">
        <v>66</v>
      </c>
      <c r="H5" s="137"/>
      <c r="I5" s="124" t="s">
        <v>63</v>
      </c>
      <c r="J5" s="124" t="s">
        <v>82</v>
      </c>
      <c r="K5" s="124" t="s">
        <v>83</v>
      </c>
      <c r="L5" s="124" t="s">
        <v>84</v>
      </c>
      <c r="M5" s="124" t="s">
        <v>85</v>
      </c>
      <c r="N5" s="124" t="s">
        <v>86</v>
      </c>
    </row>
    <row r="6" ht="19.5" customHeight="1" spans="1:14">
      <c r="A6" s="50"/>
      <c r="B6" s="50"/>
      <c r="C6" s="50"/>
      <c r="D6" s="14" t="s">
        <v>87</v>
      </c>
      <c r="E6" s="14" t="s">
        <v>88</v>
      </c>
      <c r="F6" s="140"/>
      <c r="G6" s="140"/>
      <c r="H6" s="140"/>
      <c r="I6" s="140"/>
      <c r="J6" s="140"/>
      <c r="K6" s="140"/>
      <c r="L6" s="140"/>
      <c r="M6" s="140"/>
      <c r="N6" s="140"/>
    </row>
    <row r="7" ht="19.5" customHeight="1" spans="1:14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ht="21" customHeight="1" spans="1:14">
      <c r="A8" s="240" t="s">
        <v>89</v>
      </c>
      <c r="B8" s="241" t="s">
        <v>90</v>
      </c>
      <c r="C8" s="197">
        <f>D8+I8</f>
        <v>2077186.69</v>
      </c>
      <c r="D8" s="197">
        <v>1695336.69</v>
      </c>
      <c r="E8" s="197"/>
      <c r="F8" s="197"/>
      <c r="G8" s="198"/>
      <c r="H8" s="198"/>
      <c r="I8" s="163">
        <v>381850</v>
      </c>
      <c r="J8" s="198"/>
      <c r="K8" s="198"/>
      <c r="L8" s="163">
        <v>381850</v>
      </c>
      <c r="M8" s="198"/>
      <c r="N8" s="198"/>
    </row>
    <row r="9" ht="21" customHeight="1" spans="1:14">
      <c r="A9" s="240" t="s">
        <v>91</v>
      </c>
      <c r="B9" s="241" t="s">
        <v>92</v>
      </c>
      <c r="C9" s="197">
        <f>D9+I9</f>
        <v>1264495.14</v>
      </c>
      <c r="D9" s="197">
        <v>882645.14</v>
      </c>
      <c r="E9" s="197"/>
      <c r="F9" s="197"/>
      <c r="G9" s="206"/>
      <c r="H9" s="206"/>
      <c r="I9" s="163">
        <v>381850</v>
      </c>
      <c r="J9" s="206"/>
      <c r="K9" s="206"/>
      <c r="L9" s="163">
        <v>381850</v>
      </c>
      <c r="M9" s="206"/>
      <c r="N9" s="206"/>
    </row>
    <row r="10" ht="21" customHeight="1" spans="1:14">
      <c r="A10" s="240" t="s">
        <v>93</v>
      </c>
      <c r="B10" s="241" t="s">
        <v>94</v>
      </c>
      <c r="C10" s="197">
        <f>D10+I10</f>
        <v>1264495.14</v>
      </c>
      <c r="D10" s="197">
        <v>882645.14</v>
      </c>
      <c r="E10" s="197"/>
      <c r="F10" s="197"/>
      <c r="G10" s="206"/>
      <c r="H10" s="206"/>
      <c r="I10" s="163">
        <v>381850</v>
      </c>
      <c r="J10" s="206"/>
      <c r="K10" s="206"/>
      <c r="L10" s="163">
        <v>381850</v>
      </c>
      <c r="M10" s="206"/>
      <c r="N10" s="206"/>
    </row>
    <row r="11" ht="21" customHeight="1" spans="1:14">
      <c r="A11" s="240" t="s">
        <v>95</v>
      </c>
      <c r="B11" s="241" t="s">
        <v>96</v>
      </c>
      <c r="C11" s="197">
        <v>812691.55</v>
      </c>
      <c r="D11" s="197">
        <v>812691.55</v>
      </c>
      <c r="E11" s="197"/>
      <c r="F11" s="197"/>
      <c r="G11" s="206"/>
      <c r="H11" s="206"/>
      <c r="I11" s="206"/>
      <c r="J11" s="206"/>
      <c r="K11" s="206"/>
      <c r="L11" s="206"/>
      <c r="M11" s="206"/>
      <c r="N11" s="206"/>
    </row>
    <row r="12" ht="21" customHeight="1" spans="1:14">
      <c r="A12" s="240" t="s">
        <v>97</v>
      </c>
      <c r="B12" s="241" t="s">
        <v>98</v>
      </c>
      <c r="C12" s="197">
        <v>812691.55</v>
      </c>
      <c r="D12" s="197">
        <v>812691.55</v>
      </c>
      <c r="E12" s="197"/>
      <c r="F12" s="197"/>
      <c r="G12" s="206"/>
      <c r="H12" s="206"/>
      <c r="I12" s="206"/>
      <c r="J12" s="206"/>
      <c r="K12" s="206"/>
      <c r="L12" s="206"/>
      <c r="M12" s="206"/>
      <c r="N12" s="206"/>
    </row>
    <row r="13" ht="21" customHeight="1" spans="1:14">
      <c r="A13" s="240" t="s">
        <v>99</v>
      </c>
      <c r="B13" s="241" t="s">
        <v>100</v>
      </c>
      <c r="C13" s="197">
        <v>122275.2</v>
      </c>
      <c r="D13" s="197">
        <v>122275.2</v>
      </c>
      <c r="E13" s="197"/>
      <c r="F13" s="197"/>
      <c r="G13" s="206"/>
      <c r="H13" s="206"/>
      <c r="I13" s="206"/>
      <c r="J13" s="206"/>
      <c r="K13" s="206"/>
      <c r="L13" s="206"/>
      <c r="M13" s="206"/>
      <c r="N13" s="206"/>
    </row>
    <row r="14" ht="21" customHeight="1" spans="1:14">
      <c r="A14" s="240" t="s">
        <v>101</v>
      </c>
      <c r="B14" s="241" t="s">
        <v>102</v>
      </c>
      <c r="C14" s="197">
        <v>122275.2</v>
      </c>
      <c r="D14" s="197">
        <v>122275.2</v>
      </c>
      <c r="E14" s="197"/>
      <c r="F14" s="197"/>
      <c r="G14" s="206"/>
      <c r="H14" s="206"/>
      <c r="I14" s="206"/>
      <c r="J14" s="206"/>
      <c r="K14" s="206"/>
      <c r="L14" s="206"/>
      <c r="M14" s="206"/>
      <c r="N14" s="206"/>
    </row>
    <row r="15" ht="27" customHeight="1" spans="1:14">
      <c r="A15" s="240" t="s">
        <v>103</v>
      </c>
      <c r="B15" s="241" t="s">
        <v>104</v>
      </c>
      <c r="C15" s="197">
        <v>122275.2</v>
      </c>
      <c r="D15" s="197">
        <v>122275.2</v>
      </c>
      <c r="E15" s="197"/>
      <c r="F15" s="197"/>
      <c r="G15" s="206"/>
      <c r="H15" s="206"/>
      <c r="I15" s="206"/>
      <c r="J15" s="206"/>
      <c r="K15" s="206"/>
      <c r="L15" s="206"/>
      <c r="M15" s="206"/>
      <c r="N15" s="206"/>
    </row>
    <row r="16" ht="21" customHeight="1" spans="1:14">
      <c r="A16" s="240" t="s">
        <v>105</v>
      </c>
      <c r="B16" s="241" t="s">
        <v>106</v>
      </c>
      <c r="C16" s="197">
        <v>124886.46</v>
      </c>
      <c r="D16" s="197">
        <v>124886.46</v>
      </c>
      <c r="E16" s="197"/>
      <c r="F16" s="197"/>
      <c r="G16" s="206"/>
      <c r="H16" s="206"/>
      <c r="I16" s="206"/>
      <c r="J16" s="206"/>
      <c r="K16" s="206"/>
      <c r="L16" s="206"/>
      <c r="M16" s="206"/>
      <c r="N16" s="206"/>
    </row>
    <row r="17" ht="21" customHeight="1" spans="1:14">
      <c r="A17" s="240" t="s">
        <v>107</v>
      </c>
      <c r="B17" s="241" t="s">
        <v>108</v>
      </c>
      <c r="C17" s="197">
        <v>124886.46</v>
      </c>
      <c r="D17" s="197">
        <v>124886.46</v>
      </c>
      <c r="E17" s="197"/>
      <c r="F17" s="197"/>
      <c r="G17" s="206"/>
      <c r="H17" s="206"/>
      <c r="I17" s="206"/>
      <c r="J17" s="206"/>
      <c r="K17" s="206"/>
      <c r="L17" s="206"/>
      <c r="M17" s="206"/>
      <c r="N17" s="206"/>
    </row>
    <row r="18" ht="21" customHeight="1" spans="1:14">
      <c r="A18" s="240" t="s">
        <v>109</v>
      </c>
      <c r="B18" s="241" t="s">
        <v>110</v>
      </c>
      <c r="C18" s="197"/>
      <c r="D18" s="197"/>
      <c r="E18" s="197"/>
      <c r="F18" s="197"/>
      <c r="G18" s="206"/>
      <c r="H18" s="206"/>
      <c r="I18" s="206"/>
      <c r="J18" s="206"/>
      <c r="K18" s="206"/>
      <c r="L18" s="206"/>
      <c r="M18" s="206"/>
      <c r="N18" s="206"/>
    </row>
    <row r="19" ht="21" customHeight="1" spans="1:14">
      <c r="A19" s="240" t="s">
        <v>111</v>
      </c>
      <c r="B19" s="241" t="s">
        <v>112</v>
      </c>
      <c r="C19" s="197">
        <v>86675.46</v>
      </c>
      <c r="D19" s="197">
        <v>86675.46</v>
      </c>
      <c r="E19" s="197"/>
      <c r="F19" s="197"/>
      <c r="G19" s="206"/>
      <c r="H19" s="206"/>
      <c r="I19" s="206"/>
      <c r="J19" s="206"/>
      <c r="K19" s="206"/>
      <c r="L19" s="206"/>
      <c r="M19" s="206"/>
      <c r="N19" s="206"/>
    </row>
    <row r="20" ht="21" customHeight="1" spans="1:14">
      <c r="A20" s="240" t="s">
        <v>113</v>
      </c>
      <c r="B20" s="241" t="s">
        <v>114</v>
      </c>
      <c r="C20" s="197">
        <v>38211</v>
      </c>
      <c r="D20" s="197">
        <v>38211</v>
      </c>
      <c r="E20" s="197"/>
      <c r="F20" s="197"/>
      <c r="G20" s="206"/>
      <c r="H20" s="206"/>
      <c r="I20" s="206"/>
      <c r="J20" s="206"/>
      <c r="K20" s="206"/>
      <c r="L20" s="206"/>
      <c r="M20" s="206"/>
      <c r="N20" s="206"/>
    </row>
    <row r="21" ht="21" customHeight="1" spans="1:14">
      <c r="A21" s="240" t="s">
        <v>115</v>
      </c>
      <c r="B21" s="241" t="s">
        <v>116</v>
      </c>
      <c r="C21" s="197">
        <v>100790.38</v>
      </c>
      <c r="D21" s="197">
        <v>100790.38</v>
      </c>
      <c r="E21" s="197"/>
      <c r="F21" s="197"/>
      <c r="G21" s="206"/>
      <c r="H21" s="206"/>
      <c r="I21" s="206"/>
      <c r="J21" s="206"/>
      <c r="K21" s="206"/>
      <c r="L21" s="206"/>
      <c r="M21" s="206"/>
      <c r="N21" s="206"/>
    </row>
    <row r="22" ht="21" customHeight="1" spans="1:14">
      <c r="A22" s="240" t="s">
        <v>117</v>
      </c>
      <c r="B22" s="241" t="s">
        <v>118</v>
      </c>
      <c r="C22" s="197">
        <v>100790.38</v>
      </c>
      <c r="D22" s="197">
        <v>100790.38</v>
      </c>
      <c r="E22" s="197"/>
      <c r="F22" s="197"/>
      <c r="G22" s="206"/>
      <c r="H22" s="206"/>
      <c r="I22" s="206"/>
      <c r="J22" s="206"/>
      <c r="K22" s="206"/>
      <c r="L22" s="206"/>
      <c r="M22" s="206"/>
      <c r="N22" s="206"/>
    </row>
    <row r="23" ht="21" customHeight="1" spans="1:14">
      <c r="A23" s="240" t="s">
        <v>119</v>
      </c>
      <c r="B23" s="241" t="s">
        <v>120</v>
      </c>
      <c r="C23" s="197">
        <v>100790.38</v>
      </c>
      <c r="D23" s="197">
        <v>100790.38</v>
      </c>
      <c r="E23" s="197"/>
      <c r="F23" s="197"/>
      <c r="G23" s="206"/>
      <c r="H23" s="206"/>
      <c r="I23" s="206"/>
      <c r="J23" s="206"/>
      <c r="K23" s="206"/>
      <c r="L23" s="206"/>
      <c r="M23" s="206"/>
      <c r="N23" s="206"/>
    </row>
    <row r="24" ht="19.5" customHeight="1" spans="1:14">
      <c r="A24" s="191" t="s">
        <v>121</v>
      </c>
      <c r="B24" s="242" t="s">
        <v>121</v>
      </c>
      <c r="C24" s="196">
        <f>D24+I24</f>
        <v>2425138.73</v>
      </c>
      <c r="D24" s="196">
        <v>2043288.73</v>
      </c>
      <c r="E24" s="196"/>
      <c r="F24" s="196"/>
      <c r="G24" s="198"/>
      <c r="H24" s="198" t="s">
        <v>122</v>
      </c>
      <c r="I24" s="163">
        <v>381850</v>
      </c>
      <c r="J24" s="198" t="s">
        <v>122</v>
      </c>
      <c r="K24" s="198" t="s">
        <v>122</v>
      </c>
      <c r="L24" s="163">
        <v>381850</v>
      </c>
      <c r="M24" s="198" t="s">
        <v>122</v>
      </c>
      <c r="N24" s="198" t="s">
        <v>122</v>
      </c>
    </row>
  </sheetData>
  <mergeCells count="18">
    <mergeCell ref="A2:N2"/>
    <mergeCell ref="A3:K3"/>
    <mergeCell ref="D4:G4"/>
    <mergeCell ref="I4:N4"/>
    <mergeCell ref="D5:E5"/>
    <mergeCell ref="A24:B24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B14" workbookViewId="0">
      <selection activeCell="C15" sqref="C15"/>
    </sheetView>
  </sheetViews>
  <sheetFormatPr defaultColWidth="9.33333333333333" defaultRowHeight="14.25" customHeight="1" outlineLevelCol="3"/>
  <cols>
    <col min="1" max="1" width="46.1666666666667" style="116" customWidth="1"/>
    <col min="2" max="2" width="50.3333333333333" style="116" customWidth="1"/>
    <col min="3" max="3" width="47.1666666666667" style="116" customWidth="1"/>
    <col min="4" max="4" width="53.8333333333333" style="116" customWidth="1"/>
    <col min="5" max="16384" width="9.33333333333333" style="56" customWidth="1"/>
  </cols>
  <sheetData>
    <row r="1" ht="13.5" customHeight="1" spans="1:4">
      <c r="A1" s="117"/>
      <c r="B1" s="117"/>
      <c r="C1" s="117"/>
      <c r="D1" s="164" t="s">
        <v>123</v>
      </c>
    </row>
    <row r="2" ht="36" customHeight="1" spans="1:4">
      <c r="A2" s="104" t="s">
        <v>124</v>
      </c>
      <c r="B2" s="229"/>
      <c r="C2" s="229"/>
      <c r="D2" s="229"/>
    </row>
    <row r="3" ht="21" customHeight="1" spans="1:4">
      <c r="A3" s="88" t="s">
        <v>2</v>
      </c>
      <c r="B3" s="230"/>
      <c r="C3" s="230"/>
      <c r="D3" s="164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05" t="s">
        <v>125</v>
      </c>
      <c r="B7" s="197">
        <v>2043288.73</v>
      </c>
      <c r="C7" s="205" t="s">
        <v>126</v>
      </c>
      <c r="D7" s="197">
        <v>2043288.73</v>
      </c>
    </row>
    <row r="8" ht="20.25" customHeight="1" spans="1:4">
      <c r="A8" s="205" t="s">
        <v>127</v>
      </c>
      <c r="B8" s="196">
        <v>2043288.73</v>
      </c>
      <c r="C8" s="231" t="s">
        <v>10</v>
      </c>
      <c r="D8" s="196"/>
    </row>
    <row r="9" ht="20.25" customHeight="1" spans="1:4">
      <c r="A9" s="205" t="s">
        <v>128</v>
      </c>
      <c r="B9" s="196"/>
      <c r="C9" s="231" t="s">
        <v>12</v>
      </c>
      <c r="D9" s="196"/>
    </row>
    <row r="10" ht="20.25" customHeight="1" spans="1:4">
      <c r="A10" s="205" t="s">
        <v>129</v>
      </c>
      <c r="B10" s="128"/>
      <c r="C10" s="231" t="s">
        <v>14</v>
      </c>
      <c r="D10" s="196"/>
    </row>
    <row r="11" ht="20.25" customHeight="1" spans="1:4">
      <c r="A11" s="205" t="s">
        <v>130</v>
      </c>
      <c r="B11" s="198"/>
      <c r="C11" s="231" t="s">
        <v>16</v>
      </c>
      <c r="D11" s="196"/>
    </row>
    <row r="12" ht="20.25" customHeight="1" spans="1:4">
      <c r="A12" s="205" t="s">
        <v>127</v>
      </c>
      <c r="B12" s="128"/>
      <c r="C12" s="231" t="s">
        <v>18</v>
      </c>
      <c r="D12" s="196"/>
    </row>
    <row r="13" ht="20.25" customHeight="1" spans="1:4">
      <c r="A13" s="205" t="s">
        <v>128</v>
      </c>
      <c r="B13" s="128"/>
      <c r="C13" s="231" t="s">
        <v>20</v>
      </c>
      <c r="D13" s="196"/>
    </row>
    <row r="14" ht="20.25" customHeight="1" spans="1:4">
      <c r="A14" s="205" t="s">
        <v>129</v>
      </c>
      <c r="B14" s="128"/>
      <c r="C14" s="231" t="s">
        <v>22</v>
      </c>
      <c r="D14" s="196">
        <v>1695336.69</v>
      </c>
    </row>
    <row r="15" ht="20.25" customHeight="1" spans="1:4">
      <c r="A15" s="232" t="s">
        <v>27</v>
      </c>
      <c r="B15" s="233"/>
      <c r="C15" s="231" t="s">
        <v>24</v>
      </c>
      <c r="D15" s="196">
        <v>122275.2</v>
      </c>
    </row>
    <row r="16" ht="20.25" customHeight="1" spans="1:4">
      <c r="A16" s="206"/>
      <c r="B16" s="206"/>
      <c r="C16" s="231" t="s">
        <v>28</v>
      </c>
      <c r="D16" s="196">
        <v>124886.46</v>
      </c>
    </row>
    <row r="17" ht="20.25" customHeight="1" spans="1:4">
      <c r="A17" s="206"/>
      <c r="B17" s="206"/>
      <c r="C17" s="231" t="s">
        <v>29</v>
      </c>
      <c r="D17" s="196"/>
    </row>
    <row r="18" ht="20.25" customHeight="1" spans="1:4">
      <c r="A18" s="206"/>
      <c r="B18" s="206"/>
      <c r="C18" s="231" t="s">
        <v>30</v>
      </c>
      <c r="D18" s="196"/>
    </row>
    <row r="19" ht="20.25" customHeight="1" spans="1:4">
      <c r="A19" s="206"/>
      <c r="B19" s="206"/>
      <c r="C19" s="231" t="s">
        <v>31</v>
      </c>
      <c r="D19" s="196"/>
    </row>
    <row r="20" ht="20.25" customHeight="1" spans="1:4">
      <c r="A20" s="206"/>
      <c r="B20" s="206"/>
      <c r="C20" s="231" t="s">
        <v>32</v>
      </c>
      <c r="D20" s="196"/>
    </row>
    <row r="21" ht="20.25" customHeight="1" spans="1:4">
      <c r="A21" s="206"/>
      <c r="B21" s="206"/>
      <c r="C21" s="231" t="s">
        <v>33</v>
      </c>
      <c r="D21" s="196"/>
    </row>
    <row r="22" ht="20.25" customHeight="1" spans="1:4">
      <c r="A22" s="206"/>
      <c r="B22" s="206"/>
      <c r="C22" s="231" t="s">
        <v>34</v>
      </c>
      <c r="D22" s="196"/>
    </row>
    <row r="23" ht="20.25" customHeight="1" spans="1:4">
      <c r="A23" s="206"/>
      <c r="B23" s="206"/>
      <c r="C23" s="231" t="s">
        <v>35</v>
      </c>
      <c r="D23" s="196"/>
    </row>
    <row r="24" ht="20.25" customHeight="1" spans="1:4">
      <c r="A24" s="206"/>
      <c r="B24" s="206"/>
      <c r="C24" s="231" t="s">
        <v>36</v>
      </c>
      <c r="D24" s="196"/>
    </row>
    <row r="25" ht="20.25" customHeight="1" spans="1:4">
      <c r="A25" s="206"/>
      <c r="B25" s="206"/>
      <c r="C25" s="231" t="s">
        <v>37</v>
      </c>
      <c r="D25" s="196"/>
    </row>
    <row r="26" ht="20.25" customHeight="1" spans="1:4">
      <c r="A26" s="206"/>
      <c r="B26" s="206"/>
      <c r="C26" s="231" t="s">
        <v>38</v>
      </c>
      <c r="D26" s="196">
        <v>100790.38</v>
      </c>
    </row>
    <row r="27" ht="20.25" customHeight="1" spans="1:4">
      <c r="A27" s="206"/>
      <c r="B27" s="206"/>
      <c r="C27" s="231" t="s">
        <v>39</v>
      </c>
      <c r="D27" s="196"/>
    </row>
    <row r="28" ht="20.25" customHeight="1" spans="1:4">
      <c r="A28" s="206"/>
      <c r="B28" s="206"/>
      <c r="C28" s="231" t="s">
        <v>41</v>
      </c>
      <c r="D28" s="196"/>
    </row>
    <row r="29" ht="20.25" customHeight="1" spans="1:4">
      <c r="A29" s="206"/>
      <c r="B29" s="206"/>
      <c r="C29" s="231" t="s">
        <v>42</v>
      </c>
      <c r="D29" s="196"/>
    </row>
    <row r="30" ht="20.25" customHeight="1" spans="1:4">
      <c r="A30" s="206"/>
      <c r="B30" s="206"/>
      <c r="C30" s="231" t="s">
        <v>43</v>
      </c>
      <c r="D30" s="196"/>
    </row>
    <row r="31" ht="20.25" customHeight="1" spans="1:4">
      <c r="A31" s="234" t="s">
        <v>54</v>
      </c>
      <c r="B31" s="235">
        <v>2043288.73</v>
      </c>
      <c r="C31" s="236" t="s">
        <v>55</v>
      </c>
      <c r="D31" s="237">
        <v>2043288.73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65" customWidth="1"/>
    <col min="2" max="2" width="51.3333333333333" style="165" customWidth="1"/>
    <col min="3" max="3" width="28.3333333333333" style="116" customWidth="1"/>
    <col min="4" max="4" width="19.3333333333333" style="116" customWidth="1"/>
    <col min="5" max="7" width="28.3333333333333" style="116" customWidth="1"/>
    <col min="8" max="16384" width="10.6666666666667" style="116" customWidth="1"/>
  </cols>
  <sheetData>
    <row r="1" customHeight="1" spans="4:7">
      <c r="D1" s="184"/>
      <c r="F1" s="118"/>
      <c r="G1" s="85" t="s">
        <v>131</v>
      </c>
    </row>
    <row r="2" ht="39" customHeight="1" spans="1:7">
      <c r="A2" s="171" t="s">
        <v>132</v>
      </c>
      <c r="B2" s="171"/>
      <c r="C2" s="171"/>
      <c r="D2" s="171"/>
      <c r="E2" s="171"/>
      <c r="F2" s="171"/>
      <c r="G2" s="171"/>
    </row>
    <row r="3" ht="18" customHeight="1" spans="1:7">
      <c r="A3" s="172" t="s">
        <v>2</v>
      </c>
      <c r="F3" s="168"/>
      <c r="G3" s="164" t="s">
        <v>3</v>
      </c>
    </row>
    <row r="4" ht="20.25" customHeight="1" spans="1:7">
      <c r="A4" s="222" t="s">
        <v>133</v>
      </c>
      <c r="B4" s="223"/>
      <c r="C4" s="173" t="s">
        <v>61</v>
      </c>
      <c r="D4" s="203" t="s">
        <v>87</v>
      </c>
      <c r="E4" s="8"/>
      <c r="F4" s="47"/>
      <c r="G4" s="23" t="s">
        <v>88</v>
      </c>
    </row>
    <row r="5" ht="20.25" customHeight="1" spans="1:7">
      <c r="A5" s="224" t="s">
        <v>78</v>
      </c>
      <c r="B5" s="224" t="s">
        <v>79</v>
      </c>
      <c r="C5" s="13"/>
      <c r="D5" s="4" t="s">
        <v>63</v>
      </c>
      <c r="E5" s="4" t="s">
        <v>134</v>
      </c>
      <c r="F5" s="4" t="s">
        <v>135</v>
      </c>
      <c r="G5" s="28"/>
    </row>
    <row r="6" ht="13.5" customHeight="1" spans="1:7">
      <c r="A6" s="224" t="s">
        <v>136</v>
      </c>
      <c r="B6" s="224" t="s">
        <v>137</v>
      </c>
      <c r="C6" s="224" t="s">
        <v>138</v>
      </c>
      <c r="D6" s="4"/>
      <c r="E6" s="224" t="s">
        <v>139</v>
      </c>
      <c r="F6" s="224" t="s">
        <v>140</v>
      </c>
      <c r="G6" s="224" t="s">
        <v>141</v>
      </c>
    </row>
    <row r="7" ht="18" customHeight="1" spans="1:7">
      <c r="A7" s="109" t="s">
        <v>89</v>
      </c>
      <c r="B7" s="109" t="s">
        <v>90</v>
      </c>
      <c r="C7" s="225">
        <v>1695336.69</v>
      </c>
      <c r="D7" s="225">
        <v>1695336.69</v>
      </c>
      <c r="E7" s="225">
        <v>1566036.69</v>
      </c>
      <c r="F7" s="225">
        <v>129300</v>
      </c>
      <c r="G7" s="225"/>
    </row>
    <row r="8" ht="18" customHeight="1" spans="1:7">
      <c r="A8" s="109" t="s">
        <v>91</v>
      </c>
      <c r="B8" s="109" t="s">
        <v>92</v>
      </c>
      <c r="C8" s="225">
        <v>882645.14</v>
      </c>
      <c r="D8" s="225">
        <v>882645.14</v>
      </c>
      <c r="E8" s="225">
        <v>843345.14</v>
      </c>
      <c r="F8" s="225">
        <v>39300</v>
      </c>
      <c r="G8" s="225"/>
    </row>
    <row r="9" ht="18" customHeight="1" spans="1:7">
      <c r="A9" s="109" t="s">
        <v>93</v>
      </c>
      <c r="B9" s="109" t="s">
        <v>94</v>
      </c>
      <c r="C9" s="225">
        <v>882645.14</v>
      </c>
      <c r="D9" s="225">
        <v>882645.14</v>
      </c>
      <c r="E9" s="225">
        <v>843345.14</v>
      </c>
      <c r="F9" s="225">
        <v>39300</v>
      </c>
      <c r="G9" s="225"/>
    </row>
    <row r="10" ht="18" customHeight="1" spans="1:7">
      <c r="A10" s="109" t="s">
        <v>95</v>
      </c>
      <c r="B10" s="109" t="s">
        <v>96</v>
      </c>
      <c r="C10" s="225">
        <v>812691.55</v>
      </c>
      <c r="D10" s="225">
        <v>812691.55</v>
      </c>
      <c r="E10" s="225">
        <v>722691.55</v>
      </c>
      <c r="F10" s="225">
        <v>90000</v>
      </c>
      <c r="G10" s="225"/>
    </row>
    <row r="11" ht="18" customHeight="1" spans="1:7">
      <c r="A11" s="109" t="s">
        <v>97</v>
      </c>
      <c r="B11" s="109" t="s">
        <v>98</v>
      </c>
      <c r="C11" s="225">
        <v>812691.55</v>
      </c>
      <c r="D11" s="225">
        <v>812691.55</v>
      </c>
      <c r="E11" s="225">
        <v>722691.55</v>
      </c>
      <c r="F11" s="225">
        <v>90000</v>
      </c>
      <c r="G11" s="225"/>
    </row>
    <row r="12" ht="18" customHeight="1" spans="1:7">
      <c r="A12" s="109" t="s">
        <v>99</v>
      </c>
      <c r="B12" s="109" t="s">
        <v>100</v>
      </c>
      <c r="C12" s="225">
        <v>122275.2</v>
      </c>
      <c r="D12" s="225">
        <v>122275.2</v>
      </c>
      <c r="E12" s="225">
        <v>122275.2</v>
      </c>
      <c r="F12" s="225"/>
      <c r="G12" s="225"/>
    </row>
    <row r="13" ht="18" customHeight="1" spans="1:7">
      <c r="A13" s="109" t="s">
        <v>101</v>
      </c>
      <c r="B13" s="109" t="s">
        <v>102</v>
      </c>
      <c r="C13" s="225">
        <v>122275.2</v>
      </c>
      <c r="D13" s="225">
        <v>122275.2</v>
      </c>
      <c r="E13" s="225">
        <v>122275.2</v>
      </c>
      <c r="F13" s="225"/>
      <c r="G13" s="225"/>
    </row>
    <row r="14" ht="18" customHeight="1" spans="1:7">
      <c r="A14" s="109" t="s">
        <v>103</v>
      </c>
      <c r="B14" s="109" t="s">
        <v>104</v>
      </c>
      <c r="C14" s="225">
        <v>122275.2</v>
      </c>
      <c r="D14" s="225">
        <v>122275.2</v>
      </c>
      <c r="E14" s="225">
        <v>122275.2</v>
      </c>
      <c r="F14" s="225"/>
      <c r="G14" s="225"/>
    </row>
    <row r="15" ht="18" customHeight="1" spans="1:7">
      <c r="A15" s="109" t="s">
        <v>105</v>
      </c>
      <c r="B15" s="109" t="s">
        <v>106</v>
      </c>
      <c r="C15" s="225">
        <v>124886.46</v>
      </c>
      <c r="D15" s="225">
        <v>124886.46</v>
      </c>
      <c r="E15" s="225">
        <v>124886.46</v>
      </c>
      <c r="F15" s="225"/>
      <c r="G15" s="225"/>
    </row>
    <row r="16" ht="18" customHeight="1" spans="1:7">
      <c r="A16" s="109" t="s">
        <v>107</v>
      </c>
      <c r="B16" s="109" t="s">
        <v>108</v>
      </c>
      <c r="C16" s="225">
        <v>124886.46</v>
      </c>
      <c r="D16" s="225">
        <v>124886.46</v>
      </c>
      <c r="E16" s="225">
        <v>124886.46</v>
      </c>
      <c r="F16" s="225"/>
      <c r="G16" s="225"/>
    </row>
    <row r="17" ht="18" customHeight="1" spans="1:7">
      <c r="A17" s="109" t="s">
        <v>111</v>
      </c>
      <c r="B17" s="109" t="s">
        <v>112</v>
      </c>
      <c r="C17" s="225">
        <v>86675.46</v>
      </c>
      <c r="D17" s="225">
        <v>86675.46</v>
      </c>
      <c r="E17" s="225">
        <v>86675.46</v>
      </c>
      <c r="F17" s="225"/>
      <c r="G17" s="225"/>
    </row>
    <row r="18" ht="18" customHeight="1" spans="1:7">
      <c r="A18" s="109" t="s">
        <v>113</v>
      </c>
      <c r="B18" s="109" t="s">
        <v>114</v>
      </c>
      <c r="C18" s="225">
        <v>38211</v>
      </c>
      <c r="D18" s="225">
        <v>38211</v>
      </c>
      <c r="E18" s="225">
        <v>38211</v>
      </c>
      <c r="F18" s="225"/>
      <c r="G18" s="225"/>
    </row>
    <row r="19" ht="18" customHeight="1" spans="1:7">
      <c r="A19" s="109" t="s">
        <v>115</v>
      </c>
      <c r="B19" s="109" t="s">
        <v>116</v>
      </c>
      <c r="C19" s="225">
        <v>100790.38</v>
      </c>
      <c r="D19" s="225">
        <v>100790.38</v>
      </c>
      <c r="E19" s="225">
        <v>100790.38</v>
      </c>
      <c r="F19" s="225"/>
      <c r="G19" s="225"/>
    </row>
    <row r="20" ht="18" customHeight="1" spans="1:7">
      <c r="A20" s="109" t="s">
        <v>117</v>
      </c>
      <c r="B20" s="109" t="s">
        <v>118</v>
      </c>
      <c r="C20" s="225">
        <v>100790.38</v>
      </c>
      <c r="D20" s="225">
        <v>100790.38</v>
      </c>
      <c r="E20" s="225">
        <v>100790.38</v>
      </c>
      <c r="F20" s="225"/>
      <c r="G20" s="225"/>
    </row>
    <row r="21" ht="18" customHeight="1" spans="1:7">
      <c r="A21" s="109" t="s">
        <v>119</v>
      </c>
      <c r="B21" s="109" t="s">
        <v>120</v>
      </c>
      <c r="C21" s="225">
        <v>100790.38</v>
      </c>
      <c r="D21" s="225">
        <v>100790.38</v>
      </c>
      <c r="E21" s="225">
        <v>100790.38</v>
      </c>
      <c r="F21" s="225"/>
      <c r="G21" s="225"/>
    </row>
    <row r="22" ht="18" customHeight="1" spans="1:7">
      <c r="A22" s="226" t="s">
        <v>121</v>
      </c>
      <c r="B22" s="227" t="s">
        <v>121</v>
      </c>
      <c r="C22" s="228">
        <v>2043288.73</v>
      </c>
      <c r="D22" s="225">
        <v>2043288.73</v>
      </c>
      <c r="E22" s="228">
        <v>1913988.73</v>
      </c>
      <c r="F22" s="228">
        <v>129300</v>
      </c>
      <c r="G22" s="228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C21" sqref="C21"/>
    </sheetView>
  </sheetViews>
  <sheetFormatPr defaultColWidth="10.6666666666667" defaultRowHeight="14.25" customHeight="1" outlineLevelRow="6" outlineLevelCol="5"/>
  <cols>
    <col min="1" max="2" width="32" style="212" customWidth="1"/>
    <col min="3" max="3" width="20.1666666666667" style="213" customWidth="1"/>
    <col min="4" max="5" width="30.6666666666667" style="214" customWidth="1"/>
    <col min="6" max="6" width="21.8333333333333" style="214" customWidth="1"/>
    <col min="7" max="16384" width="10.6666666666667" style="116" customWidth="1"/>
  </cols>
  <sheetData>
    <row r="1" s="116" customFormat="1" customHeight="1" spans="1:6">
      <c r="A1" s="215"/>
      <c r="B1" s="215"/>
      <c r="C1" s="152"/>
      <c r="F1" s="216" t="s">
        <v>142</v>
      </c>
    </row>
    <row r="2" ht="30" customHeight="1" spans="1:6">
      <c r="A2" s="217" t="s">
        <v>143</v>
      </c>
      <c r="B2" s="218"/>
      <c r="C2" s="218"/>
      <c r="D2" s="218"/>
      <c r="E2" s="218"/>
      <c r="F2" s="218"/>
    </row>
    <row r="3" s="116" customFormat="1" ht="15.75" customHeight="1" spans="1:6">
      <c r="A3" s="172" t="s">
        <v>2</v>
      </c>
      <c r="B3" s="215"/>
      <c r="C3" s="152"/>
      <c r="F3" s="216" t="s">
        <v>144</v>
      </c>
    </row>
    <row r="4" s="211" customFormat="1" ht="19.5" customHeight="1" spans="1:6">
      <c r="A4" s="90" t="s">
        <v>145</v>
      </c>
      <c r="B4" s="9" t="s">
        <v>146</v>
      </c>
      <c r="C4" s="7" t="s">
        <v>147</v>
      </c>
      <c r="D4" s="8"/>
      <c r="E4" s="47"/>
      <c r="F4" s="9" t="s">
        <v>148</v>
      </c>
    </row>
    <row r="5" s="211" customFormat="1" ht="19.5" customHeight="1" spans="1:6">
      <c r="A5" s="94"/>
      <c r="B5" s="13"/>
      <c r="C5" s="4" t="s">
        <v>63</v>
      </c>
      <c r="D5" s="4" t="s">
        <v>149</v>
      </c>
      <c r="E5" s="4" t="s">
        <v>150</v>
      </c>
      <c r="F5" s="13"/>
    </row>
    <row r="6" s="211" customFormat="1" ht="18.75" customHeight="1" spans="1:6">
      <c r="A6" s="219">
        <v>1</v>
      </c>
      <c r="B6" s="219">
        <v>2</v>
      </c>
      <c r="C6" s="220">
        <v>3</v>
      </c>
      <c r="D6" s="219">
        <v>4</v>
      </c>
      <c r="E6" s="219">
        <v>5</v>
      </c>
      <c r="F6" s="219">
        <v>6</v>
      </c>
    </row>
    <row r="7" ht="18.75" customHeight="1" spans="1:6">
      <c r="A7" s="197">
        <v>5000</v>
      </c>
      <c r="B7" s="197"/>
      <c r="C7" s="221"/>
      <c r="D7" s="197"/>
      <c r="E7" s="197"/>
      <c r="F7" s="197">
        <v>5000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4"/>
  <sheetViews>
    <sheetView tabSelected="1" topLeftCell="A16" workbookViewId="0">
      <selection activeCell="A2" sqref="A2:X2"/>
    </sheetView>
  </sheetViews>
  <sheetFormatPr defaultColWidth="10.6666666666667" defaultRowHeight="14.25" customHeight="1"/>
  <cols>
    <col min="1" max="1" width="38.3333333333333" style="116" customWidth="1"/>
    <col min="2" max="2" width="24.1666666666667" style="116" customWidth="1"/>
    <col min="3" max="3" width="36.5" style="116" customWidth="1"/>
    <col min="4" max="4" width="11.8333333333333" style="116" customWidth="1"/>
    <col min="5" max="5" width="20.5" style="116" customWidth="1"/>
    <col min="6" max="6" width="12" style="116" customWidth="1"/>
    <col min="7" max="7" width="26.8333333333333" style="116" customWidth="1"/>
    <col min="8" max="8" width="12.5" style="116" customWidth="1"/>
    <col min="9" max="9" width="12.8333333333333" style="116" customWidth="1"/>
    <col min="10" max="10" width="18" style="116" customWidth="1"/>
    <col min="11" max="11" width="12.5" style="116" customWidth="1"/>
    <col min="12" max="14" width="13" style="116" customWidth="1"/>
    <col min="15" max="17" width="10.6666666666667" style="116" customWidth="1"/>
    <col min="18" max="18" width="14.1666666666667" style="116" customWidth="1"/>
    <col min="19" max="21" width="14.3333333333333" style="116" customWidth="1"/>
    <col min="22" max="22" width="14.8333333333333" style="116" customWidth="1"/>
    <col min="23" max="24" width="13" style="116" customWidth="1"/>
    <col min="25" max="16384" width="10.6666666666667" style="116" customWidth="1"/>
  </cols>
  <sheetData>
    <row r="1" ht="13.5" customHeight="1" spans="2:24">
      <c r="B1" s="200"/>
      <c r="D1" s="201"/>
      <c r="E1" s="201"/>
      <c r="F1" s="201"/>
      <c r="G1" s="201"/>
      <c r="H1" s="132"/>
      <c r="I1" s="132"/>
      <c r="J1" s="117"/>
      <c r="K1" s="132"/>
      <c r="L1" s="132"/>
      <c r="M1" s="132"/>
      <c r="N1" s="132"/>
      <c r="O1" s="117"/>
      <c r="P1" s="117"/>
      <c r="Q1" s="117"/>
      <c r="R1" s="132"/>
      <c r="V1" s="200"/>
      <c r="X1" s="115" t="s">
        <v>151</v>
      </c>
    </row>
    <row r="2" ht="27.75" customHeight="1" spans="1:24">
      <c r="A2" s="105" t="s">
        <v>152</v>
      </c>
      <c r="B2" s="105"/>
      <c r="C2" s="105"/>
      <c r="D2" s="105"/>
      <c r="E2" s="105"/>
      <c r="F2" s="105"/>
      <c r="G2" s="105"/>
      <c r="H2" s="105"/>
      <c r="I2" s="105"/>
      <c r="J2" s="87"/>
      <c r="K2" s="105"/>
      <c r="L2" s="105"/>
      <c r="M2" s="105"/>
      <c r="N2" s="105"/>
      <c r="O2" s="87"/>
      <c r="P2" s="87"/>
      <c r="Q2" s="87"/>
      <c r="R2" s="105"/>
      <c r="S2" s="105"/>
      <c r="T2" s="105"/>
      <c r="U2" s="105"/>
      <c r="V2" s="105"/>
      <c r="W2" s="105"/>
      <c r="X2" s="105"/>
    </row>
    <row r="3" ht="18.75" customHeight="1" spans="1:24">
      <c r="A3" s="172" t="s">
        <v>2</v>
      </c>
      <c r="B3" s="202"/>
      <c r="C3" s="202"/>
      <c r="D3" s="202"/>
      <c r="E3" s="202"/>
      <c r="F3" s="202"/>
      <c r="G3" s="202"/>
      <c r="H3" s="134"/>
      <c r="I3" s="134"/>
      <c r="J3" s="1"/>
      <c r="K3" s="134"/>
      <c r="L3" s="134"/>
      <c r="M3" s="134"/>
      <c r="N3" s="134"/>
      <c r="O3" s="1"/>
      <c r="P3" s="1"/>
      <c r="Q3" s="1"/>
      <c r="R3" s="134"/>
      <c r="V3" s="200"/>
      <c r="X3" s="122" t="s">
        <v>144</v>
      </c>
    </row>
    <row r="4" ht="18" customHeight="1" spans="1:24">
      <c r="A4" s="76" t="s">
        <v>153</v>
      </c>
      <c r="B4" s="76" t="s">
        <v>154</v>
      </c>
      <c r="C4" s="76" t="s">
        <v>155</v>
      </c>
      <c r="D4" s="76" t="s">
        <v>156</v>
      </c>
      <c r="E4" s="76" t="s">
        <v>157</v>
      </c>
      <c r="F4" s="76" t="s">
        <v>158</v>
      </c>
      <c r="G4" s="76" t="s">
        <v>159</v>
      </c>
      <c r="H4" s="203" t="s">
        <v>160</v>
      </c>
      <c r="I4" s="155" t="s">
        <v>160</v>
      </c>
      <c r="J4" s="8"/>
      <c r="K4" s="155"/>
      <c r="L4" s="155"/>
      <c r="M4" s="155"/>
      <c r="N4" s="155"/>
      <c r="O4" s="8"/>
      <c r="P4" s="8"/>
      <c r="Q4" s="8"/>
      <c r="R4" s="154" t="s">
        <v>67</v>
      </c>
      <c r="S4" s="155" t="s">
        <v>68</v>
      </c>
      <c r="T4" s="155"/>
      <c r="U4" s="155"/>
      <c r="V4" s="155"/>
      <c r="W4" s="155"/>
      <c r="X4" s="209"/>
    </row>
    <row r="5" ht="18" customHeight="1" spans="1:24">
      <c r="A5" s="186"/>
      <c r="B5" s="175"/>
      <c r="C5" s="186"/>
      <c r="D5" s="186"/>
      <c r="E5" s="186"/>
      <c r="F5" s="186"/>
      <c r="G5" s="186"/>
      <c r="H5" s="173" t="s">
        <v>161</v>
      </c>
      <c r="I5" s="203" t="s">
        <v>64</v>
      </c>
      <c r="J5" s="8"/>
      <c r="K5" s="155"/>
      <c r="L5" s="155"/>
      <c r="M5" s="155"/>
      <c r="N5" s="209"/>
      <c r="O5" s="7" t="s">
        <v>162</v>
      </c>
      <c r="P5" s="8"/>
      <c r="Q5" s="47"/>
      <c r="R5" s="76" t="s">
        <v>67</v>
      </c>
      <c r="S5" s="203" t="s">
        <v>68</v>
      </c>
      <c r="T5" s="154" t="s">
        <v>69</v>
      </c>
      <c r="U5" s="155" t="s">
        <v>68</v>
      </c>
      <c r="V5" s="154" t="s">
        <v>71</v>
      </c>
      <c r="W5" s="154" t="s">
        <v>72</v>
      </c>
      <c r="X5" s="210" t="s">
        <v>73</v>
      </c>
    </row>
    <row r="6" customHeight="1" spans="1:24">
      <c r="A6" s="123"/>
      <c r="B6" s="123"/>
      <c r="C6" s="123"/>
      <c r="D6" s="123"/>
      <c r="E6" s="123"/>
      <c r="F6" s="123"/>
      <c r="G6" s="123"/>
      <c r="H6" s="123"/>
      <c r="I6" s="77" t="s">
        <v>163</v>
      </c>
      <c r="J6" s="210" t="s">
        <v>164</v>
      </c>
      <c r="K6" s="76" t="s">
        <v>165</v>
      </c>
      <c r="L6" s="76" t="s">
        <v>166</v>
      </c>
      <c r="M6" s="76" t="s">
        <v>167</v>
      </c>
      <c r="N6" s="76" t="s">
        <v>168</v>
      </c>
      <c r="O6" s="76" t="s">
        <v>64</v>
      </c>
      <c r="P6" s="76" t="s">
        <v>65</v>
      </c>
      <c r="Q6" s="76" t="s">
        <v>66</v>
      </c>
      <c r="R6" s="123"/>
      <c r="S6" s="76" t="s">
        <v>63</v>
      </c>
      <c r="T6" s="76" t="s">
        <v>69</v>
      </c>
      <c r="U6" s="76" t="s">
        <v>169</v>
      </c>
      <c r="V6" s="76" t="s">
        <v>71</v>
      </c>
      <c r="W6" s="76" t="s">
        <v>72</v>
      </c>
      <c r="X6" s="76" t="s">
        <v>73</v>
      </c>
    </row>
    <row r="7" ht="37.5" customHeight="1" spans="1:24">
      <c r="A7" s="204"/>
      <c r="B7" s="204"/>
      <c r="C7" s="204"/>
      <c r="D7" s="204"/>
      <c r="E7" s="204"/>
      <c r="F7" s="204"/>
      <c r="G7" s="204"/>
      <c r="H7" s="204"/>
      <c r="I7" s="78" t="s">
        <v>63</v>
      </c>
      <c r="J7" s="78" t="s">
        <v>170</v>
      </c>
      <c r="K7" s="187" t="s">
        <v>164</v>
      </c>
      <c r="L7" s="187" t="s">
        <v>166</v>
      </c>
      <c r="M7" s="187" t="s">
        <v>167</v>
      </c>
      <c r="N7" s="187" t="s">
        <v>168</v>
      </c>
      <c r="O7" s="187" t="s">
        <v>166</v>
      </c>
      <c r="P7" s="187" t="s">
        <v>167</v>
      </c>
      <c r="Q7" s="187" t="s">
        <v>168</v>
      </c>
      <c r="R7" s="187" t="s">
        <v>67</v>
      </c>
      <c r="S7" s="187" t="s">
        <v>63</v>
      </c>
      <c r="T7" s="187" t="s">
        <v>69</v>
      </c>
      <c r="U7" s="187" t="s">
        <v>169</v>
      </c>
      <c r="V7" s="187" t="s">
        <v>71</v>
      </c>
      <c r="W7" s="187" t="s">
        <v>72</v>
      </c>
      <c r="X7" s="187" t="s">
        <v>73</v>
      </c>
    </row>
    <row r="8" customHeight="1" spans="1:24">
      <c r="A8" s="195">
        <v>1</v>
      </c>
      <c r="B8" s="195">
        <v>2</v>
      </c>
      <c r="C8" s="195">
        <v>3</v>
      </c>
      <c r="D8" s="195">
        <v>4</v>
      </c>
      <c r="E8" s="195">
        <v>5</v>
      </c>
      <c r="F8" s="195">
        <v>6</v>
      </c>
      <c r="G8" s="195">
        <v>7</v>
      </c>
      <c r="H8" s="195">
        <v>8</v>
      </c>
      <c r="I8" s="195">
        <v>9</v>
      </c>
      <c r="J8" s="195">
        <v>10</v>
      </c>
      <c r="K8" s="195">
        <v>11</v>
      </c>
      <c r="L8" s="195">
        <v>12</v>
      </c>
      <c r="M8" s="195">
        <v>13</v>
      </c>
      <c r="N8" s="195">
        <v>14</v>
      </c>
      <c r="O8" s="195">
        <v>15</v>
      </c>
      <c r="P8" s="195">
        <v>16</v>
      </c>
      <c r="Q8" s="195">
        <v>17</v>
      </c>
      <c r="R8" s="195">
        <v>18</v>
      </c>
      <c r="S8" s="195">
        <v>19</v>
      </c>
      <c r="T8" s="195">
        <v>20</v>
      </c>
      <c r="U8" s="195">
        <v>21</v>
      </c>
      <c r="V8" s="195">
        <v>22</v>
      </c>
      <c r="W8" s="195">
        <v>23</v>
      </c>
      <c r="X8" s="195">
        <v>24</v>
      </c>
    </row>
    <row r="9" ht="21" customHeight="1" spans="1:24">
      <c r="A9" s="205" t="s">
        <v>75</v>
      </c>
      <c r="B9" s="205"/>
      <c r="C9" s="205"/>
      <c r="D9" s="205"/>
      <c r="E9" s="205"/>
      <c r="F9" s="205"/>
      <c r="G9" s="205"/>
      <c r="H9" s="196">
        <v>2043288.73</v>
      </c>
      <c r="I9" s="196">
        <v>2043288.73</v>
      </c>
      <c r="J9" s="196"/>
      <c r="K9" s="196"/>
      <c r="L9" s="196"/>
      <c r="M9" s="196">
        <v>2043288.73</v>
      </c>
      <c r="N9" s="128"/>
      <c r="O9" s="196"/>
      <c r="P9" s="196"/>
      <c r="Q9" s="196"/>
      <c r="R9" s="196"/>
      <c r="S9" s="196"/>
      <c r="T9" s="196"/>
      <c r="U9" s="196"/>
      <c r="V9" s="196"/>
      <c r="W9" s="196"/>
      <c r="X9" s="196"/>
    </row>
    <row r="10" ht="27.75" customHeight="1" spans="1:24">
      <c r="A10" s="114" t="s">
        <v>171</v>
      </c>
      <c r="B10" s="114"/>
      <c r="C10" s="114" t="s">
        <v>172</v>
      </c>
      <c r="D10" s="114" t="s">
        <v>93</v>
      </c>
      <c r="E10" s="114" t="s">
        <v>173</v>
      </c>
      <c r="F10" s="114" t="s">
        <v>174</v>
      </c>
      <c r="G10" s="114" t="s">
        <v>175</v>
      </c>
      <c r="H10" s="196">
        <v>348768</v>
      </c>
      <c r="I10" s="196">
        <v>348768</v>
      </c>
      <c r="J10" s="196"/>
      <c r="K10" s="196"/>
      <c r="L10" s="196"/>
      <c r="M10" s="196">
        <v>348768</v>
      </c>
      <c r="N10" s="128"/>
      <c r="O10" s="196"/>
      <c r="P10" s="196"/>
      <c r="Q10" s="196"/>
      <c r="R10" s="196"/>
      <c r="S10" s="196"/>
      <c r="T10" s="196"/>
      <c r="U10" s="196"/>
      <c r="V10" s="196"/>
      <c r="W10" s="196"/>
      <c r="X10" s="196"/>
    </row>
    <row r="11" ht="27.75" customHeight="1" spans="1:24">
      <c r="A11" s="114" t="s">
        <v>171</v>
      </c>
      <c r="B11" s="206"/>
      <c r="C11" s="114" t="s">
        <v>172</v>
      </c>
      <c r="D11" s="114" t="s">
        <v>93</v>
      </c>
      <c r="E11" s="114" t="s">
        <v>173</v>
      </c>
      <c r="F11" s="114" t="s">
        <v>176</v>
      </c>
      <c r="G11" s="114" t="s">
        <v>177</v>
      </c>
      <c r="H11" s="196">
        <v>171288</v>
      </c>
      <c r="I11" s="196">
        <v>171288</v>
      </c>
      <c r="J11" s="196"/>
      <c r="K11" s="196"/>
      <c r="L11" s="196"/>
      <c r="M11" s="196">
        <v>171288</v>
      </c>
      <c r="N11" s="206"/>
      <c r="O11" s="196"/>
      <c r="P11" s="196"/>
      <c r="Q11" s="196"/>
      <c r="R11" s="196"/>
      <c r="S11" s="196"/>
      <c r="T11" s="196"/>
      <c r="U11" s="196"/>
      <c r="V11" s="196"/>
      <c r="W11" s="196"/>
      <c r="X11" s="196"/>
    </row>
    <row r="12" ht="27.75" customHeight="1" spans="1:24">
      <c r="A12" s="114" t="s">
        <v>171</v>
      </c>
      <c r="B12" s="206"/>
      <c r="C12" s="114" t="s">
        <v>172</v>
      </c>
      <c r="D12" s="114" t="s">
        <v>93</v>
      </c>
      <c r="E12" s="114" t="s">
        <v>173</v>
      </c>
      <c r="F12" s="114" t="s">
        <v>178</v>
      </c>
      <c r="G12" s="114" t="s">
        <v>179</v>
      </c>
      <c r="H12" s="196">
        <v>29064</v>
      </c>
      <c r="I12" s="196">
        <v>29064</v>
      </c>
      <c r="J12" s="196"/>
      <c r="K12" s="196"/>
      <c r="L12" s="196"/>
      <c r="M12" s="196">
        <v>29064</v>
      </c>
      <c r="N12" s="206"/>
      <c r="O12" s="196"/>
      <c r="P12" s="196"/>
      <c r="Q12" s="196"/>
      <c r="R12" s="196"/>
      <c r="S12" s="196"/>
      <c r="T12" s="196"/>
      <c r="U12" s="196"/>
      <c r="V12" s="196"/>
      <c r="W12" s="196"/>
      <c r="X12" s="196"/>
    </row>
    <row r="13" ht="27.75" customHeight="1" spans="1:24">
      <c r="A13" s="114" t="s">
        <v>171</v>
      </c>
      <c r="B13" s="206"/>
      <c r="C13" s="114" t="s">
        <v>172</v>
      </c>
      <c r="D13" s="114" t="s">
        <v>93</v>
      </c>
      <c r="E13" s="114" t="s">
        <v>173</v>
      </c>
      <c r="F13" s="114" t="s">
        <v>180</v>
      </c>
      <c r="G13" s="114" t="s">
        <v>181</v>
      </c>
      <c r="H13" s="196">
        <v>140280</v>
      </c>
      <c r="I13" s="196">
        <v>140280</v>
      </c>
      <c r="J13" s="196"/>
      <c r="K13" s="196"/>
      <c r="L13" s="196"/>
      <c r="M13" s="196">
        <v>140280</v>
      </c>
      <c r="N13" s="206"/>
      <c r="O13" s="196"/>
      <c r="P13" s="196"/>
      <c r="Q13" s="196"/>
      <c r="R13" s="196"/>
      <c r="S13" s="196"/>
      <c r="T13" s="196"/>
      <c r="U13" s="196"/>
      <c r="V13" s="196"/>
      <c r="W13" s="196"/>
      <c r="X13" s="196"/>
    </row>
    <row r="14" ht="27.75" customHeight="1" spans="1:24">
      <c r="A14" s="114" t="s">
        <v>171</v>
      </c>
      <c r="B14" s="206"/>
      <c r="C14" s="114" t="s">
        <v>172</v>
      </c>
      <c r="D14" s="114" t="s">
        <v>93</v>
      </c>
      <c r="E14" s="114" t="s">
        <v>173</v>
      </c>
      <c r="F14" s="114" t="s">
        <v>180</v>
      </c>
      <c r="G14" s="114" t="s">
        <v>181</v>
      </c>
      <c r="H14" s="196">
        <v>74820</v>
      </c>
      <c r="I14" s="196">
        <v>74820</v>
      </c>
      <c r="J14" s="196"/>
      <c r="K14" s="196"/>
      <c r="L14" s="196"/>
      <c r="M14" s="196">
        <v>74820</v>
      </c>
      <c r="N14" s="206"/>
      <c r="O14" s="196"/>
      <c r="P14" s="196"/>
      <c r="Q14" s="196"/>
      <c r="R14" s="196"/>
      <c r="S14" s="196"/>
      <c r="T14" s="196"/>
      <c r="U14" s="196"/>
      <c r="V14" s="196"/>
      <c r="W14" s="196"/>
      <c r="X14" s="196"/>
    </row>
    <row r="15" ht="27.75" customHeight="1" spans="1:24">
      <c r="A15" s="114" t="s">
        <v>171</v>
      </c>
      <c r="B15" s="206"/>
      <c r="C15" s="114" t="s">
        <v>172</v>
      </c>
      <c r="D15" s="114" t="s">
        <v>93</v>
      </c>
      <c r="E15" s="114" t="s">
        <v>173</v>
      </c>
      <c r="F15" s="114" t="s">
        <v>180</v>
      </c>
      <c r="G15" s="114" t="s">
        <v>181</v>
      </c>
      <c r="H15" s="196">
        <v>58800</v>
      </c>
      <c r="I15" s="196">
        <v>58800</v>
      </c>
      <c r="J15" s="196"/>
      <c r="K15" s="196"/>
      <c r="L15" s="196"/>
      <c r="M15" s="196">
        <v>58800</v>
      </c>
      <c r="N15" s="206"/>
      <c r="O15" s="196"/>
      <c r="P15" s="196"/>
      <c r="Q15" s="196"/>
      <c r="R15" s="196"/>
      <c r="S15" s="196"/>
      <c r="T15" s="196"/>
      <c r="U15" s="196"/>
      <c r="V15" s="196"/>
      <c r="W15" s="196"/>
      <c r="X15" s="196"/>
    </row>
    <row r="16" ht="27.75" customHeight="1" spans="1:24">
      <c r="A16" s="114" t="s">
        <v>171</v>
      </c>
      <c r="B16" s="206"/>
      <c r="C16" s="114" t="s">
        <v>182</v>
      </c>
      <c r="D16" s="114" t="s">
        <v>103</v>
      </c>
      <c r="E16" s="114" t="s">
        <v>183</v>
      </c>
      <c r="F16" s="114" t="s">
        <v>184</v>
      </c>
      <c r="G16" s="114" t="s">
        <v>185</v>
      </c>
      <c r="H16" s="196">
        <v>122275.2</v>
      </c>
      <c r="I16" s="196">
        <v>122275.2</v>
      </c>
      <c r="J16" s="196"/>
      <c r="K16" s="196"/>
      <c r="L16" s="196"/>
      <c r="M16" s="196">
        <v>122275.2</v>
      </c>
      <c r="N16" s="206"/>
      <c r="O16" s="196"/>
      <c r="P16" s="196"/>
      <c r="Q16" s="196"/>
      <c r="R16" s="196"/>
      <c r="S16" s="196"/>
      <c r="T16" s="196"/>
      <c r="U16" s="196"/>
      <c r="V16" s="196"/>
      <c r="W16" s="196"/>
      <c r="X16" s="196"/>
    </row>
    <row r="17" ht="27.75" customHeight="1" spans="1:24">
      <c r="A17" s="114" t="s">
        <v>171</v>
      </c>
      <c r="B17" s="206"/>
      <c r="C17" s="114" t="s">
        <v>182</v>
      </c>
      <c r="D17" s="114" t="s">
        <v>111</v>
      </c>
      <c r="E17" s="114" t="s">
        <v>186</v>
      </c>
      <c r="F17" s="114" t="s">
        <v>187</v>
      </c>
      <c r="G17" s="114" t="s">
        <v>188</v>
      </c>
      <c r="H17" s="196">
        <v>75657.78</v>
      </c>
      <c r="I17" s="196">
        <v>75657.78</v>
      </c>
      <c r="J17" s="196"/>
      <c r="K17" s="196"/>
      <c r="L17" s="196"/>
      <c r="M17" s="196">
        <v>75657.78</v>
      </c>
      <c r="N17" s="206"/>
      <c r="O17" s="196"/>
      <c r="P17" s="196"/>
      <c r="Q17" s="196"/>
      <c r="R17" s="196"/>
      <c r="S17" s="196"/>
      <c r="T17" s="196"/>
      <c r="U17" s="196"/>
      <c r="V17" s="196"/>
      <c r="W17" s="196"/>
      <c r="X17" s="196"/>
    </row>
    <row r="18" ht="27.75" customHeight="1" spans="1:24">
      <c r="A18" s="114" t="s">
        <v>171</v>
      </c>
      <c r="B18" s="206"/>
      <c r="C18" s="114" t="s">
        <v>182</v>
      </c>
      <c r="D18" s="114" t="s">
        <v>113</v>
      </c>
      <c r="E18" s="114" t="s">
        <v>189</v>
      </c>
      <c r="F18" s="114" t="s">
        <v>190</v>
      </c>
      <c r="G18" s="114" t="s">
        <v>191</v>
      </c>
      <c r="H18" s="196">
        <v>38211</v>
      </c>
      <c r="I18" s="196">
        <v>38211</v>
      </c>
      <c r="J18" s="196"/>
      <c r="K18" s="196"/>
      <c r="L18" s="196"/>
      <c r="M18" s="196">
        <v>38211</v>
      </c>
      <c r="N18" s="206"/>
      <c r="O18" s="196"/>
      <c r="P18" s="196"/>
      <c r="Q18" s="196"/>
      <c r="R18" s="196"/>
      <c r="S18" s="196"/>
      <c r="T18" s="196"/>
      <c r="U18" s="196"/>
      <c r="V18" s="196"/>
      <c r="W18" s="196"/>
      <c r="X18" s="196"/>
    </row>
    <row r="19" ht="27.75" customHeight="1" spans="1:24">
      <c r="A19" s="114" t="s">
        <v>171</v>
      </c>
      <c r="B19" s="206"/>
      <c r="C19" s="114" t="s">
        <v>182</v>
      </c>
      <c r="D19" s="114" t="s">
        <v>111</v>
      </c>
      <c r="E19" s="114" t="s">
        <v>186</v>
      </c>
      <c r="F19" s="114" t="s">
        <v>190</v>
      </c>
      <c r="G19" s="114" t="s">
        <v>191</v>
      </c>
      <c r="H19" s="196">
        <v>7043.28</v>
      </c>
      <c r="I19" s="196">
        <v>7043.28</v>
      </c>
      <c r="J19" s="196"/>
      <c r="K19" s="196"/>
      <c r="L19" s="196"/>
      <c r="M19" s="196">
        <v>7043.28</v>
      </c>
      <c r="N19" s="206"/>
      <c r="O19" s="196"/>
      <c r="P19" s="196"/>
      <c r="Q19" s="196"/>
      <c r="R19" s="196"/>
      <c r="S19" s="196"/>
      <c r="T19" s="196"/>
      <c r="U19" s="196"/>
      <c r="V19" s="196"/>
      <c r="W19" s="196"/>
      <c r="X19" s="196"/>
    </row>
    <row r="20" ht="27.75" customHeight="1" spans="1:24">
      <c r="A20" s="114" t="s">
        <v>171</v>
      </c>
      <c r="B20" s="206"/>
      <c r="C20" s="114" t="s">
        <v>182</v>
      </c>
      <c r="D20" s="114" t="s">
        <v>93</v>
      </c>
      <c r="E20" s="114" t="s">
        <v>173</v>
      </c>
      <c r="F20" s="114" t="s">
        <v>192</v>
      </c>
      <c r="G20" s="114" t="s">
        <v>193</v>
      </c>
      <c r="H20" s="196">
        <v>1375.6</v>
      </c>
      <c r="I20" s="196">
        <v>1375.6</v>
      </c>
      <c r="J20" s="196"/>
      <c r="K20" s="196"/>
      <c r="L20" s="196"/>
      <c r="M20" s="196">
        <v>1375.6</v>
      </c>
      <c r="N20" s="206"/>
      <c r="O20" s="196"/>
      <c r="P20" s="196"/>
      <c r="Q20" s="196"/>
      <c r="R20" s="196"/>
      <c r="S20" s="196"/>
      <c r="T20" s="196"/>
      <c r="U20" s="196"/>
      <c r="V20" s="196"/>
      <c r="W20" s="196"/>
      <c r="X20" s="196"/>
    </row>
    <row r="21" ht="27.75" customHeight="1" spans="1:24">
      <c r="A21" s="114" t="s">
        <v>171</v>
      </c>
      <c r="B21" s="206"/>
      <c r="C21" s="114" t="s">
        <v>182</v>
      </c>
      <c r="D21" s="114" t="s">
        <v>93</v>
      </c>
      <c r="E21" s="114" t="s">
        <v>173</v>
      </c>
      <c r="F21" s="114" t="s">
        <v>192</v>
      </c>
      <c r="G21" s="114" t="s">
        <v>193</v>
      </c>
      <c r="H21" s="196">
        <v>5349.54</v>
      </c>
      <c r="I21" s="196">
        <v>5349.54</v>
      </c>
      <c r="J21" s="196"/>
      <c r="K21" s="196"/>
      <c r="L21" s="196"/>
      <c r="M21" s="196">
        <v>5349.54</v>
      </c>
      <c r="N21" s="206"/>
      <c r="O21" s="196"/>
      <c r="P21" s="196"/>
      <c r="Q21" s="196"/>
      <c r="R21" s="196"/>
      <c r="S21" s="196"/>
      <c r="T21" s="196"/>
      <c r="U21" s="196"/>
      <c r="V21" s="196"/>
      <c r="W21" s="196"/>
      <c r="X21" s="196"/>
    </row>
    <row r="22" ht="27.75" customHeight="1" spans="1:24">
      <c r="A22" s="114" t="s">
        <v>171</v>
      </c>
      <c r="B22" s="206"/>
      <c r="C22" s="114" t="s">
        <v>182</v>
      </c>
      <c r="D22" s="114" t="s">
        <v>111</v>
      </c>
      <c r="E22" s="114" t="s">
        <v>186</v>
      </c>
      <c r="F22" s="114" t="s">
        <v>192</v>
      </c>
      <c r="G22" s="114" t="s">
        <v>193</v>
      </c>
      <c r="H22" s="196">
        <v>3091.2</v>
      </c>
      <c r="I22" s="196">
        <v>3091.2</v>
      </c>
      <c r="J22" s="196"/>
      <c r="K22" s="196"/>
      <c r="L22" s="196"/>
      <c r="M22" s="196">
        <v>3091.2</v>
      </c>
      <c r="N22" s="206"/>
      <c r="O22" s="196"/>
      <c r="P22" s="196"/>
      <c r="Q22" s="196"/>
      <c r="R22" s="196"/>
      <c r="S22" s="196"/>
      <c r="T22" s="196"/>
      <c r="U22" s="196"/>
      <c r="V22" s="196"/>
      <c r="W22" s="196"/>
      <c r="X22" s="196"/>
    </row>
    <row r="23" ht="27.75" customHeight="1" spans="1:24">
      <c r="A23" s="114" t="s">
        <v>171</v>
      </c>
      <c r="B23" s="206"/>
      <c r="C23" s="114" t="s">
        <v>182</v>
      </c>
      <c r="D23" s="114" t="s">
        <v>111</v>
      </c>
      <c r="E23" s="114" t="s">
        <v>186</v>
      </c>
      <c r="F23" s="114" t="s">
        <v>192</v>
      </c>
      <c r="G23" s="114" t="s">
        <v>193</v>
      </c>
      <c r="H23" s="196">
        <v>883.2</v>
      </c>
      <c r="I23" s="196">
        <v>883.2</v>
      </c>
      <c r="J23" s="196"/>
      <c r="K23" s="196"/>
      <c r="L23" s="196"/>
      <c r="M23" s="196">
        <v>883.2</v>
      </c>
      <c r="N23" s="206"/>
      <c r="O23" s="196"/>
      <c r="P23" s="196"/>
      <c r="Q23" s="196"/>
      <c r="R23" s="196"/>
      <c r="S23" s="196"/>
      <c r="T23" s="196"/>
      <c r="U23" s="196"/>
      <c r="V23" s="196"/>
      <c r="W23" s="196"/>
      <c r="X23" s="196"/>
    </row>
    <row r="24" ht="27.75" customHeight="1" spans="1:24">
      <c r="A24" s="114" t="s">
        <v>171</v>
      </c>
      <c r="B24" s="206"/>
      <c r="C24" s="114" t="s">
        <v>194</v>
      </c>
      <c r="D24" s="114" t="s">
        <v>119</v>
      </c>
      <c r="E24" s="114" t="s">
        <v>194</v>
      </c>
      <c r="F24" s="114" t="s">
        <v>195</v>
      </c>
      <c r="G24" s="114" t="s">
        <v>194</v>
      </c>
      <c r="H24" s="196">
        <v>100790.38</v>
      </c>
      <c r="I24" s="196">
        <v>100790.38</v>
      </c>
      <c r="J24" s="196"/>
      <c r="K24" s="196"/>
      <c r="L24" s="196"/>
      <c r="M24" s="196">
        <v>100790.38</v>
      </c>
      <c r="N24" s="206"/>
      <c r="O24" s="196"/>
      <c r="P24" s="196"/>
      <c r="Q24" s="196"/>
      <c r="R24" s="196"/>
      <c r="S24" s="196"/>
      <c r="T24" s="196"/>
      <c r="U24" s="196"/>
      <c r="V24" s="196"/>
      <c r="W24" s="196"/>
      <c r="X24" s="196"/>
    </row>
    <row r="25" ht="27.75" customHeight="1" spans="1:24">
      <c r="A25" s="114" t="s">
        <v>171</v>
      </c>
      <c r="B25" s="206"/>
      <c r="C25" s="114" t="s">
        <v>196</v>
      </c>
      <c r="D25" s="114" t="s">
        <v>93</v>
      </c>
      <c r="E25" s="114" t="s">
        <v>173</v>
      </c>
      <c r="F25" s="114" t="s">
        <v>197</v>
      </c>
      <c r="G25" s="114" t="s">
        <v>198</v>
      </c>
      <c r="H25" s="196">
        <v>2000</v>
      </c>
      <c r="I25" s="196">
        <v>2000</v>
      </c>
      <c r="J25" s="196"/>
      <c r="K25" s="196"/>
      <c r="L25" s="196"/>
      <c r="M25" s="196">
        <v>2000</v>
      </c>
      <c r="N25" s="206"/>
      <c r="O25" s="196"/>
      <c r="P25" s="196"/>
      <c r="Q25" s="196"/>
      <c r="R25" s="196"/>
      <c r="S25" s="196"/>
      <c r="T25" s="196"/>
      <c r="U25" s="196"/>
      <c r="V25" s="196"/>
      <c r="W25" s="196"/>
      <c r="X25" s="196"/>
    </row>
    <row r="26" ht="27.75" customHeight="1" spans="1:24">
      <c r="A26" s="114" t="s">
        <v>171</v>
      </c>
      <c r="B26" s="206"/>
      <c r="C26" s="114" t="s">
        <v>196</v>
      </c>
      <c r="D26" s="114" t="s">
        <v>93</v>
      </c>
      <c r="E26" s="114" t="s">
        <v>173</v>
      </c>
      <c r="F26" s="114" t="s">
        <v>199</v>
      </c>
      <c r="G26" s="114" t="s">
        <v>200</v>
      </c>
      <c r="H26" s="196">
        <v>16200</v>
      </c>
      <c r="I26" s="196">
        <v>16200</v>
      </c>
      <c r="J26" s="196"/>
      <c r="K26" s="196"/>
      <c r="L26" s="196"/>
      <c r="M26" s="196">
        <v>16200</v>
      </c>
      <c r="N26" s="206"/>
      <c r="O26" s="196"/>
      <c r="P26" s="196"/>
      <c r="Q26" s="196"/>
      <c r="R26" s="196"/>
      <c r="S26" s="196"/>
      <c r="T26" s="196"/>
      <c r="U26" s="196"/>
      <c r="V26" s="196"/>
      <c r="W26" s="196"/>
      <c r="X26" s="196"/>
    </row>
    <row r="27" ht="27.75" customHeight="1" spans="1:24">
      <c r="A27" s="114" t="s">
        <v>171</v>
      </c>
      <c r="B27" s="206"/>
      <c r="C27" s="114" t="s">
        <v>196</v>
      </c>
      <c r="D27" s="114" t="s">
        <v>97</v>
      </c>
      <c r="E27" s="114" t="s">
        <v>201</v>
      </c>
      <c r="F27" s="114" t="s">
        <v>199</v>
      </c>
      <c r="G27" s="114" t="s">
        <v>200</v>
      </c>
      <c r="H27" s="196">
        <v>90000</v>
      </c>
      <c r="I27" s="196">
        <v>90000</v>
      </c>
      <c r="J27" s="196"/>
      <c r="K27" s="196"/>
      <c r="L27" s="196"/>
      <c r="M27" s="196">
        <v>90000</v>
      </c>
      <c r="N27" s="206"/>
      <c r="O27" s="196"/>
      <c r="P27" s="196"/>
      <c r="Q27" s="196"/>
      <c r="R27" s="196"/>
      <c r="S27" s="196"/>
      <c r="T27" s="196"/>
      <c r="U27" s="196"/>
      <c r="V27" s="196"/>
      <c r="W27" s="196"/>
      <c r="X27" s="196"/>
    </row>
    <row r="28" ht="27.75" customHeight="1" spans="1:24">
      <c r="A28" s="114" t="s">
        <v>171</v>
      </c>
      <c r="B28" s="206"/>
      <c r="C28" s="114" t="s">
        <v>148</v>
      </c>
      <c r="D28" s="114" t="s">
        <v>93</v>
      </c>
      <c r="E28" s="114" t="s">
        <v>173</v>
      </c>
      <c r="F28" s="114" t="s">
        <v>202</v>
      </c>
      <c r="G28" s="114" t="s">
        <v>148</v>
      </c>
      <c r="H28" s="196">
        <v>5000</v>
      </c>
      <c r="I28" s="196">
        <v>5000</v>
      </c>
      <c r="J28" s="196"/>
      <c r="K28" s="196"/>
      <c r="L28" s="196"/>
      <c r="M28" s="196">
        <v>5000</v>
      </c>
      <c r="N28" s="206"/>
      <c r="O28" s="196"/>
      <c r="P28" s="196"/>
      <c r="Q28" s="196"/>
      <c r="R28" s="196"/>
      <c r="S28" s="196"/>
      <c r="T28" s="196"/>
      <c r="U28" s="196"/>
      <c r="V28" s="196"/>
      <c r="W28" s="196"/>
      <c r="X28" s="196"/>
    </row>
    <row r="29" ht="27.75" customHeight="1" spans="1:24">
      <c r="A29" s="114" t="s">
        <v>171</v>
      </c>
      <c r="B29" s="206"/>
      <c r="C29" s="114" t="s">
        <v>196</v>
      </c>
      <c r="D29" s="114" t="s">
        <v>93</v>
      </c>
      <c r="E29" s="114" t="s">
        <v>173</v>
      </c>
      <c r="F29" s="114" t="s">
        <v>203</v>
      </c>
      <c r="G29" s="114" t="s">
        <v>204</v>
      </c>
      <c r="H29" s="196">
        <v>16100</v>
      </c>
      <c r="I29" s="196">
        <v>16100</v>
      </c>
      <c r="J29" s="196"/>
      <c r="K29" s="196"/>
      <c r="L29" s="196"/>
      <c r="M29" s="196">
        <v>16100</v>
      </c>
      <c r="N29" s="206"/>
      <c r="O29" s="196"/>
      <c r="P29" s="196"/>
      <c r="Q29" s="196"/>
      <c r="R29" s="196"/>
      <c r="S29" s="196"/>
      <c r="T29" s="196"/>
      <c r="U29" s="196"/>
      <c r="V29" s="196"/>
      <c r="W29" s="196"/>
      <c r="X29" s="196"/>
    </row>
    <row r="30" ht="27.75" customHeight="1" spans="1:24">
      <c r="A30" s="114" t="s">
        <v>171</v>
      </c>
      <c r="B30" s="206"/>
      <c r="C30" s="114" t="s">
        <v>205</v>
      </c>
      <c r="D30" s="114" t="s">
        <v>97</v>
      </c>
      <c r="E30" s="114" t="s">
        <v>201</v>
      </c>
      <c r="F30" s="114" t="s">
        <v>206</v>
      </c>
      <c r="G30" s="114" t="s">
        <v>207</v>
      </c>
      <c r="H30" s="196">
        <v>25740</v>
      </c>
      <c r="I30" s="196">
        <v>25740</v>
      </c>
      <c r="J30" s="196"/>
      <c r="K30" s="196"/>
      <c r="L30" s="196"/>
      <c r="M30" s="196">
        <v>25740</v>
      </c>
      <c r="N30" s="206"/>
      <c r="O30" s="196"/>
      <c r="P30" s="196"/>
      <c r="Q30" s="196"/>
      <c r="R30" s="196"/>
      <c r="S30" s="196"/>
      <c r="T30" s="196"/>
      <c r="U30" s="196"/>
      <c r="V30" s="196"/>
      <c r="W30" s="196"/>
      <c r="X30" s="196"/>
    </row>
    <row r="31" ht="27.75" customHeight="1" spans="1:24">
      <c r="A31" s="114" t="s">
        <v>171</v>
      </c>
      <c r="B31" s="206"/>
      <c r="C31" s="114" t="s">
        <v>205</v>
      </c>
      <c r="D31" s="114" t="s">
        <v>93</v>
      </c>
      <c r="E31" s="114" t="s">
        <v>173</v>
      </c>
      <c r="F31" s="114" t="s">
        <v>206</v>
      </c>
      <c r="G31" s="114" t="s">
        <v>207</v>
      </c>
      <c r="H31" s="196">
        <v>13600</v>
      </c>
      <c r="I31" s="196">
        <v>13600</v>
      </c>
      <c r="J31" s="196"/>
      <c r="K31" s="196"/>
      <c r="L31" s="196"/>
      <c r="M31" s="196">
        <v>13600</v>
      </c>
      <c r="N31" s="206"/>
      <c r="O31" s="196"/>
      <c r="P31" s="196"/>
      <c r="Q31" s="196"/>
      <c r="R31" s="196"/>
      <c r="S31" s="196"/>
      <c r="T31" s="196"/>
      <c r="U31" s="196"/>
      <c r="V31" s="196"/>
      <c r="W31" s="196"/>
      <c r="X31" s="196"/>
    </row>
    <row r="32" ht="27.75" customHeight="1" spans="1:24">
      <c r="A32" s="114" t="s">
        <v>171</v>
      </c>
      <c r="B32" s="206"/>
      <c r="C32" s="114" t="s">
        <v>205</v>
      </c>
      <c r="D32" s="114" t="s">
        <v>97</v>
      </c>
      <c r="E32" s="114" t="s">
        <v>201</v>
      </c>
      <c r="F32" s="114" t="s">
        <v>206</v>
      </c>
      <c r="G32" s="114" t="s">
        <v>207</v>
      </c>
      <c r="H32" s="196">
        <v>671411.47</v>
      </c>
      <c r="I32" s="196">
        <v>671411.47</v>
      </c>
      <c r="J32" s="196"/>
      <c r="K32" s="196"/>
      <c r="L32" s="196"/>
      <c r="M32" s="196">
        <v>671411.47</v>
      </c>
      <c r="N32" s="206"/>
      <c r="O32" s="196"/>
      <c r="P32" s="196"/>
      <c r="Q32" s="196"/>
      <c r="R32" s="196"/>
      <c r="S32" s="196"/>
      <c r="T32" s="196"/>
      <c r="U32" s="196"/>
      <c r="V32" s="196"/>
      <c r="W32" s="196"/>
      <c r="X32" s="196"/>
    </row>
    <row r="33" ht="27.75" customHeight="1" spans="1:24">
      <c r="A33" s="114" t="s">
        <v>171</v>
      </c>
      <c r="B33" s="206"/>
      <c r="C33" s="114" t="s">
        <v>205</v>
      </c>
      <c r="D33" s="114" t="s">
        <v>97</v>
      </c>
      <c r="E33" s="114" t="s">
        <v>201</v>
      </c>
      <c r="F33" s="114" t="s">
        <v>206</v>
      </c>
      <c r="G33" s="114" t="s">
        <v>207</v>
      </c>
      <c r="H33" s="196">
        <v>25540.08</v>
      </c>
      <c r="I33" s="196">
        <v>25540.08</v>
      </c>
      <c r="J33" s="196"/>
      <c r="K33" s="196"/>
      <c r="L33" s="196"/>
      <c r="M33" s="196">
        <v>25540.08</v>
      </c>
      <c r="N33" s="206"/>
      <c r="O33" s="196"/>
      <c r="P33" s="196"/>
      <c r="Q33" s="196"/>
      <c r="R33" s="196"/>
      <c r="S33" s="196"/>
      <c r="T33" s="196"/>
      <c r="U33" s="196"/>
      <c r="V33" s="196"/>
      <c r="W33" s="196"/>
      <c r="X33" s="196"/>
    </row>
    <row r="34" ht="17.25" customHeight="1" spans="1:24">
      <c r="A34" s="191" t="s">
        <v>121</v>
      </c>
      <c r="B34" s="207"/>
      <c r="C34" s="207"/>
      <c r="D34" s="207"/>
      <c r="E34" s="207"/>
      <c r="F34" s="207"/>
      <c r="G34" s="208"/>
      <c r="H34" s="196">
        <v>2043288.73</v>
      </c>
      <c r="I34" s="196">
        <v>2043288.73</v>
      </c>
      <c r="J34" s="196"/>
      <c r="K34" s="196"/>
      <c r="L34" s="196"/>
      <c r="M34" s="196">
        <v>2043288.73</v>
      </c>
      <c r="N34" s="128"/>
      <c r="O34" s="196"/>
      <c r="P34" s="196"/>
      <c r="Q34" s="196"/>
      <c r="R34" s="196"/>
      <c r="S34" s="196"/>
      <c r="T34" s="196"/>
      <c r="U34" s="196"/>
      <c r="V34" s="196"/>
      <c r="W34" s="196"/>
      <c r="X34" s="19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I11" sqref="I11"/>
    </sheetView>
  </sheetViews>
  <sheetFormatPr defaultColWidth="10.6666666666667" defaultRowHeight="14.25" customHeight="1"/>
  <cols>
    <col min="1" max="1" width="12" style="116" customWidth="1"/>
    <col min="2" max="2" width="15.6666666666667" style="116" customWidth="1"/>
    <col min="3" max="3" width="38.3333333333333" style="116" customWidth="1"/>
    <col min="4" max="4" width="27.8333333333333" style="116" customWidth="1"/>
    <col min="5" max="5" width="13" style="116" customWidth="1"/>
    <col min="6" max="6" width="20.6666666666667" style="116" customWidth="1"/>
    <col min="7" max="7" width="11.5" style="116" customWidth="1"/>
    <col min="8" max="8" width="20.6666666666667" style="116" customWidth="1"/>
    <col min="9" max="10" width="12.5" style="116" customWidth="1"/>
    <col min="11" max="11" width="12.8333333333333" style="116" customWidth="1"/>
    <col min="12" max="14" width="14.3333333333333" style="116" customWidth="1"/>
    <col min="15" max="15" width="14.8333333333333" style="116" customWidth="1"/>
    <col min="16" max="17" width="13" style="116" customWidth="1"/>
    <col min="18" max="18" width="14" style="116" customWidth="1"/>
    <col min="19" max="19" width="12" style="116" customWidth="1"/>
    <col min="20" max="21" width="13.8333333333333" style="116" customWidth="1"/>
    <col min="22" max="22" width="13.6666666666667" style="116" customWidth="1"/>
    <col min="23" max="23" width="12" style="116" customWidth="1"/>
    <col min="24" max="16384" width="10.6666666666667" style="116" customWidth="1"/>
  </cols>
  <sheetData>
    <row r="1" ht="13.5" customHeight="1" spans="2:23">
      <c r="B1" s="184"/>
      <c r="E1" s="185"/>
      <c r="F1" s="185"/>
      <c r="G1" s="185"/>
      <c r="H1" s="185"/>
      <c r="I1" s="117"/>
      <c r="J1" s="117"/>
      <c r="K1" s="117"/>
      <c r="L1" s="117"/>
      <c r="M1" s="117"/>
      <c r="N1" s="117"/>
      <c r="O1" s="117"/>
      <c r="P1" s="117"/>
      <c r="Q1" s="117"/>
      <c r="U1" s="184"/>
      <c r="W1" s="85" t="s">
        <v>208</v>
      </c>
    </row>
    <row r="2" ht="27.75" customHeight="1" spans="1:23">
      <c r="A2" s="87" t="s">
        <v>209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ht="13.5" customHeight="1" spans="1:23">
      <c r="A3" s="172" t="s">
        <v>2</v>
      </c>
      <c r="B3" s="89"/>
      <c r="C3" s="89"/>
      <c r="D3" s="89"/>
      <c r="E3" s="89"/>
      <c r="F3" s="89"/>
      <c r="G3" s="89"/>
      <c r="H3" s="89"/>
      <c r="I3" s="1"/>
      <c r="J3" s="1"/>
      <c r="K3" s="1"/>
      <c r="L3" s="1"/>
      <c r="M3" s="1"/>
      <c r="N3" s="1"/>
      <c r="O3" s="1"/>
      <c r="P3" s="1"/>
      <c r="Q3" s="1"/>
      <c r="U3" s="184"/>
      <c r="W3" s="164" t="s">
        <v>144</v>
      </c>
    </row>
    <row r="4" ht="21.75" customHeight="1" spans="1:23">
      <c r="A4" s="76" t="s">
        <v>210</v>
      </c>
      <c r="B4" s="90" t="s">
        <v>154</v>
      </c>
      <c r="C4" s="76" t="s">
        <v>155</v>
      </c>
      <c r="D4" s="76" t="s">
        <v>153</v>
      </c>
      <c r="E4" s="90" t="s">
        <v>156</v>
      </c>
      <c r="F4" s="90" t="s">
        <v>157</v>
      </c>
      <c r="G4" s="90" t="s">
        <v>211</v>
      </c>
      <c r="H4" s="90" t="s">
        <v>212</v>
      </c>
      <c r="I4" s="9" t="s">
        <v>61</v>
      </c>
      <c r="J4" s="7" t="s">
        <v>213</v>
      </c>
      <c r="K4" s="8"/>
      <c r="L4" s="8"/>
      <c r="M4" s="47"/>
      <c r="N4" s="7" t="s">
        <v>162</v>
      </c>
      <c r="O4" s="8"/>
      <c r="P4" s="47"/>
      <c r="Q4" s="90" t="s">
        <v>67</v>
      </c>
      <c r="R4" s="7" t="s">
        <v>68</v>
      </c>
      <c r="S4" s="8"/>
      <c r="T4" s="8"/>
      <c r="U4" s="8"/>
      <c r="V4" s="8"/>
      <c r="W4" s="47"/>
    </row>
    <row r="5" ht="21.75" customHeight="1" spans="1:23">
      <c r="A5" s="186"/>
      <c r="B5" s="123"/>
      <c r="C5" s="186"/>
      <c r="D5" s="186"/>
      <c r="E5" s="137"/>
      <c r="F5" s="137"/>
      <c r="G5" s="137"/>
      <c r="H5" s="137"/>
      <c r="I5" s="123"/>
      <c r="J5" s="21" t="s">
        <v>64</v>
      </c>
      <c r="K5" s="23"/>
      <c r="L5" s="90" t="s">
        <v>65</v>
      </c>
      <c r="M5" s="90" t="s">
        <v>66</v>
      </c>
      <c r="N5" s="90" t="s">
        <v>64</v>
      </c>
      <c r="O5" s="90" t="s">
        <v>65</v>
      </c>
      <c r="P5" s="90" t="s">
        <v>66</v>
      </c>
      <c r="Q5" s="137"/>
      <c r="R5" s="90" t="s">
        <v>63</v>
      </c>
      <c r="S5" s="90" t="s">
        <v>69</v>
      </c>
      <c r="T5" s="90" t="s">
        <v>169</v>
      </c>
      <c r="U5" s="90" t="s">
        <v>71</v>
      </c>
      <c r="V5" s="90" t="s">
        <v>72</v>
      </c>
      <c r="W5" s="90" t="s">
        <v>73</v>
      </c>
    </row>
    <row r="6" ht="21" customHeight="1" spans="1:23">
      <c r="A6" s="123"/>
      <c r="B6" s="123"/>
      <c r="C6" s="123"/>
      <c r="D6" s="123"/>
      <c r="E6" s="123"/>
      <c r="F6" s="123"/>
      <c r="G6" s="123"/>
      <c r="H6" s="123"/>
      <c r="I6" s="123"/>
      <c r="J6" s="194" t="s">
        <v>63</v>
      </c>
      <c r="K6" s="28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</row>
    <row r="7" ht="39.75" customHeight="1" spans="1:23">
      <c r="A7" s="187"/>
      <c r="B7" s="13"/>
      <c r="C7" s="187"/>
      <c r="D7" s="187"/>
      <c r="E7" s="94"/>
      <c r="F7" s="94"/>
      <c r="G7" s="94"/>
      <c r="H7" s="94"/>
      <c r="I7" s="13"/>
      <c r="J7" s="14" t="s">
        <v>63</v>
      </c>
      <c r="K7" s="14" t="s">
        <v>214</v>
      </c>
      <c r="L7" s="94"/>
      <c r="M7" s="94"/>
      <c r="N7" s="94"/>
      <c r="O7" s="94"/>
      <c r="P7" s="94"/>
      <c r="Q7" s="94"/>
      <c r="R7" s="94"/>
      <c r="S7" s="94"/>
      <c r="T7" s="94"/>
      <c r="U7" s="13"/>
      <c r="V7" s="94"/>
      <c r="W7" s="94"/>
    </row>
    <row r="8" ht="15" customHeight="1" spans="1:23">
      <c r="A8" s="188">
        <v>1</v>
      </c>
      <c r="B8" s="188">
        <v>2</v>
      </c>
      <c r="C8" s="188">
        <v>3</v>
      </c>
      <c r="D8" s="188">
        <v>4</v>
      </c>
      <c r="E8" s="188">
        <v>5</v>
      </c>
      <c r="F8" s="188">
        <v>6</v>
      </c>
      <c r="G8" s="188">
        <v>7</v>
      </c>
      <c r="H8" s="188">
        <v>8</v>
      </c>
      <c r="I8" s="188">
        <v>9</v>
      </c>
      <c r="J8" s="188">
        <v>10</v>
      </c>
      <c r="K8" s="188">
        <v>11</v>
      </c>
      <c r="L8" s="195">
        <v>12</v>
      </c>
      <c r="M8" s="195">
        <v>13</v>
      </c>
      <c r="N8" s="195">
        <v>14</v>
      </c>
      <c r="O8" s="195">
        <v>15</v>
      </c>
      <c r="P8" s="195">
        <v>16</v>
      </c>
      <c r="Q8" s="195">
        <v>17</v>
      </c>
      <c r="R8" s="195">
        <v>18</v>
      </c>
      <c r="S8" s="195">
        <v>19</v>
      </c>
      <c r="T8" s="195">
        <v>20</v>
      </c>
      <c r="U8" s="188">
        <v>21</v>
      </c>
      <c r="V8" s="188">
        <v>22</v>
      </c>
      <c r="W8" s="188">
        <v>23</v>
      </c>
    </row>
    <row r="9" ht="21.75" customHeight="1" spans="1:23">
      <c r="A9" s="189"/>
      <c r="B9" s="189"/>
      <c r="C9" s="114" t="s">
        <v>215</v>
      </c>
      <c r="D9" s="189"/>
      <c r="E9" s="189"/>
      <c r="F9" s="189"/>
      <c r="G9" s="189"/>
      <c r="H9" s="189"/>
      <c r="I9" s="196"/>
      <c r="J9" s="196"/>
      <c r="K9" s="196"/>
      <c r="L9" s="196"/>
      <c r="M9" s="196"/>
      <c r="N9" s="128"/>
      <c r="O9" s="128"/>
      <c r="P9" s="103"/>
      <c r="Q9" s="103"/>
      <c r="R9" s="103"/>
      <c r="S9" s="103"/>
      <c r="T9" s="103"/>
      <c r="U9" s="128"/>
      <c r="V9" s="103"/>
      <c r="W9" s="103"/>
    </row>
    <row r="10" ht="21.75" customHeight="1" spans="1:23">
      <c r="A10" s="190" t="s">
        <v>216</v>
      </c>
      <c r="B10" s="190"/>
      <c r="C10" s="109" t="s">
        <v>215</v>
      </c>
      <c r="D10" s="190" t="s">
        <v>75</v>
      </c>
      <c r="E10" s="190" t="s">
        <v>93</v>
      </c>
      <c r="F10" s="190" t="s">
        <v>173</v>
      </c>
      <c r="G10" s="190" t="s">
        <v>217</v>
      </c>
      <c r="H10" s="190" t="s">
        <v>218</v>
      </c>
      <c r="I10" s="163">
        <v>381850</v>
      </c>
      <c r="J10" s="197"/>
      <c r="K10" s="196"/>
      <c r="L10" s="197"/>
      <c r="M10" s="197"/>
      <c r="N10" s="198"/>
      <c r="O10" s="198"/>
      <c r="P10" s="199"/>
      <c r="Q10" s="199"/>
      <c r="R10" s="163">
        <v>381850</v>
      </c>
      <c r="S10" s="199"/>
      <c r="T10" s="199"/>
      <c r="U10" s="163">
        <v>381850</v>
      </c>
      <c r="V10" s="199"/>
      <c r="W10" s="199"/>
    </row>
    <row r="11" ht="18.75" customHeight="1" spans="1:23">
      <c r="A11" s="191" t="s">
        <v>121</v>
      </c>
      <c r="B11" s="192"/>
      <c r="C11" s="192"/>
      <c r="D11" s="192"/>
      <c r="E11" s="192"/>
      <c r="F11" s="192"/>
      <c r="G11" s="192"/>
      <c r="H11" s="193"/>
      <c r="I11" s="163">
        <v>381850</v>
      </c>
      <c r="J11" s="196"/>
      <c r="K11" s="196"/>
      <c r="L11" s="196"/>
      <c r="M11" s="196"/>
      <c r="N11" s="103"/>
      <c r="O11" s="103"/>
      <c r="P11" s="103"/>
      <c r="Q11" s="103"/>
      <c r="R11" s="163">
        <v>381850</v>
      </c>
      <c r="S11" s="103"/>
      <c r="T11" s="103"/>
      <c r="U11" s="163">
        <v>381850</v>
      </c>
      <c r="V11" s="103"/>
      <c r="W11" s="103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8" sqref="C18"/>
    </sheetView>
  </sheetViews>
  <sheetFormatPr defaultColWidth="10.6666666666667" defaultRowHeight="12" customHeight="1" outlineLevelRow="7"/>
  <cols>
    <col min="1" max="1" width="78.1666666666667" style="84" customWidth="1"/>
    <col min="2" max="2" width="17.6666666666667" style="56" customWidth="1"/>
    <col min="3" max="3" width="56" style="84" customWidth="1"/>
    <col min="4" max="4" width="20.1666666666667" style="84" customWidth="1"/>
    <col min="5" max="5" width="15.5" style="84" customWidth="1"/>
    <col min="6" max="6" width="27.5" style="84" customWidth="1"/>
    <col min="7" max="7" width="13.1666666666667" style="56" customWidth="1"/>
    <col min="8" max="8" width="15.3333333333333" style="84" customWidth="1"/>
    <col min="9" max="10" width="14.5" style="56" customWidth="1"/>
    <col min="11" max="11" width="98.1666666666667" style="84" customWidth="1"/>
    <col min="12" max="16384" width="10.6666666666667" style="56" customWidth="1"/>
  </cols>
  <sheetData>
    <row r="1" ht="15" customHeight="1" spans="11:11">
      <c r="K1" s="158" t="s">
        <v>219</v>
      </c>
    </row>
    <row r="2" ht="28.5" customHeight="1" spans="1:11">
      <c r="A2" s="104" t="s">
        <v>220</v>
      </c>
      <c r="B2" s="105"/>
      <c r="C2" s="87"/>
      <c r="D2" s="87"/>
      <c r="E2" s="87"/>
      <c r="F2" s="87"/>
      <c r="G2" s="105"/>
      <c r="H2" s="87"/>
      <c r="I2" s="105"/>
      <c r="J2" s="105"/>
      <c r="K2" s="87"/>
    </row>
    <row r="3" ht="17.25" customHeight="1" spans="1:2">
      <c r="A3" s="106" t="s">
        <v>2</v>
      </c>
      <c r="B3" s="107"/>
    </row>
    <row r="4" ht="44.25" customHeight="1" spans="1:11">
      <c r="A4" s="14" t="s">
        <v>221</v>
      </c>
      <c r="B4" s="108" t="s">
        <v>154</v>
      </c>
      <c r="C4" s="14" t="s">
        <v>222</v>
      </c>
      <c r="D4" s="14" t="s">
        <v>223</v>
      </c>
      <c r="E4" s="14" t="s">
        <v>224</v>
      </c>
      <c r="F4" s="14" t="s">
        <v>225</v>
      </c>
      <c r="G4" s="108" t="s">
        <v>226</v>
      </c>
      <c r="H4" s="14" t="s">
        <v>227</v>
      </c>
      <c r="I4" s="108" t="s">
        <v>228</v>
      </c>
      <c r="J4" s="108" t="s">
        <v>229</v>
      </c>
      <c r="K4" s="14" t="s">
        <v>230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09" t="s">
        <v>122</v>
      </c>
      <c r="B6" s="110"/>
      <c r="C6" s="111"/>
      <c r="D6" s="111"/>
      <c r="E6" s="111"/>
      <c r="F6" s="112"/>
      <c r="G6" s="113"/>
      <c r="H6" s="112"/>
      <c r="I6" s="113"/>
      <c r="J6" s="113"/>
      <c r="K6" s="112"/>
    </row>
    <row r="7" ht="54.75" customHeight="1" spans="1:11">
      <c r="A7" s="114" t="s">
        <v>122</v>
      </c>
      <c r="B7" s="114" t="s">
        <v>122</v>
      </c>
      <c r="C7" s="114" t="s">
        <v>122</v>
      </c>
      <c r="D7" s="114" t="s">
        <v>122</v>
      </c>
      <c r="E7" s="114" t="s">
        <v>122</v>
      </c>
      <c r="F7" s="109" t="s">
        <v>122</v>
      </c>
      <c r="G7" s="114" t="s">
        <v>122</v>
      </c>
      <c r="H7" s="109" t="s">
        <v>122</v>
      </c>
      <c r="I7" s="114" t="s">
        <v>122</v>
      </c>
      <c r="J7" s="114" t="s">
        <v>122</v>
      </c>
      <c r="K7" s="109" t="s">
        <v>122</v>
      </c>
    </row>
    <row r="8" customHeight="1" spans="1:1">
      <c r="A8" s="84" t="s">
        <v>231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项目支出绩效目标表（本次下达）05-2（空表）</vt:lpstr>
      <vt:lpstr>项目支出绩效目标表（另文下达）05-3（空表）</vt:lpstr>
      <vt:lpstr>政府性基金预算支出预算表06（空表）</vt:lpstr>
      <vt:lpstr>部门政府采购预算表07</vt:lpstr>
      <vt:lpstr>部门政府购买服务预算表08（空表）</vt:lpstr>
      <vt:lpstr>对下转移支付预算表09-1（空表）</vt:lpstr>
      <vt:lpstr>对下转移支付绩效目标表09-2（空表）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桀</cp:lastModifiedBy>
  <dcterms:created xsi:type="dcterms:W3CDTF">2022-01-29T07:15:00Z</dcterms:created>
  <dcterms:modified xsi:type="dcterms:W3CDTF">2022-07-17T17:28:10Z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24B7C93DA55A4418B99B557A894A9D9F</vt:lpwstr>
  </property>
</Properties>
</file>