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831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<sst xmlns="http://schemas.openxmlformats.org/spreadsheetml/2006/main" count="1137" uniqueCount="446">
  <si>
    <t>预算01-1表</t>
  </si>
  <si>
    <t>1.财务收支预算总表</t>
  </si>
  <si>
    <t>单位名称：富民县动物疫病预防控制中心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</si>
  <si>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</si>
  <si>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</si>
  <si>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</si>
  <si>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</si>
  <si>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</si>
  <si>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</si>
  <si>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</si>
  <si>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</si>
  <si>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</si>
  <si>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</si>
  <si>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</si>
  <si>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</si>
  <si>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</si>
  <si>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</si>
  <si>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</si>
  <si>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</si>
  <si>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</si>
  <si>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</si>
  <si>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</si>
  <si>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</si>
  <si>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</si>
  <si>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</si>
  <si>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</si>
  <si>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</si>
  <si>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</si>
  <si>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</si>
  <si>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</si>
  <si>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</si>
  <si>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</si>
  <si>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</si>
  <si>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</si>
  <si>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</si>
  <si>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</si>
  <si>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</si>
  <si>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</si>
  <si>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</si>
  <si>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</si>
  <si>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</si>
  <si>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</si>
  <si>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</si>
  <si>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</si>
  <si>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</si>
  <si>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</si>
  <si>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</si>
  <si>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</si>
  <si>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</si>
  <si>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</si>
  <si>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</si>
  <si>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</si>
  <si>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</si>
  <si>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</si>
  <si>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</si>
  <si>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</si>
  <si>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</si>
  <si>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</si>
  <si>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</si>
  <si>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</si>
  <si>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</si>
  <si>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</si>
  <si>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</si>
  <si>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</si>
  <si>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</si>
  <si>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</si>
  <si>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</si>
  <si>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</si>
  <si>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</si>
  <si>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</si>
  <si>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</si>
  <si>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</si>
  <si>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</si>
  <si>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</si>
  <si>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125007</t>
  </si>
  <si>
    <t>富民县动物疫病预防控制中心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</si>
  <si>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</si>
  <si>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</si>
  <si>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</si>
  <si>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</si>
  <si>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</si>
  <si>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</si>
  <si>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</si>
  <si>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</si>
  <si>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</si>
  <si>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</si>
  <si>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</si>
  <si>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</si>
  <si>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</si>
  <si>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</si>
  <si>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</si>
  <si>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</si>
  <si>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</si>
  <si>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</si>
  <si>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</si>
  <si>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</si>
  <si>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</si>
  <si>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</si>
  <si>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</si>
  <si>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</si>
  <si>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</si>
  <si>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</si>
  <si>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</si>
  <si>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</si>
  <si>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</si>
  <si>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</si>
  <si>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</si>
  <si>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</si>
  <si>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</si>
  <si>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213</t>
  </si>
  <si>
    <t>农林水支出</t>
  </si>
  <si>
    <t>21301</t>
  </si>
  <si>
    <t xml:space="preserve">  农业农村</t>
  </si>
  <si>
    <t>2130101</t>
  </si>
  <si>
    <t xml:space="preserve">    行政运行</t>
  </si>
  <si>
    <t>2130104</t>
  </si>
  <si>
    <t xml:space="preserve">    事业运行</t>
  </si>
  <si>
    <t>2130110</t>
  </si>
  <si>
    <t xml:space="preserve">    执法监管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</si>
  <si>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</si>
  <si>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</si>
  <si>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</si>
  <si>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</si>
  <si>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</si>
  <si>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</si>
  <si>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</si>
  <si>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</si>
  <si>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</si>
  <si>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</si>
  <si>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</si>
  <si>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</si>
  <si>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</si>
  <si>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</si>
  <si>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</si>
  <si>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</si>
  <si>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</si>
  <si>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</si>
  <si>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</si>
  <si>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</si>
  <si>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</si>
  <si>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</si>
  <si>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</si>
  <si>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</si>
  <si>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</si>
  <si>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</si>
  <si>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</si>
  <si>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</si>
  <si>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</si>
  <si>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</si>
  <si>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</si>
  <si>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</si>
  <si>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</si>
  <si>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</si>
  <si>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</si>
  <si>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</si>
  <si>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 xml:space="preserve">注： </t>
  </si>
  <si>
    <t>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</si>
  <si>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二、“三公”经费增减变化原因说明:2022年公务接待费预算标准与上年不同，较上年减少，所以公务接待费预算减少。公务用车运行维护费预算标准与上年不同，每辆公务用车运行维护费增加0.2万元，所以公务用车运行维护费较上年增加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</si>
  <si>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</si>
  <si>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</si>
  <si>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</si>
  <si>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</si>
  <si>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</si>
  <si>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</si>
  <si>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</si>
  <si>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</si>
  <si>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</si>
  <si>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</si>
  <si>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</si>
  <si>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</si>
  <si>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</si>
  <si>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</si>
  <si>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</si>
  <si>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</si>
  <si>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</si>
  <si>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</si>
  <si>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</si>
  <si>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</si>
  <si>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富民县动物疫病预防控制中心</t>
  </si>
  <si>
    <t>行政人员支出工资</t>
  </si>
  <si>
    <t>行政运行</t>
  </si>
  <si>
    <t>30101</t>
  </si>
  <si>
    <t>基本工资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</si>
  <si>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</si>
  <si>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</si>
  <si>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</si>
  <si>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</si>
  <si>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</si>
  <si>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</si>
  <si>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</si>
  <si>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</si>
  <si>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</si>
  <si>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</si>
  <si>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</si>
  <si>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</si>
  <si>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</si>
  <si>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</si>
  <si>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</si>
  <si>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</si>
  <si>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</si>
  <si>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</si>
  <si>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</si>
  <si>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</si>
  <si>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</si>
  <si>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</si>
  <si>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</si>
  <si>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</si>
  <si>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</si>
  <si>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</si>
  <si>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</si>
  <si>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30205</t>
  </si>
  <si>
    <t>水费</t>
  </si>
  <si>
    <t>30207</t>
  </si>
  <si>
    <t>邮电费</t>
  </si>
  <si>
    <t>30206</t>
  </si>
  <si>
    <t>电费</t>
  </si>
  <si>
    <t>30201</t>
  </si>
  <si>
    <t>办公费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</si>
  <si>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</si>
  <si>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</si>
  <si>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</si>
  <si>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</si>
  <si>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</si>
  <si>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</si>
  <si>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</si>
  <si>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</si>
  <si>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</si>
  <si>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事业单位离退休</t>
  </si>
  <si>
    <t>30301</t>
  </si>
  <si>
    <t>离休费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</si>
  <si>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</si>
  <si>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</si>
  <si>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</si>
  <si>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</si>
  <si>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</si>
  <si>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</si>
  <si>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</si>
  <si>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</si>
  <si>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</si>
  <si>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事业发展类</t>
  </si>
  <si>
    <t>政府采购项目专项资金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</si>
  <si>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</si>
  <si>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</si>
  <si>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</si>
  <si>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</si>
  <si>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</si>
  <si>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</si>
  <si>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</si>
  <si>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</si>
  <si>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</si>
  <si>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</si>
  <si>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</si>
  <si>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</si>
  <si>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政府采购项目专项资金</t>
  </si>
  <si>
    <t>530124221100000356703</t>
  </si>
  <si>
    <t>2022年预计采购6台台式电脑、3台打印机、化验室材料（试剂盒、立式冰柜、卧式冰柜）、打印纸20箱等</t>
  </si>
  <si>
    <t xml:space="preserve">    产出指标</t>
  </si>
  <si>
    <t>数量指标</t>
  </si>
  <si>
    <t>购置计划完成率</t>
  </si>
  <si>
    <t>=</t>
  </si>
  <si>
    <t>%</t>
  </si>
  <si>
    <t>定性指标</t>
  </si>
  <si>
    <t>反映部门购置计划执行情况购置计划执行情况。
购置计划完成率=（实际购置交付装备数量/计划购置交付装备数量）*100%。</t>
  </si>
  <si>
    <t>购置设备数量</t>
  </si>
  <si>
    <t>&gt;=</t>
  </si>
  <si>
    <t>台/套</t>
  </si>
  <si>
    <t>定量指标</t>
  </si>
  <si>
    <t>反映购置数量完成情况。</t>
  </si>
  <si>
    <t>质量指标</t>
  </si>
  <si>
    <t>验收通过率</t>
  </si>
  <si>
    <t>100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</si>
  <si>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</si>
  <si>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</si>
  <si>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</si>
  <si>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</si>
  <si>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</si>
  <si>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</si>
  <si>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 xml:space="preserve">    效益指标</t>
  </si>
  <si>
    <t>可持续影响指标</t>
  </si>
  <si>
    <t>设备使用年限</t>
  </si>
  <si>
    <t>年</t>
  </si>
  <si>
    <t>反映新投入设备使用年限情况。</t>
  </si>
  <si>
    <t xml:space="preserve">    满意度指标</t>
  </si>
  <si>
    <t>服务对象满意度指标</t>
  </si>
  <si>
    <t>使用人员满意度</t>
  </si>
  <si>
    <t>反映服务对象对购置设备的整体满意情况。
使用人员满意度=（对购置设备满意的人数/问卷调查人数）*100%。</t>
  </si>
  <si>
    <t>预算05-3表</t>
  </si>
  <si>
    <t>2022年项目支出绩效目标表（另文下达）</t>
  </si>
  <si>
    <t>无</t>
  </si>
  <si>
    <t>注：我单位无另文下达项目预算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</si>
  <si>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</si>
  <si>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</si>
  <si>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</si>
  <si>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</si>
  <si>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</si>
  <si>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注：本单位无2022年政府性基金预算支出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</si>
  <si>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</si>
  <si>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</si>
  <si>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</si>
  <si>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</si>
  <si>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</si>
  <si>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</si>
  <si>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</si>
  <si>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</si>
  <si>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</si>
  <si>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</si>
  <si>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</si>
  <si>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</si>
  <si>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A02010104 台式计算机</t>
  </si>
  <si>
    <t>台</t>
  </si>
  <si>
    <t>激光打印机</t>
  </si>
  <si>
    <t>A0201060102 激光打印机</t>
  </si>
  <si>
    <t>冷藏柜</t>
  </si>
  <si>
    <t>A0206180102 冷藏柜</t>
  </si>
  <si>
    <t>复印纸</t>
  </si>
  <si>
    <t>A090101 复印纸</t>
  </si>
  <si>
    <t>箱</t>
  </si>
  <si>
    <t>化验室耗材</t>
  </si>
  <si>
    <t>A0999 其他办公消耗用品及类似物品</t>
  </si>
  <si>
    <t>批</t>
  </si>
  <si>
    <t>移液器</t>
  </si>
  <si>
    <t>A110504 兽用诊断制品</t>
  </si>
  <si>
    <t>生物试剂盒</t>
  </si>
  <si>
    <t>A11071002 生物试剂盒</t>
  </si>
  <si>
    <t>机动车保险服务</t>
  </si>
  <si>
    <t>C15040201 机动车保险服务</t>
  </si>
  <si>
    <t>份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</si>
  <si>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</si>
  <si>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</si>
  <si>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</si>
  <si>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</si>
  <si>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</si>
  <si>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</si>
  <si>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</si>
  <si>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</si>
  <si>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</si>
  <si>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注：本单位无政府购买服务预算</t>
  </si>
  <si>
    <t>预算09-1表</t>
  </si>
  <si>
    <t>2022年对下转移支付预算表</t>
  </si>
  <si>
    <t>单位名称（项目）</t>
  </si>
  <si>
    <t>政府性基金</t>
  </si>
  <si>
    <t>镇（街道）</t>
  </si>
  <si>
    <t>注：本单位无对下转移支付预算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</si>
  <si>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</si>
  <si>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</si>
  <si>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</si>
  <si>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</si>
  <si>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</si>
  <si>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</si>
  <si>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</si>
  <si>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</si>
  <si>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</si>
  <si>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</si>
  <si>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</si>
  <si>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</si>
  <si>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</si>
  <si>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</si>
  <si>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</si>
  <si>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</si>
  <si>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</si>
  <si>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1.认真贯彻、执行国家和地方政府的有关发展畜牧业的方针、政策和法律法规。
2.制定重大动物疫病防控应急预案和相关技术方案。负责组织实施动物疫病的防疫、监测、预警预报、实验室诊断、开展流行病学调查、疫情报告、疫情应急处置等重大动物疫病防控工作，对染疫动物扑杀、无害化处理工作进行监督管理。
3.负责引进和推广畜禽新品种、新技术、新方法，开展品种改良、种草养畜、农作物秸秆青贮氨化等畜牧科技推广工作，组织进行业务技术指导、技术培训、科普宣传和拟定工作方案。
4.负责辖区内兽药、饲料、添加剂的生产、经营企业（户）监督管理工作，承担兽药、饲料质量监督管理和动物产品安全相关技术采样及检测工作。
5.组织实施全县畜牧业生产试验、示范和推广项目工作，并制定相关技术方案和项目实施方案。
6.依照《中华人民共和国动物防疫法》和国务院兽医主管部门的规定对动物、动物产品实施检疫。监督管理职能：依照《中华人民共和国动物防疫法》对动物饲养、屠宰、经营、隔离、运输以及动物产品生产、经营、加工、贮藏运输等活动环节实施监督管理。行政处罚职能：对本辖区内动物、动物产品的检疫、兽药饲料、诊疗机构、兽医从业人员和其他有关动物防疫工作的监督执法。
7.负责动物卫生监督管理工作。畜禽规模养殖场备案、病死畜无害化处理、瘦肉精等违禁药品的抽检、畜禽屠宰场的日常监管等动物卫生监督工作。
8.推行畜禽标准化规模化养殖，对符合《动物防疫条件审查办法》的规模养殖场办理《动物防疫条件合格证》及年检工作
9.完成上级部门交办的其他任务。</t>
  </si>
  <si>
    <t>根据三定方案归纳</t>
  </si>
  <si>
    <t>总体绩效目标
（2022-2024年期间）</t>
  </si>
  <si>
    <t>实施动物疫病的防疫、监测、预警预报、实验室诊断、开展流行病学调查、疫情报告、疫情应急处置等重大动物疫病防控工作，对染疫动物扑杀、无害化处理工作进行监督管理。负责引进和推广畜禽新品种、新技术、新方法，开展品种改良、种草养畜、农作物秸秆青贮氨化等畜牧科技推广工作，组织进行业务技术指导、技术培训、科普宣传和拟定工作方案。负责辖区内兽药、饲料、添加剂的生产、经营企业（户）监督管理工作，承担兽药、饲料质量监督管理和动物产品安全相关技术采样及检测工作。组织实施全县畜牧业生产试验、示范和推广项目工作，并制定相关技术方案和项目实施方案。依照《中华人民共和国动物防疫法》和国务院兽医主管部门的规定对动物、动物产品实施检疫。负责动物卫生监督管理工作。畜禽规模养殖场备案、病死畜无害化处理、瘦肉精等违禁药品的抽检、畜禽屠宰场的日常监管等动物卫生监督工作。推行畜禽标准化规模化养殖，对符合《动物防疫条件审查办法》的规模养殖场办理《动物防疫条件合格证》及年检工作。</t>
  </si>
  <si>
    <t>根据部门职责，中长期规划，各级党委，各级政府要求归纳</t>
  </si>
  <si>
    <t>部门年度目标</t>
  </si>
  <si>
    <t>预算年度（2021年）
绩效目标</t>
  </si>
  <si>
    <t>组织实施全县畜牧业生产试验、示范和推广项目工作，并制定相关技术方案和项目实施方案。依照《中华人民共和国动物防疫法》和国务院兽医主管部门的规定对动物、动物产品实施检疫。负责动物卫生监督管理工作。畜禽规模养殖场备案、病死畜无害化处理、瘦肉精等违禁药品的抽检、畜禽屠宰场的日常监管等动物卫生监督工作。推行畜禽标准化规模化养殖，对符合《动物防疫条件审查办法》的规模养殖场办理《动物防疫条件合格证》及年检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</si>
  <si>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</si>
  <si>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</si>
  <si>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</si>
  <si>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</si>
  <si>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</si>
  <si>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</si>
  <si>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</si>
  <si>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</si>
  <si>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</si>
  <si>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统筹研究和组织实施我县“三农”工作的中长期规划、重大政策;统筹推动发展农村社会事业、农村公共服务、农村文化、农村基础设施和乡村治理;拟订农村经济体制改革和巩固完善农村基本经营制度的政策;指导乡村特色产</t>
  </si>
  <si>
    <t>1.推进巩固拓展脱贫攻坚成果同乡村振兴有效衔接。2.推进全国农业科技先行县创建工作。3.持续推进农村人居环境整治工作。4.扎实推进“九化富民”行动，确保各项重点工作有序推进，促进全县农民收入持续较快增长。5.推动农业供给侧结构性改革。6.扎实开展重大动物疫病防控工作。7.打好绿色食品牌。8.深化农村改革。9.加大新型农业经营主体培育力度。10.推进重点项目建设。</t>
  </si>
  <si>
    <t>富民县畜禽定点屠宰场监管经费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</si>
  <si>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</si>
  <si>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</si>
  <si>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</si>
  <si>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</si>
  <si>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</si>
  <si>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</si>
  <si>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按实际完成情况评定</t>
  </si>
  <si>
    <t>富政办通〔2018〕182号、云政办函〔2020〕115号</t>
  </si>
  <si>
    <t>12</t>
  </si>
  <si>
    <t>效益指标</t>
  </si>
  <si>
    <t>满意度指标</t>
  </si>
  <si>
    <t>95</t>
  </si>
  <si>
    <t>98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</si>
  <si>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</si>
  <si>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</si>
  <si>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</si>
  <si>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</si>
  <si>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</si>
  <si>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</si>
  <si>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</si>
  <si>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</si>
  <si>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</si>
  <si>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</si>
  <si>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</si>
  <si>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</si>
  <si>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</si>
  <si>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</si>
  <si>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</si>
  <si>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</si>
  <si>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</si>
  <si>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</si>
  <si>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</si>
  <si>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</si>
  <si>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</si>
  <si>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</si>
  <si>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</si>
  <si>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</si>
  <si>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</si>
  <si>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农、林、牧、渔业</t>
  </si>
  <si>
    <t>公益一类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</si>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</sst>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_);[Red]\-0.00\ "/>
    <numFmt numFmtId="178" formatCode="#,##0.00_ "/>
  </numFmts>
  <fonts count="43">
    <font>
      <sz val="9"/>
      <name val="宋体"/>
      <charset val="134"/>
    </font>
    <font>
      <sz val="10"/>
      <name val="Arial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  <protection locked="0"/>
    </xf>
    <xf numFmtId="42" fontId="27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9" fillId="23" borderId="2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5" borderId="18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4" borderId="17" applyNumberFormat="0" applyAlignment="0" applyProtection="0">
      <alignment vertical="center"/>
    </xf>
    <xf numFmtId="0" fontId="40" fillId="14" borderId="21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vertical="top" wrapText="1"/>
      <protection locked="0"/>
    </xf>
    <xf numFmtId="176" fontId="4" fillId="0" borderId="5" xfId="49" applyNumberFormat="1" applyFont="1" applyFill="1" applyBorder="1" applyAlignment="1" applyProtection="1">
      <alignment vertical="center" wrapText="1"/>
      <protection locked="0"/>
    </xf>
    <xf numFmtId="0" fontId="4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vertical="center" wrapText="1"/>
    </xf>
    <xf numFmtId="0" fontId="0" fillId="0" borderId="4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left" vertical="center"/>
    </xf>
    <xf numFmtId="0" fontId="7" fillId="2" borderId="3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left" vertical="center" wrapText="1"/>
    </xf>
    <xf numFmtId="49" fontId="4" fillId="0" borderId="3" xfId="49" applyNumberFormat="1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left" vertical="center" wrapText="1"/>
    </xf>
    <xf numFmtId="0" fontId="4" fillId="0" borderId="3" xfId="49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horizontal="left" vertical="center"/>
    </xf>
    <xf numFmtId="49" fontId="5" fillId="0" borderId="7" xfId="49" applyNumberFormat="1" applyFont="1" applyFill="1" applyBorder="1" applyAlignment="1" applyProtection="1">
      <alignment horizontal="center" vertical="center" wrapText="1"/>
    </xf>
    <xf numFmtId="49" fontId="5" fillId="0" borderId="8" xfId="49" applyNumberFormat="1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</xf>
    <xf numFmtId="49" fontId="5" fillId="0" borderId="10" xfId="49" applyNumberFormat="1" applyFont="1" applyFill="1" applyBorder="1" applyAlignment="1" applyProtection="1">
      <alignment horizontal="center" vertical="center" wrapText="1"/>
    </xf>
    <xf numFmtId="49" fontId="5" fillId="0" borderId="11" xfId="49" applyNumberFormat="1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49" fontId="4" fillId="0" borderId="6" xfId="49" applyNumberFormat="1" applyFont="1" applyFill="1" applyBorder="1" applyAlignment="1" applyProtection="1">
      <alignment horizontal="left" vertical="center" wrapText="1"/>
    </xf>
    <xf numFmtId="4" fontId="4" fillId="0" borderId="5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/>
    <xf numFmtId="0" fontId="5" fillId="0" borderId="3" xfId="49" applyFont="1" applyFill="1" applyBorder="1" applyAlignment="1" applyProtection="1"/>
    <xf numFmtId="0" fontId="8" fillId="0" borderId="7" xfId="49" applyFont="1" applyFill="1" applyBorder="1" applyAlignment="1" applyProtection="1">
      <alignment horizontal="left" vertical="center"/>
    </xf>
    <xf numFmtId="0" fontId="8" fillId="0" borderId="9" xfId="49" applyFont="1" applyFill="1" applyBorder="1" applyAlignment="1" applyProtection="1">
      <alignment horizontal="left" vertical="center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49" fontId="9" fillId="0" borderId="1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/>
      <protection locked="0"/>
    </xf>
    <xf numFmtId="49" fontId="9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/>
    </xf>
    <xf numFmtId="0" fontId="7" fillId="2" borderId="6" xfId="49" applyFont="1" applyFill="1" applyBorder="1" applyAlignment="1" applyProtection="1">
      <alignment horizontal="left" vertical="center"/>
    </xf>
    <xf numFmtId="0" fontId="5" fillId="0" borderId="6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vertical="center" wrapText="1"/>
    </xf>
    <xf numFmtId="0" fontId="4" fillId="0" borderId="6" xfId="49" applyFont="1" applyFill="1" applyBorder="1" applyAlignment="1" applyProtection="1">
      <alignment horizontal="left" vertical="center" wrapText="1"/>
    </xf>
    <xf numFmtId="0" fontId="5" fillId="0" borderId="5" xfId="49" applyFont="1" applyFill="1" applyBorder="1" applyAlignment="1" applyProtection="1">
      <alignment vertical="center" wrapText="1"/>
    </xf>
    <xf numFmtId="0" fontId="8" fillId="0" borderId="6" xfId="49" applyFont="1" applyFill="1" applyBorder="1" applyAlignment="1" applyProtection="1">
      <alignment horizontal="left" vertical="center"/>
    </xf>
    <xf numFmtId="0" fontId="8" fillId="0" borderId="8" xfId="49" applyFont="1" applyFill="1" applyBorder="1" applyAlignment="1" applyProtection="1">
      <alignment horizontal="left" vertical="center"/>
    </xf>
    <xf numFmtId="49" fontId="9" fillId="0" borderId="1" xfId="49" applyNumberFormat="1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left" vertical="center"/>
    </xf>
    <xf numFmtId="0" fontId="11" fillId="0" borderId="0" xfId="49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center" vertical="center" wrapText="1"/>
    </xf>
    <xf numFmtId="3" fontId="2" fillId="0" borderId="11" xfId="49" applyNumberFormat="1" applyFont="1" applyFill="1" applyBorder="1" applyAlignment="1" applyProtection="1">
      <alignment horizontal="center" vertical="center"/>
    </xf>
    <xf numFmtId="4" fontId="2" fillId="0" borderId="11" xfId="49" applyNumberFormat="1" applyFont="1" applyFill="1" applyBorder="1" applyAlignment="1" applyProtection="1">
      <alignment horizontal="right" vertical="center"/>
    </xf>
    <xf numFmtId="0" fontId="5" fillId="0" borderId="4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vertical="center" wrapText="1"/>
      <protection locked="0"/>
    </xf>
    <xf numFmtId="0" fontId="2" fillId="0" borderId="5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5" xfId="49" applyFont="1" applyFill="1" applyBorder="1" applyAlignment="1" applyProtection="1">
      <alignment vertical="center"/>
      <protection locked="0"/>
    </xf>
    <xf numFmtId="0" fontId="2" fillId="0" borderId="5" xfId="49" applyFont="1" applyFill="1" applyBorder="1" applyAlignment="1" applyProtection="1">
      <alignment horizontal="center" vertical="center"/>
      <protection locked="0"/>
    </xf>
    <xf numFmtId="0" fontId="0" fillId="0" borderId="5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0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right" vertical="center"/>
    </xf>
    <xf numFmtId="0" fontId="2" fillId="0" borderId="10" xfId="49" applyFont="1" applyFill="1" applyBorder="1" applyAlignment="1" applyProtection="1">
      <alignment horizontal="center" vertical="center"/>
    </xf>
    <xf numFmtId="0" fontId="2" fillId="0" borderId="12" xfId="49" applyFont="1" applyFill="1" applyBorder="1" applyAlignment="1" applyProtection="1">
      <alignment horizontal="left" vertical="center"/>
    </xf>
    <xf numFmtId="0" fontId="2" fillId="0" borderId="11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wrapText="1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4" fontId="2" fillId="0" borderId="11" xfId="49" applyNumberFormat="1" applyFont="1" applyFill="1" applyBorder="1" applyAlignment="1" applyProtection="1">
      <alignment horizontal="right" vertical="center"/>
      <protection locked="0"/>
    </xf>
    <xf numFmtId="3" fontId="2" fillId="0" borderId="11" xfId="49" applyNumberFormat="1" applyFont="1" applyFill="1" applyBorder="1" applyAlignment="1" applyProtection="1">
      <alignment horizontal="right" vertical="center"/>
    </xf>
    <xf numFmtId="4" fontId="2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49" fontId="5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49" applyNumberFormat="1" applyFont="1" applyFill="1" applyBorder="1" applyAlignment="1" applyProtection="1">
      <alignment horizontal="center" vertical="center"/>
      <protection locked="0"/>
    </xf>
    <xf numFmtId="177" fontId="2" fillId="0" borderId="5" xfId="49" applyNumberFormat="1" applyFont="1" applyFill="1" applyBorder="1" applyAlignment="1" applyProtection="1">
      <alignment horizontal="right" vertical="center"/>
      <protection locked="0"/>
    </xf>
    <xf numFmtId="177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2" fillId="0" borderId="5" xfId="49" applyNumberFormat="1" applyFont="1" applyFill="1" applyBorder="1" applyAlignment="1" applyProtection="1">
      <alignment horizontal="right" vertical="center"/>
    </xf>
    <xf numFmtId="177" fontId="2" fillId="0" borderId="5" xfId="49" applyNumberFormat="1" applyFont="1" applyFill="1" applyBorder="1" applyAlignment="1" applyProtection="1">
      <alignment horizontal="right" vertical="center" wrapText="1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7" fillId="0" borderId="1" xfId="49" applyFont="1" applyFill="1" applyBorder="1" applyAlignment="1" applyProtection="1">
      <alignment horizontal="left" vertical="center" wrapText="1"/>
      <protection locked="0"/>
    </xf>
    <xf numFmtId="0" fontId="18" fillId="0" borderId="5" xfId="49" applyFont="1" applyFill="1" applyBorder="1" applyAlignment="1" applyProtection="1">
      <alignment horizontal="left" vertical="center" wrapText="1"/>
      <protection locked="0"/>
    </xf>
    <xf numFmtId="0" fontId="17" fillId="0" borderId="5" xfId="49" applyFont="1" applyFill="1" applyBorder="1" applyAlignment="1" applyProtection="1">
      <alignment horizontal="left" vertical="center" wrapText="1"/>
    </xf>
    <xf numFmtId="0" fontId="10" fillId="0" borderId="13" xfId="49" applyFont="1" applyFill="1" applyBorder="1" applyAlignment="1" applyProtection="1">
      <alignment vertical="center"/>
    </xf>
    <xf numFmtId="0" fontId="18" fillId="0" borderId="13" xfId="49" applyFont="1" applyFill="1" applyBorder="1" applyAlignment="1" applyProtection="1">
      <alignment vertical="top"/>
      <protection locked="0"/>
    </xf>
    <xf numFmtId="0" fontId="10" fillId="0" borderId="4" xfId="49" applyFont="1" applyFill="1" applyBorder="1" applyAlignment="1" applyProtection="1">
      <alignment vertical="center"/>
    </xf>
    <xf numFmtId="0" fontId="18" fillId="0" borderId="4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</xf>
    <xf numFmtId="49" fontId="4" fillId="0" borderId="0" xfId="49" applyNumberFormat="1" applyFont="1" applyFill="1" applyBorder="1" applyAlignment="1" applyProtection="1"/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left" vertical="center" wrapText="1"/>
    </xf>
    <xf numFmtId="0" fontId="10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horizontal="left" vertical="top" wrapText="1"/>
    </xf>
    <xf numFmtId="0" fontId="11" fillId="0" borderId="5" xfId="49" applyFont="1" applyFill="1" applyBorder="1" applyAlignment="1" applyProtection="1"/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6" xfId="49" applyFont="1" applyFill="1" applyBorder="1" applyAlignment="1" applyProtection="1">
      <alignment horizontal="left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178" fontId="17" fillId="0" borderId="5" xfId="49" applyNumberFormat="1" applyFont="1" applyFill="1" applyBorder="1" applyAlignment="1" applyProtection="1">
      <alignment horizontal="right" vertical="center"/>
    </xf>
    <xf numFmtId="178" fontId="17" fillId="0" borderId="5" xfId="49" applyNumberFormat="1" applyFont="1" applyFill="1" applyBorder="1" applyAlignment="1" applyProtection="1">
      <alignment horizontal="right" vertical="center"/>
      <protection locked="0"/>
    </xf>
    <xf numFmtId="178" fontId="10" fillId="0" borderId="5" xfId="49" applyNumberFormat="1" applyFont="1" applyFill="1" applyBorder="1" applyAlignment="1" applyProtection="1">
      <alignment vertical="center"/>
    </xf>
    <xf numFmtId="4" fontId="2" fillId="0" borderId="5" xfId="49" applyNumberFormat="1" applyFont="1" applyFill="1" applyBorder="1" applyAlignment="1" applyProtection="1">
      <alignment horizontal="right" vertical="center"/>
    </xf>
    <xf numFmtId="0" fontId="2" fillId="0" borderId="5" xfId="49" applyFont="1" applyFill="1" applyBorder="1" applyAlignment="1" applyProtection="1">
      <alignment horizontal="right" vertical="center" wrapText="1"/>
      <protection locked="0"/>
    </xf>
    <xf numFmtId="178" fontId="18" fillId="0" borderId="5" xfId="49" applyNumberFormat="1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6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19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0" fontId="0" fillId="0" borderId="0" xfId="49" applyFont="1" applyFill="1" applyAlignment="1" applyProtection="1">
      <alignment horizontal="left" vertical="center" wrapText="1"/>
    </xf>
    <xf numFmtId="0" fontId="0" fillId="0" borderId="0" xfId="49" applyFont="1" applyFill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 wrapText="1"/>
    </xf>
    <xf numFmtId="49" fontId="5" fillId="0" borderId="5" xfId="49" applyNumberFormat="1" applyFont="1" applyFill="1" applyBorder="1" applyAlignment="1" applyProtection="1">
      <alignment horizontal="center" vertical="center"/>
    </xf>
    <xf numFmtId="4" fontId="0" fillId="0" borderId="5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0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8" fillId="0" borderId="0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</xf>
    <xf numFmtId="0" fontId="2" fillId="0" borderId="10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  <protection locked="0"/>
    </xf>
    <xf numFmtId="4" fontId="22" fillId="0" borderId="10" xfId="49" applyNumberFormat="1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4" fontId="22" fillId="0" borderId="5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horizontal="left" vertical="center" wrapText="1"/>
    </xf>
    <xf numFmtId="0" fontId="11" fillId="0" borderId="5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3" fontId="4" fillId="0" borderId="2" xfId="49" applyNumberFormat="1" applyFont="1" applyFill="1" applyBorder="1" applyAlignment="1" applyProtection="1">
      <alignment horizontal="center" vertical="center"/>
    </xf>
    <xf numFmtId="3" fontId="4" fillId="0" borderId="5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3" fontId="4" fillId="0" borderId="4" xfId="49" applyNumberFormat="1" applyFont="1" applyFill="1" applyBorder="1" applyAlignment="1" applyProtection="1">
      <alignment horizontal="center" vertical="center"/>
    </xf>
    <xf numFmtId="3" fontId="4" fillId="0" borderId="11" xfId="49" applyNumberFormat="1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</xf>
    <xf numFmtId="4" fontId="22" fillId="0" borderId="10" xfId="49" applyNumberFormat="1" applyFont="1" applyFill="1" applyBorder="1" applyAlignment="1" applyProtection="1">
      <alignment horizontal="right" vertical="center"/>
    </xf>
    <xf numFmtId="4" fontId="22" fillId="0" borderId="5" xfId="49" applyNumberFormat="1" applyFont="1" applyFill="1" applyBorder="1" applyAlignment="1" applyProtection="1">
      <alignment horizontal="right" vertical="center"/>
    </xf>
    <xf numFmtId="0" fontId="2" fillId="0" borderId="10" xfId="49" applyFont="1" applyFill="1" applyBorder="1" applyAlignment="1" applyProtection="1">
      <alignment horizontal="right" vertical="center"/>
    </xf>
    <xf numFmtId="0" fontId="17" fillId="0" borderId="1" xfId="49" applyFont="1" applyFill="1" applyBorder="1" applyAlignment="1" applyProtection="1" quotePrefix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D34" sqref="D34"/>
    </sheetView>
  </sheetViews>
  <sheetFormatPr defaultColWidth="9.33333333333333" defaultRowHeight="14.25" customHeight="1" outlineLevelCol="3"/>
  <cols>
    <col min="1" max="1" width="36.8333333333333" style="116" customWidth="1"/>
    <col min="2" max="2" width="34" style="116" customWidth="1"/>
    <col min="3" max="3" width="38.1666666666667" style="116" customWidth="1"/>
    <col min="4" max="4" width="36.8333333333333" style="116" customWidth="1"/>
    <col min="5" max="5" width="9.33333333333333" style="2" customWidth="1"/>
    <col min="6" max="16384" width="9.33333333333333" style="2"/>
  </cols>
  <sheetData>
    <row r="1" ht="13.5" customHeight="1" spans="1:4">
      <c r="A1" s="117"/>
      <c r="B1" s="117"/>
      <c r="C1" s="117"/>
      <c r="D1" s="162" t="s">
        <v>0</v>
      </c>
    </row>
    <row r="2" ht="36" customHeight="1" spans="1:4">
      <c r="A2" s="106" t="s">
        <v>1</v>
      </c>
      <c r="B2" s="240"/>
      <c r="C2" s="240"/>
      <c r="D2" s="240"/>
    </row>
    <row r="3" ht="21" customHeight="1" spans="1:4">
      <c r="A3" s="85" t="s">
        <v>2</v>
      </c>
      <c r="B3" s="241"/>
      <c r="C3" s="241"/>
      <c r="D3" s="162" t="s">
        <v>3</v>
      </c>
    </row>
    <row r="4" ht="19.5" customHeight="1" spans="1:4">
      <c r="A4" s="34" t="s">
        <v>4</v>
      </c>
      <c r="B4" s="74"/>
      <c r="C4" s="34" t="s">
        <v>5</v>
      </c>
      <c r="D4" s="74"/>
    </row>
    <row r="5" ht="19.5" customHeight="1" spans="1:4">
      <c r="A5" s="36" t="s">
        <v>6</v>
      </c>
      <c r="B5" s="36" t="s">
        <v>7</v>
      </c>
      <c r="C5" s="36" t="s">
        <v>8</v>
      </c>
      <c r="D5" s="36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15" t="s">
        <v>9</v>
      </c>
      <c r="B7" s="206">
        <v>2847749.24</v>
      </c>
      <c r="C7" s="215" t="s">
        <v>10</v>
      </c>
      <c r="D7" s="206"/>
    </row>
    <row r="8" ht="20.25" customHeight="1" spans="1:4">
      <c r="A8" s="215" t="s">
        <v>11</v>
      </c>
      <c r="B8" s="206"/>
      <c r="C8" s="215" t="s">
        <v>12</v>
      </c>
      <c r="D8" s="206"/>
    </row>
    <row r="9" ht="20.25" customHeight="1" spans="1:4">
      <c r="A9" s="215" t="s">
        <v>13</v>
      </c>
      <c r="B9" s="209"/>
      <c r="C9" s="215" t="s">
        <v>14</v>
      </c>
      <c r="D9" s="206"/>
    </row>
    <row r="10" ht="20.25" customHeight="1" spans="1:4">
      <c r="A10" s="215" t="s">
        <v>15</v>
      </c>
      <c r="B10" s="105"/>
      <c r="C10" s="215" t="s">
        <v>16</v>
      </c>
      <c r="D10" s="206"/>
    </row>
    <row r="11" ht="20.25" customHeight="1" spans="1:4">
      <c r="A11" s="215" t="s">
        <v>17</v>
      </c>
      <c r="B11" s="209"/>
      <c r="C11" s="215" t="s">
        <v>18</v>
      </c>
      <c r="D11" s="206"/>
    </row>
    <row r="12" ht="20.25" customHeight="1" spans="1:4">
      <c r="A12" s="215" t="s">
        <v>19</v>
      </c>
      <c r="B12" s="105"/>
      <c r="C12" s="215" t="s">
        <v>20</v>
      </c>
      <c r="D12" s="206"/>
    </row>
    <row r="13" ht="20.25" customHeight="1" spans="1:4">
      <c r="A13" s="215" t="s">
        <v>21</v>
      </c>
      <c r="B13" s="105"/>
      <c r="C13" s="215" t="s">
        <v>22</v>
      </c>
      <c r="D13" s="206"/>
    </row>
    <row r="14" ht="20.25" customHeight="1" spans="1:4">
      <c r="A14" s="215" t="s">
        <v>23</v>
      </c>
      <c r="B14" s="105">
        <v>108700</v>
      </c>
      <c r="C14" s="215" t="s">
        <v>24</v>
      </c>
      <c r="D14" s="206">
        <v>612927.44</v>
      </c>
    </row>
    <row r="15" ht="20.25" customHeight="1" spans="1:4">
      <c r="A15" s="243" t="s">
        <v>25</v>
      </c>
      <c r="B15" s="105"/>
      <c r="C15" s="215" t="s">
        <v>26</v>
      </c>
      <c r="D15" s="206"/>
    </row>
    <row r="16" ht="20.25" customHeight="1" spans="1:4">
      <c r="A16" s="243" t="s">
        <v>27</v>
      </c>
      <c r="B16" s="244"/>
      <c r="C16" s="215" t="s">
        <v>28</v>
      </c>
      <c r="D16" s="206">
        <v>230606.84</v>
      </c>
    </row>
    <row r="17" ht="20.25" customHeight="1" spans="1:4">
      <c r="A17" s="197"/>
      <c r="B17" s="197"/>
      <c r="C17" s="215" t="s">
        <v>29</v>
      </c>
      <c r="D17" s="206"/>
    </row>
    <row r="18" ht="20.25" customHeight="1" spans="1:4">
      <c r="A18" s="197"/>
      <c r="B18" s="197"/>
      <c r="C18" s="215" t="s">
        <v>30</v>
      </c>
      <c r="D18" s="206"/>
    </row>
    <row r="19" ht="20.25" customHeight="1" spans="1:4">
      <c r="A19" s="197"/>
      <c r="B19" s="197"/>
      <c r="C19" s="215" t="s">
        <v>31</v>
      </c>
      <c r="D19" s="206">
        <v>1962711.96</v>
      </c>
    </row>
    <row r="20" ht="20.25" customHeight="1" spans="1:4">
      <c r="A20" s="197"/>
      <c r="B20" s="197"/>
      <c r="C20" s="215" t="s">
        <v>32</v>
      </c>
      <c r="D20" s="206"/>
    </row>
    <row r="21" ht="20.25" customHeight="1" spans="1:4">
      <c r="A21" s="197"/>
      <c r="B21" s="197"/>
      <c r="C21" s="215" t="s">
        <v>33</v>
      </c>
      <c r="D21" s="206"/>
    </row>
    <row r="22" ht="20.25" customHeight="1" spans="1:4">
      <c r="A22" s="197"/>
      <c r="B22" s="197"/>
      <c r="C22" s="215" t="s">
        <v>34</v>
      </c>
      <c r="D22" s="206"/>
    </row>
    <row r="23" ht="20.25" customHeight="1" spans="1:4">
      <c r="A23" s="197"/>
      <c r="B23" s="197"/>
      <c r="C23" s="215" t="s">
        <v>35</v>
      </c>
      <c r="D23" s="206"/>
    </row>
    <row r="24" ht="20.25" customHeight="1" spans="1:4">
      <c r="A24" s="197"/>
      <c r="B24" s="197"/>
      <c r="C24" s="215" t="s">
        <v>36</v>
      </c>
      <c r="D24" s="206"/>
    </row>
    <row r="25" ht="20.25" customHeight="1" spans="1:4">
      <c r="A25" s="197"/>
      <c r="B25" s="197"/>
      <c r="C25" s="215" t="s">
        <v>37</v>
      </c>
      <c r="D25" s="206"/>
    </row>
    <row r="26" ht="20.25" customHeight="1" spans="1:4">
      <c r="A26" s="197"/>
      <c r="B26" s="197"/>
      <c r="C26" s="215" t="s">
        <v>38</v>
      </c>
      <c r="D26" s="206">
        <v>150203</v>
      </c>
    </row>
    <row r="27" ht="20.25" customHeight="1" spans="1:4">
      <c r="A27" s="197"/>
      <c r="B27" s="197"/>
      <c r="C27" s="215" t="s">
        <v>39</v>
      </c>
      <c r="D27" s="206"/>
    </row>
    <row r="28" ht="20.25" customHeight="1" spans="1:4">
      <c r="A28" s="197"/>
      <c r="B28" s="197"/>
      <c r="C28" s="215" t="s">
        <v>40</v>
      </c>
      <c r="D28" s="206"/>
    </row>
    <row r="29" ht="20.25" customHeight="1" spans="1:4">
      <c r="A29" s="197"/>
      <c r="B29" s="197"/>
      <c r="C29" s="215" t="s">
        <v>41</v>
      </c>
      <c r="D29" s="206"/>
    </row>
    <row r="30" ht="20.25" customHeight="1" spans="1:4">
      <c r="A30" s="197"/>
      <c r="B30" s="197"/>
      <c r="C30" s="215" t="s">
        <v>42</v>
      </c>
      <c r="D30" s="206"/>
    </row>
    <row r="31" ht="20.25" customHeight="1" spans="1:4">
      <c r="A31" s="197"/>
      <c r="B31" s="197"/>
      <c r="C31" s="215" t="s">
        <v>43</v>
      </c>
      <c r="D31" s="206"/>
    </row>
    <row r="32" ht="20.25" customHeight="1" spans="1:4">
      <c r="A32" s="197"/>
      <c r="B32" s="197"/>
      <c r="C32" s="215" t="s">
        <v>44</v>
      </c>
      <c r="D32" s="206"/>
    </row>
    <row r="33" ht="20.25" customHeight="1" spans="1:4">
      <c r="A33" s="197"/>
      <c r="B33" s="197"/>
      <c r="C33" s="215" t="s">
        <v>45</v>
      </c>
      <c r="D33" s="206"/>
    </row>
    <row r="34" ht="20.25" customHeight="1" spans="1:4">
      <c r="A34" s="197"/>
      <c r="B34" s="197"/>
      <c r="C34" s="215" t="s">
        <v>46</v>
      </c>
      <c r="D34" s="206"/>
    </row>
    <row r="35" ht="20.25" customHeight="1" spans="1:4">
      <c r="A35" s="197"/>
      <c r="B35" s="197"/>
      <c r="C35" s="215" t="s">
        <v>47</v>
      </c>
      <c r="D35" s="206"/>
    </row>
    <row r="36" ht="20.25" customHeight="1" spans="1:4">
      <c r="A36" s="197"/>
      <c r="B36" s="197"/>
      <c r="C36" s="215" t="s">
        <v>48</v>
      </c>
      <c r="D36" s="206"/>
    </row>
    <row r="37" ht="20.25" customHeight="1" spans="1:4">
      <c r="A37" s="283" t="s">
        <v>49</v>
      </c>
      <c r="B37" s="284">
        <v>2956449.24</v>
      </c>
      <c r="C37" s="247" t="s">
        <v>50</v>
      </c>
      <c r="D37" s="285">
        <v>2956449.24</v>
      </c>
    </row>
    <row r="38" ht="20.25" customHeight="1" spans="1:4">
      <c r="A38" s="243" t="s">
        <v>51</v>
      </c>
      <c r="B38" s="286"/>
      <c r="C38" s="215" t="s">
        <v>52</v>
      </c>
      <c r="D38" s="209" t="s">
        <v>53</v>
      </c>
    </row>
    <row r="39" ht="20.25" customHeight="1" spans="1:4">
      <c r="A39" s="245" t="s">
        <v>54</v>
      </c>
      <c r="B39" s="246">
        <v>2956449.24</v>
      </c>
      <c r="C39" s="247" t="s">
        <v>55</v>
      </c>
      <c r="D39" s="248">
        <v>2956449.24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F34" sqref="F34"/>
    </sheetView>
  </sheetViews>
  <sheetFormatPr defaultColWidth="10.6666666666667" defaultRowHeight="12" customHeight="1" outlineLevelRow="7"/>
  <cols>
    <col min="1" max="1" width="29.5" style="81" customWidth="1"/>
    <col min="2" max="2" width="15.1666666666667" style="2" customWidth="1"/>
    <col min="3" max="3" width="32.8333333333333" style="81" customWidth="1"/>
    <col min="4" max="4" width="17.8333333333333" style="81" customWidth="1"/>
    <col min="5" max="5" width="13.5" style="81" customWidth="1"/>
    <col min="6" max="6" width="23.3333333333333" style="81" customWidth="1"/>
    <col min="7" max="7" width="13.1666666666667" style="2" customWidth="1"/>
    <col min="8" max="8" width="18.6666666666667" style="81" customWidth="1"/>
    <col min="9" max="9" width="13.8333333333333" style="2" customWidth="1"/>
    <col min="10" max="10" width="14.5" style="2" customWidth="1"/>
    <col min="11" max="11" width="42" style="81" customWidth="1"/>
    <col min="12" max="12" width="10.6666666666667" style="2" customWidth="1"/>
    <col min="13" max="16384" width="10.6666666666667" style="2"/>
  </cols>
  <sheetData>
    <row r="1" ht="17.25" customHeight="1" spans="11:11">
      <c r="K1" s="115" t="s">
        <v>286</v>
      </c>
    </row>
    <row r="2" ht="28.5" customHeight="1" spans="1:11">
      <c r="A2" s="106" t="s">
        <v>287</v>
      </c>
      <c r="B2" s="107"/>
      <c r="C2" s="84"/>
      <c r="D2" s="84"/>
      <c r="E2" s="84"/>
      <c r="F2" s="84"/>
      <c r="G2" s="107"/>
      <c r="H2" s="84"/>
      <c r="I2" s="107"/>
      <c r="J2" s="107"/>
      <c r="K2" s="84"/>
    </row>
    <row r="3" ht="17.25" customHeight="1" spans="1:11">
      <c r="A3" s="108" t="s">
        <v>2</v>
      </c>
      <c r="B3" s="109"/>
      <c r="K3" s="87" t="s">
        <v>148</v>
      </c>
    </row>
    <row r="4" ht="44.25" customHeight="1" spans="1:11">
      <c r="A4" s="41" t="s">
        <v>243</v>
      </c>
      <c r="B4" s="110" t="s">
        <v>161</v>
      </c>
      <c r="C4" s="41" t="s">
        <v>244</v>
      </c>
      <c r="D4" s="41" t="s">
        <v>245</v>
      </c>
      <c r="E4" s="41" t="s">
        <v>246</v>
      </c>
      <c r="F4" s="41" t="s">
        <v>247</v>
      </c>
      <c r="G4" s="110" t="s">
        <v>248</v>
      </c>
      <c r="H4" s="41" t="s">
        <v>249</v>
      </c>
      <c r="I4" s="110" t="s">
        <v>250</v>
      </c>
      <c r="J4" s="110" t="s">
        <v>251</v>
      </c>
      <c r="K4" s="41" t="s">
        <v>252</v>
      </c>
    </row>
    <row r="5" ht="14.25" customHeight="1" spans="1:11">
      <c r="A5" s="41">
        <v>1</v>
      </c>
      <c r="B5" s="110">
        <v>2</v>
      </c>
      <c r="C5" s="41">
        <v>3</v>
      </c>
      <c r="D5" s="41">
        <v>4</v>
      </c>
      <c r="E5" s="41">
        <v>5</v>
      </c>
      <c r="F5" s="41">
        <v>6</v>
      </c>
      <c r="G5" s="110">
        <v>7</v>
      </c>
      <c r="H5" s="41">
        <v>8</v>
      </c>
      <c r="I5" s="110">
        <v>9</v>
      </c>
      <c r="J5" s="110">
        <v>10</v>
      </c>
      <c r="K5" s="41">
        <v>11</v>
      </c>
    </row>
    <row r="6" ht="42" customHeight="1" spans="1:11">
      <c r="A6" s="111" t="s">
        <v>288</v>
      </c>
      <c r="B6" s="112"/>
      <c r="C6" s="100"/>
      <c r="D6" s="100"/>
      <c r="E6" s="100"/>
      <c r="F6" s="101"/>
      <c r="G6" s="113"/>
      <c r="H6" s="101"/>
      <c r="I6" s="113"/>
      <c r="J6" s="113"/>
      <c r="K6" s="101"/>
    </row>
    <row r="7" ht="51.75" customHeight="1" spans="1:11">
      <c r="A7" s="114" t="s">
        <v>126</v>
      </c>
      <c r="B7" s="114" t="s">
        <v>126</v>
      </c>
      <c r="C7" s="114" t="s">
        <v>126</v>
      </c>
      <c r="D7" s="114" t="s">
        <v>126</v>
      </c>
      <c r="E7" s="114" t="s">
        <v>126</v>
      </c>
      <c r="F7" s="111" t="s">
        <v>126</v>
      </c>
      <c r="G7" s="114" t="s">
        <v>126</v>
      </c>
      <c r="H7" s="111" t="s">
        <v>126</v>
      </c>
      <c r="I7" s="114" t="s">
        <v>126</v>
      </c>
      <c r="J7" s="114" t="s">
        <v>126</v>
      </c>
      <c r="K7" s="111" t="s">
        <v>126</v>
      </c>
    </row>
    <row r="8" customHeight="1" spans="1:1">
      <c r="A8" s="81" t="s">
        <v>289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4" sqref="A14"/>
    </sheetView>
  </sheetViews>
  <sheetFormatPr defaultColWidth="10.6666666666667" defaultRowHeight="14.25" customHeight="1" outlineLevelCol="5"/>
  <cols>
    <col min="1" max="1" width="27.5" style="116" customWidth="1"/>
    <col min="2" max="2" width="24.1666666666667" style="163" customWidth="1"/>
    <col min="3" max="3" width="27.5" style="116" customWidth="1"/>
    <col min="4" max="4" width="32.3333333333333" style="116" customWidth="1"/>
    <col min="5" max="5" width="29.1666666666667" style="116" customWidth="1"/>
    <col min="6" max="6" width="27.3333333333333" style="116" customWidth="1"/>
    <col min="7" max="7" width="10.6666666666667" style="116" customWidth="1"/>
    <col min="8" max="16384" width="10.6666666666667" style="116"/>
  </cols>
  <sheetData>
    <row r="1" ht="12" customHeight="1" spans="1:6">
      <c r="A1" s="164">
        <v>1</v>
      </c>
      <c r="B1" s="165">
        <v>0</v>
      </c>
      <c r="C1" s="164">
        <v>1</v>
      </c>
      <c r="D1" s="166"/>
      <c r="E1" s="166"/>
      <c r="F1" s="162" t="s">
        <v>290</v>
      </c>
    </row>
    <row r="2" ht="26.25" customHeight="1" spans="1:6">
      <c r="A2" s="167" t="s">
        <v>291</v>
      </c>
      <c r="B2" s="167" t="s">
        <v>292</v>
      </c>
      <c r="C2" s="168"/>
      <c r="D2" s="169"/>
      <c r="E2" s="169"/>
      <c r="F2" s="169"/>
    </row>
    <row r="3" ht="13.5" customHeight="1" spans="1:6">
      <c r="A3" s="170" t="s">
        <v>2</v>
      </c>
      <c r="B3" s="170" t="s">
        <v>2</v>
      </c>
      <c r="C3" s="164"/>
      <c r="D3" s="166"/>
      <c r="E3" s="166"/>
      <c r="F3" s="162" t="s">
        <v>3</v>
      </c>
    </row>
    <row r="4" ht="19.5" customHeight="1" spans="1:6">
      <c r="A4" s="171" t="s">
        <v>293</v>
      </c>
      <c r="B4" s="172" t="s">
        <v>78</v>
      </c>
      <c r="C4" s="171" t="s">
        <v>79</v>
      </c>
      <c r="D4" s="34" t="s">
        <v>294</v>
      </c>
      <c r="E4" s="35"/>
      <c r="F4" s="74"/>
    </row>
    <row r="5" ht="18.75" customHeight="1" spans="1:6">
      <c r="A5" s="173"/>
      <c r="B5" s="174"/>
      <c r="C5" s="173"/>
      <c r="D5" s="36" t="s">
        <v>61</v>
      </c>
      <c r="E5" s="34" t="s">
        <v>87</v>
      </c>
      <c r="F5" s="36" t="s">
        <v>88</v>
      </c>
    </row>
    <row r="6" ht="18.75" customHeight="1" spans="1:6">
      <c r="A6" s="110">
        <v>1</v>
      </c>
      <c r="B6" s="175" t="s">
        <v>141</v>
      </c>
      <c r="C6" s="110">
        <v>3</v>
      </c>
      <c r="D6" s="110">
        <v>4</v>
      </c>
      <c r="E6" s="31">
        <v>5</v>
      </c>
      <c r="F6" s="31">
        <v>6</v>
      </c>
    </row>
    <row r="7" ht="21" customHeight="1" spans="1:6">
      <c r="A7" s="114" t="s">
        <v>288</v>
      </c>
      <c r="B7" s="114"/>
      <c r="C7" s="114"/>
      <c r="D7" s="176" t="s">
        <v>126</v>
      </c>
      <c r="E7" s="177" t="s">
        <v>126</v>
      </c>
      <c r="F7" s="177" t="s">
        <v>126</v>
      </c>
    </row>
    <row r="8" ht="21" customHeight="1" spans="1:6">
      <c r="A8" s="114"/>
      <c r="B8" s="114" t="s">
        <v>126</v>
      </c>
      <c r="C8" s="114" t="s">
        <v>126</v>
      </c>
      <c r="D8" s="178" t="s">
        <v>126</v>
      </c>
      <c r="E8" s="179" t="s">
        <v>126</v>
      </c>
      <c r="F8" s="179" t="s">
        <v>126</v>
      </c>
    </row>
    <row r="9" ht="18.75" customHeight="1" spans="1:6">
      <c r="A9" s="180" t="s">
        <v>125</v>
      </c>
      <c r="B9" s="180" t="s">
        <v>125</v>
      </c>
      <c r="C9" s="181" t="s">
        <v>125</v>
      </c>
      <c r="D9" s="178" t="s">
        <v>126</v>
      </c>
      <c r="E9" s="179" t="s">
        <v>126</v>
      </c>
      <c r="F9" s="179" t="s">
        <v>126</v>
      </c>
    </row>
    <row r="10" customHeight="1" spans="1:1">
      <c r="A10" s="116" t="s">
        <v>295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7"/>
  <sheetViews>
    <sheetView workbookViewId="0">
      <selection activeCell="F8" sqref="F8"/>
    </sheetView>
  </sheetViews>
  <sheetFormatPr defaultColWidth="10.6666666666667" defaultRowHeight="14.25" customHeight="1"/>
  <cols>
    <col min="1" max="1" width="31.1666666666667" style="116" customWidth="1"/>
    <col min="2" max="2" width="24.5" style="116" customWidth="1"/>
    <col min="3" max="3" width="41.1666666666667" style="116" customWidth="1"/>
    <col min="4" max="4" width="9" style="116" customWidth="1"/>
    <col min="5" max="5" width="12" style="116" customWidth="1"/>
    <col min="6" max="6" width="16.3333333333333" style="116" customWidth="1"/>
    <col min="7" max="7" width="14" style="116" customWidth="1"/>
    <col min="8" max="10" width="14.6666666666667" style="116" customWidth="1"/>
    <col min="11" max="11" width="14.6666666666667" style="2" customWidth="1"/>
    <col min="12" max="14" width="14.6666666666667" style="116" customWidth="1"/>
    <col min="15" max="16" width="14.6666666666667" style="2" customWidth="1"/>
    <col min="17" max="17" width="12.1666666666667" style="116" customWidth="1"/>
    <col min="18" max="18" width="10.6666666666667" style="2" customWidth="1"/>
    <col min="19" max="16384" width="10.6666666666667" style="2"/>
  </cols>
  <sheetData>
    <row r="1" ht="13.5" customHeight="1" spans="1:17">
      <c r="A1" s="117"/>
      <c r="B1" s="117"/>
      <c r="C1" s="117"/>
      <c r="D1" s="117"/>
      <c r="E1" s="117"/>
      <c r="F1" s="117"/>
      <c r="G1" s="117"/>
      <c r="H1" s="117"/>
      <c r="I1" s="117"/>
      <c r="J1" s="117"/>
      <c r="O1" s="115"/>
      <c r="P1" s="115"/>
      <c r="Q1" s="82" t="s">
        <v>296</v>
      </c>
    </row>
    <row r="2" ht="27.75" customHeight="1" spans="1:17">
      <c r="A2" s="83" t="s">
        <v>297</v>
      </c>
      <c r="B2" s="84"/>
      <c r="C2" s="84"/>
      <c r="D2" s="84"/>
      <c r="E2" s="84"/>
      <c r="F2" s="84"/>
      <c r="G2" s="84"/>
      <c r="H2" s="84"/>
      <c r="I2" s="84"/>
      <c r="J2" s="84"/>
      <c r="K2" s="107"/>
      <c r="L2" s="84"/>
      <c r="M2" s="84"/>
      <c r="N2" s="84"/>
      <c r="O2" s="107"/>
      <c r="P2" s="107"/>
      <c r="Q2" s="84"/>
    </row>
    <row r="3" ht="18.75" customHeight="1" spans="1:17">
      <c r="A3" s="85" t="s">
        <v>2</v>
      </c>
      <c r="B3" s="28"/>
      <c r="C3" s="28"/>
      <c r="D3" s="28"/>
      <c r="E3" s="28"/>
      <c r="F3" s="28"/>
      <c r="G3" s="28"/>
      <c r="H3" s="28"/>
      <c r="I3" s="28"/>
      <c r="J3" s="28"/>
      <c r="O3" s="122"/>
      <c r="P3" s="122"/>
      <c r="Q3" s="162" t="s">
        <v>148</v>
      </c>
    </row>
    <row r="4" ht="15.75" customHeight="1" spans="1:17">
      <c r="A4" s="93" t="s">
        <v>298</v>
      </c>
      <c r="B4" s="133" t="s">
        <v>299</v>
      </c>
      <c r="C4" s="133" t="s">
        <v>300</v>
      </c>
      <c r="D4" s="133" t="s">
        <v>301</v>
      </c>
      <c r="E4" s="133" t="s">
        <v>302</v>
      </c>
      <c r="F4" s="133" t="s">
        <v>303</v>
      </c>
      <c r="G4" s="90" t="s">
        <v>167</v>
      </c>
      <c r="H4" s="90"/>
      <c r="I4" s="90"/>
      <c r="J4" s="90"/>
      <c r="K4" s="150"/>
      <c r="L4" s="90"/>
      <c r="M4" s="90"/>
      <c r="N4" s="90"/>
      <c r="O4" s="151"/>
      <c r="P4" s="150"/>
      <c r="Q4" s="91"/>
    </row>
    <row r="5" ht="17.25" customHeight="1" spans="1:17">
      <c r="A5" s="94"/>
      <c r="B5" s="135"/>
      <c r="C5" s="135"/>
      <c r="D5" s="135"/>
      <c r="E5" s="135"/>
      <c r="F5" s="135"/>
      <c r="G5" s="135" t="s">
        <v>61</v>
      </c>
      <c r="H5" s="135" t="s">
        <v>64</v>
      </c>
      <c r="I5" s="135" t="s">
        <v>304</v>
      </c>
      <c r="J5" s="135" t="s">
        <v>305</v>
      </c>
      <c r="K5" s="136" t="s">
        <v>306</v>
      </c>
      <c r="L5" s="152" t="s">
        <v>68</v>
      </c>
      <c r="M5" s="152"/>
      <c r="N5" s="152"/>
      <c r="O5" s="153"/>
      <c r="P5" s="158"/>
      <c r="Q5" s="137"/>
    </row>
    <row r="6" ht="54" customHeight="1" spans="1:17">
      <c r="A6" s="99"/>
      <c r="B6" s="137"/>
      <c r="C6" s="137"/>
      <c r="D6" s="137"/>
      <c r="E6" s="137"/>
      <c r="F6" s="137"/>
      <c r="G6" s="137"/>
      <c r="H6" s="137" t="s">
        <v>63</v>
      </c>
      <c r="I6" s="137"/>
      <c r="J6" s="137"/>
      <c r="K6" s="138"/>
      <c r="L6" s="137" t="s">
        <v>63</v>
      </c>
      <c r="M6" s="137" t="s">
        <v>69</v>
      </c>
      <c r="N6" s="137" t="s">
        <v>176</v>
      </c>
      <c r="O6" s="22" t="s">
        <v>71</v>
      </c>
      <c r="P6" s="138" t="s">
        <v>72</v>
      </c>
      <c r="Q6" s="137" t="s">
        <v>73</v>
      </c>
    </row>
    <row r="7" ht="15" customHeight="1" spans="1:17">
      <c r="A7" s="40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</row>
    <row r="8" ht="21" customHeight="1" spans="1:17">
      <c r="A8" s="140" t="s">
        <v>75</v>
      </c>
      <c r="B8" s="95"/>
      <c r="C8" s="95"/>
      <c r="D8" s="95"/>
      <c r="E8" s="143"/>
      <c r="F8" s="159">
        <v>105000</v>
      </c>
      <c r="G8" s="159">
        <v>108700</v>
      </c>
      <c r="H8" s="159"/>
      <c r="I8" s="159"/>
      <c r="J8" s="159"/>
      <c r="K8" s="159"/>
      <c r="L8" s="159">
        <v>108700</v>
      </c>
      <c r="M8" s="159"/>
      <c r="N8" s="159"/>
      <c r="O8" s="161">
        <v>108700</v>
      </c>
      <c r="P8" s="159"/>
      <c r="Q8" s="159"/>
    </row>
    <row r="9" ht="25.5" customHeight="1" spans="1:17">
      <c r="A9" s="140" t="s">
        <v>253</v>
      </c>
      <c r="B9" s="95" t="s">
        <v>307</v>
      </c>
      <c r="C9" s="95" t="s">
        <v>308</v>
      </c>
      <c r="D9" s="95" t="s">
        <v>309</v>
      </c>
      <c r="E9" s="160">
        <v>6</v>
      </c>
      <c r="F9" s="98">
        <v>30000</v>
      </c>
      <c r="G9" s="98">
        <v>30000</v>
      </c>
      <c r="H9" s="98"/>
      <c r="I9" s="159"/>
      <c r="J9" s="98"/>
      <c r="K9" s="159"/>
      <c r="L9" s="98">
        <v>30000</v>
      </c>
      <c r="M9" s="98"/>
      <c r="N9" s="98"/>
      <c r="O9" s="161">
        <v>30000</v>
      </c>
      <c r="P9" s="159"/>
      <c r="Q9" s="98"/>
    </row>
    <row r="10" ht="25.5" customHeight="1" spans="1:17">
      <c r="A10" s="140" t="s">
        <v>253</v>
      </c>
      <c r="B10" s="95" t="s">
        <v>310</v>
      </c>
      <c r="C10" s="95" t="s">
        <v>311</v>
      </c>
      <c r="D10" s="95" t="s">
        <v>309</v>
      </c>
      <c r="E10" s="160">
        <v>3</v>
      </c>
      <c r="F10" s="98">
        <v>4500</v>
      </c>
      <c r="G10" s="98">
        <v>4500</v>
      </c>
      <c r="H10" s="98"/>
      <c r="I10" s="159"/>
      <c r="J10" s="98"/>
      <c r="K10" s="159"/>
      <c r="L10" s="98">
        <v>4500</v>
      </c>
      <c r="M10" s="98"/>
      <c r="N10" s="98"/>
      <c r="O10" s="161">
        <v>4500</v>
      </c>
      <c r="P10" s="159"/>
      <c r="Q10" s="98"/>
    </row>
    <row r="11" ht="25.5" customHeight="1" spans="1:17">
      <c r="A11" s="140" t="s">
        <v>253</v>
      </c>
      <c r="B11" s="95" t="s">
        <v>312</v>
      </c>
      <c r="C11" s="95" t="s">
        <v>313</v>
      </c>
      <c r="D11" s="95" t="s">
        <v>309</v>
      </c>
      <c r="E11" s="160">
        <v>2</v>
      </c>
      <c r="F11" s="98">
        <v>10000</v>
      </c>
      <c r="G11" s="98">
        <v>10000</v>
      </c>
      <c r="H11" s="98"/>
      <c r="I11" s="159"/>
      <c r="J11" s="98"/>
      <c r="K11" s="159"/>
      <c r="L11" s="98">
        <v>10000</v>
      </c>
      <c r="M11" s="98"/>
      <c r="N11" s="98"/>
      <c r="O11" s="161">
        <v>10000</v>
      </c>
      <c r="P11" s="159"/>
      <c r="Q11" s="98"/>
    </row>
    <row r="12" ht="25.5" customHeight="1" spans="1:17">
      <c r="A12" s="140" t="s">
        <v>253</v>
      </c>
      <c r="B12" s="95" t="s">
        <v>314</v>
      </c>
      <c r="C12" s="95" t="s">
        <v>315</v>
      </c>
      <c r="D12" s="95" t="s">
        <v>316</v>
      </c>
      <c r="E12" s="160">
        <v>20</v>
      </c>
      <c r="F12" s="98">
        <v>4000</v>
      </c>
      <c r="G12" s="98">
        <v>4000</v>
      </c>
      <c r="H12" s="98"/>
      <c r="I12" s="159"/>
      <c r="J12" s="98"/>
      <c r="K12" s="159"/>
      <c r="L12" s="98">
        <v>4000</v>
      </c>
      <c r="M12" s="98"/>
      <c r="N12" s="98"/>
      <c r="O12" s="161">
        <v>4000</v>
      </c>
      <c r="P12" s="159"/>
      <c r="Q12" s="98"/>
    </row>
    <row r="13" ht="25.5" customHeight="1" spans="1:17">
      <c r="A13" s="140" t="s">
        <v>253</v>
      </c>
      <c r="B13" s="95" t="s">
        <v>317</v>
      </c>
      <c r="C13" s="95" t="s">
        <v>318</v>
      </c>
      <c r="D13" s="95" t="s">
        <v>319</v>
      </c>
      <c r="E13" s="160">
        <v>1</v>
      </c>
      <c r="F13" s="98">
        <v>16500</v>
      </c>
      <c r="G13" s="98">
        <v>16500</v>
      </c>
      <c r="H13" s="98"/>
      <c r="I13" s="159"/>
      <c r="J13" s="98"/>
      <c r="K13" s="159"/>
      <c r="L13" s="98">
        <v>16500</v>
      </c>
      <c r="M13" s="98"/>
      <c r="N13" s="98"/>
      <c r="O13" s="161">
        <v>16500</v>
      </c>
      <c r="P13" s="159"/>
      <c r="Q13" s="98"/>
    </row>
    <row r="14" ht="25.5" customHeight="1" spans="1:17">
      <c r="A14" s="140" t="s">
        <v>253</v>
      </c>
      <c r="B14" s="95" t="s">
        <v>320</v>
      </c>
      <c r="C14" s="95" t="s">
        <v>321</v>
      </c>
      <c r="D14" s="95" t="s">
        <v>319</v>
      </c>
      <c r="E14" s="160">
        <v>1</v>
      </c>
      <c r="F14" s="98">
        <v>10000</v>
      </c>
      <c r="G14" s="98">
        <v>10000</v>
      </c>
      <c r="H14" s="98"/>
      <c r="I14" s="159"/>
      <c r="J14" s="98"/>
      <c r="K14" s="159"/>
      <c r="L14" s="98">
        <v>10000</v>
      </c>
      <c r="M14" s="98"/>
      <c r="N14" s="98"/>
      <c r="O14" s="161">
        <v>10000</v>
      </c>
      <c r="P14" s="159"/>
      <c r="Q14" s="98"/>
    </row>
    <row r="15" ht="25.5" customHeight="1" spans="1:17">
      <c r="A15" s="140" t="s">
        <v>253</v>
      </c>
      <c r="B15" s="95" t="s">
        <v>322</v>
      </c>
      <c r="C15" s="95" t="s">
        <v>323</v>
      </c>
      <c r="D15" s="95" t="s">
        <v>319</v>
      </c>
      <c r="E15" s="160">
        <v>1</v>
      </c>
      <c r="F15" s="98">
        <v>30000</v>
      </c>
      <c r="G15" s="98">
        <v>30000</v>
      </c>
      <c r="H15" s="98"/>
      <c r="I15" s="159"/>
      <c r="J15" s="98"/>
      <c r="K15" s="159"/>
      <c r="L15" s="98">
        <v>30000</v>
      </c>
      <c r="M15" s="98"/>
      <c r="N15" s="98"/>
      <c r="O15" s="161">
        <v>30000</v>
      </c>
      <c r="P15" s="159"/>
      <c r="Q15" s="98"/>
    </row>
    <row r="16" ht="25.5" customHeight="1" spans="1:17">
      <c r="A16" s="140" t="s">
        <v>253</v>
      </c>
      <c r="B16" s="95" t="s">
        <v>324</v>
      </c>
      <c r="C16" s="95" t="s">
        <v>325</v>
      </c>
      <c r="D16" s="95" t="s">
        <v>326</v>
      </c>
      <c r="E16" s="160">
        <v>1</v>
      </c>
      <c r="F16" s="98"/>
      <c r="G16" s="98">
        <v>3700</v>
      </c>
      <c r="H16" s="98"/>
      <c r="I16" s="159"/>
      <c r="J16" s="98"/>
      <c r="K16" s="159"/>
      <c r="L16" s="98">
        <v>3700</v>
      </c>
      <c r="M16" s="98"/>
      <c r="N16" s="98"/>
      <c r="O16" s="161">
        <v>3700</v>
      </c>
      <c r="P16" s="159"/>
      <c r="Q16" s="98"/>
    </row>
    <row r="17" ht="21" customHeight="1" spans="1:17">
      <c r="A17" s="144" t="s">
        <v>125</v>
      </c>
      <c r="B17" s="145"/>
      <c r="C17" s="145"/>
      <c r="D17" s="145"/>
      <c r="E17" s="143"/>
      <c r="F17" s="159">
        <v>105000</v>
      </c>
      <c r="G17" s="159">
        <v>108700</v>
      </c>
      <c r="H17" s="159"/>
      <c r="I17" s="159"/>
      <c r="J17" s="159"/>
      <c r="K17" s="159"/>
      <c r="L17" s="159">
        <v>108700</v>
      </c>
      <c r="M17" s="159"/>
      <c r="N17" s="159"/>
      <c r="O17" s="161">
        <v>108700</v>
      </c>
      <c r="P17" s="159"/>
      <c r="Q17" s="159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5" sqref="B15"/>
    </sheetView>
  </sheetViews>
  <sheetFormatPr defaultColWidth="10.6666666666667" defaultRowHeight="14.25" customHeight="1"/>
  <cols>
    <col min="1" max="1" width="20.5" style="116" customWidth="1"/>
    <col min="2" max="2" width="26.5" style="116" customWidth="1"/>
    <col min="3" max="3" width="28.8333333333333" style="116" customWidth="1"/>
    <col min="4" max="4" width="14" style="2" customWidth="1"/>
    <col min="5" max="5" width="23.6666666666667" style="2" customWidth="1"/>
    <col min="6" max="6" width="20.1666666666667" style="2" customWidth="1"/>
    <col min="7" max="7" width="25.1666666666667" style="2" customWidth="1"/>
    <col min="8" max="8" width="14" style="116" customWidth="1"/>
    <col min="9" max="11" width="11.6666666666667" style="116" customWidth="1"/>
    <col min="12" max="12" width="10.6666666666667" style="2" customWidth="1"/>
    <col min="13" max="14" width="10.6666666666667" style="116" customWidth="1"/>
    <col min="15" max="15" width="14.8333333333333" style="116" customWidth="1"/>
    <col min="16" max="17" width="10.6666666666667" style="2" customWidth="1"/>
    <col min="18" max="18" width="12.1666666666667" style="116" customWidth="1"/>
    <col min="19" max="19" width="10.6666666666667" style="2" customWidth="1"/>
    <col min="20" max="16384" width="10.6666666666667" style="2"/>
  </cols>
  <sheetData>
    <row r="1" ht="13.5" customHeight="1" spans="1:18">
      <c r="A1" s="129"/>
      <c r="B1" s="129"/>
      <c r="C1" s="129"/>
      <c r="D1" s="130"/>
      <c r="E1" s="130"/>
      <c r="F1" s="130"/>
      <c r="G1" s="130"/>
      <c r="H1" s="129"/>
      <c r="I1" s="129"/>
      <c r="J1" s="129"/>
      <c r="K1" s="129"/>
      <c r="L1" s="147"/>
      <c r="M1" s="148"/>
      <c r="N1" s="148"/>
      <c r="O1" s="148"/>
      <c r="P1" s="115"/>
      <c r="Q1" s="154"/>
      <c r="R1" s="155" t="s">
        <v>327</v>
      </c>
    </row>
    <row r="2" ht="27.75" customHeight="1" spans="1:18">
      <c r="A2" s="83" t="s">
        <v>328</v>
      </c>
      <c r="B2" s="131"/>
      <c r="C2" s="131"/>
      <c r="D2" s="107"/>
      <c r="E2" s="107"/>
      <c r="F2" s="107"/>
      <c r="G2" s="107"/>
      <c r="H2" s="131"/>
      <c r="I2" s="131"/>
      <c r="J2" s="131"/>
      <c r="K2" s="131"/>
      <c r="L2" s="149"/>
      <c r="M2" s="131"/>
      <c r="N2" s="131"/>
      <c r="O2" s="131"/>
      <c r="P2" s="107"/>
      <c r="Q2" s="149"/>
      <c r="R2" s="131"/>
    </row>
    <row r="3" ht="18.75" customHeight="1" spans="1:18">
      <c r="A3" s="119" t="s">
        <v>2</v>
      </c>
      <c r="B3" s="120"/>
      <c r="C3" s="120"/>
      <c r="D3" s="132"/>
      <c r="E3" s="132"/>
      <c r="F3" s="132"/>
      <c r="G3" s="132"/>
      <c r="H3" s="120"/>
      <c r="I3" s="120"/>
      <c r="J3" s="120"/>
      <c r="K3" s="120"/>
      <c r="L3" s="147"/>
      <c r="M3" s="148"/>
      <c r="N3" s="148"/>
      <c r="O3" s="148"/>
      <c r="P3" s="122"/>
      <c r="Q3" s="156"/>
      <c r="R3" s="157" t="s">
        <v>148</v>
      </c>
    </row>
    <row r="4" ht="15.75" customHeight="1" spans="1:18">
      <c r="A4" s="93" t="s">
        <v>298</v>
      </c>
      <c r="B4" s="133" t="s">
        <v>329</v>
      </c>
      <c r="C4" s="133" t="s">
        <v>330</v>
      </c>
      <c r="D4" s="134" t="s">
        <v>331</v>
      </c>
      <c r="E4" s="134" t="s">
        <v>332</v>
      </c>
      <c r="F4" s="134" t="s">
        <v>333</v>
      </c>
      <c r="G4" s="134" t="s">
        <v>334</v>
      </c>
      <c r="H4" s="90" t="s">
        <v>167</v>
      </c>
      <c r="I4" s="90"/>
      <c r="J4" s="90"/>
      <c r="K4" s="90"/>
      <c r="L4" s="150"/>
      <c r="M4" s="90"/>
      <c r="N4" s="90"/>
      <c r="O4" s="90"/>
      <c r="P4" s="151"/>
      <c r="Q4" s="150"/>
      <c r="R4" s="91"/>
    </row>
    <row r="5" ht="17.25" customHeight="1" spans="1:18">
      <c r="A5" s="94"/>
      <c r="B5" s="135"/>
      <c r="C5" s="135"/>
      <c r="D5" s="136"/>
      <c r="E5" s="136"/>
      <c r="F5" s="136"/>
      <c r="G5" s="136"/>
      <c r="H5" s="135" t="s">
        <v>61</v>
      </c>
      <c r="I5" s="135" t="s">
        <v>64</v>
      </c>
      <c r="J5" s="135" t="s">
        <v>304</v>
      </c>
      <c r="K5" s="135" t="s">
        <v>305</v>
      </c>
      <c r="L5" s="136" t="s">
        <v>306</v>
      </c>
      <c r="M5" s="152" t="s">
        <v>335</v>
      </c>
      <c r="N5" s="152"/>
      <c r="O5" s="152"/>
      <c r="P5" s="153"/>
      <c r="Q5" s="158"/>
      <c r="R5" s="137"/>
    </row>
    <row r="6" ht="54" customHeight="1" spans="1:18">
      <c r="A6" s="99"/>
      <c r="B6" s="137"/>
      <c r="C6" s="137"/>
      <c r="D6" s="138"/>
      <c r="E6" s="138"/>
      <c r="F6" s="138"/>
      <c r="G6" s="138"/>
      <c r="H6" s="137"/>
      <c r="I6" s="137" t="s">
        <v>63</v>
      </c>
      <c r="J6" s="137"/>
      <c r="K6" s="137"/>
      <c r="L6" s="138"/>
      <c r="M6" s="137" t="s">
        <v>63</v>
      </c>
      <c r="N6" s="137" t="s">
        <v>69</v>
      </c>
      <c r="O6" s="137" t="s">
        <v>176</v>
      </c>
      <c r="P6" s="22" t="s">
        <v>71</v>
      </c>
      <c r="Q6" s="138" t="s">
        <v>72</v>
      </c>
      <c r="R6" s="137" t="s">
        <v>73</v>
      </c>
    </row>
    <row r="7" ht="15" customHeight="1" spans="1:18">
      <c r="A7" s="99">
        <v>1</v>
      </c>
      <c r="B7" s="137">
        <v>2</v>
      </c>
      <c r="C7" s="137">
        <v>3</v>
      </c>
      <c r="D7" s="139"/>
      <c r="E7" s="139"/>
      <c r="F7" s="139"/>
      <c r="G7" s="139"/>
      <c r="H7" s="138">
        <v>4</v>
      </c>
      <c r="I7" s="138">
        <v>5</v>
      </c>
      <c r="J7" s="138">
        <v>6</v>
      </c>
      <c r="K7" s="138">
        <v>7</v>
      </c>
      <c r="L7" s="138">
        <v>8</v>
      </c>
      <c r="M7" s="138">
        <v>9</v>
      </c>
      <c r="N7" s="138">
        <v>10</v>
      </c>
      <c r="O7" s="138">
        <v>11</v>
      </c>
      <c r="P7" s="138">
        <v>12</v>
      </c>
      <c r="Q7" s="138">
        <v>13</v>
      </c>
      <c r="R7" s="138">
        <v>14</v>
      </c>
    </row>
    <row r="8" ht="21" customHeight="1" spans="1:18">
      <c r="A8" s="140" t="s">
        <v>288</v>
      </c>
      <c r="B8" s="95"/>
      <c r="C8" s="95"/>
      <c r="D8" s="141"/>
      <c r="E8" s="141"/>
      <c r="F8" s="141"/>
      <c r="G8" s="141"/>
      <c r="H8" s="141" t="s">
        <v>126</v>
      </c>
      <c r="I8" s="141" t="s">
        <v>126</v>
      </c>
      <c r="J8" s="141" t="s">
        <v>126</v>
      </c>
      <c r="K8" s="141" t="s">
        <v>126</v>
      </c>
      <c r="L8" s="141" t="s">
        <v>126</v>
      </c>
      <c r="M8" s="141" t="s">
        <v>126</v>
      </c>
      <c r="N8" s="141" t="s">
        <v>126</v>
      </c>
      <c r="O8" s="141" t="s">
        <v>126</v>
      </c>
      <c r="P8" s="105" t="s">
        <v>126</v>
      </c>
      <c r="Q8" s="141" t="s">
        <v>126</v>
      </c>
      <c r="R8" s="141" t="s">
        <v>126</v>
      </c>
    </row>
    <row r="9" ht="49.5" customHeight="1" spans="1:18">
      <c r="A9" s="140" t="s">
        <v>126</v>
      </c>
      <c r="B9" s="95" t="s">
        <v>126</v>
      </c>
      <c r="C9" s="95" t="s">
        <v>126</v>
      </c>
      <c r="D9" s="142" t="s">
        <v>126</v>
      </c>
      <c r="E9" s="142" t="s">
        <v>126</v>
      </c>
      <c r="F9" s="142" t="s">
        <v>126</v>
      </c>
      <c r="G9" s="142" t="s">
        <v>126</v>
      </c>
      <c r="H9" s="143" t="s">
        <v>126</v>
      </c>
      <c r="I9" s="143" t="s">
        <v>126</v>
      </c>
      <c r="J9" s="143" t="s">
        <v>126</v>
      </c>
      <c r="K9" s="143" t="s">
        <v>126</v>
      </c>
      <c r="L9" s="141" t="s">
        <v>126</v>
      </c>
      <c r="M9" s="143" t="s">
        <v>126</v>
      </c>
      <c r="N9" s="143" t="s">
        <v>126</v>
      </c>
      <c r="O9" s="143" t="s">
        <v>126</v>
      </c>
      <c r="P9" s="105" t="s">
        <v>126</v>
      </c>
      <c r="Q9" s="141" t="s">
        <v>126</v>
      </c>
      <c r="R9" s="143" t="s">
        <v>126</v>
      </c>
    </row>
    <row r="10" ht="21" customHeight="1" spans="1:18">
      <c r="A10" s="144" t="s">
        <v>125</v>
      </c>
      <c r="B10" s="145"/>
      <c r="C10" s="146"/>
      <c r="D10" s="141"/>
      <c r="E10" s="141"/>
      <c r="F10" s="141"/>
      <c r="G10" s="141"/>
      <c r="H10" s="141" t="s">
        <v>126</v>
      </c>
      <c r="I10" s="141" t="s">
        <v>126</v>
      </c>
      <c r="J10" s="141" t="s">
        <v>126</v>
      </c>
      <c r="K10" s="141" t="s">
        <v>126</v>
      </c>
      <c r="L10" s="141" t="s">
        <v>126</v>
      </c>
      <c r="M10" s="141" t="s">
        <v>126</v>
      </c>
      <c r="N10" s="141" t="s">
        <v>126</v>
      </c>
      <c r="O10" s="141" t="s">
        <v>126</v>
      </c>
      <c r="P10" s="105" t="s">
        <v>126</v>
      </c>
      <c r="Q10" s="141" t="s">
        <v>126</v>
      </c>
      <c r="R10" s="141" t="s">
        <v>126</v>
      </c>
    </row>
    <row r="11" customHeight="1" spans="1:1">
      <c r="A11" s="116" t="s">
        <v>336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5" sqref="A15"/>
    </sheetView>
  </sheetViews>
  <sheetFormatPr defaultColWidth="10.6666666666667" defaultRowHeight="14.25" customHeight="1" outlineLevelCol="4"/>
  <cols>
    <col min="1" max="1" width="44" style="116" customWidth="1"/>
    <col min="2" max="4" width="15.6666666666667" style="116" customWidth="1"/>
    <col min="5" max="5" width="12" style="116" customWidth="1"/>
    <col min="6" max="6" width="10.6666666666667" style="2" customWidth="1"/>
    <col min="7" max="16384" width="10.6666666666667" style="2"/>
  </cols>
  <sheetData>
    <row r="1" ht="13.5" customHeight="1" spans="1:5">
      <c r="A1" s="117"/>
      <c r="B1" s="117"/>
      <c r="C1" s="117"/>
      <c r="D1" s="118"/>
      <c r="E1" s="115" t="s">
        <v>337</v>
      </c>
    </row>
    <row r="2" ht="27.75" customHeight="1" spans="1:5">
      <c r="A2" s="83" t="s">
        <v>338</v>
      </c>
      <c r="B2" s="84"/>
      <c r="C2" s="84"/>
      <c r="D2" s="84"/>
      <c r="E2" s="84"/>
    </row>
    <row r="3" ht="18" customHeight="1" spans="1:5">
      <c r="A3" s="119" t="s">
        <v>2</v>
      </c>
      <c r="B3" s="120"/>
      <c r="C3" s="120"/>
      <c r="D3" s="121"/>
      <c r="E3" s="122" t="s">
        <v>148</v>
      </c>
    </row>
    <row r="4" ht="19.5" customHeight="1" spans="1:5">
      <c r="A4" s="36" t="s">
        <v>339</v>
      </c>
      <c r="B4" s="34" t="s">
        <v>167</v>
      </c>
      <c r="C4" s="35"/>
      <c r="D4" s="35"/>
      <c r="E4" s="35"/>
    </row>
    <row r="5" ht="40.5" customHeight="1" spans="1:5">
      <c r="A5" s="40"/>
      <c r="B5" s="123" t="s">
        <v>61</v>
      </c>
      <c r="C5" s="93" t="s">
        <v>64</v>
      </c>
      <c r="D5" s="124" t="s">
        <v>340</v>
      </c>
      <c r="E5" s="125" t="s">
        <v>341</v>
      </c>
    </row>
    <row r="6" ht="19.5" customHeight="1" spans="1:5">
      <c r="A6" s="31">
        <v>1</v>
      </c>
      <c r="B6" s="31">
        <v>2</v>
      </c>
      <c r="C6" s="31">
        <v>3</v>
      </c>
      <c r="D6" s="126">
        <v>4</v>
      </c>
      <c r="E6" s="31">
        <v>5</v>
      </c>
    </row>
    <row r="7" ht="19.5" customHeight="1" spans="1:5">
      <c r="A7" s="111" t="s">
        <v>288</v>
      </c>
      <c r="B7" s="105" t="s">
        <v>126</v>
      </c>
      <c r="C7" s="105" t="s">
        <v>126</v>
      </c>
      <c r="D7" s="127" t="s">
        <v>126</v>
      </c>
      <c r="E7" s="105" t="s">
        <v>126</v>
      </c>
    </row>
    <row r="8" ht="19.5" customHeight="1" spans="1:5">
      <c r="A8" s="100" t="s">
        <v>126</v>
      </c>
      <c r="B8" s="105" t="s">
        <v>126</v>
      </c>
      <c r="C8" s="105" t="s">
        <v>126</v>
      </c>
      <c r="D8" s="127" t="s">
        <v>126</v>
      </c>
      <c r="E8" s="105" t="s">
        <v>126</v>
      </c>
    </row>
    <row r="9" ht="19.5" customHeight="1" spans="1:5">
      <c r="A9" s="128" t="s">
        <v>61</v>
      </c>
      <c r="B9" s="105" t="s">
        <v>126</v>
      </c>
      <c r="C9" s="105" t="s">
        <v>126</v>
      </c>
      <c r="D9" s="127" t="s">
        <v>126</v>
      </c>
      <c r="E9" s="105" t="s">
        <v>126</v>
      </c>
    </row>
    <row r="10" customHeight="1" spans="1:1">
      <c r="A10" s="116" t="s">
        <v>342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K3" sqref="K3"/>
    </sheetView>
  </sheetViews>
  <sheetFormatPr defaultColWidth="10.6666666666667" defaultRowHeight="12" customHeight="1" outlineLevelRow="7"/>
  <cols>
    <col min="1" max="1" width="25.1666666666667" style="81" customWidth="1"/>
    <col min="2" max="2" width="16.6666666666667" style="2" customWidth="1"/>
    <col min="3" max="3" width="26.5" style="81" customWidth="1"/>
    <col min="4" max="4" width="17.5" style="81" customWidth="1"/>
    <col min="5" max="5" width="17" style="81" customWidth="1"/>
    <col min="6" max="6" width="20.6666666666667" style="81" customWidth="1"/>
    <col min="7" max="7" width="13.1666666666667" style="2" customWidth="1"/>
    <col min="8" max="8" width="16.8333333333333" style="81" customWidth="1"/>
    <col min="9" max="9" width="18.1666666666667" style="2" customWidth="1"/>
    <col min="10" max="10" width="14.8333333333333" style="2" customWidth="1"/>
    <col min="11" max="11" width="28.3333333333333" style="81" customWidth="1"/>
    <col min="12" max="12" width="10.6666666666667" style="2" customWidth="1"/>
    <col min="13" max="16384" width="10.6666666666667" style="2"/>
  </cols>
  <sheetData>
    <row r="1" customHeight="1" spans="11:11">
      <c r="K1" s="115" t="s">
        <v>343</v>
      </c>
    </row>
    <row r="2" ht="28.5" customHeight="1" spans="1:11">
      <c r="A2" s="106" t="s">
        <v>344</v>
      </c>
      <c r="B2" s="107"/>
      <c r="C2" s="84"/>
      <c r="D2" s="84"/>
      <c r="E2" s="84"/>
      <c r="F2" s="84"/>
      <c r="G2" s="107"/>
      <c r="H2" s="84"/>
      <c r="I2" s="107"/>
      <c r="J2" s="107"/>
      <c r="K2" s="84"/>
    </row>
    <row r="3" ht="17.25" customHeight="1" spans="1:11">
      <c r="A3" s="108" t="s">
        <v>2</v>
      </c>
      <c r="B3" s="109"/>
      <c r="K3" s="87" t="s">
        <v>148</v>
      </c>
    </row>
    <row r="4" ht="44.25" customHeight="1" spans="1:11">
      <c r="A4" s="41" t="s">
        <v>243</v>
      </c>
      <c r="B4" s="110" t="s">
        <v>161</v>
      </c>
      <c r="C4" s="41" t="s">
        <v>244</v>
      </c>
      <c r="D4" s="41" t="s">
        <v>245</v>
      </c>
      <c r="E4" s="41" t="s">
        <v>246</v>
      </c>
      <c r="F4" s="41" t="s">
        <v>247</v>
      </c>
      <c r="G4" s="110" t="s">
        <v>248</v>
      </c>
      <c r="H4" s="41" t="s">
        <v>249</v>
      </c>
      <c r="I4" s="110" t="s">
        <v>250</v>
      </c>
      <c r="J4" s="110" t="s">
        <v>251</v>
      </c>
      <c r="K4" s="41" t="s">
        <v>252</v>
      </c>
    </row>
    <row r="5" ht="14.25" customHeight="1" spans="1:11">
      <c r="A5" s="41">
        <v>1</v>
      </c>
      <c r="B5" s="110">
        <v>2</v>
      </c>
      <c r="C5" s="41">
        <v>3</v>
      </c>
      <c r="D5" s="41">
        <v>4</v>
      </c>
      <c r="E5" s="41">
        <v>5</v>
      </c>
      <c r="F5" s="41">
        <v>6</v>
      </c>
      <c r="G5" s="110">
        <v>7</v>
      </c>
      <c r="H5" s="41">
        <v>8</v>
      </c>
      <c r="I5" s="110">
        <v>9</v>
      </c>
      <c r="J5" s="110">
        <v>10</v>
      </c>
      <c r="K5" s="41">
        <v>11</v>
      </c>
    </row>
    <row r="6" ht="42" customHeight="1" spans="1:11">
      <c r="A6" s="111" t="s">
        <v>288</v>
      </c>
      <c r="B6" s="112"/>
      <c r="C6" s="100"/>
      <c r="D6" s="100"/>
      <c r="E6" s="100"/>
      <c r="F6" s="101"/>
      <c r="G6" s="113"/>
      <c r="H6" s="101"/>
      <c r="I6" s="113"/>
      <c r="J6" s="113"/>
      <c r="K6" s="101"/>
    </row>
    <row r="7" ht="54" customHeight="1" spans="1:11">
      <c r="A7" s="114" t="s">
        <v>126</v>
      </c>
      <c r="B7" s="114" t="s">
        <v>126</v>
      </c>
      <c r="C7" s="114" t="s">
        <v>126</v>
      </c>
      <c r="D7" s="114" t="s">
        <v>126</v>
      </c>
      <c r="E7" s="114" t="s">
        <v>126</v>
      </c>
      <c r="F7" s="111" t="s">
        <v>126</v>
      </c>
      <c r="G7" s="114" t="s">
        <v>126</v>
      </c>
      <c r="H7" s="111" t="s">
        <v>126</v>
      </c>
      <c r="I7" s="114" t="s">
        <v>126</v>
      </c>
      <c r="J7" s="114" t="s">
        <v>126</v>
      </c>
      <c r="K7" s="111" t="s">
        <v>126</v>
      </c>
    </row>
    <row r="8" customHeight="1" spans="1:1">
      <c r="A8" s="81" t="s">
        <v>342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H3" sqref="H3"/>
    </sheetView>
  </sheetViews>
  <sheetFormatPr defaultColWidth="10.6666666666667" defaultRowHeight="12" customHeight="1" outlineLevelCol="7"/>
  <cols>
    <col min="1" max="1" width="33.8333333333333" style="81" customWidth="1"/>
    <col min="2" max="2" width="21.8333333333333" style="81" customWidth="1"/>
    <col min="3" max="3" width="26.8333333333333" style="81" customWidth="1"/>
    <col min="4" max="4" width="28.8333333333333" style="81" customWidth="1"/>
    <col min="5" max="5" width="20.8333333333333" style="81" customWidth="1"/>
    <col min="6" max="6" width="27.5" style="81" customWidth="1"/>
    <col min="7" max="7" width="29.3333333333333" style="81" customWidth="1"/>
    <col min="8" max="8" width="22" style="81" customWidth="1"/>
    <col min="9" max="9" width="10.6666666666667" style="2" customWidth="1"/>
    <col min="10" max="16384" width="10.6666666666667" style="2"/>
  </cols>
  <sheetData>
    <row r="1" ht="14.25" customHeight="1" spans="8:8">
      <c r="H1" s="82" t="s">
        <v>345</v>
      </c>
    </row>
    <row r="2" ht="28.5" customHeight="1" spans="1:8">
      <c r="A2" s="83" t="s">
        <v>346</v>
      </c>
      <c r="B2" s="84"/>
      <c r="C2" s="84"/>
      <c r="D2" s="84"/>
      <c r="E2" s="84"/>
      <c r="F2" s="84"/>
      <c r="G2" s="84"/>
      <c r="H2" s="84"/>
    </row>
    <row r="3" ht="13.5" customHeight="1" spans="1:8">
      <c r="A3" s="85" t="s">
        <v>2</v>
      </c>
      <c r="B3" s="86"/>
      <c r="H3" s="87" t="s">
        <v>148</v>
      </c>
    </row>
    <row r="4" ht="18" customHeight="1" spans="1:8">
      <c r="A4" s="88" t="s">
        <v>293</v>
      </c>
      <c r="B4" s="88" t="s">
        <v>347</v>
      </c>
      <c r="C4" s="88" t="s">
        <v>348</v>
      </c>
      <c r="D4" s="88" t="s">
        <v>349</v>
      </c>
      <c r="E4" s="88" t="s">
        <v>350</v>
      </c>
      <c r="F4" s="89" t="s">
        <v>351</v>
      </c>
      <c r="G4" s="90"/>
      <c r="H4" s="91"/>
    </row>
    <row r="5" ht="18" customHeight="1" spans="1:8">
      <c r="A5" s="92"/>
      <c r="B5" s="92"/>
      <c r="C5" s="92"/>
      <c r="D5" s="92"/>
      <c r="E5" s="92"/>
      <c r="F5" s="41" t="s">
        <v>302</v>
      </c>
      <c r="G5" s="41" t="s">
        <v>352</v>
      </c>
      <c r="H5" s="41" t="s">
        <v>353</v>
      </c>
    </row>
    <row r="6" ht="21" customHeight="1" spans="1:8">
      <c r="A6" s="93" t="s">
        <v>75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s="2" customFormat="1" ht="21" customHeight="1" spans="1:8">
      <c r="A7" s="94"/>
      <c r="B7" s="41"/>
      <c r="C7" s="95" t="s">
        <v>308</v>
      </c>
      <c r="D7" s="95" t="s">
        <v>307</v>
      </c>
      <c r="E7" s="96" t="s">
        <v>309</v>
      </c>
      <c r="F7" s="97">
        <v>6</v>
      </c>
      <c r="G7" s="98">
        <f t="shared" ref="G7:G9" si="0">H7/F7</f>
        <v>5000</v>
      </c>
      <c r="H7" s="98">
        <v>30000</v>
      </c>
    </row>
    <row r="8" s="2" customFormat="1" ht="21" customHeight="1" spans="1:8">
      <c r="A8" s="94"/>
      <c r="B8" s="41"/>
      <c r="C8" s="95" t="s">
        <v>311</v>
      </c>
      <c r="D8" s="95" t="s">
        <v>310</v>
      </c>
      <c r="E8" s="96" t="s">
        <v>309</v>
      </c>
      <c r="F8" s="97">
        <v>3</v>
      </c>
      <c r="G8" s="98">
        <f t="shared" si="0"/>
        <v>1500</v>
      </c>
      <c r="H8" s="98">
        <v>4500</v>
      </c>
    </row>
    <row r="9" s="2" customFormat="1" ht="21" customHeight="1" spans="1:8">
      <c r="A9" s="94"/>
      <c r="B9" s="41"/>
      <c r="C9" s="95" t="s">
        <v>313</v>
      </c>
      <c r="D9" s="95" t="s">
        <v>312</v>
      </c>
      <c r="E9" s="96" t="s">
        <v>309</v>
      </c>
      <c r="F9" s="97">
        <v>2</v>
      </c>
      <c r="G9" s="98">
        <f t="shared" si="0"/>
        <v>5000</v>
      </c>
      <c r="H9" s="98">
        <v>10000</v>
      </c>
    </row>
    <row r="10" ht="24" customHeight="1" spans="1:8">
      <c r="A10" s="99"/>
      <c r="B10" s="100" t="s">
        <v>126</v>
      </c>
      <c r="C10" s="100" t="s">
        <v>126</v>
      </c>
      <c r="D10" s="101"/>
      <c r="E10" s="101"/>
      <c r="F10" s="101"/>
      <c r="G10" s="102"/>
      <c r="H10" s="102" t="s">
        <v>126</v>
      </c>
    </row>
    <row r="11" ht="24" customHeight="1" spans="1:8">
      <c r="A11" s="103" t="s">
        <v>61</v>
      </c>
      <c r="B11" s="104"/>
      <c r="C11" s="104"/>
      <c r="D11" s="104"/>
      <c r="E11" s="104"/>
      <c r="F11" s="103">
        <v>11</v>
      </c>
      <c r="G11" s="105"/>
      <c r="H11" s="98">
        <f>H7+H8+H9</f>
        <v>44500</v>
      </c>
    </row>
  </sheetData>
  <mergeCells count="9">
    <mergeCell ref="A2:H2"/>
    <mergeCell ref="A3:C3"/>
    <mergeCell ref="F4:H4"/>
    <mergeCell ref="A4:A5"/>
    <mergeCell ref="A6:A10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9"/>
  <sheetViews>
    <sheetView zoomScale="90" zoomScaleNormal="90" topLeftCell="A18" workbookViewId="0">
      <selection activeCell="I11" sqref="I11"/>
    </sheetView>
  </sheetViews>
  <sheetFormatPr defaultColWidth="10" defaultRowHeight="14.25" customHeight="1"/>
  <cols>
    <col min="1" max="1" width="21.1666666666667" style="28" customWidth="1"/>
    <col min="2" max="2" width="27.3333333333333" style="28" customWidth="1"/>
    <col min="3" max="3" width="25.5" style="28" customWidth="1"/>
    <col min="4" max="4" width="18.1666666666667" style="28" customWidth="1"/>
    <col min="5" max="5" width="28.8777777777778" style="28" customWidth="1"/>
    <col min="6" max="6" width="18" style="28" customWidth="1"/>
    <col min="7" max="7" width="19.1666666666667" style="28" customWidth="1"/>
    <col min="8" max="8" width="29.2555555555556" style="28" customWidth="1"/>
    <col min="9" max="9" width="32.0333333333333" style="28" customWidth="1"/>
    <col min="10" max="10" width="27.8333333333333" style="28" customWidth="1"/>
    <col min="11" max="11" width="10" style="28" customWidth="1"/>
    <col min="12" max="16384" width="10" style="28"/>
  </cols>
  <sheetData>
    <row r="1" ht="81" customHeight="1" spans="1:10">
      <c r="A1" s="29" t="s">
        <v>354</v>
      </c>
      <c r="B1" s="30"/>
      <c r="C1" s="30"/>
      <c r="D1" s="30"/>
      <c r="E1" s="30"/>
      <c r="F1" s="30"/>
      <c r="G1" s="30"/>
      <c r="H1" s="30"/>
      <c r="I1" s="30"/>
      <c r="J1" s="72"/>
    </row>
    <row r="2" ht="30" customHeight="1" spans="1:10">
      <c r="A2" s="31" t="s">
        <v>355</v>
      </c>
      <c r="B2" s="32" t="s">
        <v>75</v>
      </c>
      <c r="C2" s="33"/>
      <c r="D2" s="33"/>
      <c r="E2" s="33"/>
      <c r="F2" s="33"/>
      <c r="G2" s="33"/>
      <c r="H2" s="33"/>
      <c r="I2" s="33"/>
      <c r="J2" s="73"/>
    </row>
    <row r="3" ht="32.25" customHeight="1" spans="1:10">
      <c r="A3" s="34" t="s">
        <v>356</v>
      </c>
      <c r="B3" s="35"/>
      <c r="C3" s="35"/>
      <c r="D3" s="35"/>
      <c r="E3" s="35"/>
      <c r="F3" s="35"/>
      <c r="G3" s="35"/>
      <c r="H3" s="35"/>
      <c r="I3" s="74"/>
      <c r="J3" s="31" t="s">
        <v>357</v>
      </c>
    </row>
    <row r="4" ht="154" customHeight="1" spans="1:10">
      <c r="A4" s="36" t="s">
        <v>358</v>
      </c>
      <c r="B4" s="37" t="s">
        <v>359</v>
      </c>
      <c r="C4" s="38" t="s">
        <v>360</v>
      </c>
      <c r="D4" s="39"/>
      <c r="E4" s="39"/>
      <c r="F4" s="39"/>
      <c r="G4" s="39"/>
      <c r="H4" s="39"/>
      <c r="I4" s="56"/>
      <c r="J4" s="75" t="s">
        <v>361</v>
      </c>
    </row>
    <row r="5" ht="99.75" customHeight="1" spans="1:10">
      <c r="A5" s="40"/>
      <c r="B5" s="37" t="s">
        <v>362</v>
      </c>
      <c r="C5" s="38" t="s">
        <v>363</v>
      </c>
      <c r="D5" s="39"/>
      <c r="E5" s="39"/>
      <c r="F5" s="39"/>
      <c r="G5" s="39"/>
      <c r="H5" s="39"/>
      <c r="I5" s="56"/>
      <c r="J5" s="75" t="s">
        <v>364</v>
      </c>
    </row>
    <row r="6" ht="59" customHeight="1" spans="1:10">
      <c r="A6" s="37" t="s">
        <v>365</v>
      </c>
      <c r="B6" s="41" t="s">
        <v>366</v>
      </c>
      <c r="C6" s="42" t="s">
        <v>367</v>
      </c>
      <c r="D6" s="43"/>
      <c r="E6" s="43"/>
      <c r="F6" s="43"/>
      <c r="G6" s="43"/>
      <c r="H6" s="43"/>
      <c r="I6" s="76"/>
      <c r="J6" s="77" t="s">
        <v>368</v>
      </c>
    </row>
    <row r="7" ht="32.25" customHeight="1" spans="1:10">
      <c r="A7" s="44" t="s">
        <v>369</v>
      </c>
      <c r="B7" s="45"/>
      <c r="C7" s="45"/>
      <c r="D7" s="45"/>
      <c r="E7" s="45"/>
      <c r="F7" s="45"/>
      <c r="G7" s="45"/>
      <c r="H7" s="45"/>
      <c r="I7" s="45"/>
      <c r="J7" s="78"/>
    </row>
    <row r="8" ht="32.25" customHeight="1" spans="1:10">
      <c r="A8" s="46" t="s">
        <v>370</v>
      </c>
      <c r="B8" s="47"/>
      <c r="C8" s="48" t="s">
        <v>371</v>
      </c>
      <c r="D8" s="49"/>
      <c r="E8" s="50"/>
      <c r="F8" s="48" t="s">
        <v>372</v>
      </c>
      <c r="G8" s="50"/>
      <c r="H8" s="34" t="s">
        <v>373</v>
      </c>
      <c r="I8" s="35"/>
      <c r="J8" s="74"/>
    </row>
    <row r="9" ht="32.25" customHeight="1" spans="1:10">
      <c r="A9" s="51"/>
      <c r="B9" s="52"/>
      <c r="C9" s="53"/>
      <c r="D9" s="54"/>
      <c r="E9" s="55"/>
      <c r="F9" s="53"/>
      <c r="G9" s="55"/>
      <c r="H9" s="37" t="s">
        <v>374</v>
      </c>
      <c r="I9" s="37" t="s">
        <v>375</v>
      </c>
      <c r="J9" s="37" t="s">
        <v>376</v>
      </c>
    </row>
    <row r="10" ht="74" customHeight="1" spans="1:10">
      <c r="A10" s="38" t="s">
        <v>377</v>
      </c>
      <c r="B10" s="56"/>
      <c r="C10" s="38" t="s">
        <v>378</v>
      </c>
      <c r="D10" s="39"/>
      <c r="E10" s="56"/>
      <c r="F10" s="38" t="s">
        <v>226</v>
      </c>
      <c r="G10" s="56"/>
      <c r="H10" s="57">
        <v>537337.12</v>
      </c>
      <c r="I10" s="57">
        <v>537337.12</v>
      </c>
      <c r="J10" s="57"/>
    </row>
    <row r="11" ht="74" customHeight="1" spans="1:10">
      <c r="A11" s="38" t="s">
        <v>377</v>
      </c>
      <c r="B11" s="58"/>
      <c r="C11" s="38" t="s">
        <v>378</v>
      </c>
      <c r="D11" s="59"/>
      <c r="E11" s="58"/>
      <c r="F11" s="38" t="s">
        <v>209</v>
      </c>
      <c r="G11" s="58"/>
      <c r="H11" s="57">
        <v>49780</v>
      </c>
      <c r="I11" s="57">
        <v>49780</v>
      </c>
      <c r="J11" s="57"/>
    </row>
    <row r="12" ht="74" customHeight="1" spans="1:10">
      <c r="A12" s="38" t="s">
        <v>377</v>
      </c>
      <c r="B12" s="58"/>
      <c r="C12" s="38" t="s">
        <v>378</v>
      </c>
      <c r="D12" s="59"/>
      <c r="E12" s="58"/>
      <c r="F12" s="38" t="s">
        <v>223</v>
      </c>
      <c r="G12" s="58"/>
      <c r="H12" s="57">
        <v>7800</v>
      </c>
      <c r="I12" s="57">
        <v>7800</v>
      </c>
      <c r="J12" s="57"/>
    </row>
    <row r="13" ht="74" customHeight="1" spans="1:10">
      <c r="A13" s="38" t="s">
        <v>377</v>
      </c>
      <c r="B13" s="58"/>
      <c r="C13" s="38" t="s">
        <v>378</v>
      </c>
      <c r="D13" s="59"/>
      <c r="E13" s="58"/>
      <c r="F13" s="38" t="s">
        <v>191</v>
      </c>
      <c r="G13" s="58"/>
      <c r="H13" s="57">
        <v>737520.12</v>
      </c>
      <c r="I13" s="57">
        <v>737520.12</v>
      </c>
      <c r="J13" s="57"/>
    </row>
    <row r="14" ht="74" customHeight="1" spans="1:10">
      <c r="A14" s="38" t="s">
        <v>377</v>
      </c>
      <c r="B14" s="58"/>
      <c r="C14" s="38" t="s">
        <v>378</v>
      </c>
      <c r="D14" s="59"/>
      <c r="E14" s="58"/>
      <c r="F14" s="38" t="s">
        <v>183</v>
      </c>
      <c r="G14" s="58"/>
      <c r="H14" s="57">
        <v>1146616</v>
      </c>
      <c r="I14" s="57">
        <v>1146616</v>
      </c>
      <c r="J14" s="57"/>
    </row>
    <row r="15" ht="74" customHeight="1" spans="1:10">
      <c r="A15" s="38" t="s">
        <v>377</v>
      </c>
      <c r="B15" s="58"/>
      <c r="C15" s="38" t="s">
        <v>378</v>
      </c>
      <c r="D15" s="59"/>
      <c r="E15" s="58"/>
      <c r="F15" s="38" t="s">
        <v>179</v>
      </c>
      <c r="G15" s="58"/>
      <c r="H15" s="57">
        <v>97493</v>
      </c>
      <c r="I15" s="57">
        <v>97493</v>
      </c>
      <c r="J15" s="57"/>
    </row>
    <row r="16" ht="74" customHeight="1" spans="1:10">
      <c r="A16" s="38" t="s">
        <v>377</v>
      </c>
      <c r="B16" s="58"/>
      <c r="C16" s="38" t="s">
        <v>378</v>
      </c>
      <c r="D16" s="59"/>
      <c r="E16" s="58"/>
      <c r="F16" s="38" t="s">
        <v>207</v>
      </c>
      <c r="G16" s="58"/>
      <c r="H16" s="57">
        <v>150203</v>
      </c>
      <c r="I16" s="57">
        <v>150203</v>
      </c>
      <c r="J16" s="57"/>
    </row>
    <row r="17" ht="74" customHeight="1" spans="1:10">
      <c r="A17" s="38" t="s">
        <v>377</v>
      </c>
      <c r="B17" s="58"/>
      <c r="C17" s="38" t="s">
        <v>378</v>
      </c>
      <c r="D17" s="59"/>
      <c r="E17" s="58"/>
      <c r="F17" s="38" t="s">
        <v>152</v>
      </c>
      <c r="G17" s="58"/>
      <c r="H17" s="57">
        <v>10000</v>
      </c>
      <c r="I17" s="57">
        <v>10000</v>
      </c>
      <c r="J17" s="57"/>
    </row>
    <row r="18" ht="74" customHeight="1" spans="1:10">
      <c r="A18" s="38" t="s">
        <v>377</v>
      </c>
      <c r="B18" s="58"/>
      <c r="C18" s="38" t="s">
        <v>378</v>
      </c>
      <c r="D18" s="59"/>
      <c r="E18" s="58"/>
      <c r="F18" s="38" t="s">
        <v>379</v>
      </c>
      <c r="G18" s="58"/>
      <c r="H18" s="57">
        <v>97000</v>
      </c>
      <c r="I18" s="57">
        <v>97000</v>
      </c>
      <c r="J18" s="57"/>
    </row>
    <row r="19" ht="74" customHeight="1" spans="1:10">
      <c r="A19" s="38" t="s">
        <v>377</v>
      </c>
      <c r="B19" s="58"/>
      <c r="C19" s="38" t="s">
        <v>378</v>
      </c>
      <c r="D19" s="59"/>
      <c r="E19" s="58"/>
      <c r="F19" s="38" t="s">
        <v>221</v>
      </c>
      <c r="G19" s="58"/>
      <c r="H19" s="57">
        <v>14000</v>
      </c>
      <c r="I19" s="57">
        <v>14000</v>
      </c>
      <c r="J19" s="57"/>
    </row>
    <row r="20" ht="32.25" customHeight="1" spans="1:10">
      <c r="A20" s="60" t="s">
        <v>380</v>
      </c>
      <c r="B20" s="61"/>
      <c r="C20" s="61"/>
      <c r="D20" s="61"/>
      <c r="E20" s="61"/>
      <c r="F20" s="61"/>
      <c r="G20" s="61"/>
      <c r="H20" s="61"/>
      <c r="I20" s="61"/>
      <c r="J20" s="79"/>
    </row>
    <row r="21" ht="32.25" customHeight="1" spans="1:10">
      <c r="A21" s="62" t="s">
        <v>381</v>
      </c>
      <c r="B21" s="63"/>
      <c r="C21" s="63"/>
      <c r="D21" s="63"/>
      <c r="E21" s="63"/>
      <c r="F21" s="63"/>
      <c r="G21" s="64"/>
      <c r="H21" s="65" t="s">
        <v>382</v>
      </c>
      <c r="I21" s="80" t="s">
        <v>252</v>
      </c>
      <c r="J21" s="65" t="s">
        <v>383</v>
      </c>
    </row>
    <row r="22" ht="36" customHeight="1" spans="1:10">
      <c r="A22" s="66" t="s">
        <v>245</v>
      </c>
      <c r="B22" s="66" t="s">
        <v>384</v>
      </c>
      <c r="C22" s="67" t="s">
        <v>247</v>
      </c>
      <c r="D22" s="67" t="s">
        <v>248</v>
      </c>
      <c r="E22" s="67" t="s">
        <v>249</v>
      </c>
      <c r="F22" s="67" t="s">
        <v>250</v>
      </c>
      <c r="G22" s="67" t="s">
        <v>251</v>
      </c>
      <c r="H22" s="68"/>
      <c r="I22" s="68"/>
      <c r="J22" s="68"/>
    </row>
    <row r="23" ht="47" customHeight="1" spans="1:10">
      <c r="A23" s="69" t="s">
        <v>385</v>
      </c>
      <c r="B23" s="69" t="s">
        <v>274</v>
      </c>
      <c r="C23" s="69" t="s">
        <v>275</v>
      </c>
      <c r="D23" s="69" t="s">
        <v>275</v>
      </c>
      <c r="E23" s="69" t="s">
        <v>270</v>
      </c>
      <c r="F23" s="69" t="s">
        <v>260</v>
      </c>
      <c r="G23" s="70" t="s">
        <v>261</v>
      </c>
      <c r="H23" s="71" t="s">
        <v>386</v>
      </c>
      <c r="I23" s="69" t="s">
        <v>276</v>
      </c>
      <c r="J23" s="69" t="s">
        <v>387</v>
      </c>
    </row>
    <row r="24" ht="36" customHeight="1" spans="1:10">
      <c r="A24" s="69" t="s">
        <v>385</v>
      </c>
      <c r="B24" s="69" t="s">
        <v>257</v>
      </c>
      <c r="C24" s="69" t="s">
        <v>263</v>
      </c>
      <c r="D24" s="69" t="s">
        <v>263</v>
      </c>
      <c r="E24" s="69" t="s">
        <v>388</v>
      </c>
      <c r="F24" s="69" t="s">
        <v>265</v>
      </c>
      <c r="G24" s="70" t="s">
        <v>266</v>
      </c>
      <c r="H24" s="71" t="s">
        <v>386</v>
      </c>
      <c r="I24" s="69" t="s">
        <v>267</v>
      </c>
      <c r="J24" s="69" t="s">
        <v>387</v>
      </c>
    </row>
    <row r="25" ht="40" customHeight="1" spans="1:10">
      <c r="A25" s="69" t="s">
        <v>389</v>
      </c>
      <c r="B25" s="69" t="s">
        <v>278</v>
      </c>
      <c r="C25" s="69" t="s">
        <v>279</v>
      </c>
      <c r="D25" s="69" t="s">
        <v>279</v>
      </c>
      <c r="E25" s="69" t="s">
        <v>145</v>
      </c>
      <c r="F25" s="69" t="s">
        <v>280</v>
      </c>
      <c r="G25" s="70" t="s">
        <v>261</v>
      </c>
      <c r="H25" s="71" t="s">
        <v>386</v>
      </c>
      <c r="I25" s="69" t="s">
        <v>281</v>
      </c>
      <c r="J25" s="69" t="s">
        <v>387</v>
      </c>
    </row>
    <row r="26" ht="69" customHeight="1" spans="1:10">
      <c r="A26" s="69" t="s">
        <v>390</v>
      </c>
      <c r="B26" s="69" t="s">
        <v>283</v>
      </c>
      <c r="C26" s="69" t="s">
        <v>284</v>
      </c>
      <c r="D26" s="69" t="s">
        <v>284</v>
      </c>
      <c r="E26" s="69" t="s">
        <v>391</v>
      </c>
      <c r="F26" s="69" t="s">
        <v>260</v>
      </c>
      <c r="G26" s="70" t="s">
        <v>261</v>
      </c>
      <c r="H26" s="71" t="s">
        <v>386</v>
      </c>
      <c r="I26" s="69" t="s">
        <v>285</v>
      </c>
      <c r="J26" s="69" t="s">
        <v>387</v>
      </c>
    </row>
    <row r="27" ht="46" customHeight="1" spans="1:10">
      <c r="A27" s="69" t="s">
        <v>385</v>
      </c>
      <c r="B27" s="69" t="s">
        <v>268</v>
      </c>
      <c r="C27" s="69" t="s">
        <v>272</v>
      </c>
      <c r="D27" s="69" t="s">
        <v>272</v>
      </c>
      <c r="E27" s="69" t="s">
        <v>392</v>
      </c>
      <c r="F27" s="69" t="s">
        <v>260</v>
      </c>
      <c r="G27" s="70" t="s">
        <v>261</v>
      </c>
      <c r="H27" s="71" t="s">
        <v>386</v>
      </c>
      <c r="I27" s="69" t="s">
        <v>273</v>
      </c>
      <c r="J27" s="69" t="s">
        <v>387</v>
      </c>
    </row>
    <row r="28" ht="47" customHeight="1" spans="1:10">
      <c r="A28" s="69" t="s">
        <v>385</v>
      </c>
      <c r="B28" s="69" t="s">
        <v>268</v>
      </c>
      <c r="C28" s="69" t="s">
        <v>269</v>
      </c>
      <c r="D28" s="69" t="s">
        <v>269</v>
      </c>
      <c r="E28" s="69">
        <v>100</v>
      </c>
      <c r="F28" s="69" t="s">
        <v>260</v>
      </c>
      <c r="G28" s="70" t="s">
        <v>261</v>
      </c>
      <c r="H28" s="71" t="s">
        <v>386</v>
      </c>
      <c r="I28" s="69" t="s">
        <v>271</v>
      </c>
      <c r="J28" s="69" t="s">
        <v>387</v>
      </c>
    </row>
    <row r="29" ht="68" customHeight="1" spans="1:10">
      <c r="A29" s="69" t="s">
        <v>385</v>
      </c>
      <c r="B29" s="69" t="s">
        <v>257</v>
      </c>
      <c r="C29" s="69" t="s">
        <v>258</v>
      </c>
      <c r="D29" s="69" t="s">
        <v>258</v>
      </c>
      <c r="E29" s="69" t="s">
        <v>391</v>
      </c>
      <c r="F29" s="69" t="s">
        <v>260</v>
      </c>
      <c r="G29" s="70" t="s">
        <v>261</v>
      </c>
      <c r="H29" s="71" t="s">
        <v>386</v>
      </c>
      <c r="I29" s="69" t="s">
        <v>262</v>
      </c>
      <c r="J29" s="69" t="s">
        <v>387</v>
      </c>
    </row>
  </sheetData>
  <mergeCells count="47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J20"/>
    <mergeCell ref="A21:G21"/>
    <mergeCell ref="A4:A5"/>
    <mergeCell ref="H21:H22"/>
    <mergeCell ref="I21:I22"/>
    <mergeCell ref="J21:J22"/>
    <mergeCell ref="A8:B9"/>
    <mergeCell ref="C8:E9"/>
    <mergeCell ref="F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A6" sqref="A6:W6"/>
    </sheetView>
  </sheetViews>
  <sheetFormatPr defaultColWidth="10" defaultRowHeight="12.75" customHeight="1" outlineLevelRow="5"/>
  <cols>
    <col min="1" max="1" width="32.5" style="1" customWidth="1"/>
    <col min="2" max="2" width="19.8333333333333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1" width="13.5" style="1" customWidth="1"/>
    <col min="12" max="12" width="12" style="1" customWidth="1"/>
    <col min="13" max="13" width="10.6666666666667" style="1" customWidth="1"/>
    <col min="14" max="15" width="15.6666666666667" style="1" customWidth="1"/>
    <col min="16" max="16" width="17.5" style="1" customWidth="1"/>
    <col min="17" max="19" width="15.6666666666667" style="1" customWidth="1"/>
    <col min="20" max="21" width="12.5" style="1" customWidth="1"/>
    <col min="22" max="22" width="11.8333333333333" style="1" customWidth="1"/>
    <col min="23" max="23" width="13.8333333333333" style="1" customWidth="1"/>
    <col min="24" max="24" width="10" style="2" customWidth="1"/>
    <col min="25" max="16384" width="10" style="2"/>
  </cols>
  <sheetData>
    <row r="1" ht="20.25" customHeight="1" spans="1:1">
      <c r="A1" s="3" t="s">
        <v>393</v>
      </c>
    </row>
    <row r="2" ht="41.25" customHeight="1" spans="1:1">
      <c r="A2" s="4" t="s">
        <v>394</v>
      </c>
    </row>
    <row r="3" ht="17.25" customHeight="1" spans="1:23">
      <c r="A3" s="18" t="s">
        <v>2</v>
      </c>
      <c r="B3" s="19"/>
      <c r="C3" s="19"/>
      <c r="V3" s="27" t="s">
        <v>395</v>
      </c>
      <c r="W3" s="19"/>
    </row>
    <row r="4" ht="17.25" customHeight="1" spans="1:23">
      <c r="A4" s="20" t="s">
        <v>293</v>
      </c>
      <c r="B4" s="20" t="s">
        <v>396</v>
      </c>
      <c r="C4" s="20" t="s">
        <v>397</v>
      </c>
      <c r="D4" s="20" t="s">
        <v>398</v>
      </c>
      <c r="E4" s="20" t="s">
        <v>399</v>
      </c>
      <c r="F4" s="21" t="s">
        <v>400</v>
      </c>
      <c r="G4" s="9"/>
      <c r="H4" s="9"/>
      <c r="I4" s="9"/>
      <c r="J4" s="9"/>
      <c r="K4" s="9"/>
      <c r="L4" s="17"/>
      <c r="M4" s="21" t="s">
        <v>401</v>
      </c>
      <c r="N4" s="9"/>
      <c r="O4" s="9"/>
      <c r="P4" s="9"/>
      <c r="Q4" s="9"/>
      <c r="R4" s="9"/>
      <c r="S4" s="17"/>
      <c r="T4" s="21" t="s">
        <v>402</v>
      </c>
      <c r="U4" s="9"/>
      <c r="V4" s="17"/>
      <c r="W4" s="20" t="s">
        <v>403</v>
      </c>
    </row>
    <row r="5" ht="33" customHeight="1" spans="1:23">
      <c r="A5" s="10"/>
      <c r="B5" s="10"/>
      <c r="C5" s="10"/>
      <c r="D5" s="10"/>
      <c r="E5" s="10"/>
      <c r="F5" s="22" t="s">
        <v>63</v>
      </c>
      <c r="G5" s="22" t="s">
        <v>404</v>
      </c>
      <c r="H5" s="22" t="s">
        <v>405</v>
      </c>
      <c r="I5" s="22" t="s">
        <v>406</v>
      </c>
      <c r="J5" s="22" t="s">
        <v>407</v>
      </c>
      <c r="K5" s="22" t="s">
        <v>408</v>
      </c>
      <c r="L5" s="22" t="s">
        <v>409</v>
      </c>
      <c r="M5" s="22" t="s">
        <v>63</v>
      </c>
      <c r="N5" s="22" t="s">
        <v>410</v>
      </c>
      <c r="O5" s="22" t="s">
        <v>411</v>
      </c>
      <c r="P5" s="22" t="s">
        <v>412</v>
      </c>
      <c r="Q5" s="22" t="s">
        <v>413</v>
      </c>
      <c r="R5" s="22" t="s">
        <v>414</v>
      </c>
      <c r="S5" s="22" t="s">
        <v>415</v>
      </c>
      <c r="T5" s="22" t="s">
        <v>63</v>
      </c>
      <c r="U5" s="22" t="s">
        <v>416</v>
      </c>
      <c r="V5" s="22" t="s">
        <v>417</v>
      </c>
      <c r="W5" s="10"/>
    </row>
    <row r="6" ht="30" customHeight="1" spans="1:23">
      <c r="A6" s="23" t="s">
        <v>178</v>
      </c>
      <c r="B6" s="24" t="s">
        <v>418</v>
      </c>
      <c r="C6" s="24" t="s">
        <v>419</v>
      </c>
      <c r="D6" s="24" t="s">
        <v>420</v>
      </c>
      <c r="E6" s="23" t="s">
        <v>421</v>
      </c>
      <c r="F6" s="25">
        <f>SUM(G6:L6)</f>
        <v>14</v>
      </c>
      <c r="G6" s="26"/>
      <c r="H6" s="26"/>
      <c r="I6" s="26"/>
      <c r="J6" s="26">
        <v>14</v>
      </c>
      <c r="K6" s="26"/>
      <c r="L6" s="26"/>
      <c r="M6" s="26">
        <f>SUM(N6:S6)</f>
        <v>9</v>
      </c>
      <c r="N6" s="26"/>
      <c r="O6" s="26"/>
      <c r="P6" s="26"/>
      <c r="Q6" s="26">
        <v>9</v>
      </c>
      <c r="R6" s="26"/>
      <c r="S6" s="26"/>
      <c r="T6" s="26">
        <f>SUM(U6:V6)</f>
        <v>16</v>
      </c>
      <c r="U6" s="26">
        <v>1</v>
      </c>
      <c r="V6" s="26">
        <v>15</v>
      </c>
      <c r="W6" s="2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5"/>
  <sheetViews>
    <sheetView showGridLines="0" workbookViewId="0">
      <selection activeCell="L3" sqref="L3:M3"/>
    </sheetView>
  </sheetViews>
  <sheetFormatPr defaultColWidth="10" defaultRowHeight="12.75" customHeight="1"/>
  <cols>
    <col min="1" max="1" width="20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4" width="10" style="2" customWidth="1"/>
    <col min="15" max="16384" width="10" style="2"/>
  </cols>
  <sheetData>
    <row r="1" ht="15" customHeight="1" spans="1:1">
      <c r="A1" s="3" t="s">
        <v>422</v>
      </c>
    </row>
    <row r="2" ht="42" customHeight="1" spans="1:1">
      <c r="A2" s="4" t="s">
        <v>423</v>
      </c>
    </row>
    <row r="3" ht="17.25" customHeight="1" spans="1:13">
      <c r="A3" s="5" t="s">
        <v>2</v>
      </c>
      <c r="B3" s="6"/>
      <c r="C3" s="6"/>
      <c r="D3" s="6"/>
      <c r="L3" s="3" t="s">
        <v>148</v>
      </c>
      <c r="M3" s="16"/>
    </row>
    <row r="4" ht="18.75" customHeight="1" spans="1:13">
      <c r="A4" s="7" t="s">
        <v>424</v>
      </c>
      <c r="B4" s="7" t="s">
        <v>425</v>
      </c>
      <c r="C4" s="7" t="s">
        <v>426</v>
      </c>
      <c r="D4" s="7" t="s">
        <v>427</v>
      </c>
      <c r="E4" s="8" t="s">
        <v>428</v>
      </c>
      <c r="F4" s="9"/>
      <c r="G4" s="9"/>
      <c r="H4" s="9"/>
      <c r="I4" s="17"/>
      <c r="J4" s="7" t="s">
        <v>429</v>
      </c>
      <c r="K4" s="7" t="s">
        <v>430</v>
      </c>
      <c r="L4" s="7" t="s">
        <v>431</v>
      </c>
      <c r="M4" s="7" t="s">
        <v>432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433</v>
      </c>
      <c r="G5" s="11" t="s">
        <v>434</v>
      </c>
      <c r="H5" s="11" t="s">
        <v>435</v>
      </c>
      <c r="I5" s="11" t="s">
        <v>436</v>
      </c>
      <c r="J5" s="10"/>
      <c r="K5" s="10"/>
      <c r="L5" s="10"/>
      <c r="M5" s="10"/>
    </row>
    <row r="6" ht="17.25" customHeight="1" spans="1:13">
      <c r="A6" s="11" t="s">
        <v>437</v>
      </c>
      <c r="B6" s="12"/>
      <c r="C6" s="11" t="s">
        <v>140</v>
      </c>
      <c r="D6" s="11" t="s">
        <v>141</v>
      </c>
      <c r="E6" s="11" t="s">
        <v>142</v>
      </c>
      <c r="F6" s="11" t="s">
        <v>143</v>
      </c>
      <c r="G6" s="11" t="s">
        <v>144</v>
      </c>
      <c r="H6" s="11" t="s">
        <v>145</v>
      </c>
      <c r="I6" s="11" t="s">
        <v>438</v>
      </c>
      <c r="J6" s="11" t="s">
        <v>439</v>
      </c>
      <c r="K6" s="11" t="s">
        <v>440</v>
      </c>
      <c r="L6" s="11" t="s">
        <v>441</v>
      </c>
      <c r="M6" s="11" t="s">
        <v>442</v>
      </c>
    </row>
    <row r="7" ht="38" customHeight="1" spans="1:13">
      <c r="A7" s="11" t="s">
        <v>75</v>
      </c>
      <c r="B7" s="11"/>
      <c r="C7" s="13">
        <v>2151717.01</v>
      </c>
      <c r="D7" s="13">
        <v>1786102.7</v>
      </c>
      <c r="E7" s="13">
        <f>F7+G7+H7+I7</f>
        <v>365614.31</v>
      </c>
      <c r="F7" s="13"/>
      <c r="G7" s="13"/>
      <c r="H7" s="13"/>
      <c r="I7" s="13">
        <v>365614.31</v>
      </c>
      <c r="J7" s="13"/>
      <c r="K7" s="13"/>
      <c r="L7" s="13"/>
      <c r="M7" s="13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140</v>
      </c>
      <c r="C11" s="12">
        <f>C7</f>
        <v>2151717.01</v>
      </c>
      <c r="D11" s="12">
        <f>D7</f>
        <v>1786102.7</v>
      </c>
      <c r="E11" s="12">
        <f>E7</f>
        <v>365614.31</v>
      </c>
      <c r="F11" s="12"/>
      <c r="G11" s="12"/>
      <c r="H11" s="12"/>
      <c r="I11" s="12">
        <f>I7</f>
        <v>365614.31</v>
      </c>
      <c r="J11" s="12"/>
      <c r="K11" s="12"/>
      <c r="L11" s="12"/>
      <c r="M11" s="12"/>
    </row>
    <row r="12" ht="17.25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7.25" customHeight="1" spans="1:1">
      <c r="A13" s="15" t="s">
        <v>443</v>
      </c>
    </row>
    <row r="14" ht="17.25" customHeight="1" spans="1:13">
      <c r="A14" s="15"/>
      <c r="B14" s="15" t="s">
        <v>444</v>
      </c>
      <c r="L14" s="15"/>
      <c r="M14" s="15"/>
    </row>
    <row r="15" ht="17.25" customHeight="1" spans="1:13">
      <c r="A15" s="15"/>
      <c r="B15" s="15" t="s">
        <v>445</v>
      </c>
      <c r="L15" s="15"/>
      <c r="M15" s="15"/>
    </row>
  </sheetData>
  <mergeCells count="16">
    <mergeCell ref="A1:M1"/>
    <mergeCell ref="A2:M2"/>
    <mergeCell ref="A3:D3"/>
    <mergeCell ref="L3:M3"/>
    <mergeCell ref="E4:I4"/>
    <mergeCell ref="A13:M13"/>
    <mergeCell ref="B14:K14"/>
    <mergeCell ref="B15:K15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D9" sqref="D9"/>
    </sheetView>
  </sheetViews>
  <sheetFormatPr defaultColWidth="9.33333333333333" defaultRowHeight="14.25" customHeight="1"/>
  <cols>
    <col min="1" max="1" width="19" style="116" customWidth="1"/>
    <col min="2" max="2" width="29" style="116" customWidth="1"/>
    <col min="3" max="8" width="14.6666666666667" style="116" customWidth="1"/>
    <col min="9" max="9" width="13.6666666666667" style="2" customWidth="1"/>
    <col min="10" max="14" width="14.6666666666667" style="116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116" customWidth="1"/>
    <col min="21" max="21" width="9.33333333333333" style="2" customWidth="1"/>
    <col min="22" max="16384" width="9.33333333333333" style="2"/>
  </cols>
  <sheetData>
    <row r="1" customHeight="1" spans="1:20">
      <c r="A1" s="117"/>
      <c r="B1" s="117"/>
      <c r="C1" s="117"/>
      <c r="D1" s="117"/>
      <c r="E1" s="117"/>
      <c r="F1" s="117"/>
      <c r="G1" s="117"/>
      <c r="H1" s="117"/>
      <c r="I1" s="130"/>
      <c r="J1" s="117"/>
      <c r="K1" s="117"/>
      <c r="L1" s="117"/>
      <c r="M1" s="117"/>
      <c r="N1" s="117"/>
      <c r="O1" s="130"/>
      <c r="P1" s="130"/>
      <c r="Q1" s="130"/>
      <c r="R1" s="130"/>
      <c r="S1" s="156" t="s">
        <v>56</v>
      </c>
      <c r="T1" s="275" t="s">
        <v>56</v>
      </c>
    </row>
    <row r="2" ht="36" customHeight="1" spans="1:20">
      <c r="A2" s="254" t="s">
        <v>57</v>
      </c>
      <c r="B2" s="84"/>
      <c r="C2" s="84"/>
      <c r="D2" s="84"/>
      <c r="E2" s="84"/>
      <c r="F2" s="84"/>
      <c r="G2" s="84"/>
      <c r="H2" s="84"/>
      <c r="I2" s="107"/>
      <c r="J2" s="84"/>
      <c r="K2" s="84"/>
      <c r="L2" s="84"/>
      <c r="M2" s="84"/>
      <c r="N2" s="84"/>
      <c r="O2" s="107"/>
      <c r="P2" s="107"/>
      <c r="Q2" s="107"/>
      <c r="R2" s="107"/>
      <c r="S2" s="84"/>
      <c r="T2" s="107"/>
    </row>
    <row r="3" ht="20.25" customHeight="1" spans="1:20">
      <c r="A3" s="85" t="s">
        <v>2</v>
      </c>
      <c r="B3" s="28"/>
      <c r="C3" s="28"/>
      <c r="D3" s="28"/>
      <c r="E3" s="28"/>
      <c r="F3" s="28"/>
      <c r="G3" s="28"/>
      <c r="H3" s="28"/>
      <c r="I3" s="132"/>
      <c r="J3" s="28"/>
      <c r="K3" s="28"/>
      <c r="L3" s="28"/>
      <c r="M3" s="28"/>
      <c r="N3" s="28"/>
      <c r="O3" s="132"/>
      <c r="P3" s="132"/>
      <c r="Q3" s="132"/>
      <c r="R3" s="132"/>
      <c r="S3" s="156" t="s">
        <v>3</v>
      </c>
      <c r="T3" s="276" t="s">
        <v>58</v>
      </c>
    </row>
    <row r="4" ht="18.75" customHeight="1" spans="1:20">
      <c r="A4" s="255" t="s">
        <v>59</v>
      </c>
      <c r="B4" s="256" t="s">
        <v>60</v>
      </c>
      <c r="C4" s="256" t="s">
        <v>61</v>
      </c>
      <c r="D4" s="257" t="s">
        <v>62</v>
      </c>
      <c r="E4" s="258"/>
      <c r="F4" s="258"/>
      <c r="G4" s="258"/>
      <c r="H4" s="258"/>
      <c r="I4" s="180"/>
      <c r="J4" s="258"/>
      <c r="K4" s="258"/>
      <c r="L4" s="258"/>
      <c r="M4" s="258"/>
      <c r="N4" s="253"/>
      <c r="O4" s="257" t="s">
        <v>51</v>
      </c>
      <c r="P4" s="257"/>
      <c r="Q4" s="257"/>
      <c r="R4" s="257"/>
      <c r="S4" s="258"/>
      <c r="T4" s="277"/>
    </row>
    <row r="5" ht="24.75" customHeight="1" spans="1:20">
      <c r="A5" s="259"/>
      <c r="B5" s="260"/>
      <c r="C5" s="260"/>
      <c r="D5" s="260" t="s">
        <v>63</v>
      </c>
      <c r="E5" s="260" t="s">
        <v>64</v>
      </c>
      <c r="F5" s="260" t="s">
        <v>65</v>
      </c>
      <c r="G5" s="260" t="s">
        <v>66</v>
      </c>
      <c r="H5" s="260" t="s">
        <v>67</v>
      </c>
      <c r="I5" s="268" t="s">
        <v>68</v>
      </c>
      <c r="J5" s="269"/>
      <c r="K5" s="269"/>
      <c r="L5" s="269"/>
      <c r="M5" s="269"/>
      <c r="N5" s="270"/>
      <c r="O5" s="271" t="s">
        <v>63</v>
      </c>
      <c r="P5" s="271" t="s">
        <v>64</v>
      </c>
      <c r="Q5" s="255" t="s">
        <v>65</v>
      </c>
      <c r="R5" s="256" t="s">
        <v>66</v>
      </c>
      <c r="S5" s="278" t="s">
        <v>67</v>
      </c>
      <c r="T5" s="256" t="s">
        <v>68</v>
      </c>
    </row>
    <row r="6" ht="24.75" customHeight="1" spans="1:20">
      <c r="A6" s="261"/>
      <c r="B6" s="262"/>
      <c r="C6" s="262"/>
      <c r="D6" s="262"/>
      <c r="E6" s="262"/>
      <c r="F6" s="262"/>
      <c r="G6" s="262"/>
      <c r="H6" s="262"/>
      <c r="I6" s="272" t="s">
        <v>63</v>
      </c>
      <c r="J6" s="273" t="s">
        <v>69</v>
      </c>
      <c r="K6" s="273" t="s">
        <v>70</v>
      </c>
      <c r="L6" s="273" t="s">
        <v>71</v>
      </c>
      <c r="M6" s="273" t="s">
        <v>72</v>
      </c>
      <c r="N6" s="273" t="s">
        <v>73</v>
      </c>
      <c r="O6" s="274"/>
      <c r="P6" s="274"/>
      <c r="Q6" s="279"/>
      <c r="R6" s="274"/>
      <c r="S6" s="262"/>
      <c r="T6" s="262"/>
    </row>
    <row r="7" ht="16.5" customHeight="1" spans="1:20">
      <c r="A7" s="263">
        <v>1</v>
      </c>
      <c r="B7" s="193">
        <v>2</v>
      </c>
      <c r="C7" s="193">
        <v>3</v>
      </c>
      <c r="D7" s="193">
        <v>4</v>
      </c>
      <c r="E7" s="264">
        <v>5</v>
      </c>
      <c r="F7" s="265">
        <v>6</v>
      </c>
      <c r="G7" s="265">
        <v>7</v>
      </c>
      <c r="H7" s="264">
        <v>8</v>
      </c>
      <c r="I7" s="264">
        <v>9</v>
      </c>
      <c r="J7" s="265">
        <v>10</v>
      </c>
      <c r="K7" s="265">
        <v>11</v>
      </c>
      <c r="L7" s="264">
        <v>12</v>
      </c>
      <c r="M7" s="264">
        <v>13</v>
      </c>
      <c r="N7" s="265">
        <v>14</v>
      </c>
      <c r="O7" s="265">
        <v>15</v>
      </c>
      <c r="P7" s="264">
        <v>16</v>
      </c>
      <c r="Q7" s="280">
        <v>17</v>
      </c>
      <c r="R7" s="281">
        <v>18</v>
      </c>
      <c r="S7" s="281">
        <v>19</v>
      </c>
      <c r="T7" s="281">
        <v>20</v>
      </c>
    </row>
    <row r="8" ht="28" customHeight="1" spans="1:20">
      <c r="A8" s="111" t="s">
        <v>74</v>
      </c>
      <c r="B8" s="111" t="s">
        <v>75</v>
      </c>
      <c r="C8" s="206">
        <v>2956449.24</v>
      </c>
      <c r="D8" s="209"/>
      <c r="E8" s="161">
        <v>2847749.24</v>
      </c>
      <c r="F8" s="161"/>
      <c r="G8" s="105"/>
      <c r="H8" s="105"/>
      <c r="I8" s="105"/>
      <c r="J8" s="105"/>
      <c r="K8" s="105"/>
      <c r="L8" s="105">
        <v>108700</v>
      </c>
      <c r="M8" s="105"/>
      <c r="N8" s="105"/>
      <c r="O8" s="105"/>
      <c r="P8" s="105"/>
      <c r="Q8" s="282"/>
      <c r="R8" s="141"/>
      <c r="S8" s="143"/>
      <c r="T8" s="141"/>
    </row>
    <row r="9" ht="33" customHeight="1" spans="1:20">
      <c r="A9" s="266" t="s">
        <v>61</v>
      </c>
      <c r="B9" s="267"/>
      <c r="C9" s="161">
        <v>2956449.24</v>
      </c>
      <c r="D9" s="105"/>
      <c r="E9" s="161">
        <v>2847749.24</v>
      </c>
      <c r="F9" s="161"/>
      <c r="G9" s="105"/>
      <c r="H9" s="105"/>
      <c r="I9" s="105"/>
      <c r="J9" s="105"/>
      <c r="K9" s="105"/>
      <c r="L9" s="105">
        <v>108700</v>
      </c>
      <c r="M9" s="105"/>
      <c r="N9" s="105"/>
      <c r="O9" s="105"/>
      <c r="P9" s="105"/>
      <c r="Q9" s="282"/>
      <c r="R9" s="141"/>
      <c r="S9" s="141"/>
      <c r="T9" s="141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6"/>
  <sheetViews>
    <sheetView tabSelected="1" workbookViewId="0">
      <selection activeCell="J24" sqref="J24"/>
    </sheetView>
  </sheetViews>
  <sheetFormatPr defaultColWidth="10.6666666666667" defaultRowHeight="14.25" customHeight="1"/>
  <cols>
    <col min="1" max="1" width="15.3333333333333" style="116" customWidth="1"/>
    <col min="2" max="2" width="34" style="116" customWidth="1"/>
    <col min="3" max="3" width="18" style="116" customWidth="1"/>
    <col min="4" max="7" width="22" style="116" customWidth="1"/>
    <col min="8" max="8" width="18.1666666666667" style="116" customWidth="1"/>
    <col min="9" max="9" width="16.5" style="116" customWidth="1"/>
    <col min="10" max="11" width="17.3333333333333" style="116" customWidth="1"/>
    <col min="12" max="13" width="22" style="116" customWidth="1"/>
    <col min="14" max="14" width="16.1666666666667" style="116" customWidth="1"/>
    <col min="15" max="15" width="10.6666666666667" style="249" customWidth="1"/>
    <col min="16" max="16384" width="10.6666666666667" style="249"/>
  </cols>
  <sheetData>
    <row r="1" ht="15.75" customHeight="1" spans="14:14">
      <c r="N1" s="118" t="s">
        <v>76</v>
      </c>
    </row>
    <row r="2" ht="28.5" customHeight="1" spans="1:14">
      <c r="A2" s="84" t="s">
        <v>77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ht="19.5" customHeight="1" spans="1:14">
      <c r="A3" s="18" t="s">
        <v>2</v>
      </c>
      <c r="B3" s="250"/>
      <c r="C3" s="120"/>
      <c r="D3" s="120"/>
      <c r="E3" s="120"/>
      <c r="F3" s="120"/>
      <c r="G3" s="120"/>
      <c r="H3" s="120"/>
      <c r="I3" s="120"/>
      <c r="J3" s="120"/>
      <c r="K3" s="120"/>
      <c r="L3" s="28"/>
      <c r="M3" s="28"/>
      <c r="N3" s="166" t="s">
        <v>3</v>
      </c>
    </row>
    <row r="4" ht="19.5" customHeight="1" spans="1:14">
      <c r="A4" s="93" t="s">
        <v>78</v>
      </c>
      <c r="B4" s="93" t="s">
        <v>79</v>
      </c>
      <c r="C4" s="93" t="s">
        <v>61</v>
      </c>
      <c r="D4" s="89" t="s">
        <v>80</v>
      </c>
      <c r="E4" s="90"/>
      <c r="F4" s="90"/>
      <c r="G4" s="91"/>
      <c r="H4" s="93" t="s">
        <v>81</v>
      </c>
      <c r="I4" s="89" t="s">
        <v>68</v>
      </c>
      <c r="J4" s="90"/>
      <c r="K4" s="90"/>
      <c r="L4" s="90"/>
      <c r="M4" s="90"/>
      <c r="N4" s="91"/>
    </row>
    <row r="5" ht="19.5" customHeight="1" spans="1:14">
      <c r="A5" s="99"/>
      <c r="B5" s="99"/>
      <c r="C5" s="99"/>
      <c r="D5" s="89" t="s">
        <v>64</v>
      </c>
      <c r="E5" s="91"/>
      <c r="F5" s="93" t="s">
        <v>65</v>
      </c>
      <c r="G5" s="93" t="s">
        <v>66</v>
      </c>
      <c r="H5" s="94"/>
      <c r="I5" s="93" t="s">
        <v>63</v>
      </c>
      <c r="J5" s="93" t="s">
        <v>82</v>
      </c>
      <c r="K5" s="93" t="s">
        <v>83</v>
      </c>
      <c r="L5" s="93" t="s">
        <v>84</v>
      </c>
      <c r="M5" s="93" t="s">
        <v>85</v>
      </c>
      <c r="N5" s="93" t="s">
        <v>86</v>
      </c>
    </row>
    <row r="6" ht="19.5" customHeight="1" spans="1:14">
      <c r="A6" s="77"/>
      <c r="B6" s="77"/>
      <c r="C6" s="77"/>
      <c r="D6" s="41" t="s">
        <v>87</v>
      </c>
      <c r="E6" s="41" t="s">
        <v>88</v>
      </c>
      <c r="F6" s="99"/>
      <c r="G6" s="99"/>
      <c r="H6" s="99"/>
      <c r="I6" s="99"/>
      <c r="J6" s="99"/>
      <c r="K6" s="99"/>
      <c r="L6" s="99"/>
      <c r="M6" s="99"/>
      <c r="N6" s="99"/>
    </row>
    <row r="7" ht="19.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1" customHeight="1" spans="1:14">
      <c r="A8" s="251" t="s">
        <v>89</v>
      </c>
      <c r="B8" s="252" t="s">
        <v>90</v>
      </c>
      <c r="C8" s="206">
        <v>612927.44</v>
      </c>
      <c r="D8" s="206">
        <v>612927.44</v>
      </c>
      <c r="E8" s="206"/>
      <c r="F8" s="206"/>
      <c r="G8" s="209"/>
      <c r="H8" s="209"/>
      <c r="I8" s="209"/>
      <c r="J8" s="209"/>
      <c r="K8" s="209"/>
      <c r="L8" s="209"/>
      <c r="M8" s="209"/>
      <c r="N8" s="209"/>
    </row>
    <row r="9" ht="21" customHeight="1" spans="1:14">
      <c r="A9" s="251" t="s">
        <v>91</v>
      </c>
      <c r="B9" s="252" t="s">
        <v>92</v>
      </c>
      <c r="C9" s="206">
        <v>612927.44</v>
      </c>
      <c r="D9" s="206">
        <v>612927.44</v>
      </c>
      <c r="E9" s="206"/>
      <c r="F9" s="206"/>
      <c r="G9" s="197"/>
      <c r="H9" s="197"/>
      <c r="I9" s="197"/>
      <c r="J9" s="197"/>
      <c r="K9" s="197"/>
      <c r="L9" s="197"/>
      <c r="M9" s="197"/>
      <c r="N9" s="197"/>
    </row>
    <row r="10" ht="21" customHeight="1" spans="1:14">
      <c r="A10" s="251" t="s">
        <v>93</v>
      </c>
      <c r="B10" s="252" t="s">
        <v>94</v>
      </c>
      <c r="C10" s="206">
        <v>135864</v>
      </c>
      <c r="D10" s="206">
        <v>135864</v>
      </c>
      <c r="E10" s="206"/>
      <c r="F10" s="206"/>
      <c r="G10" s="197"/>
      <c r="H10" s="197"/>
      <c r="I10" s="197"/>
      <c r="J10" s="197"/>
      <c r="K10" s="197"/>
      <c r="L10" s="197"/>
      <c r="M10" s="197"/>
      <c r="N10" s="197"/>
    </row>
    <row r="11" ht="32" customHeight="1" spans="1:14">
      <c r="A11" s="251" t="s">
        <v>95</v>
      </c>
      <c r="B11" s="252" t="s">
        <v>96</v>
      </c>
      <c r="C11" s="206">
        <v>185233.44</v>
      </c>
      <c r="D11" s="206">
        <v>185233.44</v>
      </c>
      <c r="E11" s="206"/>
      <c r="F11" s="206"/>
      <c r="G11" s="197"/>
      <c r="H11" s="197"/>
      <c r="I11" s="197"/>
      <c r="J11" s="197"/>
      <c r="K11" s="197"/>
      <c r="L11" s="197"/>
      <c r="M11" s="197"/>
      <c r="N11" s="197"/>
    </row>
    <row r="12" ht="31" customHeight="1" spans="1:14">
      <c r="A12" s="251" t="s">
        <v>97</v>
      </c>
      <c r="B12" s="252" t="s">
        <v>98</v>
      </c>
      <c r="C12" s="206">
        <v>291830</v>
      </c>
      <c r="D12" s="206">
        <v>291830</v>
      </c>
      <c r="E12" s="206"/>
      <c r="F12" s="206"/>
      <c r="G12" s="197"/>
      <c r="H12" s="197"/>
      <c r="I12" s="197"/>
      <c r="J12" s="197"/>
      <c r="K12" s="197"/>
      <c r="L12" s="197"/>
      <c r="M12" s="197"/>
      <c r="N12" s="197"/>
    </row>
    <row r="13" ht="21" customHeight="1" spans="1:14">
      <c r="A13" s="251" t="s">
        <v>99</v>
      </c>
      <c r="B13" s="252" t="s">
        <v>100</v>
      </c>
      <c r="C13" s="206">
        <v>230606.84</v>
      </c>
      <c r="D13" s="206">
        <v>230606.84</v>
      </c>
      <c r="E13" s="206"/>
      <c r="F13" s="206"/>
      <c r="G13" s="197"/>
      <c r="H13" s="197"/>
      <c r="I13" s="197"/>
      <c r="J13" s="197"/>
      <c r="K13" s="197"/>
      <c r="L13" s="197"/>
      <c r="M13" s="197"/>
      <c r="N13" s="197"/>
    </row>
    <row r="14" ht="21" customHeight="1" spans="1:14">
      <c r="A14" s="251" t="s">
        <v>101</v>
      </c>
      <c r="B14" s="252" t="s">
        <v>102</v>
      </c>
      <c r="C14" s="206">
        <v>230606.84</v>
      </c>
      <c r="D14" s="206">
        <v>230606.84</v>
      </c>
      <c r="E14" s="206"/>
      <c r="F14" s="206"/>
      <c r="G14" s="197"/>
      <c r="H14" s="197"/>
      <c r="I14" s="197"/>
      <c r="J14" s="197"/>
      <c r="K14" s="197"/>
      <c r="L14" s="197"/>
      <c r="M14" s="197"/>
      <c r="N14" s="197"/>
    </row>
    <row r="15" ht="21" customHeight="1" spans="1:14">
      <c r="A15" s="251" t="s">
        <v>103</v>
      </c>
      <c r="B15" s="252" t="s">
        <v>104</v>
      </c>
      <c r="C15" s="206">
        <v>9024.21</v>
      </c>
      <c r="D15" s="206">
        <v>9024.21</v>
      </c>
      <c r="E15" s="206"/>
      <c r="F15" s="206"/>
      <c r="G15" s="197"/>
      <c r="H15" s="197"/>
      <c r="I15" s="197"/>
      <c r="J15" s="197"/>
      <c r="K15" s="197"/>
      <c r="L15" s="197"/>
      <c r="M15" s="197"/>
      <c r="N15" s="197"/>
    </row>
    <row r="16" ht="21" customHeight="1" spans="1:14">
      <c r="A16" s="251" t="s">
        <v>105</v>
      </c>
      <c r="B16" s="252" t="s">
        <v>106</v>
      </c>
      <c r="C16" s="206">
        <v>116187.38</v>
      </c>
      <c r="D16" s="206">
        <v>116187.38</v>
      </c>
      <c r="E16" s="206"/>
      <c r="F16" s="206"/>
      <c r="G16" s="197"/>
      <c r="H16" s="197"/>
      <c r="I16" s="197"/>
      <c r="J16" s="197"/>
      <c r="K16" s="197"/>
      <c r="L16" s="197"/>
      <c r="M16" s="197"/>
      <c r="N16" s="197"/>
    </row>
    <row r="17" ht="21" customHeight="1" spans="1:14">
      <c r="A17" s="251" t="s">
        <v>107</v>
      </c>
      <c r="B17" s="252" t="s">
        <v>108</v>
      </c>
      <c r="C17" s="206">
        <v>105395.25</v>
      </c>
      <c r="D17" s="206">
        <v>105395.25</v>
      </c>
      <c r="E17" s="206"/>
      <c r="F17" s="206"/>
      <c r="G17" s="197"/>
      <c r="H17" s="197"/>
      <c r="I17" s="197"/>
      <c r="J17" s="197"/>
      <c r="K17" s="197"/>
      <c r="L17" s="197"/>
      <c r="M17" s="197"/>
      <c r="N17" s="197"/>
    </row>
    <row r="18" ht="21" customHeight="1" spans="1:14">
      <c r="A18" s="251" t="s">
        <v>109</v>
      </c>
      <c r="B18" s="252" t="s">
        <v>110</v>
      </c>
      <c r="C18" s="206">
        <v>1962711.96</v>
      </c>
      <c r="D18" s="206">
        <v>1757011.96</v>
      </c>
      <c r="E18" s="206">
        <v>97000</v>
      </c>
      <c r="F18" s="206"/>
      <c r="G18" s="197"/>
      <c r="H18" s="197"/>
      <c r="I18" s="197">
        <v>108700</v>
      </c>
      <c r="J18" s="197"/>
      <c r="K18" s="197"/>
      <c r="L18" s="197">
        <v>108700</v>
      </c>
      <c r="M18" s="197"/>
      <c r="N18" s="197"/>
    </row>
    <row r="19" ht="21" customHeight="1" spans="1:14">
      <c r="A19" s="251" t="s">
        <v>111</v>
      </c>
      <c r="B19" s="252" t="s">
        <v>112</v>
      </c>
      <c r="C19" s="206">
        <v>1962711.96</v>
      </c>
      <c r="D19" s="206">
        <v>1757011.96</v>
      </c>
      <c r="E19" s="206">
        <v>97000</v>
      </c>
      <c r="F19" s="206"/>
      <c r="G19" s="197"/>
      <c r="H19" s="197"/>
      <c r="I19" s="197">
        <v>108700</v>
      </c>
      <c r="J19" s="197"/>
      <c r="K19" s="197"/>
      <c r="L19" s="197">
        <v>108700</v>
      </c>
      <c r="M19" s="197"/>
      <c r="N19" s="197"/>
    </row>
    <row r="20" ht="21" customHeight="1" spans="1:14">
      <c r="A20" s="251" t="s">
        <v>113</v>
      </c>
      <c r="B20" s="252" t="s">
        <v>114</v>
      </c>
      <c r="C20" s="206">
        <v>111735.9</v>
      </c>
      <c r="D20" s="206">
        <v>111735.9</v>
      </c>
      <c r="E20" s="206"/>
      <c r="F20" s="206"/>
      <c r="G20" s="197"/>
      <c r="H20" s="197"/>
      <c r="I20" s="197"/>
      <c r="J20" s="197"/>
      <c r="K20" s="197"/>
      <c r="L20" s="197"/>
      <c r="M20" s="197"/>
      <c r="N20" s="197"/>
    </row>
    <row r="21" ht="21" customHeight="1" spans="1:14">
      <c r="A21" s="251" t="s">
        <v>115</v>
      </c>
      <c r="B21" s="252" t="s">
        <v>116</v>
      </c>
      <c r="C21" s="206">
        <v>1753976.06</v>
      </c>
      <c r="D21" s="206">
        <v>1645276.06</v>
      </c>
      <c r="E21" s="206"/>
      <c r="F21" s="206"/>
      <c r="G21" s="197"/>
      <c r="H21" s="197"/>
      <c r="I21" s="197">
        <v>108700</v>
      </c>
      <c r="J21" s="197"/>
      <c r="K21" s="197"/>
      <c r="L21" s="197">
        <v>108700</v>
      </c>
      <c r="M21" s="197"/>
      <c r="N21" s="197"/>
    </row>
    <row r="22" ht="21" customHeight="1" spans="1:14">
      <c r="A22" s="251" t="s">
        <v>117</v>
      </c>
      <c r="B22" s="252" t="s">
        <v>118</v>
      </c>
      <c r="C22" s="206">
        <v>97000</v>
      </c>
      <c r="D22" s="206"/>
      <c r="E22" s="206">
        <v>97000</v>
      </c>
      <c r="F22" s="206"/>
      <c r="G22" s="197"/>
      <c r="H22" s="197"/>
      <c r="I22" s="197"/>
      <c r="J22" s="197"/>
      <c r="K22" s="197"/>
      <c r="L22" s="197"/>
      <c r="M22" s="197"/>
      <c r="N22" s="197"/>
    </row>
    <row r="23" ht="21" customHeight="1" spans="1:14">
      <c r="A23" s="251" t="s">
        <v>119</v>
      </c>
      <c r="B23" s="252" t="s">
        <v>120</v>
      </c>
      <c r="C23" s="206">
        <v>150203</v>
      </c>
      <c r="D23" s="206">
        <v>150203</v>
      </c>
      <c r="E23" s="206"/>
      <c r="F23" s="206"/>
      <c r="G23" s="197"/>
      <c r="H23" s="197"/>
      <c r="I23" s="197"/>
      <c r="J23" s="197"/>
      <c r="K23" s="197"/>
      <c r="L23" s="197"/>
      <c r="M23" s="197"/>
      <c r="N23" s="197"/>
    </row>
    <row r="24" ht="21" customHeight="1" spans="1:14">
      <c r="A24" s="251" t="s">
        <v>121</v>
      </c>
      <c r="B24" s="252" t="s">
        <v>122</v>
      </c>
      <c r="C24" s="206">
        <v>150203</v>
      </c>
      <c r="D24" s="206">
        <v>150203</v>
      </c>
      <c r="E24" s="206"/>
      <c r="F24" s="206"/>
      <c r="G24" s="197"/>
      <c r="H24" s="197"/>
      <c r="I24" s="197"/>
      <c r="J24" s="197"/>
      <c r="K24" s="197"/>
      <c r="L24" s="197"/>
      <c r="M24" s="197"/>
      <c r="N24" s="197"/>
    </row>
    <row r="25" ht="21" customHeight="1" spans="1:14">
      <c r="A25" s="251" t="s">
        <v>123</v>
      </c>
      <c r="B25" s="252" t="s">
        <v>124</v>
      </c>
      <c r="C25" s="206">
        <v>150203</v>
      </c>
      <c r="D25" s="206">
        <v>150203</v>
      </c>
      <c r="E25" s="206"/>
      <c r="F25" s="206"/>
      <c r="G25" s="197"/>
      <c r="H25" s="197"/>
      <c r="I25" s="197"/>
      <c r="J25" s="197"/>
      <c r="K25" s="197"/>
      <c r="L25" s="197"/>
      <c r="M25" s="197"/>
      <c r="N25" s="197"/>
    </row>
    <row r="26" ht="19.5" customHeight="1" spans="1:14">
      <c r="A26" s="198" t="s">
        <v>125</v>
      </c>
      <c r="B26" s="253" t="s">
        <v>125</v>
      </c>
      <c r="C26" s="161">
        <v>2956449.24</v>
      </c>
      <c r="D26" s="161">
        <v>2750749.24</v>
      </c>
      <c r="E26" s="161">
        <v>97000</v>
      </c>
      <c r="F26" s="161"/>
      <c r="G26" s="209"/>
      <c r="H26" s="209" t="s">
        <v>126</v>
      </c>
      <c r="I26" s="209">
        <v>108700</v>
      </c>
      <c r="J26" s="209" t="s">
        <v>126</v>
      </c>
      <c r="K26" s="209" t="s">
        <v>126</v>
      </c>
      <c r="L26" s="209">
        <v>108700</v>
      </c>
      <c r="M26" s="209" t="s">
        <v>126</v>
      </c>
      <c r="N26" s="209" t="s">
        <v>126</v>
      </c>
    </row>
  </sheetData>
  <mergeCells count="18">
    <mergeCell ref="A2:N2"/>
    <mergeCell ref="A3:K3"/>
    <mergeCell ref="D4:G4"/>
    <mergeCell ref="I4:N4"/>
    <mergeCell ref="D5:E5"/>
    <mergeCell ref="A26:B26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10" workbookViewId="0">
      <selection activeCell="C15" sqref="C15"/>
    </sheetView>
  </sheetViews>
  <sheetFormatPr defaultColWidth="9.33333333333333" defaultRowHeight="14.25" customHeight="1" outlineLevelCol="3"/>
  <cols>
    <col min="1" max="1" width="37.1666666666667" style="116" customWidth="1"/>
    <col min="2" max="2" width="27.3333333333333" style="116" customWidth="1"/>
    <col min="3" max="3" width="39.6666666666667" style="116" customWidth="1"/>
    <col min="4" max="4" width="30.8333333333333" style="116" customWidth="1"/>
    <col min="5" max="5" width="9.33333333333333" style="2" customWidth="1"/>
    <col min="6" max="16384" width="9.33333333333333" style="2"/>
  </cols>
  <sheetData>
    <row r="1" ht="13.5" customHeight="1" spans="1:4">
      <c r="A1" s="117"/>
      <c r="B1" s="117"/>
      <c r="C1" s="117"/>
      <c r="D1" s="162" t="s">
        <v>127</v>
      </c>
    </row>
    <row r="2" ht="36" customHeight="1" spans="1:4">
      <c r="A2" s="106" t="s">
        <v>128</v>
      </c>
      <c r="B2" s="240"/>
      <c r="C2" s="240"/>
      <c r="D2" s="240"/>
    </row>
    <row r="3" ht="21" customHeight="1" spans="1:4">
      <c r="A3" s="85" t="s">
        <v>2</v>
      </c>
      <c r="B3" s="241"/>
      <c r="C3" s="241"/>
      <c r="D3" s="162" t="s">
        <v>3</v>
      </c>
    </row>
    <row r="4" ht="19.5" customHeight="1" spans="1:4">
      <c r="A4" s="34" t="s">
        <v>4</v>
      </c>
      <c r="B4" s="74"/>
      <c r="C4" s="34" t="s">
        <v>5</v>
      </c>
      <c r="D4" s="74"/>
    </row>
    <row r="5" ht="19.5" customHeight="1" spans="1:4">
      <c r="A5" s="36" t="s">
        <v>6</v>
      </c>
      <c r="B5" s="36" t="s">
        <v>7</v>
      </c>
      <c r="C5" s="36" t="s">
        <v>8</v>
      </c>
      <c r="D5" s="36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15" t="s">
        <v>129</v>
      </c>
      <c r="B7" s="206">
        <v>2847749.24</v>
      </c>
      <c r="C7" s="215" t="s">
        <v>130</v>
      </c>
      <c r="D7" s="206">
        <v>2847749.24</v>
      </c>
    </row>
    <row r="8" ht="20.25" customHeight="1" spans="1:4">
      <c r="A8" s="215" t="s">
        <v>131</v>
      </c>
      <c r="B8" s="161">
        <v>2847749.24</v>
      </c>
      <c r="C8" s="242" t="s">
        <v>10</v>
      </c>
      <c r="D8" s="161"/>
    </row>
    <row r="9" ht="20.25" customHeight="1" spans="1:4">
      <c r="A9" s="215" t="s">
        <v>132</v>
      </c>
      <c r="B9" s="161"/>
      <c r="C9" s="242" t="s">
        <v>12</v>
      </c>
      <c r="D9" s="161"/>
    </row>
    <row r="10" ht="20.25" customHeight="1" spans="1:4">
      <c r="A10" s="215" t="s">
        <v>133</v>
      </c>
      <c r="B10" s="105"/>
      <c r="C10" s="242" t="s">
        <v>14</v>
      </c>
      <c r="D10" s="161"/>
    </row>
    <row r="11" ht="20.25" customHeight="1" spans="1:4">
      <c r="A11" s="215" t="s">
        <v>134</v>
      </c>
      <c r="B11" s="209"/>
      <c r="C11" s="242" t="s">
        <v>16</v>
      </c>
      <c r="D11" s="161"/>
    </row>
    <row r="12" ht="20.25" customHeight="1" spans="1:4">
      <c r="A12" s="215" t="s">
        <v>131</v>
      </c>
      <c r="B12" s="105"/>
      <c r="C12" s="242" t="s">
        <v>18</v>
      </c>
      <c r="D12" s="161"/>
    </row>
    <row r="13" ht="20.25" customHeight="1" spans="1:4">
      <c r="A13" s="215" t="s">
        <v>132</v>
      </c>
      <c r="B13" s="105"/>
      <c r="C13" s="242" t="s">
        <v>20</v>
      </c>
      <c r="D13" s="161"/>
    </row>
    <row r="14" ht="20.25" customHeight="1" spans="1:4">
      <c r="A14" s="215" t="s">
        <v>133</v>
      </c>
      <c r="B14" s="105"/>
      <c r="C14" s="242" t="s">
        <v>22</v>
      </c>
      <c r="D14" s="161"/>
    </row>
    <row r="15" ht="20.25" customHeight="1" spans="1:4">
      <c r="A15" s="243" t="s">
        <v>27</v>
      </c>
      <c r="B15" s="244"/>
      <c r="C15" s="242" t="s">
        <v>24</v>
      </c>
      <c r="D15" s="161">
        <v>612927.44</v>
      </c>
    </row>
    <row r="16" ht="20.25" customHeight="1" spans="1:4">
      <c r="A16" s="197"/>
      <c r="B16" s="197"/>
      <c r="C16" s="242" t="s">
        <v>28</v>
      </c>
      <c r="D16" s="161">
        <v>230606.84</v>
      </c>
    </row>
    <row r="17" ht="20.25" customHeight="1" spans="1:4">
      <c r="A17" s="197"/>
      <c r="B17" s="197"/>
      <c r="C17" s="242" t="s">
        <v>29</v>
      </c>
      <c r="D17" s="161"/>
    </row>
    <row r="18" ht="20.25" customHeight="1" spans="1:4">
      <c r="A18" s="197"/>
      <c r="B18" s="197"/>
      <c r="C18" s="242" t="s">
        <v>30</v>
      </c>
      <c r="D18" s="161"/>
    </row>
    <row r="19" ht="20.25" customHeight="1" spans="1:4">
      <c r="A19" s="197"/>
      <c r="B19" s="197"/>
      <c r="C19" s="242" t="s">
        <v>31</v>
      </c>
      <c r="D19" s="161">
        <v>1854011.96</v>
      </c>
    </row>
    <row r="20" ht="20.25" customHeight="1" spans="1:4">
      <c r="A20" s="197"/>
      <c r="B20" s="197"/>
      <c r="C20" s="242" t="s">
        <v>32</v>
      </c>
      <c r="D20" s="161"/>
    </row>
    <row r="21" ht="20.25" customHeight="1" spans="1:4">
      <c r="A21" s="197"/>
      <c r="B21" s="197"/>
      <c r="C21" s="242" t="s">
        <v>33</v>
      </c>
      <c r="D21" s="161"/>
    </row>
    <row r="22" ht="20.25" customHeight="1" spans="1:4">
      <c r="A22" s="197"/>
      <c r="B22" s="197"/>
      <c r="C22" s="242" t="s">
        <v>34</v>
      </c>
      <c r="D22" s="161"/>
    </row>
    <row r="23" ht="20.25" customHeight="1" spans="1:4">
      <c r="A23" s="197"/>
      <c r="B23" s="197"/>
      <c r="C23" s="242" t="s">
        <v>35</v>
      </c>
      <c r="D23" s="161"/>
    </row>
    <row r="24" ht="20.25" customHeight="1" spans="1:4">
      <c r="A24" s="197"/>
      <c r="B24" s="197"/>
      <c r="C24" s="242" t="s">
        <v>36</v>
      </c>
      <c r="D24" s="161"/>
    </row>
    <row r="25" ht="20.25" customHeight="1" spans="1:4">
      <c r="A25" s="197"/>
      <c r="B25" s="197"/>
      <c r="C25" s="242" t="s">
        <v>37</v>
      </c>
      <c r="D25" s="161"/>
    </row>
    <row r="26" ht="20.25" customHeight="1" spans="1:4">
      <c r="A26" s="197"/>
      <c r="B26" s="197"/>
      <c r="C26" s="242" t="s">
        <v>38</v>
      </c>
      <c r="D26" s="161">
        <v>150203</v>
      </c>
    </row>
    <row r="27" ht="20.25" customHeight="1" spans="1:4">
      <c r="A27" s="197"/>
      <c r="B27" s="197"/>
      <c r="C27" s="242" t="s">
        <v>39</v>
      </c>
      <c r="D27" s="161"/>
    </row>
    <row r="28" ht="20.25" customHeight="1" spans="1:4">
      <c r="A28" s="197"/>
      <c r="B28" s="197"/>
      <c r="C28" s="242" t="s">
        <v>41</v>
      </c>
      <c r="D28" s="161"/>
    </row>
    <row r="29" ht="20.25" customHeight="1" spans="1:4">
      <c r="A29" s="197"/>
      <c r="B29" s="197"/>
      <c r="C29" s="242" t="s">
        <v>42</v>
      </c>
      <c r="D29" s="161"/>
    </row>
    <row r="30" ht="20.25" customHeight="1" spans="1:4">
      <c r="A30" s="197"/>
      <c r="B30" s="197"/>
      <c r="C30" s="242" t="s">
        <v>43</v>
      </c>
      <c r="D30" s="161"/>
    </row>
    <row r="31" ht="20.25" customHeight="1" spans="1:4">
      <c r="A31" s="245" t="s">
        <v>54</v>
      </c>
      <c r="B31" s="246">
        <v>2847749.24</v>
      </c>
      <c r="C31" s="247" t="s">
        <v>55</v>
      </c>
      <c r="D31" s="248">
        <v>2847749.24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topLeftCell="A4" workbookViewId="0">
      <selection activeCell="A2" sqref="A2:G2"/>
    </sheetView>
  </sheetViews>
  <sheetFormatPr defaultColWidth="10.6666666666667" defaultRowHeight="14.25" customHeight="1" outlineLevelCol="6"/>
  <cols>
    <col min="1" max="1" width="16.3333333333333" style="163" customWidth="1"/>
    <col min="2" max="2" width="41.6666666666667" style="163" customWidth="1"/>
    <col min="3" max="3" width="22" style="116" customWidth="1"/>
    <col min="4" max="4" width="19.3333333333333" style="116" customWidth="1"/>
    <col min="5" max="5" width="28.3333333333333" style="116" customWidth="1"/>
    <col min="6" max="6" width="19.8333333333333" style="116" customWidth="1"/>
    <col min="7" max="7" width="17.5" style="116" customWidth="1"/>
    <col min="8" max="8" width="10.6666666666667" style="116" customWidth="1"/>
    <col min="9" max="16384" width="10.6666666666667" style="116"/>
  </cols>
  <sheetData>
    <row r="1" customHeight="1" spans="4:7">
      <c r="D1" s="189"/>
      <c r="F1" s="118"/>
      <c r="G1" s="82" t="s">
        <v>135</v>
      </c>
    </row>
    <row r="2" ht="39" customHeight="1" spans="1:7">
      <c r="A2" s="169" t="s">
        <v>136</v>
      </c>
      <c r="B2" s="169"/>
      <c r="C2" s="169"/>
      <c r="D2" s="169"/>
      <c r="E2" s="169"/>
      <c r="F2" s="169"/>
      <c r="G2" s="169"/>
    </row>
    <row r="3" ht="18" customHeight="1" spans="1:7">
      <c r="A3" s="170" t="s">
        <v>2</v>
      </c>
      <c r="F3" s="166"/>
      <c r="G3" s="162" t="s">
        <v>3</v>
      </c>
    </row>
    <row r="4" ht="20.25" customHeight="1" spans="1:7">
      <c r="A4" s="233" t="s">
        <v>137</v>
      </c>
      <c r="B4" s="234"/>
      <c r="C4" s="171" t="s">
        <v>61</v>
      </c>
      <c r="D4" s="213" t="s">
        <v>87</v>
      </c>
      <c r="E4" s="35"/>
      <c r="F4" s="74"/>
      <c r="G4" s="50" t="s">
        <v>88</v>
      </c>
    </row>
    <row r="5" ht="20.25" customHeight="1" spans="1:7">
      <c r="A5" s="235" t="s">
        <v>78</v>
      </c>
      <c r="B5" s="235" t="s">
        <v>79</v>
      </c>
      <c r="C5" s="40"/>
      <c r="D5" s="31" t="s">
        <v>63</v>
      </c>
      <c r="E5" s="31" t="s">
        <v>138</v>
      </c>
      <c r="F5" s="31" t="s">
        <v>139</v>
      </c>
      <c r="G5" s="55"/>
    </row>
    <row r="6" ht="13.5" customHeight="1" spans="1:7">
      <c r="A6" s="235" t="s">
        <v>140</v>
      </c>
      <c r="B6" s="235" t="s">
        <v>141</v>
      </c>
      <c r="C6" s="235" t="s">
        <v>142</v>
      </c>
      <c r="D6" s="31"/>
      <c r="E6" s="235" t="s">
        <v>143</v>
      </c>
      <c r="F6" s="235" t="s">
        <v>144</v>
      </c>
      <c r="G6" s="235" t="s">
        <v>145</v>
      </c>
    </row>
    <row r="7" ht="18" customHeight="1" spans="1:7">
      <c r="A7" s="111" t="s">
        <v>89</v>
      </c>
      <c r="B7" s="111" t="s">
        <v>90</v>
      </c>
      <c r="C7" s="236">
        <v>612927.44</v>
      </c>
      <c r="D7" s="236">
        <v>612927.44</v>
      </c>
      <c r="E7" s="236">
        <v>612927.44</v>
      </c>
      <c r="F7" s="236"/>
      <c r="G7" s="236"/>
    </row>
    <row r="8" ht="18" customHeight="1" spans="1:7">
      <c r="A8" s="111" t="s">
        <v>91</v>
      </c>
      <c r="B8" s="111" t="s">
        <v>92</v>
      </c>
      <c r="C8" s="236">
        <v>612927.44</v>
      </c>
      <c r="D8" s="236">
        <v>612927.44</v>
      </c>
      <c r="E8" s="236">
        <v>612927.44</v>
      </c>
      <c r="F8" s="236"/>
      <c r="G8" s="236"/>
    </row>
    <row r="9" ht="18" customHeight="1" spans="1:7">
      <c r="A9" s="111" t="s">
        <v>93</v>
      </c>
      <c r="B9" s="111" t="s">
        <v>94</v>
      </c>
      <c r="C9" s="236">
        <v>135864</v>
      </c>
      <c r="D9" s="236">
        <v>135864</v>
      </c>
      <c r="E9" s="236">
        <v>135864</v>
      </c>
      <c r="F9" s="236"/>
      <c r="G9" s="236"/>
    </row>
    <row r="10" ht="18" customHeight="1" spans="1:7">
      <c r="A10" s="111" t="s">
        <v>95</v>
      </c>
      <c r="B10" s="111" t="s">
        <v>96</v>
      </c>
      <c r="C10" s="236">
        <v>185233.44</v>
      </c>
      <c r="D10" s="236">
        <v>185233.44</v>
      </c>
      <c r="E10" s="236">
        <v>185233.44</v>
      </c>
      <c r="F10" s="236"/>
      <c r="G10" s="236"/>
    </row>
    <row r="11" ht="18" customHeight="1" spans="1:7">
      <c r="A11" s="111" t="s">
        <v>97</v>
      </c>
      <c r="B11" s="111" t="s">
        <v>98</v>
      </c>
      <c r="C11" s="236">
        <v>291830</v>
      </c>
      <c r="D11" s="236">
        <v>291830</v>
      </c>
      <c r="E11" s="236">
        <v>291830</v>
      </c>
      <c r="F11" s="236"/>
      <c r="G11" s="236"/>
    </row>
    <row r="12" ht="18" customHeight="1" spans="1:7">
      <c r="A12" s="111" t="s">
        <v>99</v>
      </c>
      <c r="B12" s="111" t="s">
        <v>100</v>
      </c>
      <c r="C12" s="236">
        <v>230606.84</v>
      </c>
      <c r="D12" s="236">
        <v>230606.84</v>
      </c>
      <c r="E12" s="236">
        <v>230606.84</v>
      </c>
      <c r="F12" s="236"/>
      <c r="G12" s="236"/>
    </row>
    <row r="13" ht="18" customHeight="1" spans="1:7">
      <c r="A13" s="111" t="s">
        <v>101</v>
      </c>
      <c r="B13" s="111" t="s">
        <v>102</v>
      </c>
      <c r="C13" s="236">
        <v>230606.84</v>
      </c>
      <c r="D13" s="236">
        <v>230606.84</v>
      </c>
      <c r="E13" s="236">
        <v>230606.84</v>
      </c>
      <c r="F13" s="236"/>
      <c r="G13" s="236"/>
    </row>
    <row r="14" ht="18" customHeight="1" spans="1:7">
      <c r="A14" s="111" t="s">
        <v>103</v>
      </c>
      <c r="B14" s="111" t="s">
        <v>104</v>
      </c>
      <c r="C14" s="236">
        <v>9024.21</v>
      </c>
      <c r="D14" s="236">
        <v>9024.21</v>
      </c>
      <c r="E14" s="236">
        <v>9024.21</v>
      </c>
      <c r="F14" s="236"/>
      <c r="G14" s="236"/>
    </row>
    <row r="15" ht="18" customHeight="1" spans="1:7">
      <c r="A15" s="111" t="s">
        <v>105</v>
      </c>
      <c r="B15" s="111" t="s">
        <v>106</v>
      </c>
      <c r="C15" s="236">
        <v>116187.38</v>
      </c>
      <c r="D15" s="236">
        <v>116187.38</v>
      </c>
      <c r="E15" s="236">
        <v>116187.38</v>
      </c>
      <c r="F15" s="236"/>
      <c r="G15" s="236"/>
    </row>
    <row r="16" ht="18" customHeight="1" spans="1:7">
      <c r="A16" s="111" t="s">
        <v>107</v>
      </c>
      <c r="B16" s="111" t="s">
        <v>108</v>
      </c>
      <c r="C16" s="236">
        <v>105395.25</v>
      </c>
      <c r="D16" s="236">
        <v>105395.25</v>
      </c>
      <c r="E16" s="236">
        <v>105395.25</v>
      </c>
      <c r="F16" s="236"/>
      <c r="G16" s="236"/>
    </row>
    <row r="17" ht="18" customHeight="1" spans="1:7">
      <c r="A17" s="111" t="s">
        <v>109</v>
      </c>
      <c r="B17" s="111" t="s">
        <v>110</v>
      </c>
      <c r="C17" s="236">
        <v>1854011.96</v>
      </c>
      <c r="D17" s="236">
        <v>1757011.96</v>
      </c>
      <c r="E17" s="236">
        <v>1675431.96</v>
      </c>
      <c r="F17" s="236">
        <v>81580</v>
      </c>
      <c r="G17" s="236">
        <v>97000</v>
      </c>
    </row>
    <row r="18" ht="18" customHeight="1" spans="1:7">
      <c r="A18" s="111" t="s">
        <v>111</v>
      </c>
      <c r="B18" s="111" t="s">
        <v>112</v>
      </c>
      <c r="C18" s="236">
        <v>1854011.96</v>
      </c>
      <c r="D18" s="236">
        <v>1757011.96</v>
      </c>
      <c r="E18" s="236">
        <v>1675431.96</v>
      </c>
      <c r="F18" s="236">
        <v>81580</v>
      </c>
      <c r="G18" s="236">
        <v>97000</v>
      </c>
    </row>
    <row r="19" ht="18" customHeight="1" spans="1:7">
      <c r="A19" s="111" t="s">
        <v>113</v>
      </c>
      <c r="B19" s="111" t="s">
        <v>114</v>
      </c>
      <c r="C19" s="236">
        <v>111735.9</v>
      </c>
      <c r="D19" s="236">
        <v>111735.9</v>
      </c>
      <c r="E19" s="236">
        <v>98255.9</v>
      </c>
      <c r="F19" s="236">
        <v>13480</v>
      </c>
      <c r="G19" s="236"/>
    </row>
    <row r="20" ht="18" customHeight="1" spans="1:7">
      <c r="A20" s="111" t="s">
        <v>115</v>
      </c>
      <c r="B20" s="111" t="s">
        <v>116</v>
      </c>
      <c r="C20" s="236">
        <v>1645276.06</v>
      </c>
      <c r="D20" s="236">
        <v>1645276.06</v>
      </c>
      <c r="E20" s="236">
        <v>1577176.06</v>
      </c>
      <c r="F20" s="236">
        <v>68100</v>
      </c>
      <c r="G20" s="236"/>
    </row>
    <row r="21" ht="18" customHeight="1" spans="1:7">
      <c r="A21" s="111" t="s">
        <v>117</v>
      </c>
      <c r="B21" s="111" t="s">
        <v>118</v>
      </c>
      <c r="C21" s="236">
        <v>97000</v>
      </c>
      <c r="D21" s="236"/>
      <c r="E21" s="236"/>
      <c r="F21" s="236"/>
      <c r="G21" s="236">
        <v>97000</v>
      </c>
    </row>
    <row r="22" ht="18" customHeight="1" spans="1:7">
      <c r="A22" s="111" t="s">
        <v>119</v>
      </c>
      <c r="B22" s="111" t="s">
        <v>120</v>
      </c>
      <c r="C22" s="236">
        <v>150203</v>
      </c>
      <c r="D22" s="236">
        <v>150203</v>
      </c>
      <c r="E22" s="236">
        <v>150203</v>
      </c>
      <c r="F22" s="236"/>
      <c r="G22" s="236"/>
    </row>
    <row r="23" ht="18" customHeight="1" spans="1:7">
      <c r="A23" s="111" t="s">
        <v>121</v>
      </c>
      <c r="B23" s="111" t="s">
        <v>122</v>
      </c>
      <c r="C23" s="236">
        <v>150203</v>
      </c>
      <c r="D23" s="236">
        <v>150203</v>
      </c>
      <c r="E23" s="236">
        <v>150203</v>
      </c>
      <c r="F23" s="236"/>
      <c r="G23" s="236"/>
    </row>
    <row r="24" ht="18" customHeight="1" spans="1:7">
      <c r="A24" s="111" t="s">
        <v>123</v>
      </c>
      <c r="B24" s="111" t="s">
        <v>124</v>
      </c>
      <c r="C24" s="236">
        <v>150203</v>
      </c>
      <c r="D24" s="236">
        <v>150203</v>
      </c>
      <c r="E24" s="236">
        <v>150203</v>
      </c>
      <c r="F24" s="236"/>
      <c r="G24" s="236"/>
    </row>
    <row r="25" ht="18" customHeight="1" spans="1:7">
      <c r="A25" s="237" t="s">
        <v>125</v>
      </c>
      <c r="B25" s="238" t="s">
        <v>125</v>
      </c>
      <c r="C25" s="239">
        <v>2847749.24</v>
      </c>
      <c r="D25" s="236">
        <v>2750749.24</v>
      </c>
      <c r="E25" s="239">
        <v>2669169.24</v>
      </c>
      <c r="F25" s="239">
        <v>81580</v>
      </c>
      <c r="G25" s="239">
        <v>97000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:F10"/>
    </sheetView>
  </sheetViews>
  <sheetFormatPr defaultColWidth="10.6666666666667" defaultRowHeight="14.25" customHeight="1" outlineLevelCol="5"/>
  <cols>
    <col min="1" max="2" width="32" style="221" customWidth="1"/>
    <col min="3" max="3" width="20.1666666666667" style="222" customWidth="1"/>
    <col min="4" max="5" width="30.6666666666667" style="223" customWidth="1"/>
    <col min="6" max="6" width="21.8333333333333" style="223" customWidth="1"/>
    <col min="7" max="7" width="10.6666666666667" style="116" customWidth="1"/>
    <col min="8" max="16384" width="10.6666666666667" style="116"/>
  </cols>
  <sheetData>
    <row r="1" s="116" customFormat="1" customHeight="1" spans="1:6">
      <c r="A1" s="224"/>
      <c r="B1" s="224"/>
      <c r="C1" s="148"/>
      <c r="F1" s="225" t="s">
        <v>146</v>
      </c>
    </row>
    <row r="2" ht="30" customHeight="1" spans="1:6">
      <c r="A2" s="226" t="s">
        <v>147</v>
      </c>
      <c r="B2" s="227"/>
      <c r="C2" s="227"/>
      <c r="D2" s="227"/>
      <c r="E2" s="227"/>
      <c r="F2" s="227"/>
    </row>
    <row r="3" s="116" customFormat="1" ht="15.75" customHeight="1" spans="1:6">
      <c r="A3" s="170" t="s">
        <v>2</v>
      </c>
      <c r="B3" s="224"/>
      <c r="C3" s="148"/>
      <c r="F3" s="225" t="s">
        <v>148</v>
      </c>
    </row>
    <row r="4" s="220" customFormat="1" ht="19.5" customHeight="1" spans="1:6">
      <c r="A4" s="88" t="s">
        <v>149</v>
      </c>
      <c r="B4" s="36" t="s">
        <v>150</v>
      </c>
      <c r="C4" s="34" t="s">
        <v>151</v>
      </c>
      <c r="D4" s="35"/>
      <c r="E4" s="74"/>
      <c r="F4" s="36" t="s">
        <v>152</v>
      </c>
    </row>
    <row r="5" s="220" customFormat="1" ht="19.5" customHeight="1" spans="1:6">
      <c r="A5" s="92"/>
      <c r="B5" s="40"/>
      <c r="C5" s="31" t="s">
        <v>63</v>
      </c>
      <c r="D5" s="31" t="s">
        <v>153</v>
      </c>
      <c r="E5" s="31" t="s">
        <v>154</v>
      </c>
      <c r="F5" s="40"/>
    </row>
    <row r="6" s="220" customFormat="1" ht="18.75" customHeight="1" spans="1:6">
      <c r="A6" s="228">
        <v>1</v>
      </c>
      <c r="B6" s="228">
        <v>2</v>
      </c>
      <c r="C6" s="229">
        <v>3</v>
      </c>
      <c r="D6" s="228">
        <v>4</v>
      </c>
      <c r="E6" s="228">
        <v>5</v>
      </c>
      <c r="F6" s="228">
        <v>6</v>
      </c>
    </row>
    <row r="7" ht="18.75" customHeight="1" spans="1:6">
      <c r="A7" s="206">
        <v>24000</v>
      </c>
      <c r="B7" s="206"/>
      <c r="C7" s="230">
        <v>14000</v>
      </c>
      <c r="D7" s="206"/>
      <c r="E7" s="206">
        <v>14000</v>
      </c>
      <c r="F7" s="206">
        <v>10000</v>
      </c>
    </row>
    <row r="8" customHeight="1" spans="1:6">
      <c r="A8" s="231" t="s">
        <v>155</v>
      </c>
      <c r="B8" s="231"/>
      <c r="C8" s="231"/>
      <c r="D8" s="231"/>
      <c r="E8" s="231"/>
      <c r="F8" s="231"/>
    </row>
    <row r="9" ht="48" customHeight="1" spans="1:6">
      <c r="A9" s="232" t="s">
        <v>156</v>
      </c>
      <c r="B9" s="232"/>
      <c r="C9" s="232"/>
      <c r="D9" s="232"/>
      <c r="E9" s="232"/>
      <c r="F9" s="232"/>
    </row>
    <row r="10" ht="31" customHeight="1" spans="1:6">
      <c r="A10" s="231" t="s">
        <v>157</v>
      </c>
      <c r="B10" s="231"/>
      <c r="C10" s="231"/>
      <c r="D10" s="231"/>
      <c r="E10" s="231"/>
      <c r="F10" s="231"/>
    </row>
  </sheetData>
  <mergeCells count="9">
    <mergeCell ref="A2:F2"/>
    <mergeCell ref="A3:D3"/>
    <mergeCell ref="C4:E4"/>
    <mergeCell ref="A8:F8"/>
    <mergeCell ref="A9:F9"/>
    <mergeCell ref="A10:F10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topLeftCell="B7" workbookViewId="0">
      <selection activeCell="A2" sqref="A2:X2"/>
    </sheetView>
  </sheetViews>
  <sheetFormatPr defaultColWidth="10.6666666666667" defaultRowHeight="14.25" customHeight="1"/>
  <cols>
    <col min="1" max="1" width="38.3333333333333" style="116" customWidth="1"/>
    <col min="2" max="2" width="15.3333333333333" style="116" customWidth="1"/>
    <col min="3" max="3" width="21.6666666666667" style="116" customWidth="1"/>
    <col min="4" max="4" width="11.8333333333333" style="116" customWidth="1"/>
    <col min="5" max="5" width="20.5" style="116" customWidth="1"/>
    <col min="6" max="6" width="12" style="116" customWidth="1"/>
    <col min="7" max="7" width="26.8333333333333" style="116" customWidth="1"/>
    <col min="8" max="8" width="13.6666666666667" style="116" customWidth="1"/>
    <col min="9" max="9" width="14.3333333333333" style="116" customWidth="1"/>
    <col min="10" max="10" width="18" style="116" customWidth="1"/>
    <col min="11" max="11" width="12.5" style="116" customWidth="1"/>
    <col min="12" max="12" width="13" style="116" customWidth="1"/>
    <col min="13" max="13" width="15.1666666666667" style="116" customWidth="1"/>
    <col min="14" max="14" width="13" style="116" customWidth="1"/>
    <col min="15" max="17" width="10.6666666666667" style="116" customWidth="1"/>
    <col min="18" max="18" width="14.1666666666667" style="116" customWidth="1"/>
    <col min="19" max="21" width="14.3333333333333" style="116" customWidth="1"/>
    <col min="22" max="22" width="14.8333333333333" style="116" customWidth="1"/>
    <col min="23" max="24" width="13" style="116" customWidth="1"/>
    <col min="25" max="25" width="10.6666666666667" style="116" customWidth="1"/>
    <col min="26" max="16384" width="10.6666666666667" style="116"/>
  </cols>
  <sheetData>
    <row r="1" ht="13.5" customHeight="1" spans="2:24">
      <c r="B1" s="210"/>
      <c r="D1" s="211"/>
      <c r="E1" s="211"/>
      <c r="F1" s="211"/>
      <c r="G1" s="211"/>
      <c r="H1" s="130"/>
      <c r="I1" s="130"/>
      <c r="J1" s="117"/>
      <c r="K1" s="130"/>
      <c r="L1" s="130"/>
      <c r="M1" s="130"/>
      <c r="N1" s="130"/>
      <c r="O1" s="117"/>
      <c r="P1" s="117"/>
      <c r="Q1" s="117"/>
      <c r="R1" s="130"/>
      <c r="V1" s="210"/>
      <c r="X1" s="115" t="s">
        <v>158</v>
      </c>
    </row>
    <row r="2" ht="27.75" customHeight="1" spans="1:24">
      <c r="A2" s="107" t="s">
        <v>159</v>
      </c>
      <c r="B2" s="107"/>
      <c r="C2" s="107"/>
      <c r="D2" s="107"/>
      <c r="E2" s="107"/>
      <c r="F2" s="107"/>
      <c r="G2" s="107"/>
      <c r="H2" s="107"/>
      <c r="I2" s="107"/>
      <c r="J2" s="84"/>
      <c r="K2" s="107"/>
      <c r="L2" s="107"/>
      <c r="M2" s="107"/>
      <c r="N2" s="107"/>
      <c r="O2" s="84"/>
      <c r="P2" s="84"/>
      <c r="Q2" s="84"/>
      <c r="R2" s="107"/>
      <c r="S2" s="107"/>
      <c r="T2" s="107"/>
      <c r="U2" s="107"/>
      <c r="V2" s="107"/>
      <c r="W2" s="107"/>
      <c r="X2" s="107"/>
    </row>
    <row r="3" ht="18.75" customHeight="1" spans="1:24">
      <c r="A3" s="170" t="s">
        <v>2</v>
      </c>
      <c r="B3" s="212"/>
      <c r="C3" s="212"/>
      <c r="D3" s="212"/>
      <c r="E3" s="212"/>
      <c r="F3" s="212"/>
      <c r="G3" s="212"/>
      <c r="H3" s="132"/>
      <c r="I3" s="132"/>
      <c r="J3" s="28"/>
      <c r="K3" s="132"/>
      <c r="L3" s="132"/>
      <c r="M3" s="132"/>
      <c r="N3" s="132"/>
      <c r="O3" s="28"/>
      <c r="P3" s="28"/>
      <c r="Q3" s="28"/>
      <c r="R3" s="132"/>
      <c r="V3" s="210"/>
      <c r="X3" s="122" t="s">
        <v>148</v>
      </c>
    </row>
    <row r="4" ht="18" customHeight="1" spans="1:24">
      <c r="A4" s="20" t="s">
        <v>160</v>
      </c>
      <c r="B4" s="20" t="s">
        <v>161</v>
      </c>
      <c r="C4" s="20" t="s">
        <v>162</v>
      </c>
      <c r="D4" s="20" t="s">
        <v>163</v>
      </c>
      <c r="E4" s="20" t="s">
        <v>164</v>
      </c>
      <c r="F4" s="20" t="s">
        <v>165</v>
      </c>
      <c r="G4" s="20" t="s">
        <v>166</v>
      </c>
      <c r="H4" s="213" t="s">
        <v>167</v>
      </c>
      <c r="I4" s="151" t="s">
        <v>167</v>
      </c>
      <c r="J4" s="35"/>
      <c r="K4" s="151"/>
      <c r="L4" s="151"/>
      <c r="M4" s="151"/>
      <c r="N4" s="151"/>
      <c r="O4" s="35"/>
      <c r="P4" s="35"/>
      <c r="Q4" s="35"/>
      <c r="R4" s="150" t="s">
        <v>67</v>
      </c>
      <c r="S4" s="151" t="s">
        <v>68</v>
      </c>
      <c r="T4" s="151"/>
      <c r="U4" s="151"/>
      <c r="V4" s="151"/>
      <c r="W4" s="151"/>
      <c r="X4" s="218"/>
    </row>
    <row r="5" ht="18" customHeight="1" spans="1:24">
      <c r="A5" s="191"/>
      <c r="B5" s="173"/>
      <c r="C5" s="191"/>
      <c r="D5" s="191"/>
      <c r="E5" s="191"/>
      <c r="F5" s="191"/>
      <c r="G5" s="191"/>
      <c r="H5" s="171" t="s">
        <v>168</v>
      </c>
      <c r="I5" s="213" t="s">
        <v>64</v>
      </c>
      <c r="J5" s="35"/>
      <c r="K5" s="151"/>
      <c r="L5" s="151"/>
      <c r="M5" s="151"/>
      <c r="N5" s="218"/>
      <c r="O5" s="34" t="s">
        <v>169</v>
      </c>
      <c r="P5" s="35"/>
      <c r="Q5" s="74"/>
      <c r="R5" s="20" t="s">
        <v>67</v>
      </c>
      <c r="S5" s="213" t="s">
        <v>68</v>
      </c>
      <c r="T5" s="150" t="s">
        <v>69</v>
      </c>
      <c r="U5" s="151" t="s">
        <v>68</v>
      </c>
      <c r="V5" s="150" t="s">
        <v>71</v>
      </c>
      <c r="W5" s="150" t="s">
        <v>72</v>
      </c>
      <c r="X5" s="219" t="s">
        <v>73</v>
      </c>
    </row>
    <row r="6" customHeight="1" spans="1:24">
      <c r="A6" s="123"/>
      <c r="B6" s="123"/>
      <c r="C6" s="123"/>
      <c r="D6" s="123"/>
      <c r="E6" s="123"/>
      <c r="F6" s="123"/>
      <c r="G6" s="123"/>
      <c r="H6" s="123"/>
      <c r="I6" s="21" t="s">
        <v>170</v>
      </c>
      <c r="J6" s="219" t="s">
        <v>171</v>
      </c>
      <c r="K6" s="20" t="s">
        <v>172</v>
      </c>
      <c r="L6" s="20" t="s">
        <v>173</v>
      </c>
      <c r="M6" s="20" t="s">
        <v>174</v>
      </c>
      <c r="N6" s="20" t="s">
        <v>175</v>
      </c>
      <c r="O6" s="20" t="s">
        <v>64</v>
      </c>
      <c r="P6" s="20" t="s">
        <v>65</v>
      </c>
      <c r="Q6" s="20" t="s">
        <v>66</v>
      </c>
      <c r="R6" s="123"/>
      <c r="S6" s="20" t="s">
        <v>63</v>
      </c>
      <c r="T6" s="20" t="s">
        <v>69</v>
      </c>
      <c r="U6" s="20" t="s">
        <v>176</v>
      </c>
      <c r="V6" s="20" t="s">
        <v>71</v>
      </c>
      <c r="W6" s="20" t="s">
        <v>72</v>
      </c>
      <c r="X6" s="20" t="s">
        <v>73</v>
      </c>
    </row>
    <row r="7" ht="37.5" customHeight="1" spans="1:24">
      <c r="A7" s="214"/>
      <c r="B7" s="214"/>
      <c r="C7" s="214"/>
      <c r="D7" s="214"/>
      <c r="E7" s="214"/>
      <c r="F7" s="214"/>
      <c r="G7" s="214"/>
      <c r="H7" s="214"/>
      <c r="I7" s="22" t="s">
        <v>63</v>
      </c>
      <c r="J7" s="22" t="s">
        <v>177</v>
      </c>
      <c r="K7" s="192" t="s">
        <v>171</v>
      </c>
      <c r="L7" s="192" t="s">
        <v>173</v>
      </c>
      <c r="M7" s="192" t="s">
        <v>174</v>
      </c>
      <c r="N7" s="192" t="s">
        <v>175</v>
      </c>
      <c r="O7" s="192" t="s">
        <v>173</v>
      </c>
      <c r="P7" s="192" t="s">
        <v>174</v>
      </c>
      <c r="Q7" s="192" t="s">
        <v>175</v>
      </c>
      <c r="R7" s="192" t="s">
        <v>67</v>
      </c>
      <c r="S7" s="192" t="s">
        <v>63</v>
      </c>
      <c r="T7" s="192" t="s">
        <v>69</v>
      </c>
      <c r="U7" s="192" t="s">
        <v>176</v>
      </c>
      <c r="V7" s="192" t="s">
        <v>71</v>
      </c>
      <c r="W7" s="192" t="s">
        <v>72</v>
      </c>
      <c r="X7" s="192" t="s">
        <v>73</v>
      </c>
    </row>
    <row r="8" customHeight="1" spans="1:24">
      <c r="A8" s="202">
        <v>1</v>
      </c>
      <c r="B8" s="202">
        <v>2</v>
      </c>
      <c r="C8" s="202">
        <v>3</v>
      </c>
      <c r="D8" s="202">
        <v>4</v>
      </c>
      <c r="E8" s="202">
        <v>5</v>
      </c>
      <c r="F8" s="202">
        <v>6</v>
      </c>
      <c r="G8" s="202">
        <v>7</v>
      </c>
      <c r="H8" s="202">
        <v>8</v>
      </c>
      <c r="I8" s="202">
        <v>9</v>
      </c>
      <c r="J8" s="202">
        <v>10</v>
      </c>
      <c r="K8" s="202">
        <v>11</v>
      </c>
      <c r="L8" s="202">
        <v>12</v>
      </c>
      <c r="M8" s="202">
        <v>13</v>
      </c>
      <c r="N8" s="202">
        <v>14</v>
      </c>
      <c r="O8" s="202">
        <v>15</v>
      </c>
      <c r="P8" s="202">
        <v>16</v>
      </c>
      <c r="Q8" s="202">
        <v>17</v>
      </c>
      <c r="R8" s="202">
        <v>18</v>
      </c>
      <c r="S8" s="202">
        <v>19</v>
      </c>
      <c r="T8" s="202">
        <v>20</v>
      </c>
      <c r="U8" s="202">
        <v>21</v>
      </c>
      <c r="V8" s="202">
        <v>22</v>
      </c>
      <c r="W8" s="202">
        <v>23</v>
      </c>
      <c r="X8" s="202">
        <v>24</v>
      </c>
    </row>
    <row r="9" ht="21" customHeight="1" spans="1:24">
      <c r="A9" s="215" t="s">
        <v>75</v>
      </c>
      <c r="B9" s="215"/>
      <c r="C9" s="215"/>
      <c r="D9" s="215"/>
      <c r="E9" s="215"/>
      <c r="F9" s="215"/>
      <c r="G9" s="215"/>
      <c r="H9" s="161">
        <v>2750749.24</v>
      </c>
      <c r="I9" s="161">
        <v>2750749.24</v>
      </c>
      <c r="J9" s="161"/>
      <c r="K9" s="161"/>
      <c r="L9" s="161"/>
      <c r="M9" s="161">
        <v>2750749.24</v>
      </c>
      <c r="N9" s="105"/>
      <c r="O9" s="161"/>
      <c r="P9" s="161"/>
      <c r="Q9" s="161"/>
      <c r="R9" s="161"/>
      <c r="S9" s="161"/>
      <c r="T9" s="161"/>
      <c r="U9" s="161"/>
      <c r="V9" s="161"/>
      <c r="W9" s="161"/>
      <c r="X9" s="161"/>
    </row>
    <row r="10" ht="27.75" customHeight="1" spans="1:24">
      <c r="A10" s="114" t="s">
        <v>178</v>
      </c>
      <c r="B10" s="114"/>
      <c r="C10" s="114" t="s">
        <v>179</v>
      </c>
      <c r="D10" s="114" t="s">
        <v>113</v>
      </c>
      <c r="E10" s="114" t="s">
        <v>180</v>
      </c>
      <c r="F10" s="114" t="s">
        <v>181</v>
      </c>
      <c r="G10" s="114" t="s">
        <v>182</v>
      </c>
      <c r="H10" s="161">
        <v>35052</v>
      </c>
      <c r="I10" s="161">
        <v>35052</v>
      </c>
      <c r="J10" s="161"/>
      <c r="K10" s="161"/>
      <c r="L10" s="161"/>
      <c r="M10" s="161">
        <v>35052</v>
      </c>
      <c r="N10" s="105"/>
      <c r="O10" s="161"/>
      <c r="P10" s="161"/>
      <c r="Q10" s="161"/>
      <c r="R10" s="161"/>
      <c r="S10" s="161"/>
      <c r="T10" s="161"/>
      <c r="U10" s="161"/>
      <c r="V10" s="161"/>
      <c r="W10" s="161"/>
      <c r="X10" s="161"/>
    </row>
    <row r="11" ht="27.75" customHeight="1" spans="1:24">
      <c r="A11" s="114" t="s">
        <v>178</v>
      </c>
      <c r="B11" s="197"/>
      <c r="C11" s="114" t="s">
        <v>183</v>
      </c>
      <c r="D11" s="114" t="s">
        <v>115</v>
      </c>
      <c r="E11" s="114" t="s">
        <v>184</v>
      </c>
      <c r="F11" s="114" t="s">
        <v>181</v>
      </c>
      <c r="G11" s="114" t="s">
        <v>182</v>
      </c>
      <c r="H11" s="161">
        <v>522768</v>
      </c>
      <c r="I11" s="161">
        <v>522768</v>
      </c>
      <c r="J11" s="161"/>
      <c r="K11" s="161"/>
      <c r="L11" s="161"/>
      <c r="M11" s="161">
        <v>522768</v>
      </c>
      <c r="N11" s="197"/>
      <c r="O11" s="161"/>
      <c r="P11" s="161"/>
      <c r="Q11" s="161"/>
      <c r="R11" s="161"/>
      <c r="S11" s="161"/>
      <c r="T11" s="161"/>
      <c r="U11" s="161"/>
      <c r="V11" s="161"/>
      <c r="W11" s="161"/>
      <c r="X11" s="161"/>
    </row>
    <row r="12" ht="27.75" customHeight="1" spans="1:24">
      <c r="A12" s="114" t="s">
        <v>178</v>
      </c>
      <c r="B12" s="197"/>
      <c r="C12" s="114" t="s">
        <v>179</v>
      </c>
      <c r="D12" s="114" t="s">
        <v>113</v>
      </c>
      <c r="E12" s="114" t="s">
        <v>180</v>
      </c>
      <c r="F12" s="114" t="s">
        <v>185</v>
      </c>
      <c r="G12" s="114" t="s">
        <v>186</v>
      </c>
      <c r="H12" s="161">
        <v>59520</v>
      </c>
      <c r="I12" s="161">
        <v>59520</v>
      </c>
      <c r="J12" s="161"/>
      <c r="K12" s="161"/>
      <c r="L12" s="161"/>
      <c r="M12" s="161">
        <v>59520</v>
      </c>
      <c r="N12" s="197"/>
      <c r="O12" s="161"/>
      <c r="P12" s="161"/>
      <c r="Q12" s="161"/>
      <c r="R12" s="161"/>
      <c r="S12" s="161"/>
      <c r="T12" s="161"/>
      <c r="U12" s="161"/>
      <c r="V12" s="161"/>
      <c r="W12" s="161"/>
      <c r="X12" s="161"/>
    </row>
    <row r="13" ht="27.75" customHeight="1" spans="1:24">
      <c r="A13" s="114" t="s">
        <v>178</v>
      </c>
      <c r="B13" s="197"/>
      <c r="C13" s="114" t="s">
        <v>183</v>
      </c>
      <c r="D13" s="114" t="s">
        <v>115</v>
      </c>
      <c r="E13" s="114" t="s">
        <v>184</v>
      </c>
      <c r="F13" s="114" t="s">
        <v>185</v>
      </c>
      <c r="G13" s="114" t="s">
        <v>186</v>
      </c>
      <c r="H13" s="161">
        <v>228684</v>
      </c>
      <c r="I13" s="161">
        <v>228684</v>
      </c>
      <c r="J13" s="161"/>
      <c r="K13" s="161"/>
      <c r="L13" s="161"/>
      <c r="M13" s="161">
        <v>228684</v>
      </c>
      <c r="N13" s="197"/>
      <c r="O13" s="161"/>
      <c r="P13" s="161"/>
      <c r="Q13" s="161"/>
      <c r="R13" s="161"/>
      <c r="S13" s="161"/>
      <c r="T13" s="161"/>
      <c r="U13" s="161"/>
      <c r="V13" s="161"/>
      <c r="W13" s="161"/>
      <c r="X13" s="161"/>
    </row>
    <row r="14" ht="27.75" customHeight="1" spans="1:24">
      <c r="A14" s="114" t="s">
        <v>178</v>
      </c>
      <c r="B14" s="197"/>
      <c r="C14" s="114" t="s">
        <v>179</v>
      </c>
      <c r="D14" s="114" t="s">
        <v>113</v>
      </c>
      <c r="E14" s="114" t="s">
        <v>180</v>
      </c>
      <c r="F14" s="114" t="s">
        <v>187</v>
      </c>
      <c r="G14" s="114" t="s">
        <v>188</v>
      </c>
      <c r="H14" s="161">
        <v>2921</v>
      </c>
      <c r="I14" s="161">
        <v>2921</v>
      </c>
      <c r="J14" s="161"/>
      <c r="K14" s="161"/>
      <c r="L14" s="161"/>
      <c r="M14" s="161">
        <v>2921</v>
      </c>
      <c r="N14" s="197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ht="27.75" customHeight="1" spans="1:24">
      <c r="A15" s="114" t="s">
        <v>178</v>
      </c>
      <c r="B15" s="197"/>
      <c r="C15" s="114" t="s">
        <v>183</v>
      </c>
      <c r="D15" s="114" t="s">
        <v>115</v>
      </c>
      <c r="E15" s="114" t="s">
        <v>184</v>
      </c>
      <c r="F15" s="114" t="s">
        <v>187</v>
      </c>
      <c r="G15" s="114" t="s">
        <v>188</v>
      </c>
      <c r="H15" s="161">
        <v>43564</v>
      </c>
      <c r="I15" s="161">
        <v>43564</v>
      </c>
      <c r="J15" s="161"/>
      <c r="K15" s="161"/>
      <c r="L15" s="161"/>
      <c r="M15" s="161">
        <v>43564</v>
      </c>
      <c r="N15" s="197"/>
      <c r="O15" s="161"/>
      <c r="P15" s="161"/>
      <c r="Q15" s="161"/>
      <c r="R15" s="161"/>
      <c r="S15" s="161"/>
      <c r="T15" s="161"/>
      <c r="U15" s="161"/>
      <c r="V15" s="161"/>
      <c r="W15" s="161"/>
      <c r="X15" s="161"/>
    </row>
    <row r="16" ht="27.75" customHeight="1" spans="1:24">
      <c r="A16" s="114" t="s">
        <v>178</v>
      </c>
      <c r="B16" s="197"/>
      <c r="C16" s="114" t="s">
        <v>183</v>
      </c>
      <c r="D16" s="114" t="s">
        <v>115</v>
      </c>
      <c r="E16" s="114" t="s">
        <v>184</v>
      </c>
      <c r="F16" s="114" t="s">
        <v>189</v>
      </c>
      <c r="G16" s="114" t="s">
        <v>190</v>
      </c>
      <c r="H16" s="161">
        <v>179700</v>
      </c>
      <c r="I16" s="161">
        <v>179700</v>
      </c>
      <c r="J16" s="161"/>
      <c r="K16" s="161"/>
      <c r="L16" s="161"/>
      <c r="M16" s="161">
        <v>179700</v>
      </c>
      <c r="N16" s="197"/>
      <c r="O16" s="161"/>
      <c r="P16" s="161"/>
      <c r="Q16" s="161"/>
      <c r="R16" s="161"/>
      <c r="S16" s="161"/>
      <c r="T16" s="161"/>
      <c r="U16" s="161"/>
      <c r="V16" s="161"/>
      <c r="W16" s="161"/>
      <c r="X16" s="161"/>
    </row>
    <row r="17" ht="27.75" customHeight="1" spans="1:24">
      <c r="A17" s="114" t="s">
        <v>178</v>
      </c>
      <c r="B17" s="197"/>
      <c r="C17" s="114" t="s">
        <v>183</v>
      </c>
      <c r="D17" s="114" t="s">
        <v>115</v>
      </c>
      <c r="E17" s="114" t="s">
        <v>184</v>
      </c>
      <c r="F17" s="114" t="s">
        <v>189</v>
      </c>
      <c r="G17" s="114" t="s">
        <v>190</v>
      </c>
      <c r="H17" s="161">
        <v>96300</v>
      </c>
      <c r="I17" s="161">
        <v>96300</v>
      </c>
      <c r="J17" s="161"/>
      <c r="K17" s="161"/>
      <c r="L17" s="161"/>
      <c r="M17" s="161">
        <v>96300</v>
      </c>
      <c r="N17" s="197"/>
      <c r="O17" s="161"/>
      <c r="P17" s="161"/>
      <c r="Q17" s="161"/>
      <c r="R17" s="161"/>
      <c r="S17" s="161"/>
      <c r="T17" s="161"/>
      <c r="U17" s="161"/>
      <c r="V17" s="161"/>
      <c r="W17" s="161"/>
      <c r="X17" s="161"/>
    </row>
    <row r="18" ht="27.75" customHeight="1" spans="1:24">
      <c r="A18" s="114" t="s">
        <v>178</v>
      </c>
      <c r="B18" s="197"/>
      <c r="C18" s="114" t="s">
        <v>183</v>
      </c>
      <c r="D18" s="114" t="s">
        <v>115</v>
      </c>
      <c r="E18" s="114" t="s">
        <v>184</v>
      </c>
      <c r="F18" s="114" t="s">
        <v>189</v>
      </c>
      <c r="G18" s="114" t="s">
        <v>190</v>
      </c>
      <c r="H18" s="161">
        <v>75600</v>
      </c>
      <c r="I18" s="161">
        <v>75600</v>
      </c>
      <c r="J18" s="161"/>
      <c r="K18" s="161"/>
      <c r="L18" s="161"/>
      <c r="M18" s="161">
        <v>75600</v>
      </c>
      <c r="N18" s="197"/>
      <c r="O18" s="161"/>
      <c r="P18" s="161"/>
      <c r="Q18" s="161"/>
      <c r="R18" s="161"/>
      <c r="S18" s="161"/>
      <c r="T18" s="161"/>
      <c r="U18" s="161"/>
      <c r="V18" s="161"/>
      <c r="W18" s="161"/>
      <c r="X18" s="161"/>
    </row>
    <row r="19" ht="27.75" customHeight="1" spans="1:24">
      <c r="A19" s="114" t="s">
        <v>178</v>
      </c>
      <c r="B19" s="197"/>
      <c r="C19" s="114" t="s">
        <v>191</v>
      </c>
      <c r="D19" s="114" t="s">
        <v>95</v>
      </c>
      <c r="E19" s="114" t="s">
        <v>192</v>
      </c>
      <c r="F19" s="114" t="s">
        <v>193</v>
      </c>
      <c r="G19" s="114" t="s">
        <v>194</v>
      </c>
      <c r="H19" s="161">
        <v>185233.44</v>
      </c>
      <c r="I19" s="161">
        <v>185233.44</v>
      </c>
      <c r="J19" s="161"/>
      <c r="K19" s="161"/>
      <c r="L19" s="161"/>
      <c r="M19" s="161">
        <v>185233.44</v>
      </c>
      <c r="N19" s="197"/>
      <c r="O19" s="161"/>
      <c r="P19" s="161"/>
      <c r="Q19" s="161"/>
      <c r="R19" s="161"/>
      <c r="S19" s="161"/>
      <c r="T19" s="161"/>
      <c r="U19" s="161"/>
      <c r="V19" s="161"/>
      <c r="W19" s="161"/>
      <c r="X19" s="161"/>
    </row>
    <row r="20" ht="27.75" customHeight="1" spans="1:24">
      <c r="A20" s="114" t="s">
        <v>178</v>
      </c>
      <c r="B20" s="197"/>
      <c r="C20" s="114" t="s">
        <v>191</v>
      </c>
      <c r="D20" s="114" t="s">
        <v>97</v>
      </c>
      <c r="E20" s="114" t="s">
        <v>195</v>
      </c>
      <c r="F20" s="114" t="s">
        <v>196</v>
      </c>
      <c r="G20" s="114" t="s">
        <v>197</v>
      </c>
      <c r="H20" s="161">
        <v>291830</v>
      </c>
      <c r="I20" s="161">
        <v>291830</v>
      </c>
      <c r="J20" s="161"/>
      <c r="K20" s="161"/>
      <c r="L20" s="161"/>
      <c r="M20" s="161">
        <v>291830</v>
      </c>
      <c r="N20" s="197"/>
      <c r="O20" s="161"/>
      <c r="P20" s="161"/>
      <c r="Q20" s="161"/>
      <c r="R20" s="161"/>
      <c r="S20" s="161"/>
      <c r="T20" s="161"/>
      <c r="U20" s="161"/>
      <c r="V20" s="161"/>
      <c r="W20" s="161"/>
      <c r="X20" s="161"/>
    </row>
    <row r="21" ht="27.75" customHeight="1" spans="1:24">
      <c r="A21" s="114" t="s">
        <v>178</v>
      </c>
      <c r="B21" s="197"/>
      <c r="C21" s="114" t="s">
        <v>191</v>
      </c>
      <c r="D21" s="114" t="s">
        <v>103</v>
      </c>
      <c r="E21" s="114" t="s">
        <v>198</v>
      </c>
      <c r="F21" s="114" t="s">
        <v>199</v>
      </c>
      <c r="G21" s="114" t="s">
        <v>200</v>
      </c>
      <c r="H21" s="161">
        <v>8582.61</v>
      </c>
      <c r="I21" s="161">
        <v>8582.61</v>
      </c>
      <c r="J21" s="161"/>
      <c r="K21" s="161"/>
      <c r="L21" s="161"/>
      <c r="M21" s="161">
        <v>8582.61</v>
      </c>
      <c r="N21" s="197"/>
      <c r="O21" s="161"/>
      <c r="P21" s="161"/>
      <c r="Q21" s="161"/>
      <c r="R21" s="161"/>
      <c r="S21" s="161"/>
      <c r="T21" s="161"/>
      <c r="U21" s="161"/>
      <c r="V21" s="161"/>
      <c r="W21" s="161"/>
      <c r="X21" s="161"/>
    </row>
    <row r="22" ht="27.75" customHeight="1" spans="1:24">
      <c r="A22" s="114" t="s">
        <v>178</v>
      </c>
      <c r="B22" s="197"/>
      <c r="C22" s="114" t="s">
        <v>191</v>
      </c>
      <c r="D22" s="114" t="s">
        <v>105</v>
      </c>
      <c r="E22" s="114" t="s">
        <v>201</v>
      </c>
      <c r="F22" s="114" t="s">
        <v>199</v>
      </c>
      <c r="G22" s="114" t="s">
        <v>200</v>
      </c>
      <c r="H22" s="161">
        <v>106030.58</v>
      </c>
      <c r="I22" s="161">
        <v>106030.58</v>
      </c>
      <c r="J22" s="161"/>
      <c r="K22" s="161"/>
      <c r="L22" s="161"/>
      <c r="M22" s="161">
        <v>106030.58</v>
      </c>
      <c r="N22" s="197"/>
      <c r="O22" s="161"/>
      <c r="P22" s="161"/>
      <c r="Q22" s="161"/>
      <c r="R22" s="161"/>
      <c r="S22" s="161"/>
      <c r="T22" s="161"/>
      <c r="U22" s="161"/>
      <c r="V22" s="161"/>
      <c r="W22" s="161"/>
      <c r="X22" s="161"/>
    </row>
    <row r="23" ht="27.75" customHeight="1" spans="1:24">
      <c r="A23" s="114" t="s">
        <v>178</v>
      </c>
      <c r="B23" s="197"/>
      <c r="C23" s="114" t="s">
        <v>191</v>
      </c>
      <c r="D23" s="114" t="s">
        <v>107</v>
      </c>
      <c r="E23" s="114" t="s">
        <v>202</v>
      </c>
      <c r="F23" s="114" t="s">
        <v>203</v>
      </c>
      <c r="G23" s="114" t="s">
        <v>204</v>
      </c>
      <c r="H23" s="161">
        <v>57885.45</v>
      </c>
      <c r="I23" s="161">
        <v>57885.45</v>
      </c>
      <c r="J23" s="161"/>
      <c r="K23" s="161"/>
      <c r="L23" s="161"/>
      <c r="M23" s="161">
        <v>57885.45</v>
      </c>
      <c r="N23" s="197"/>
      <c r="O23" s="161"/>
      <c r="P23" s="161"/>
      <c r="Q23" s="161"/>
      <c r="R23" s="161"/>
      <c r="S23" s="161"/>
      <c r="T23" s="161"/>
      <c r="U23" s="161"/>
      <c r="V23" s="161"/>
      <c r="W23" s="161"/>
      <c r="X23" s="161"/>
    </row>
    <row r="24" ht="27.75" customHeight="1" spans="1:24">
      <c r="A24" s="114" t="s">
        <v>178</v>
      </c>
      <c r="B24" s="197"/>
      <c r="C24" s="114" t="s">
        <v>191</v>
      </c>
      <c r="D24" s="114" t="s">
        <v>107</v>
      </c>
      <c r="E24" s="114" t="s">
        <v>202</v>
      </c>
      <c r="F24" s="114" t="s">
        <v>203</v>
      </c>
      <c r="G24" s="114" t="s">
        <v>204</v>
      </c>
      <c r="H24" s="161">
        <v>47509.8</v>
      </c>
      <c r="I24" s="161">
        <v>47509.8</v>
      </c>
      <c r="J24" s="161"/>
      <c r="K24" s="161"/>
      <c r="L24" s="161"/>
      <c r="M24" s="161">
        <v>47509.8</v>
      </c>
      <c r="N24" s="197"/>
      <c r="O24" s="161"/>
      <c r="P24" s="161"/>
      <c r="Q24" s="161"/>
      <c r="R24" s="161"/>
      <c r="S24" s="161"/>
      <c r="T24" s="161"/>
      <c r="U24" s="161"/>
      <c r="V24" s="161"/>
      <c r="W24" s="161"/>
      <c r="X24" s="161"/>
    </row>
    <row r="25" ht="27.75" customHeight="1" spans="1:24">
      <c r="A25" s="114" t="s">
        <v>178</v>
      </c>
      <c r="B25" s="197"/>
      <c r="C25" s="114" t="s">
        <v>191</v>
      </c>
      <c r="D25" s="114" t="s">
        <v>113</v>
      </c>
      <c r="E25" s="114" t="s">
        <v>180</v>
      </c>
      <c r="F25" s="114" t="s">
        <v>205</v>
      </c>
      <c r="G25" s="114" t="s">
        <v>206</v>
      </c>
      <c r="H25" s="161">
        <v>156.05</v>
      </c>
      <c r="I25" s="161">
        <v>156.05</v>
      </c>
      <c r="J25" s="161"/>
      <c r="K25" s="161"/>
      <c r="L25" s="161"/>
      <c r="M25" s="161">
        <v>156.05</v>
      </c>
      <c r="N25" s="197"/>
      <c r="O25" s="161"/>
      <c r="P25" s="161"/>
      <c r="Q25" s="161"/>
      <c r="R25" s="161"/>
      <c r="S25" s="161"/>
      <c r="T25" s="161"/>
      <c r="U25" s="161"/>
      <c r="V25" s="161"/>
      <c r="W25" s="161"/>
      <c r="X25" s="161"/>
    </row>
    <row r="26" ht="27.75" customHeight="1" spans="1:24">
      <c r="A26" s="114" t="s">
        <v>178</v>
      </c>
      <c r="B26" s="197"/>
      <c r="C26" s="114" t="s">
        <v>191</v>
      </c>
      <c r="D26" s="114" t="s">
        <v>115</v>
      </c>
      <c r="E26" s="114" t="s">
        <v>184</v>
      </c>
      <c r="F26" s="114" t="s">
        <v>205</v>
      </c>
      <c r="G26" s="114" t="s">
        <v>206</v>
      </c>
      <c r="H26" s="161">
        <v>1927.83</v>
      </c>
      <c r="I26" s="161">
        <v>1927.83</v>
      </c>
      <c r="J26" s="161"/>
      <c r="K26" s="161"/>
      <c r="L26" s="161"/>
      <c r="M26" s="161">
        <v>1927.83</v>
      </c>
      <c r="N26" s="197"/>
      <c r="O26" s="161"/>
      <c r="P26" s="161"/>
      <c r="Q26" s="161"/>
      <c r="R26" s="161"/>
      <c r="S26" s="161"/>
      <c r="T26" s="161"/>
      <c r="U26" s="161"/>
      <c r="V26" s="161"/>
      <c r="W26" s="161"/>
      <c r="X26" s="161"/>
    </row>
    <row r="27" ht="27.75" customHeight="1" spans="1:24">
      <c r="A27" s="114" t="s">
        <v>178</v>
      </c>
      <c r="B27" s="197"/>
      <c r="C27" s="114" t="s">
        <v>191</v>
      </c>
      <c r="D27" s="114" t="s">
        <v>113</v>
      </c>
      <c r="E27" s="114" t="s">
        <v>180</v>
      </c>
      <c r="F27" s="114" t="s">
        <v>205</v>
      </c>
      <c r="G27" s="114" t="s">
        <v>206</v>
      </c>
      <c r="H27" s="161">
        <v>606.85</v>
      </c>
      <c r="I27" s="161">
        <v>606.85</v>
      </c>
      <c r="J27" s="161"/>
      <c r="K27" s="161"/>
      <c r="L27" s="161"/>
      <c r="M27" s="161">
        <v>606.85</v>
      </c>
      <c r="N27" s="197"/>
      <c r="O27" s="161"/>
      <c r="P27" s="161"/>
      <c r="Q27" s="161"/>
      <c r="R27" s="161"/>
      <c r="S27" s="161"/>
      <c r="T27" s="161"/>
      <c r="U27" s="161"/>
      <c r="V27" s="161"/>
      <c r="W27" s="161"/>
      <c r="X27" s="161"/>
    </row>
    <row r="28" ht="27.75" customHeight="1" spans="1:24">
      <c r="A28" s="114" t="s">
        <v>178</v>
      </c>
      <c r="B28" s="197"/>
      <c r="C28" s="114" t="s">
        <v>191</v>
      </c>
      <c r="D28" s="114" t="s">
        <v>115</v>
      </c>
      <c r="E28" s="114" t="s">
        <v>184</v>
      </c>
      <c r="F28" s="114" t="s">
        <v>205</v>
      </c>
      <c r="G28" s="114" t="s">
        <v>206</v>
      </c>
      <c r="H28" s="161">
        <v>7497.11</v>
      </c>
      <c r="I28" s="161">
        <v>7497.11</v>
      </c>
      <c r="J28" s="161"/>
      <c r="K28" s="161"/>
      <c r="L28" s="161"/>
      <c r="M28" s="161">
        <v>7497.11</v>
      </c>
      <c r="N28" s="197"/>
      <c r="O28" s="161"/>
      <c r="P28" s="161"/>
      <c r="Q28" s="161"/>
      <c r="R28" s="161"/>
      <c r="S28" s="161"/>
      <c r="T28" s="161"/>
      <c r="U28" s="161"/>
      <c r="V28" s="161"/>
      <c r="W28" s="161"/>
      <c r="X28" s="161"/>
    </row>
    <row r="29" ht="27.75" customHeight="1" spans="1:24">
      <c r="A29" s="114" t="s">
        <v>178</v>
      </c>
      <c r="B29" s="197"/>
      <c r="C29" s="114" t="s">
        <v>191</v>
      </c>
      <c r="D29" s="114" t="s">
        <v>103</v>
      </c>
      <c r="E29" s="114" t="s">
        <v>198</v>
      </c>
      <c r="F29" s="114" t="s">
        <v>205</v>
      </c>
      <c r="G29" s="114" t="s">
        <v>206</v>
      </c>
      <c r="H29" s="161">
        <v>441.6</v>
      </c>
      <c r="I29" s="161">
        <v>441.6</v>
      </c>
      <c r="J29" s="161"/>
      <c r="K29" s="161"/>
      <c r="L29" s="161"/>
      <c r="M29" s="161">
        <v>441.6</v>
      </c>
      <c r="N29" s="197"/>
      <c r="O29" s="161"/>
      <c r="P29" s="161"/>
      <c r="Q29" s="161"/>
      <c r="R29" s="161"/>
      <c r="S29" s="161"/>
      <c r="T29" s="161"/>
      <c r="U29" s="161"/>
      <c r="V29" s="161"/>
      <c r="W29" s="161"/>
      <c r="X29" s="161"/>
    </row>
    <row r="30" ht="27.75" customHeight="1" spans="1:24">
      <c r="A30" s="114" t="s">
        <v>178</v>
      </c>
      <c r="B30" s="197"/>
      <c r="C30" s="114" t="s">
        <v>191</v>
      </c>
      <c r="D30" s="114" t="s">
        <v>105</v>
      </c>
      <c r="E30" s="114" t="s">
        <v>201</v>
      </c>
      <c r="F30" s="114" t="s">
        <v>205</v>
      </c>
      <c r="G30" s="114" t="s">
        <v>206</v>
      </c>
      <c r="H30" s="161">
        <v>3974.4</v>
      </c>
      <c r="I30" s="161">
        <v>3974.4</v>
      </c>
      <c r="J30" s="161"/>
      <c r="K30" s="161"/>
      <c r="L30" s="161"/>
      <c r="M30" s="161">
        <v>3974.4</v>
      </c>
      <c r="N30" s="197"/>
      <c r="O30" s="161"/>
      <c r="P30" s="161"/>
      <c r="Q30" s="161"/>
      <c r="R30" s="161"/>
      <c r="S30" s="161"/>
      <c r="T30" s="161"/>
      <c r="U30" s="161"/>
      <c r="V30" s="161"/>
      <c r="W30" s="161"/>
      <c r="X30" s="161"/>
    </row>
    <row r="31" ht="27.75" customHeight="1" spans="1:24">
      <c r="A31" s="114" t="s">
        <v>178</v>
      </c>
      <c r="B31" s="197"/>
      <c r="C31" s="114" t="s">
        <v>191</v>
      </c>
      <c r="D31" s="114" t="s">
        <v>105</v>
      </c>
      <c r="E31" s="114" t="s">
        <v>201</v>
      </c>
      <c r="F31" s="114" t="s">
        <v>205</v>
      </c>
      <c r="G31" s="114" t="s">
        <v>206</v>
      </c>
      <c r="H31" s="161">
        <v>6182.4</v>
      </c>
      <c r="I31" s="161">
        <v>6182.4</v>
      </c>
      <c r="J31" s="161"/>
      <c r="K31" s="161"/>
      <c r="L31" s="161"/>
      <c r="M31" s="161">
        <v>6182.4</v>
      </c>
      <c r="N31" s="197"/>
      <c r="O31" s="161"/>
      <c r="P31" s="161"/>
      <c r="Q31" s="161"/>
      <c r="R31" s="161"/>
      <c r="S31" s="161"/>
      <c r="T31" s="161"/>
      <c r="U31" s="161"/>
      <c r="V31" s="161"/>
      <c r="W31" s="161"/>
      <c r="X31" s="161"/>
    </row>
    <row r="32" ht="27.75" customHeight="1" spans="1:24">
      <c r="A32" s="114" t="s">
        <v>178</v>
      </c>
      <c r="B32" s="197"/>
      <c r="C32" s="114" t="s">
        <v>191</v>
      </c>
      <c r="D32" s="114" t="s">
        <v>115</v>
      </c>
      <c r="E32" s="114" t="s">
        <v>184</v>
      </c>
      <c r="F32" s="114" t="s">
        <v>205</v>
      </c>
      <c r="G32" s="114" t="s">
        <v>206</v>
      </c>
      <c r="H32" s="161">
        <v>19662</v>
      </c>
      <c r="I32" s="161">
        <v>19662</v>
      </c>
      <c r="J32" s="161"/>
      <c r="K32" s="161"/>
      <c r="L32" s="161"/>
      <c r="M32" s="161">
        <v>19662</v>
      </c>
      <c r="N32" s="197"/>
      <c r="O32" s="161"/>
      <c r="P32" s="161"/>
      <c r="Q32" s="161"/>
      <c r="R32" s="161"/>
      <c r="S32" s="161"/>
      <c r="T32" s="161"/>
      <c r="U32" s="161"/>
      <c r="V32" s="161"/>
      <c r="W32" s="161"/>
      <c r="X32" s="161"/>
    </row>
    <row r="33" ht="27.75" customHeight="1" spans="1:24">
      <c r="A33" s="114" t="s">
        <v>178</v>
      </c>
      <c r="B33" s="197"/>
      <c r="C33" s="114" t="s">
        <v>207</v>
      </c>
      <c r="D33" s="114" t="s">
        <v>123</v>
      </c>
      <c r="E33" s="114" t="s">
        <v>207</v>
      </c>
      <c r="F33" s="114" t="s">
        <v>208</v>
      </c>
      <c r="G33" s="114" t="s">
        <v>207</v>
      </c>
      <c r="H33" s="161">
        <v>150203</v>
      </c>
      <c r="I33" s="161">
        <v>150203</v>
      </c>
      <c r="J33" s="161"/>
      <c r="K33" s="161"/>
      <c r="L33" s="161"/>
      <c r="M33" s="161">
        <v>150203</v>
      </c>
      <c r="N33" s="197"/>
      <c r="O33" s="161"/>
      <c r="P33" s="161"/>
      <c r="Q33" s="161"/>
      <c r="R33" s="161"/>
      <c r="S33" s="161"/>
      <c r="T33" s="161"/>
      <c r="U33" s="161"/>
      <c r="V33" s="161"/>
      <c r="W33" s="161"/>
      <c r="X33" s="161"/>
    </row>
    <row r="34" ht="27.75" customHeight="1" spans="1:24">
      <c r="A34" s="114" t="s">
        <v>178</v>
      </c>
      <c r="B34" s="197"/>
      <c r="C34" s="114" t="s">
        <v>209</v>
      </c>
      <c r="D34" s="114" t="s">
        <v>113</v>
      </c>
      <c r="E34" s="114" t="s">
        <v>180</v>
      </c>
      <c r="F34" s="114" t="s">
        <v>210</v>
      </c>
      <c r="G34" s="114" t="s">
        <v>211</v>
      </c>
      <c r="H34" s="161">
        <v>2600</v>
      </c>
      <c r="I34" s="161">
        <v>2600</v>
      </c>
      <c r="J34" s="161"/>
      <c r="K34" s="161"/>
      <c r="L34" s="161"/>
      <c r="M34" s="161">
        <v>2600</v>
      </c>
      <c r="N34" s="197"/>
      <c r="O34" s="161"/>
      <c r="P34" s="161"/>
      <c r="Q34" s="161"/>
      <c r="R34" s="161"/>
      <c r="S34" s="161"/>
      <c r="T34" s="161"/>
      <c r="U34" s="161"/>
      <c r="V34" s="161"/>
      <c r="W34" s="161"/>
      <c r="X34" s="161"/>
    </row>
    <row r="35" ht="27.75" customHeight="1" spans="1:24">
      <c r="A35" s="114" t="s">
        <v>178</v>
      </c>
      <c r="B35" s="197"/>
      <c r="C35" s="114" t="s">
        <v>209</v>
      </c>
      <c r="D35" s="114" t="s">
        <v>115</v>
      </c>
      <c r="E35" s="114" t="s">
        <v>184</v>
      </c>
      <c r="F35" s="114" t="s">
        <v>212</v>
      </c>
      <c r="G35" s="114" t="s">
        <v>213</v>
      </c>
      <c r="H35" s="161">
        <v>10000</v>
      </c>
      <c r="I35" s="161">
        <v>10000</v>
      </c>
      <c r="J35" s="161"/>
      <c r="K35" s="161"/>
      <c r="L35" s="161"/>
      <c r="M35" s="161">
        <v>10000</v>
      </c>
      <c r="N35" s="197"/>
      <c r="O35" s="161"/>
      <c r="P35" s="161"/>
      <c r="Q35" s="161"/>
      <c r="R35" s="161"/>
      <c r="S35" s="161"/>
      <c r="T35" s="161"/>
      <c r="U35" s="161"/>
      <c r="V35" s="161"/>
      <c r="W35" s="161"/>
      <c r="X35" s="161"/>
    </row>
    <row r="36" ht="27.75" customHeight="1" spans="1:24">
      <c r="A36" s="114" t="s">
        <v>178</v>
      </c>
      <c r="B36" s="197"/>
      <c r="C36" s="114" t="s">
        <v>209</v>
      </c>
      <c r="D36" s="114" t="s">
        <v>115</v>
      </c>
      <c r="E36" s="114" t="s">
        <v>184</v>
      </c>
      <c r="F36" s="114" t="s">
        <v>214</v>
      </c>
      <c r="G36" s="114" t="s">
        <v>215</v>
      </c>
      <c r="H36" s="161">
        <v>7400</v>
      </c>
      <c r="I36" s="161">
        <v>7400</v>
      </c>
      <c r="J36" s="161"/>
      <c r="K36" s="161"/>
      <c r="L36" s="161"/>
      <c r="M36" s="161">
        <v>7400</v>
      </c>
      <c r="N36" s="197"/>
      <c r="O36" s="161"/>
      <c r="P36" s="161"/>
      <c r="Q36" s="161"/>
      <c r="R36" s="161"/>
      <c r="S36" s="161"/>
      <c r="T36" s="161"/>
      <c r="U36" s="161"/>
      <c r="V36" s="161"/>
      <c r="W36" s="161"/>
      <c r="X36" s="161"/>
    </row>
    <row r="37" ht="27.75" customHeight="1" spans="1:24">
      <c r="A37" s="114" t="s">
        <v>178</v>
      </c>
      <c r="B37" s="197"/>
      <c r="C37" s="114" t="s">
        <v>209</v>
      </c>
      <c r="D37" s="114" t="s">
        <v>115</v>
      </c>
      <c r="E37" s="114" t="s">
        <v>184</v>
      </c>
      <c r="F37" s="114" t="s">
        <v>216</v>
      </c>
      <c r="G37" s="114" t="s">
        <v>217</v>
      </c>
      <c r="H37" s="161">
        <v>6000</v>
      </c>
      <c r="I37" s="161">
        <v>6000</v>
      </c>
      <c r="J37" s="161"/>
      <c r="K37" s="161"/>
      <c r="L37" s="161"/>
      <c r="M37" s="161">
        <v>6000</v>
      </c>
      <c r="N37" s="197"/>
      <c r="O37" s="161"/>
      <c r="P37" s="161"/>
      <c r="Q37" s="161"/>
      <c r="R37" s="161"/>
      <c r="S37" s="161"/>
      <c r="T37" s="161"/>
      <c r="U37" s="161"/>
      <c r="V37" s="161"/>
      <c r="W37" s="161"/>
      <c r="X37" s="161"/>
    </row>
    <row r="38" ht="27.75" customHeight="1" spans="1:24">
      <c r="A38" s="114" t="s">
        <v>178</v>
      </c>
      <c r="B38" s="197"/>
      <c r="C38" s="114" t="s">
        <v>152</v>
      </c>
      <c r="D38" s="114" t="s">
        <v>115</v>
      </c>
      <c r="E38" s="114" t="s">
        <v>184</v>
      </c>
      <c r="F38" s="114" t="s">
        <v>218</v>
      </c>
      <c r="G38" s="114" t="s">
        <v>152</v>
      </c>
      <c r="H38" s="161">
        <v>10000</v>
      </c>
      <c r="I38" s="161">
        <v>10000</v>
      </c>
      <c r="J38" s="161"/>
      <c r="K38" s="161"/>
      <c r="L38" s="161"/>
      <c r="M38" s="161">
        <v>10000</v>
      </c>
      <c r="N38" s="197"/>
      <c r="O38" s="161"/>
      <c r="P38" s="161"/>
      <c r="Q38" s="161"/>
      <c r="R38" s="161"/>
      <c r="S38" s="161"/>
      <c r="T38" s="161"/>
      <c r="U38" s="161"/>
      <c r="V38" s="161"/>
      <c r="W38" s="161"/>
      <c r="X38" s="161"/>
    </row>
    <row r="39" ht="27.75" customHeight="1" spans="1:24">
      <c r="A39" s="114" t="s">
        <v>178</v>
      </c>
      <c r="B39" s="197"/>
      <c r="C39" s="114" t="s">
        <v>209</v>
      </c>
      <c r="D39" s="114" t="s">
        <v>113</v>
      </c>
      <c r="E39" s="114" t="s">
        <v>180</v>
      </c>
      <c r="F39" s="114" t="s">
        <v>219</v>
      </c>
      <c r="G39" s="114" t="s">
        <v>220</v>
      </c>
      <c r="H39" s="161">
        <v>2300</v>
      </c>
      <c r="I39" s="161">
        <v>2300</v>
      </c>
      <c r="J39" s="161"/>
      <c r="K39" s="161"/>
      <c r="L39" s="161"/>
      <c r="M39" s="161">
        <v>2300</v>
      </c>
      <c r="N39" s="197"/>
      <c r="O39" s="161"/>
      <c r="P39" s="161"/>
      <c r="Q39" s="161"/>
      <c r="R39" s="161"/>
      <c r="S39" s="161"/>
      <c r="T39" s="161"/>
      <c r="U39" s="161"/>
      <c r="V39" s="161"/>
      <c r="W39" s="161"/>
      <c r="X39" s="161"/>
    </row>
    <row r="40" ht="27.75" customHeight="1" spans="1:24">
      <c r="A40" s="114" t="s">
        <v>178</v>
      </c>
      <c r="B40" s="197"/>
      <c r="C40" s="114" t="s">
        <v>209</v>
      </c>
      <c r="D40" s="114" t="s">
        <v>115</v>
      </c>
      <c r="E40" s="114" t="s">
        <v>184</v>
      </c>
      <c r="F40" s="114" t="s">
        <v>219</v>
      </c>
      <c r="G40" s="114" t="s">
        <v>220</v>
      </c>
      <c r="H40" s="161">
        <v>20700</v>
      </c>
      <c r="I40" s="161">
        <v>20700</v>
      </c>
      <c r="J40" s="161"/>
      <c r="K40" s="161"/>
      <c r="L40" s="161"/>
      <c r="M40" s="161">
        <v>20700</v>
      </c>
      <c r="N40" s="197"/>
      <c r="O40" s="161"/>
      <c r="P40" s="161"/>
      <c r="Q40" s="161"/>
      <c r="R40" s="161"/>
      <c r="S40" s="161"/>
      <c r="T40" s="161"/>
      <c r="U40" s="161"/>
      <c r="V40" s="161"/>
      <c r="W40" s="161"/>
      <c r="X40" s="161"/>
    </row>
    <row r="41" ht="27.75" customHeight="1" spans="1:24">
      <c r="A41" s="114" t="s">
        <v>178</v>
      </c>
      <c r="B41" s="197"/>
      <c r="C41" s="114" t="s">
        <v>221</v>
      </c>
      <c r="D41" s="114" t="s">
        <v>115</v>
      </c>
      <c r="E41" s="114" t="s">
        <v>184</v>
      </c>
      <c r="F41" s="114" t="s">
        <v>222</v>
      </c>
      <c r="G41" s="114" t="s">
        <v>221</v>
      </c>
      <c r="H41" s="161">
        <v>14000</v>
      </c>
      <c r="I41" s="161">
        <v>14000</v>
      </c>
      <c r="J41" s="161"/>
      <c r="K41" s="161"/>
      <c r="L41" s="161"/>
      <c r="M41" s="161">
        <v>14000</v>
      </c>
      <c r="N41" s="197"/>
      <c r="O41" s="161"/>
      <c r="P41" s="161"/>
      <c r="Q41" s="161"/>
      <c r="R41" s="161"/>
      <c r="S41" s="161"/>
      <c r="T41" s="161"/>
      <c r="U41" s="161"/>
      <c r="V41" s="161"/>
      <c r="W41" s="161"/>
      <c r="X41" s="161"/>
    </row>
    <row r="42" ht="27.75" customHeight="1" spans="1:24">
      <c r="A42" s="114" t="s">
        <v>178</v>
      </c>
      <c r="B42" s="197"/>
      <c r="C42" s="114" t="s">
        <v>223</v>
      </c>
      <c r="D42" s="114" t="s">
        <v>113</v>
      </c>
      <c r="E42" s="114" t="s">
        <v>180</v>
      </c>
      <c r="F42" s="114" t="s">
        <v>224</v>
      </c>
      <c r="G42" s="114" t="s">
        <v>225</v>
      </c>
      <c r="H42" s="161">
        <v>7800</v>
      </c>
      <c r="I42" s="161">
        <v>7800</v>
      </c>
      <c r="J42" s="161"/>
      <c r="K42" s="161"/>
      <c r="L42" s="161"/>
      <c r="M42" s="161">
        <v>7800</v>
      </c>
      <c r="N42" s="197"/>
      <c r="O42" s="161"/>
      <c r="P42" s="161"/>
      <c r="Q42" s="161"/>
      <c r="R42" s="161"/>
      <c r="S42" s="161"/>
      <c r="T42" s="161"/>
      <c r="U42" s="161"/>
      <c r="V42" s="161"/>
      <c r="W42" s="161"/>
      <c r="X42" s="161"/>
    </row>
    <row r="43" ht="27.75" customHeight="1" spans="1:24">
      <c r="A43" s="114" t="s">
        <v>178</v>
      </c>
      <c r="B43" s="197"/>
      <c r="C43" s="114" t="s">
        <v>209</v>
      </c>
      <c r="D43" s="114" t="s">
        <v>113</v>
      </c>
      <c r="E43" s="114" t="s">
        <v>180</v>
      </c>
      <c r="F43" s="114" t="s">
        <v>224</v>
      </c>
      <c r="G43" s="114" t="s">
        <v>225</v>
      </c>
      <c r="H43" s="161">
        <v>780</v>
      </c>
      <c r="I43" s="161">
        <v>780</v>
      </c>
      <c r="J43" s="161"/>
      <c r="K43" s="161"/>
      <c r="L43" s="161"/>
      <c r="M43" s="161">
        <v>780</v>
      </c>
      <c r="N43" s="197"/>
      <c r="O43" s="161"/>
      <c r="P43" s="161"/>
      <c r="Q43" s="161"/>
      <c r="R43" s="161"/>
      <c r="S43" s="161"/>
      <c r="T43" s="161"/>
      <c r="U43" s="161"/>
      <c r="V43" s="161"/>
      <c r="W43" s="161"/>
      <c r="X43" s="161"/>
    </row>
    <row r="44" ht="27.75" customHeight="1" spans="1:24">
      <c r="A44" s="114" t="s">
        <v>178</v>
      </c>
      <c r="B44" s="197"/>
      <c r="C44" s="114" t="s">
        <v>226</v>
      </c>
      <c r="D44" s="114" t="s">
        <v>93</v>
      </c>
      <c r="E44" s="114" t="s">
        <v>227</v>
      </c>
      <c r="F44" s="114" t="s">
        <v>228</v>
      </c>
      <c r="G44" s="114" t="s">
        <v>229</v>
      </c>
      <c r="H44" s="161">
        <v>135864</v>
      </c>
      <c r="I44" s="161">
        <v>135864</v>
      </c>
      <c r="J44" s="161"/>
      <c r="K44" s="161"/>
      <c r="L44" s="161"/>
      <c r="M44" s="161">
        <v>135864</v>
      </c>
      <c r="N44" s="197"/>
      <c r="O44" s="161"/>
      <c r="P44" s="161"/>
      <c r="Q44" s="161"/>
      <c r="R44" s="161"/>
      <c r="S44" s="161"/>
      <c r="T44" s="161"/>
      <c r="U44" s="161"/>
      <c r="V44" s="161"/>
      <c r="W44" s="161"/>
      <c r="X44" s="161"/>
    </row>
    <row r="45" ht="27.75" customHeight="1" spans="1:24">
      <c r="A45" s="114" t="s">
        <v>178</v>
      </c>
      <c r="B45" s="197"/>
      <c r="C45" s="114" t="s">
        <v>226</v>
      </c>
      <c r="D45" s="114" t="s">
        <v>115</v>
      </c>
      <c r="E45" s="114" t="s">
        <v>184</v>
      </c>
      <c r="F45" s="114" t="s">
        <v>230</v>
      </c>
      <c r="G45" s="114" t="s">
        <v>231</v>
      </c>
      <c r="H45" s="161">
        <v>16536</v>
      </c>
      <c r="I45" s="161">
        <v>16536</v>
      </c>
      <c r="J45" s="161"/>
      <c r="K45" s="161"/>
      <c r="L45" s="161"/>
      <c r="M45" s="161">
        <v>16536</v>
      </c>
      <c r="N45" s="197"/>
      <c r="O45" s="161"/>
      <c r="P45" s="161"/>
      <c r="Q45" s="161"/>
      <c r="R45" s="161"/>
      <c r="S45" s="161"/>
      <c r="T45" s="161"/>
      <c r="U45" s="161"/>
      <c r="V45" s="161"/>
      <c r="W45" s="161"/>
      <c r="X45" s="161"/>
    </row>
    <row r="46" ht="27.75" customHeight="1" spans="1:24">
      <c r="A46" s="114" t="s">
        <v>178</v>
      </c>
      <c r="B46" s="197"/>
      <c r="C46" s="114" t="s">
        <v>226</v>
      </c>
      <c r="D46" s="114" t="s">
        <v>115</v>
      </c>
      <c r="E46" s="114" t="s">
        <v>184</v>
      </c>
      <c r="F46" s="114" t="s">
        <v>230</v>
      </c>
      <c r="G46" s="114" t="s">
        <v>231</v>
      </c>
      <c r="H46" s="161">
        <v>7300</v>
      </c>
      <c r="I46" s="161">
        <v>7300</v>
      </c>
      <c r="J46" s="161"/>
      <c r="K46" s="161"/>
      <c r="L46" s="161"/>
      <c r="M46" s="161">
        <v>7300</v>
      </c>
      <c r="N46" s="197"/>
      <c r="O46" s="161"/>
      <c r="P46" s="161"/>
      <c r="Q46" s="161"/>
      <c r="R46" s="161"/>
      <c r="S46" s="161"/>
      <c r="T46" s="161"/>
      <c r="U46" s="161"/>
      <c r="V46" s="161"/>
      <c r="W46" s="161"/>
      <c r="X46" s="161"/>
    </row>
    <row r="47" ht="27.75" customHeight="1" spans="1:24">
      <c r="A47" s="114" t="s">
        <v>178</v>
      </c>
      <c r="B47" s="197"/>
      <c r="C47" s="114" t="s">
        <v>226</v>
      </c>
      <c r="D47" s="114" t="s">
        <v>115</v>
      </c>
      <c r="E47" s="114" t="s">
        <v>184</v>
      </c>
      <c r="F47" s="114" t="s">
        <v>230</v>
      </c>
      <c r="G47" s="114" t="s">
        <v>231</v>
      </c>
      <c r="H47" s="161">
        <v>377637.12</v>
      </c>
      <c r="I47" s="161">
        <v>377637.12</v>
      </c>
      <c r="J47" s="161"/>
      <c r="K47" s="161"/>
      <c r="L47" s="161"/>
      <c r="M47" s="161">
        <v>377637.12</v>
      </c>
      <c r="N47" s="197"/>
      <c r="O47" s="161"/>
      <c r="P47" s="161"/>
      <c r="Q47" s="161"/>
      <c r="R47" s="161"/>
      <c r="S47" s="161"/>
      <c r="T47" s="161"/>
      <c r="U47" s="161"/>
      <c r="V47" s="161"/>
      <c r="W47" s="161"/>
      <c r="X47" s="161"/>
    </row>
    <row r="48" ht="17.25" customHeight="1" spans="1:24">
      <c r="A48" s="198" t="s">
        <v>125</v>
      </c>
      <c r="B48" s="216"/>
      <c r="C48" s="216"/>
      <c r="D48" s="216"/>
      <c r="E48" s="216"/>
      <c r="F48" s="216"/>
      <c r="G48" s="217"/>
      <c r="H48" s="161">
        <v>2750749.24</v>
      </c>
      <c r="I48" s="161">
        <v>2750749.24</v>
      </c>
      <c r="J48" s="161"/>
      <c r="K48" s="161"/>
      <c r="L48" s="161"/>
      <c r="M48" s="161">
        <v>2750749.24</v>
      </c>
      <c r="N48" s="105"/>
      <c r="O48" s="161"/>
      <c r="P48" s="161"/>
      <c r="Q48" s="161"/>
      <c r="R48" s="161"/>
      <c r="S48" s="161"/>
      <c r="T48" s="161"/>
      <c r="U48" s="161"/>
      <c r="V48" s="161"/>
      <c r="W48" s="161"/>
      <c r="X48" s="16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H9" sqref="H9"/>
    </sheetView>
  </sheetViews>
  <sheetFormatPr defaultColWidth="10.6666666666667" defaultRowHeight="14.25" customHeight="1"/>
  <cols>
    <col min="1" max="1" width="12" style="116" customWidth="1"/>
    <col min="2" max="2" width="11.3333333333333" style="116" customWidth="1"/>
    <col min="3" max="3" width="21.5" style="116" customWidth="1"/>
    <col min="4" max="4" width="27.3333333333333" style="116" customWidth="1"/>
    <col min="5" max="5" width="13" style="116" customWidth="1"/>
    <col min="6" max="6" width="20.6666666666667" style="116" customWidth="1"/>
    <col min="7" max="7" width="11.5" style="116" customWidth="1"/>
    <col min="8" max="8" width="20.6666666666667" style="116" customWidth="1"/>
    <col min="9" max="10" width="12.5" style="116" customWidth="1"/>
    <col min="11" max="11" width="12.8333333333333" style="116" customWidth="1"/>
    <col min="12" max="14" width="14.3333333333333" style="116" customWidth="1"/>
    <col min="15" max="15" width="14.8333333333333" style="116" customWidth="1"/>
    <col min="16" max="17" width="13" style="116" customWidth="1"/>
    <col min="18" max="18" width="12.3333333333333" style="116" customWidth="1"/>
    <col min="19" max="19" width="12" style="116" customWidth="1"/>
    <col min="20" max="21" width="13.8333333333333" style="116" customWidth="1"/>
    <col min="22" max="22" width="13.6666666666667" style="116" customWidth="1"/>
    <col min="23" max="23" width="12" style="116" customWidth="1"/>
    <col min="24" max="24" width="10.6666666666667" style="116" customWidth="1"/>
    <col min="25" max="16384" width="10.6666666666667" style="116"/>
  </cols>
  <sheetData>
    <row r="1" ht="13.5" customHeight="1" spans="2:23">
      <c r="B1" s="189"/>
      <c r="E1" s="190"/>
      <c r="F1" s="190"/>
      <c r="G1" s="190"/>
      <c r="H1" s="190"/>
      <c r="I1" s="117"/>
      <c r="J1" s="117"/>
      <c r="K1" s="117"/>
      <c r="L1" s="117"/>
      <c r="M1" s="117"/>
      <c r="N1" s="117"/>
      <c r="O1" s="117"/>
      <c r="P1" s="117"/>
      <c r="Q1" s="117"/>
      <c r="U1" s="189"/>
      <c r="W1" s="82" t="s">
        <v>232</v>
      </c>
    </row>
    <row r="2" ht="27.75" customHeight="1" spans="1:23">
      <c r="A2" s="84" t="s">
        <v>233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ht="13.5" customHeight="1" spans="1:23">
      <c r="A3" s="170" t="s">
        <v>2</v>
      </c>
      <c r="B3" s="86"/>
      <c r="C3" s="86"/>
      <c r="D3" s="86"/>
      <c r="E3" s="86"/>
      <c r="F3" s="86"/>
      <c r="G3" s="86"/>
      <c r="H3" s="86"/>
      <c r="I3" s="28"/>
      <c r="J3" s="28"/>
      <c r="K3" s="28"/>
      <c r="L3" s="28"/>
      <c r="M3" s="28"/>
      <c r="N3" s="28"/>
      <c r="O3" s="28"/>
      <c r="P3" s="28"/>
      <c r="Q3" s="28"/>
      <c r="U3" s="189"/>
      <c r="W3" s="162" t="s">
        <v>148</v>
      </c>
    </row>
    <row r="4" ht="21.75" customHeight="1" spans="1:23">
      <c r="A4" s="20" t="s">
        <v>234</v>
      </c>
      <c r="B4" s="88" t="s">
        <v>161</v>
      </c>
      <c r="C4" s="20" t="s">
        <v>162</v>
      </c>
      <c r="D4" s="20" t="s">
        <v>160</v>
      </c>
      <c r="E4" s="88" t="s">
        <v>163</v>
      </c>
      <c r="F4" s="88" t="s">
        <v>164</v>
      </c>
      <c r="G4" s="88" t="s">
        <v>235</v>
      </c>
      <c r="H4" s="88" t="s">
        <v>236</v>
      </c>
      <c r="I4" s="36" t="s">
        <v>61</v>
      </c>
      <c r="J4" s="34" t="s">
        <v>237</v>
      </c>
      <c r="K4" s="35"/>
      <c r="L4" s="35"/>
      <c r="M4" s="74"/>
      <c r="N4" s="34" t="s">
        <v>169</v>
      </c>
      <c r="O4" s="35"/>
      <c r="P4" s="74"/>
      <c r="Q4" s="88" t="s">
        <v>67</v>
      </c>
      <c r="R4" s="34" t="s">
        <v>68</v>
      </c>
      <c r="S4" s="35"/>
      <c r="T4" s="35"/>
      <c r="U4" s="35"/>
      <c r="V4" s="35"/>
      <c r="W4" s="74"/>
    </row>
    <row r="5" ht="21.75" customHeight="1" spans="1:23">
      <c r="A5" s="191"/>
      <c r="B5" s="123"/>
      <c r="C5" s="191"/>
      <c r="D5" s="191"/>
      <c r="E5" s="94"/>
      <c r="F5" s="94"/>
      <c r="G5" s="94"/>
      <c r="H5" s="94"/>
      <c r="I5" s="123"/>
      <c r="J5" s="48" t="s">
        <v>64</v>
      </c>
      <c r="K5" s="50"/>
      <c r="L5" s="88" t="s">
        <v>65</v>
      </c>
      <c r="M5" s="88" t="s">
        <v>66</v>
      </c>
      <c r="N5" s="88" t="s">
        <v>64</v>
      </c>
      <c r="O5" s="88" t="s">
        <v>65</v>
      </c>
      <c r="P5" s="88" t="s">
        <v>66</v>
      </c>
      <c r="Q5" s="94"/>
      <c r="R5" s="88" t="s">
        <v>63</v>
      </c>
      <c r="S5" s="88" t="s">
        <v>69</v>
      </c>
      <c r="T5" s="88" t="s">
        <v>176</v>
      </c>
      <c r="U5" s="88" t="s">
        <v>71</v>
      </c>
      <c r="V5" s="88" t="s">
        <v>72</v>
      </c>
      <c r="W5" s="88" t="s">
        <v>73</v>
      </c>
    </row>
    <row r="6" ht="21" customHeight="1" spans="1:23">
      <c r="A6" s="123"/>
      <c r="B6" s="123"/>
      <c r="C6" s="123"/>
      <c r="D6" s="123"/>
      <c r="E6" s="123"/>
      <c r="F6" s="123"/>
      <c r="G6" s="123"/>
      <c r="H6" s="123"/>
      <c r="I6" s="123"/>
      <c r="J6" s="201" t="s">
        <v>63</v>
      </c>
      <c r="K6" s="55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ht="39.75" customHeight="1" spans="1:23">
      <c r="A7" s="192"/>
      <c r="B7" s="40"/>
      <c r="C7" s="192"/>
      <c r="D7" s="192"/>
      <c r="E7" s="92"/>
      <c r="F7" s="92"/>
      <c r="G7" s="92"/>
      <c r="H7" s="92"/>
      <c r="I7" s="40"/>
      <c r="J7" s="41" t="s">
        <v>63</v>
      </c>
      <c r="K7" s="41" t="s">
        <v>238</v>
      </c>
      <c r="L7" s="92"/>
      <c r="M7" s="92"/>
      <c r="N7" s="92"/>
      <c r="O7" s="92"/>
      <c r="P7" s="92"/>
      <c r="Q7" s="92"/>
      <c r="R7" s="92"/>
      <c r="S7" s="92"/>
      <c r="T7" s="92"/>
      <c r="U7" s="40"/>
      <c r="V7" s="92"/>
      <c r="W7" s="92"/>
    </row>
    <row r="8" ht="15" customHeight="1" spans="1:23">
      <c r="A8" s="193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193">
        <v>9</v>
      </c>
      <c r="J8" s="193">
        <v>10</v>
      </c>
      <c r="K8" s="193">
        <v>11</v>
      </c>
      <c r="L8" s="202">
        <v>12</v>
      </c>
      <c r="M8" s="202">
        <v>13</v>
      </c>
      <c r="N8" s="202">
        <v>14</v>
      </c>
      <c r="O8" s="202">
        <v>15</v>
      </c>
      <c r="P8" s="202">
        <v>16</v>
      </c>
      <c r="Q8" s="202">
        <v>17</v>
      </c>
      <c r="R8" s="202">
        <v>18</v>
      </c>
      <c r="S8" s="202">
        <v>19</v>
      </c>
      <c r="T8" s="202">
        <v>20</v>
      </c>
      <c r="U8" s="193">
        <v>21</v>
      </c>
      <c r="V8" s="193">
        <v>22</v>
      </c>
      <c r="W8" s="193">
        <v>23</v>
      </c>
    </row>
    <row r="9" ht="21.75" customHeight="1" spans="1:23">
      <c r="A9" s="194" t="s">
        <v>239</v>
      </c>
      <c r="B9" s="195"/>
      <c r="C9" s="184" t="s">
        <v>240</v>
      </c>
      <c r="D9" s="194" t="s">
        <v>75</v>
      </c>
      <c r="E9" s="194">
        <v>2130104</v>
      </c>
      <c r="F9" s="194" t="s">
        <v>184</v>
      </c>
      <c r="G9" s="194" t="s">
        <v>216</v>
      </c>
      <c r="H9" s="194" t="s">
        <v>217</v>
      </c>
      <c r="I9" s="203">
        <v>108700</v>
      </c>
      <c r="J9" s="203"/>
      <c r="K9" s="204"/>
      <c r="L9" s="203"/>
      <c r="M9" s="203"/>
      <c r="N9" s="205"/>
      <c r="O9" s="205"/>
      <c r="P9" s="205"/>
      <c r="Q9" s="205"/>
      <c r="R9" s="208">
        <v>108700</v>
      </c>
      <c r="S9" s="208"/>
      <c r="T9" s="208"/>
      <c r="U9" s="208">
        <v>108700</v>
      </c>
      <c r="V9" s="207"/>
      <c r="W9" s="207"/>
    </row>
    <row r="10" ht="21.75" customHeight="1" spans="1:23">
      <c r="A10" s="196"/>
      <c r="B10" s="197"/>
      <c r="C10" s="111"/>
      <c r="D10" s="196"/>
      <c r="E10" s="196"/>
      <c r="F10" s="196"/>
      <c r="G10" s="196"/>
      <c r="H10" s="196"/>
      <c r="I10" s="206"/>
      <c r="J10" s="206"/>
      <c r="K10" s="161"/>
      <c r="L10" s="206"/>
      <c r="M10" s="206"/>
      <c r="N10" s="197"/>
      <c r="O10" s="197"/>
      <c r="P10" s="197"/>
      <c r="Q10" s="197"/>
      <c r="R10" s="197"/>
      <c r="S10" s="197"/>
      <c r="T10" s="197"/>
      <c r="U10" s="197"/>
      <c r="V10" s="197"/>
      <c r="W10" s="197"/>
    </row>
    <row r="11" ht="18.75" customHeight="1" spans="1:23">
      <c r="A11" s="198" t="s">
        <v>125</v>
      </c>
      <c r="B11" s="199"/>
      <c r="C11" s="199"/>
      <c r="D11" s="199"/>
      <c r="E11" s="199"/>
      <c r="F11" s="199"/>
      <c r="G11" s="199"/>
      <c r="H11" s="200"/>
      <c r="I11" s="161"/>
      <c r="J11" s="161"/>
      <c r="K11" s="161"/>
      <c r="L11" s="161"/>
      <c r="M11" s="161"/>
      <c r="N11" s="207"/>
      <c r="O11" s="207"/>
      <c r="P11" s="207"/>
      <c r="Q11" s="207"/>
      <c r="R11" s="207"/>
      <c r="S11" s="207"/>
      <c r="T11" s="207"/>
      <c r="U11" s="209"/>
      <c r="V11" s="207"/>
      <c r="W11" s="20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workbookViewId="0">
      <selection activeCell="I11" sqref="I11"/>
    </sheetView>
  </sheetViews>
  <sheetFormatPr defaultColWidth="10.6666666666667" defaultRowHeight="12" customHeight="1"/>
  <cols>
    <col min="1" max="1" width="24.1666666666667" style="81" customWidth="1"/>
    <col min="2" max="2" width="17.6666666666667" style="2" customWidth="1"/>
    <col min="3" max="3" width="28" style="81" customWidth="1"/>
    <col min="4" max="4" width="20.1666666666667" style="81" customWidth="1"/>
    <col min="5" max="5" width="15.5" style="81" customWidth="1"/>
    <col min="6" max="6" width="27.5" style="81" customWidth="1"/>
    <col min="7" max="7" width="13.1666666666667" style="2" customWidth="1"/>
    <col min="8" max="8" width="15.3333333333333" style="81" customWidth="1"/>
    <col min="9" max="10" width="14.5" style="2" customWidth="1"/>
    <col min="11" max="11" width="33" style="81" customWidth="1"/>
    <col min="12" max="12" width="10.6666666666667" style="2" customWidth="1"/>
    <col min="13" max="16384" width="10.6666666666667" style="2"/>
  </cols>
  <sheetData>
    <row r="1" ht="15" customHeight="1" spans="11:11">
      <c r="K1" s="154" t="s">
        <v>241</v>
      </c>
    </row>
    <row r="2" ht="28.5" customHeight="1" spans="1:11">
      <c r="A2" s="106" t="s">
        <v>242</v>
      </c>
      <c r="B2" s="107"/>
      <c r="C2" s="84"/>
      <c r="D2" s="84"/>
      <c r="E2" s="84"/>
      <c r="F2" s="84"/>
      <c r="G2" s="107"/>
      <c r="H2" s="84"/>
      <c r="I2" s="107"/>
      <c r="J2" s="107"/>
      <c r="K2" s="84"/>
    </row>
    <row r="3" ht="17.25" customHeight="1" spans="1:11">
      <c r="A3" s="108" t="s">
        <v>2</v>
      </c>
      <c r="B3" s="109"/>
      <c r="K3" s="87" t="s">
        <v>148</v>
      </c>
    </row>
    <row r="4" ht="44.25" customHeight="1" spans="1:11">
      <c r="A4" s="41" t="s">
        <v>243</v>
      </c>
      <c r="B4" s="110" t="s">
        <v>161</v>
      </c>
      <c r="C4" s="41" t="s">
        <v>244</v>
      </c>
      <c r="D4" s="41" t="s">
        <v>245</v>
      </c>
      <c r="E4" s="41" t="s">
        <v>246</v>
      </c>
      <c r="F4" s="41" t="s">
        <v>247</v>
      </c>
      <c r="G4" s="110" t="s">
        <v>248</v>
      </c>
      <c r="H4" s="41" t="s">
        <v>249</v>
      </c>
      <c r="I4" s="110" t="s">
        <v>250</v>
      </c>
      <c r="J4" s="110" t="s">
        <v>251</v>
      </c>
      <c r="K4" s="41" t="s">
        <v>252</v>
      </c>
    </row>
    <row r="5" ht="14.25" customHeight="1" spans="1:11">
      <c r="A5" s="41">
        <v>1</v>
      </c>
      <c r="B5" s="110">
        <v>2</v>
      </c>
      <c r="C5" s="41">
        <v>3</v>
      </c>
      <c r="D5" s="41">
        <v>4</v>
      </c>
      <c r="E5" s="41">
        <v>5</v>
      </c>
      <c r="F5" s="41">
        <v>6</v>
      </c>
      <c r="G5" s="110">
        <v>7</v>
      </c>
      <c r="H5" s="41">
        <v>8</v>
      </c>
      <c r="I5" s="110">
        <v>9</v>
      </c>
      <c r="J5" s="110">
        <v>10</v>
      </c>
      <c r="K5" s="41">
        <v>11</v>
      </c>
    </row>
    <row r="6" ht="42" customHeight="1" spans="1:11">
      <c r="A6" s="111" t="s">
        <v>75</v>
      </c>
      <c r="B6" s="112"/>
      <c r="C6" s="100"/>
      <c r="D6" s="100"/>
      <c r="E6" s="100"/>
      <c r="F6" s="101"/>
      <c r="G6" s="113"/>
      <c r="H6" s="101"/>
      <c r="I6" s="113"/>
      <c r="J6" s="113"/>
      <c r="K6" s="101"/>
    </row>
    <row r="7" ht="24" customHeight="1" spans="1:11">
      <c r="A7" s="182" t="s">
        <v>253</v>
      </c>
      <c r="B7" s="287" t="s">
        <v>254</v>
      </c>
      <c r="C7" s="182" t="s">
        <v>255</v>
      </c>
      <c r="D7" s="183" t="s">
        <v>256</v>
      </c>
      <c r="E7" s="183" t="s">
        <v>257</v>
      </c>
      <c r="F7" s="184" t="s">
        <v>258</v>
      </c>
      <c r="G7" s="183" t="s">
        <v>259</v>
      </c>
      <c r="H7" s="184">
        <v>95</v>
      </c>
      <c r="I7" s="183" t="s">
        <v>260</v>
      </c>
      <c r="J7" s="183" t="s">
        <v>261</v>
      </c>
      <c r="K7" s="184" t="s">
        <v>262</v>
      </c>
    </row>
    <row r="8" customHeight="1" spans="1:11">
      <c r="A8" s="185"/>
      <c r="B8" s="186"/>
      <c r="C8" s="185"/>
      <c r="D8" s="183" t="s">
        <v>256</v>
      </c>
      <c r="E8" s="183" t="s">
        <v>257</v>
      </c>
      <c r="F8" s="184" t="s">
        <v>263</v>
      </c>
      <c r="G8" s="183" t="s">
        <v>264</v>
      </c>
      <c r="H8" s="184">
        <v>12</v>
      </c>
      <c r="I8" s="183" t="s">
        <v>265</v>
      </c>
      <c r="J8" s="183" t="s">
        <v>266</v>
      </c>
      <c r="K8" s="184" t="s">
        <v>267</v>
      </c>
    </row>
    <row r="9" customHeight="1" spans="1:11">
      <c r="A9" s="185"/>
      <c r="B9" s="186"/>
      <c r="C9" s="185"/>
      <c r="D9" s="183" t="s">
        <v>256</v>
      </c>
      <c r="E9" s="183" t="s">
        <v>268</v>
      </c>
      <c r="F9" s="184" t="s">
        <v>269</v>
      </c>
      <c r="G9" s="183" t="s">
        <v>259</v>
      </c>
      <c r="H9" s="184" t="s">
        <v>270</v>
      </c>
      <c r="I9" s="183" t="s">
        <v>260</v>
      </c>
      <c r="J9" s="183" t="s">
        <v>261</v>
      </c>
      <c r="K9" s="184" t="s">
        <v>271</v>
      </c>
    </row>
    <row r="10" customHeight="1" spans="1:11">
      <c r="A10" s="185"/>
      <c r="B10" s="186"/>
      <c r="C10" s="185"/>
      <c r="D10" s="183" t="s">
        <v>256</v>
      </c>
      <c r="E10" s="183" t="s">
        <v>268</v>
      </c>
      <c r="F10" s="184" t="s">
        <v>272</v>
      </c>
      <c r="G10" s="183" t="s">
        <v>259</v>
      </c>
      <c r="H10" s="184" t="s">
        <v>270</v>
      </c>
      <c r="I10" s="183" t="s">
        <v>260</v>
      </c>
      <c r="J10" s="183" t="s">
        <v>261</v>
      </c>
      <c r="K10" s="184" t="s">
        <v>273</v>
      </c>
    </row>
    <row r="11" customHeight="1" spans="1:11">
      <c r="A11" s="185"/>
      <c r="B11" s="186"/>
      <c r="C11" s="185"/>
      <c r="D11" s="183" t="s">
        <v>256</v>
      </c>
      <c r="E11" s="183" t="s">
        <v>274</v>
      </c>
      <c r="F11" s="184" t="s">
        <v>275</v>
      </c>
      <c r="G11" s="183" t="s">
        <v>259</v>
      </c>
      <c r="H11" s="184" t="s">
        <v>270</v>
      </c>
      <c r="I11" s="183" t="s">
        <v>260</v>
      </c>
      <c r="J11" s="183" t="s">
        <v>261</v>
      </c>
      <c r="K11" s="184" t="s">
        <v>276</v>
      </c>
    </row>
    <row r="12" customHeight="1" spans="1:11">
      <c r="A12" s="185"/>
      <c r="B12" s="186"/>
      <c r="C12" s="185"/>
      <c r="D12" s="183" t="s">
        <v>277</v>
      </c>
      <c r="E12" s="183" t="s">
        <v>278</v>
      </c>
      <c r="F12" s="184" t="s">
        <v>279</v>
      </c>
      <c r="G12" s="183" t="s">
        <v>264</v>
      </c>
      <c r="H12" s="184" t="s">
        <v>145</v>
      </c>
      <c r="I12" s="183" t="s">
        <v>280</v>
      </c>
      <c r="J12" s="183" t="s">
        <v>266</v>
      </c>
      <c r="K12" s="184" t="s">
        <v>281</v>
      </c>
    </row>
    <row r="13" customHeight="1" spans="1:11">
      <c r="A13" s="187"/>
      <c r="B13" s="188"/>
      <c r="C13" s="187"/>
      <c r="D13" s="183" t="s">
        <v>282</v>
      </c>
      <c r="E13" s="183" t="s">
        <v>283</v>
      </c>
      <c r="F13" s="184" t="s">
        <v>284</v>
      </c>
      <c r="G13" s="183" t="s">
        <v>259</v>
      </c>
      <c r="H13" s="184">
        <v>95</v>
      </c>
      <c r="I13" s="183" t="s">
        <v>260</v>
      </c>
      <c r="J13" s="183" t="s">
        <v>261</v>
      </c>
      <c r="K13" s="184" t="s">
        <v>285</v>
      </c>
    </row>
  </sheetData>
  <mergeCells count="5">
    <mergeCell ref="A2:K2"/>
    <mergeCell ref="A3:I3"/>
    <mergeCell ref="A7:A13"/>
    <mergeCell ref="B7:B13"/>
    <mergeCell ref="C7:C1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2022-01-30T02:34:00Z</dcterms:created>
  <dcterms:modified xsi:type="dcterms:W3CDTF">2023-02-10T01:19:53Z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2F5A80D925A14A9D88C87E1FEC4EE10A</vt:lpwstr>
  </property>
</Properties>
</file>