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783" activeTab="2"/>
  </bookViews>
  <sheets>
    <sheet name="财务收支预算总表01-1" sheetId="1" r:id="rId1"/>
    <sheet name="部门收入预算表01-2" sheetId="2" r:id="rId2"/>
    <sheet name="部门支出预算表01-3" sheetId="3" r:id="rId3"/>
    <sheet name="财政拨款收支预算总表02-1" sheetId="4" r:id="rId4"/>
    <sheet name="一般公共预算支出预算表02-2" sheetId="5" r:id="rId5"/>
    <sheet name="一般公共预算“三公”经费支出预算表03" sheetId="6" r:id="rId6"/>
    <sheet name="基本支出预算表04" sheetId="7" r:id="rId7"/>
    <sheet name="项目支出预算表05-1" sheetId="8" r:id="rId8"/>
    <sheet name="项目支出绩效目标表（本次下达）05-2" sheetId="9" r:id="rId9"/>
    <sheet name="项目支出绩效目标表（另文下达）05-3（空表）" sheetId="10" r:id="rId10"/>
    <sheet name="政府性基金预算支出预算表06（空表）" sheetId="11" r:id="rId11"/>
    <sheet name="部门政府采购预算表07" sheetId="12" r:id="rId12"/>
    <sheet name="部门政府购买服务预算表08（空表）" sheetId="13" r:id="rId13"/>
    <sheet name="对下转移支付预算表09-1（空表）" sheetId="14" r:id="rId14"/>
    <sheet name="对下转移支付绩效目标表09-2（空表）" sheetId="15" r:id="rId15"/>
    <sheet name="新增资产配置表10" sheetId="16" r:id="rId16"/>
    <sheet name="部门整体支出绩效目标表11" sheetId="19" r:id="rId17"/>
    <sheet name="部门基本信息表12" sheetId="17" r:id="rId18"/>
    <sheet name="行政事业单位资产情况表" sheetId="18" r:id="rId19"/>
  </sheets>
  <definedNames>
    <definedName name="_xlnm.Print_Titles" localSheetId="4">'一般公共预算支出预算表02-2'!$1:$5</definedName>
    <definedName name="_xlnm.Print_Titles" localSheetId="5">一般公共预算“三公”经费支出预算表03!$1:$6</definedName>
    <definedName name="_xlnm.Print_Titles" localSheetId="10">'政府性基金预算支出预算表06（空表）'!$1:$6</definedName>
    <definedName name="_xlnm.Print_Titles" localSheetId="15">新增资产配置表10!$1:$6</definedName>
  </definedNames>
  <calcPr calcId="144525"/>
</workbook>
</file>

<file path=xl/sharedStrings.xml><?xml version="1.0" encoding="utf-8"?>
<sst xmlns="http://schemas.openxmlformats.org/spreadsheetml/2006/main" count="4081" uniqueCount="849">
  <si>
    <t>预算01-1表</t>
  </si>
  <si>
    <t>1.财务收支预算总表</t>
  </si>
  <si>
    <t>单位名称：富民县卫生健康局</t>
  </si>
  <si>
    <t>单位:元</t>
  </si>
  <si>
    <t>收        入</t>
  </si>
  <si>
    <t>支        出</t>
  </si>
  <si>
    <t>项      目</t>
  </si>
  <si>
    <t>2022年预算数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</si>
  <si>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</si>
  <si>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</si>
  <si>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</si>
  <si>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</si>
  <si>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</si>
  <si>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</si>
  <si>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</si>
  <si>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</si>
  <si>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</si>
  <si>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五、单位资金</t>
  </si>
  <si>
    <t>五、教育支出</t>
  </si>
  <si>
    <t>（一）事业收入</t>
  </si>
  <si>
    <t>六、科学技术支出</t>
  </si>
  <si>
    <t>（二）事业单位经营收入</t>
  </si>
  <si>
    <t>七、文化旅游体育与传媒支出</t>
  </si>
  <si>
    <t>（三）上级补助收入</t>
  </si>
  <si>
    <t>八、社会保障和就业支出</t>
  </si>
  <si>
    <t>（四）附属单位上缴收入</t>
  </si>
  <si>
    <t>九、社会保险基金支出</t>
  </si>
  <si>
    <t>（五）其他收入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</si>
  <si>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</si>
  <si>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</si>
  <si>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</si>
  <si>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</si>
  <si>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</si>
  <si>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</si>
  <si>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</si>
  <si>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</si>
  <si>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</si>
  <si>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</si>
  <si>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</si>
  <si>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</si>
  <si>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</si>
  <si>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</si>
  <si>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</si>
  <si>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</si>
  <si>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</si>
  <si>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</si>
  <si>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</si>
  <si>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</si>
  <si>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三十、抗疫特别国债安排的支出</t>
  </si>
  <si>
    <t>本年收入合计</t>
  </si>
  <si>
    <t>本年支出合计</t>
  </si>
  <si>
    <t>上年结转结余</t>
  </si>
  <si>
    <t>年终结转结余</t>
  </si>
  <si>
    <t xml:space="preserve"> </t>
  </si>
  <si>
    <t>收  入  总  计</t>
  </si>
  <si>
    <t>支 出 总 计</t>
  </si>
  <si>
    <t>预算01-2表</t>
  </si>
  <si>
    <t>2022年部门收入预算表</t>
  </si>
  <si>
    <t>单位:万元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</si>
  <si>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</si>
  <si>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</si>
  <si>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</si>
  <si>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</si>
  <si>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</si>
  <si>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</si>
  <si>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</si>
  <si>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</si>
  <si>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</si>
  <si>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</si>
  <si>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事业收入</t>
  </si>
  <si>
    <t>事业单位经营收入</t>
  </si>
  <si>
    <t>上级补助收入</t>
  </si>
  <si>
    <t>附属单位上缴收入</t>
  </si>
  <si>
    <t>其他收入</t>
  </si>
  <si>
    <t>131</t>
  </si>
  <si>
    <t>富民县卫生健康局</t>
  </si>
  <si>
    <t>131001</t>
  </si>
  <si>
    <t xml:space="preserve">  富民县卫生健康局</t>
  </si>
  <si>
    <t>131004</t>
  </si>
  <si>
    <t xml:space="preserve">  富民县人民医院</t>
  </si>
  <si>
    <t>131005</t>
  </si>
  <si>
    <t xml:space="preserve">  富民县永定街道卫生院</t>
  </si>
  <si>
    <t>131007</t>
  </si>
  <si>
    <t xml:space="preserve">  富民县大营街道卫生院</t>
  </si>
  <si>
    <t>131008</t>
  </si>
  <si>
    <t xml:space="preserve">  富民县罗免镇中心卫生院</t>
  </si>
  <si>
    <t>131009</t>
  </si>
  <si>
    <t xml:space="preserve">  富民县赤鹫镇卫生院</t>
  </si>
  <si>
    <t>131010</t>
  </si>
  <si>
    <t xml:space="preserve">  富民县款庄镇中心卫生院</t>
  </si>
  <si>
    <t>131011</t>
  </si>
  <si>
    <t xml:space="preserve">  富民县东村镇卫生院</t>
  </si>
  <si>
    <t>131012</t>
  </si>
  <si>
    <t xml:space="preserve">  富民县散旦镇卫生院</t>
  </si>
  <si>
    <t>131013</t>
  </si>
  <si>
    <t xml:space="preserve">  富民县疾病预防控制中心</t>
  </si>
  <si>
    <t>131014</t>
  </si>
  <si>
    <t xml:space="preserve">  富民县妇幼健康服务中心</t>
  </si>
  <si>
    <t>预算01-3表</t>
  </si>
  <si>
    <t>2022年部门支出预算表</t>
  </si>
  <si>
    <t>科目编码</t>
  </si>
  <si>
    <t>科目名称</t>
  </si>
  <si>
    <t>财政预算资金</t>
  </si>
  <si>
    <t>财政专户管理的支出</t>
  </si>
  <si>
    <t>事业支出</t>
  </si>
  <si>
    <t>事业单位
经营支出</t>
  </si>
  <si>
    <t>上级补助支出</t>
  </si>
  <si>
    <t>附属单位补助支出</t>
  </si>
  <si>
    <t>其他支出</t>
  </si>
  <si>
    <t>基本支出</t>
  </si>
  <si>
    <t>项目支出</t>
  </si>
  <si>
    <t>208</t>
  </si>
  <si>
    <t>社会保障和就业支出</t>
  </si>
  <si>
    <t>20805</t>
  </si>
  <si>
    <t xml:space="preserve">  行政事业单位养老支出</t>
  </si>
  <si>
    <t>2080505</t>
  </si>
  <si>
    <t xml:space="preserve">    机关事业单位基本养老保险缴费支出</t>
  </si>
  <si>
    <t>210</t>
  </si>
  <si>
    <t>卫生健康支出</t>
  </si>
  <si>
    <t/>
  </si>
  <si>
    <t>21001</t>
  </si>
  <si>
    <t xml:space="preserve">  卫生健康管理事务</t>
  </si>
  <si>
    <t>2100101</t>
  </si>
  <si>
    <t xml:space="preserve">    行政运行</t>
  </si>
  <si>
    <t>21002</t>
  </si>
  <si>
    <t xml:space="preserve">  公立医院</t>
  </si>
  <si>
    <t>2100201</t>
  </si>
  <si>
    <t xml:space="preserve">    综合医院</t>
  </si>
  <si>
    <t xml:space="preserve">    其他公立医院支出</t>
  </si>
  <si>
    <t>21003</t>
  </si>
  <si>
    <t xml:space="preserve">  基层医疗卫生机构</t>
  </si>
  <si>
    <t>2100302</t>
  </si>
  <si>
    <t xml:space="preserve">    乡镇卫生院</t>
  </si>
  <si>
    <t>2100399</t>
  </si>
  <si>
    <t xml:space="preserve">    其他基层医疗卫生机构支出</t>
  </si>
  <si>
    <t>21004</t>
  </si>
  <si>
    <t xml:space="preserve">  公共卫生</t>
  </si>
  <si>
    <t>2100401</t>
  </si>
  <si>
    <t xml:space="preserve">    疾病预防控制机构</t>
  </si>
  <si>
    <t>2100403</t>
  </si>
  <si>
    <t xml:space="preserve">    妇幼保健机构</t>
  </si>
  <si>
    <t>2100407</t>
  </si>
  <si>
    <t xml:space="preserve">    其他专业公共卫生机构</t>
  </si>
  <si>
    <t>2100408</t>
  </si>
  <si>
    <t xml:space="preserve">    基本公共卫生服务</t>
  </si>
  <si>
    <t>2100409</t>
  </si>
  <si>
    <t xml:space="preserve">    重大公共卫生服务</t>
  </si>
  <si>
    <t>2100410</t>
  </si>
  <si>
    <t xml:space="preserve">    突发公共卫生事件应急处理</t>
  </si>
  <si>
    <t xml:space="preserve">    其他公共卫生支出</t>
  </si>
  <si>
    <t xml:space="preserve">  中医药</t>
  </si>
  <si>
    <t xml:space="preserve">    中医（民族）医药专项</t>
  </si>
  <si>
    <t>21007</t>
  </si>
  <si>
    <t xml:space="preserve">  计划生育事务</t>
  </si>
  <si>
    <t>2100799</t>
  </si>
  <si>
    <t xml:space="preserve">    其他计划生育事务支出</t>
  </si>
  <si>
    <t>21011</t>
  </si>
  <si>
    <t xml:space="preserve">  行政事业单位医疗</t>
  </si>
  <si>
    <t>2101101</t>
  </si>
  <si>
    <t xml:space="preserve">    行政单位医疗</t>
  </si>
  <si>
    <t>2101102</t>
  </si>
  <si>
    <t xml:space="preserve">    事业单位医疗</t>
  </si>
  <si>
    <t>2101103</t>
  </si>
  <si>
    <t xml:space="preserve">    公务员医疗补助</t>
  </si>
  <si>
    <t>221</t>
  </si>
  <si>
    <t>住房保障支出</t>
  </si>
  <si>
    <t>22102</t>
  </si>
  <si>
    <t xml:space="preserve">  住房改革支出</t>
  </si>
  <si>
    <t>2210201</t>
  </si>
  <si>
    <t xml:space="preserve">    住房公积金</t>
  </si>
  <si>
    <t>合  计</t>
  </si>
  <si>
    <t>预算02-1表</t>
  </si>
  <si>
    <t>2022年财政拨款收支预算总表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</si>
  <si>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</si>
  <si>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</si>
  <si>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</si>
  <si>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</si>
  <si>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</si>
  <si>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</si>
  <si>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预算02-2表</t>
  </si>
  <si>
    <t>2022年一般公共预算支出预算表（按功能科目分类）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</si>
  <si>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</si>
  <si>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</si>
  <si>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</si>
  <si>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</si>
  <si>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</si>
  <si>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</si>
  <si>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</si>
  <si>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</si>
  <si>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</si>
  <si>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预算03表</t>
  </si>
  <si>
    <t>2022年一般公共预算“三公”经费支出预算表</t>
  </si>
  <si>
    <t>单位：元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</si>
  <si>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</si>
  <si>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</si>
  <si>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</si>
  <si>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</si>
  <si>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</si>
  <si>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</si>
  <si>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注： 
一、按照党中央、国务院有关文件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
二、“三公”经费增减变化原因说明:因上年结余过大，今年预算较上年减少2.3万元。</t>
  </si>
  <si>
    <t>预算04表</t>
  </si>
  <si>
    <t>2022年基本支出预算表（人员类、运转类公用经费项目）</t>
  </si>
  <si>
    <t>项目单位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</si>
  <si>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</si>
  <si>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</si>
  <si>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</si>
  <si>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</si>
  <si>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</si>
  <si>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</si>
  <si>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</si>
  <si>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</si>
  <si>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</si>
  <si>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</si>
  <si>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已预拨</t>
  </si>
  <si>
    <t>已提前安排</t>
  </si>
  <si>
    <t>抵扣上年垫付资金</t>
  </si>
  <si>
    <t>本次下达</t>
  </si>
  <si>
    <t>另文下达</t>
  </si>
  <si>
    <t>事业单位
经营收入</t>
  </si>
  <si>
    <t>其中：转隶人员公用经费</t>
  </si>
  <si>
    <t xml:space="preserve">    富民县卫生健康局</t>
  </si>
  <si>
    <t>行政人员支出工资</t>
  </si>
  <si>
    <t>行政运行</t>
  </si>
  <si>
    <t>30101</t>
  </si>
  <si>
    <t>基本工资</t>
  </si>
  <si>
    <t>30102</t>
  </si>
  <si>
    <t>津贴补贴</t>
  </si>
  <si>
    <t>30103</t>
  </si>
  <si>
    <t>奖金</t>
  </si>
  <si>
    <t>社会保障缴费</t>
  </si>
  <si>
    <t>机关事业单位基本养老保险缴费支出</t>
  </si>
  <si>
    <t>30108</t>
  </si>
  <si>
    <t>机关事业单位基本养老保险缴费</t>
  </si>
  <si>
    <t>行政单位医疗</t>
  </si>
  <si>
    <t>30110</t>
  </si>
  <si>
    <t>职工基本医疗保险缴费</t>
  </si>
  <si>
    <t>公务员医疗补助</t>
  </si>
  <si>
    <t>30111</t>
  </si>
  <si>
    <t>公务员医疗补助缴费</t>
  </si>
  <si>
    <t>30112</t>
  </si>
  <si>
    <t>其他社会保障缴费</t>
  </si>
  <si>
    <t>住房公积金</t>
  </si>
  <si>
    <t>30113</t>
  </si>
  <si>
    <t>一般公用经费</t>
  </si>
  <si>
    <t>30202</t>
  </si>
  <si>
    <t>印刷费</t>
  </si>
  <si>
    <t>30205</t>
  </si>
  <si>
    <t>水费</t>
  </si>
  <si>
    <t>30207</t>
  </si>
  <si>
    <t>邮电费</t>
  </si>
  <si>
    <t>30211</t>
  </si>
  <si>
    <t>差旅费</t>
  </si>
  <si>
    <t>30226</t>
  </si>
  <si>
    <t>劳务费</t>
  </si>
  <si>
    <t>30213</t>
  </si>
  <si>
    <t>维修（护）费</t>
  </si>
  <si>
    <t>30201</t>
  </si>
  <si>
    <t>办公费</t>
  </si>
  <si>
    <t>30217</t>
  </si>
  <si>
    <t>30229</t>
  </si>
  <si>
    <t>福利费</t>
  </si>
  <si>
    <t>公务用车运行维护费</t>
  </si>
  <si>
    <t>30231</t>
  </si>
  <si>
    <t>行政人员公务交通补贴</t>
  </si>
  <si>
    <t>30239</t>
  </si>
  <si>
    <t>其他交通费用</t>
  </si>
  <si>
    <t>对个人和家庭的补助</t>
  </si>
  <si>
    <t>30305</t>
  </si>
  <si>
    <t>生活补助</t>
  </si>
  <si>
    <t>其他基层医疗卫生机构支出</t>
  </si>
  <si>
    <t>30306</t>
  </si>
  <si>
    <t>救济费</t>
  </si>
  <si>
    <t>基本公共卫生服务</t>
  </si>
  <si>
    <t>其他计划生育事务支出</t>
  </si>
  <si>
    <t xml:space="preserve">    富民县人民医院</t>
  </si>
  <si>
    <t>事业人员支出工资</t>
  </si>
  <si>
    <t>综合医院</t>
  </si>
  <si>
    <t>事业单位医疗</t>
  </si>
  <si>
    <t xml:space="preserve">    富民县永定街道卫生院</t>
  </si>
  <si>
    <t>乡镇卫生院</t>
  </si>
  <si>
    <t>30107</t>
  </si>
  <si>
    <t>绩效工资</t>
  </si>
  <si>
    <t xml:space="preserve">    富民县大营街道卫生院</t>
  </si>
  <si>
    <t xml:space="preserve">    富民县罗免镇中心卫生院</t>
  </si>
  <si>
    <t xml:space="preserve">    富民县赤鹫镇卫生院</t>
  </si>
  <si>
    <t xml:space="preserve">    富民县款庄镇中心卫生院</t>
  </si>
  <si>
    <t xml:space="preserve">    富民县东村镇卫生院</t>
  </si>
  <si>
    <t xml:space="preserve">    富民县散旦镇卫生院</t>
  </si>
  <si>
    <t xml:space="preserve">    富民县疾病预防控制中心</t>
  </si>
  <si>
    <t>疾病预防控制机构</t>
  </si>
  <si>
    <t>30206</t>
  </si>
  <si>
    <t>电费</t>
  </si>
  <si>
    <t>其他专业公共卫生机构</t>
  </si>
  <si>
    <t xml:space="preserve">    富民县妇幼健康服务中心</t>
  </si>
  <si>
    <t>妇幼保健机构</t>
  </si>
  <si>
    <t>预算05-1表</t>
  </si>
  <si>
    <t>2022年项目支出预算表（其他运转类、特定目标类项目）</t>
  </si>
  <si>
    <t>项目分类</t>
  </si>
  <si>
    <t>经济科目编码</t>
  </si>
  <si>
    <t>经济科目名称</t>
  </si>
  <si>
    <t>本年拨款</t>
  </si>
  <si>
    <t>其中：本次下达</t>
  </si>
  <si>
    <t>2022年政府采购预算专项资金</t>
  </si>
  <si>
    <t>事业发展类</t>
  </si>
  <si>
    <t>31002</t>
  </si>
  <si>
    <t>办公设备购置</t>
  </si>
  <si>
    <t>重大公共卫生服务</t>
  </si>
  <si>
    <t>卒中、创伤、胸痛中心建设</t>
  </si>
  <si>
    <t>民生类</t>
  </si>
  <si>
    <t>其他公立医院支出</t>
  </si>
  <si>
    <t>专用材料费</t>
  </si>
  <si>
    <t>基层慢病管理能力提升</t>
  </si>
  <si>
    <t>防治艾滋病补助经费</t>
  </si>
  <si>
    <t>麻风病防治</t>
  </si>
  <si>
    <t>疫情防控经费</t>
  </si>
  <si>
    <t>突发公共卫生事件应急处理</t>
  </si>
  <si>
    <t>妇幼卫生</t>
  </si>
  <si>
    <t>其他公共卫生支出</t>
  </si>
  <si>
    <t>中医药</t>
  </si>
  <si>
    <t>中医（民族）医药专项</t>
  </si>
  <si>
    <t>计划生育奖扶省级补助结算资金</t>
  </si>
  <si>
    <t>奖励金</t>
  </si>
  <si>
    <t>计划生育宣传员生活补助</t>
  </si>
  <si>
    <t>2022年县人民医院政府采购预算专项资金</t>
  </si>
  <si>
    <t>富民县人民医院</t>
  </si>
  <si>
    <t>31003</t>
  </si>
  <si>
    <t>专用设备购置</t>
  </si>
  <si>
    <t>部门政府采购经费</t>
  </si>
  <si>
    <t>富民县永定街道卫生院</t>
  </si>
  <si>
    <t>富民县大营街道卫生院</t>
  </si>
  <si>
    <t>2022年政府采购专项资金</t>
  </si>
  <si>
    <t>富民县罗免镇中心卫生院</t>
  </si>
  <si>
    <t>政府采购项目经费</t>
  </si>
  <si>
    <t>富民县赤鹫镇卫生院</t>
  </si>
  <si>
    <t>富民县款庄镇中心卫生院</t>
  </si>
  <si>
    <t>富民县东村镇卫生院</t>
  </si>
  <si>
    <t>2022年政府采购补助经费</t>
  </si>
  <si>
    <t>富民县散旦镇卫生院</t>
  </si>
  <si>
    <t>富民县疾病预防控制中心政府采购项目补助资金</t>
  </si>
  <si>
    <t>富民县疾病预防控制中心</t>
  </si>
  <si>
    <t>31008</t>
  </si>
  <si>
    <t>物资储备</t>
  </si>
  <si>
    <t>富民县妇幼健康服务中心</t>
  </si>
  <si>
    <t>预算05-2表</t>
  </si>
  <si>
    <t>2022年项目支出绩效目标表（本级下达）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</si>
  <si>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</si>
  <si>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</si>
  <si>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</si>
  <si>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</si>
  <si>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</si>
  <si>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</si>
  <si>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</si>
  <si>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</si>
  <si>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</si>
  <si>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</si>
  <si>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 xml:space="preserve">    富民县疾病预防控制中心政府采购项目补助资金</t>
  </si>
  <si>
    <t>530124221100000397203</t>
  </si>
  <si>
    <t>根据《云南省疾控机构核心能力提升工程 实 施 方 案》：富民县疾控中心1100平方米的实验室用房进行改造升级；采购价值268万元的气相色谱仪、流动注射分析仪、离子色谱仪、荧光定量PCR仪、生物安全柜等检验设备；配置采购价值110万元的卫生应急队装备，含标本运输车1辆，个人携行装备30套，应急充气帐篷</t>
  </si>
  <si>
    <t xml:space="preserve">      产出指标</t>
  </si>
  <si>
    <t>数量指标</t>
  </si>
  <si>
    <t>购置计划完成率</t>
  </si>
  <si>
    <t>=</t>
  </si>
  <si>
    <t>90%</t>
  </si>
  <si>
    <t>%</t>
  </si>
  <si>
    <t>定性指标</t>
  </si>
  <si>
    <t>反映部门购置计划执行情况购置计划执行情况。
购置计划完成率=（实际购置交付装备数量/计划购置交付装备数量）*100%。</t>
  </si>
  <si>
    <t>购置设备数量</t>
  </si>
  <si>
    <t>&gt;=</t>
  </si>
  <si>
    <t>45</t>
  </si>
  <si>
    <t>台（套）</t>
  </si>
  <si>
    <t>定量指标</t>
  </si>
  <si>
    <t>反映购置数量完成情况。</t>
  </si>
  <si>
    <t>质量指标</t>
  </si>
  <si>
    <t>验收通过率</t>
  </si>
  <si>
    <t>95%</t>
  </si>
  <si>
    <t>反映设备购置的产品质量情况。
验收通过率=（通过验收的购置数量/购置总数量）*100%。</t>
  </si>
  <si>
    <t>购置设备利用率</t>
  </si>
  <si>
    <t>100%</t>
  </si>
  <si>
    <t>反映设备利用情况。
设备利用率=（投入使用设备数/购置设备总数）*100%。</t>
  </si>
  <si>
    <t>时效指标</t>
  </si>
  <si>
    <t>设备部署及时率</t>
  </si>
  <si>
    <t>反映新购设备按时部署情况。
设备部署及时率=（及时部署设备数量/新购设备总数）*100%。</t>
  </si>
  <si>
    <t xml:space="preserve">      效益指标</t>
  </si>
  <si>
    <t>经济效益指标</t>
  </si>
  <si>
    <t>设备采购经济性</t>
  </si>
  <si>
    <t>369</t>
  </si>
  <si>
    <t>万元</t>
  </si>
  <si>
    <t>反映设备采购成本低于计划数所获得的经济效益。</t>
  </si>
  <si>
    <t>可持续影响指标</t>
  </si>
  <si>
    <t>设备使用年限</t>
  </si>
  <si>
    <t>10</t>
  </si>
  <si>
    <t>年</t>
  </si>
  <si>
    <t>反映新投入设备使用年限情况。</t>
  </si>
  <si>
    <t xml:space="preserve">      满意度指标</t>
  </si>
  <si>
    <t>服务对象满意度指标</t>
  </si>
  <si>
    <t>使用人员满意度</t>
  </si>
  <si>
    <t>反映服务对象对购置设备的整体满意情况。
使用人员满意度=（对购置设备满意的人数/问卷调查人数）*100%。</t>
  </si>
  <si>
    <t>款庄镇中心卫生院</t>
  </si>
  <si>
    <t xml:space="preserve">  2022年政府采购预算专项资金</t>
  </si>
  <si>
    <t>提高卫生院和村卫生室医疗卫生及公共卫生服务能力。</t>
  </si>
  <si>
    <t xml:space="preserve">    产出指标</t>
  </si>
  <si>
    <t>购买数量小于等于177件</t>
  </si>
  <si>
    <t>&lt;=</t>
  </si>
  <si>
    <t>177</t>
  </si>
  <si>
    <t>同等价格选择质量较好</t>
  </si>
  <si>
    <t>较好</t>
  </si>
  <si>
    <t>等级</t>
  </si>
  <si>
    <t>成本指标</t>
  </si>
  <si>
    <t>尽可能节约成本</t>
  </si>
  <si>
    <t>预算值</t>
  </si>
  <si>
    <t>元</t>
  </si>
  <si>
    <t xml:space="preserve">    效益指标</t>
  </si>
  <si>
    <t>反应购进设备部署情况</t>
  </si>
  <si>
    <t xml:space="preserve">    满意度指标</t>
  </si>
  <si>
    <t>90</t>
  </si>
  <si>
    <t>反应使用设备人员对使用设备满意度</t>
  </si>
  <si>
    <t xml:space="preserve">  防治艾滋病补助经费</t>
  </si>
  <si>
    <t>530124221100000354985</t>
  </si>
  <si>
    <t>完成2022年艾滋病防治各项工作</t>
  </si>
  <si>
    <t>三个90%完成率</t>
  </si>
  <si>
    <t>100</t>
  </si>
  <si>
    <t>资金拨付及时率</t>
  </si>
  <si>
    <t>社会效益指标</t>
  </si>
  <si>
    <t>HIV检测占当地常驻人口的比例</t>
  </si>
  <si>
    <t>30</t>
  </si>
  <si>
    <t>群众满意度</t>
  </si>
  <si>
    <t>85</t>
  </si>
  <si>
    <t>530124221100000362746</t>
  </si>
  <si>
    <t>2022年政府采购预算，支持部门发展。</t>
  </si>
  <si>
    <t>购买台式计算机</t>
  </si>
  <si>
    <t>台</t>
  </si>
  <si>
    <t>购买笔记本电脑</t>
  </si>
  <si>
    <t>购买打印机</t>
  </si>
  <si>
    <t>单位服务水平</t>
  </si>
  <si>
    <t>较上年提高</t>
  </si>
  <si>
    <t xml:space="preserve">  疫情防控经费</t>
  </si>
  <si>
    <t>530124221100000354947</t>
  </si>
  <si>
    <t>做好2022年疫情防控工作</t>
  </si>
  <si>
    <t>核算检测合格率</t>
  </si>
  <si>
    <t>富财预〔2022〕1号</t>
  </si>
  <si>
    <t>核算检测结果报告时限</t>
  </si>
  <si>
    <t>6-8</t>
  </si>
  <si>
    <t>小时</t>
  </si>
  <si>
    <t>疫情防控成果</t>
  </si>
  <si>
    <t>平稳</t>
  </si>
  <si>
    <t xml:space="preserve">  2022年县人民医院政府采购预算专项资金</t>
  </si>
  <si>
    <t>530124221100000362041</t>
  </si>
  <si>
    <t>门诊人次比上年增加 住院人数比上年增加</t>
  </si>
  <si>
    <t>80</t>
  </si>
  <si>
    <t>21</t>
  </si>
  <si>
    <t>500</t>
  </si>
  <si>
    <t>预算05-3表</t>
  </si>
  <si>
    <t>2022年项目支出绩效目标表（另文下达）（空表）</t>
  </si>
  <si>
    <t>注：我单位2022年无另文下达的项目支出。</t>
  </si>
  <si>
    <t>预算06表</t>
  </si>
  <si>
    <t>2022年政府性基金预算支出预算表（空表）</t>
  </si>
  <si>
    <t>政府性基金预算支出预算表</t>
  </si>
  <si>
    <t>单位名称</t>
  </si>
  <si>
    <t>本年政府性基金预算支出</t>
  </si>
  <si>
    <t>注：我单位2022年无政府性基金预算支出。</t>
  </si>
  <si>
    <t>预算07表</t>
  </si>
  <si>
    <t>2022年部门政府采购预算表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</si>
  <si>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</si>
  <si>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</si>
  <si>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</si>
  <si>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</si>
  <si>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</si>
  <si>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</si>
  <si>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</si>
  <si>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</si>
  <si>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</si>
  <si>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 xml:space="preserve">    公务用车运行维护费</t>
  </si>
  <si>
    <t>公务用车保险费</t>
  </si>
  <si>
    <t>C15040201 机动车保险服务</t>
  </si>
  <si>
    <t xml:space="preserve">    2022年政府采购预算专项资金</t>
  </si>
  <si>
    <t>台式计算机</t>
  </si>
  <si>
    <t>A02010104 台式计算机</t>
  </si>
  <si>
    <t>笔记本电脑</t>
  </si>
  <si>
    <t>A02010105 便携式计算机</t>
  </si>
  <si>
    <t>打印机</t>
  </si>
  <si>
    <t>A0201060101 喷墨打印机</t>
  </si>
  <si>
    <t>扫描仪</t>
  </si>
  <si>
    <t>A0201060901 扫描仪</t>
  </si>
  <si>
    <t>桌椅</t>
  </si>
  <si>
    <t>A060302 木骨架为主的椅凳类</t>
  </si>
  <si>
    <t>文件柜</t>
  </si>
  <si>
    <t>A060599 其他柜类</t>
  </si>
  <si>
    <t>印刷品</t>
  </si>
  <si>
    <t>A080299 其他印刷品</t>
  </si>
  <si>
    <t>公务用车维修</t>
  </si>
  <si>
    <t>C050301 车辆维修和保养服务</t>
  </si>
  <si>
    <t>公务用车保险</t>
  </si>
  <si>
    <t xml:space="preserve">    2022年县人民医院政府采购预算专项资金</t>
  </si>
  <si>
    <t>台式计算机A02010103</t>
  </si>
  <si>
    <t>便携式计算机A02010105</t>
  </si>
  <si>
    <t>彩色喷墨打印机A0201060101</t>
  </si>
  <si>
    <t>彩色激光打印机A0201060102</t>
  </si>
  <si>
    <t>A0201060102 激光打印机</t>
  </si>
  <si>
    <t>黑白激光打印机A0201060102</t>
  </si>
  <si>
    <t>复印机一台</t>
  </si>
  <si>
    <t>A020201 复印机</t>
  </si>
  <si>
    <t>投影仪A020202</t>
  </si>
  <si>
    <t>A020202 投影仪</t>
  </si>
  <si>
    <t>碎纸机</t>
  </si>
  <si>
    <t>A02021101 碎纸机</t>
  </si>
  <si>
    <t>条码打印机A0201060103</t>
  </si>
  <si>
    <t>A020212 条码打印机</t>
  </si>
  <si>
    <t>办公椅</t>
  </si>
  <si>
    <t>A020299 其他办公设备</t>
  </si>
  <si>
    <t>办公桌</t>
  </si>
  <si>
    <t>货架</t>
  </si>
  <si>
    <t>挂式空调</t>
  </si>
  <si>
    <t>A0206180203 空调机</t>
  </si>
  <si>
    <t>立式空调</t>
  </si>
  <si>
    <t>电视机</t>
  </si>
  <si>
    <t>A02091001 普通电视设备（电视机）</t>
  </si>
  <si>
    <t>单通道脉管闭合发生器</t>
  </si>
  <si>
    <t>A032001 手术器械</t>
  </si>
  <si>
    <t>高清腹腔镜或4K腹腔镜</t>
  </si>
  <si>
    <t>关节镜</t>
  </si>
  <si>
    <t>输尿管肾盂电子软镜</t>
  </si>
  <si>
    <t>彩色多普勒超声诊断仪</t>
  </si>
  <si>
    <t>A032005 医用超声波仪器及设备</t>
  </si>
  <si>
    <t>1.5T核磁共振</t>
  </si>
  <si>
    <t>A032010 医用磁共振设备</t>
  </si>
  <si>
    <t>40排螺旋CT机</t>
  </si>
  <si>
    <t>A032011 医用X线设备</t>
  </si>
  <si>
    <t>直接数字化DR摄片机</t>
  </si>
  <si>
    <t>16排CT球管</t>
  </si>
  <si>
    <t>A032012 医用X线附属设备及部件</t>
  </si>
  <si>
    <t>64排CT球管</t>
  </si>
  <si>
    <t>X线造影推注仪</t>
  </si>
  <si>
    <t>八颗牙根尖定位仪</t>
  </si>
  <si>
    <t>A032016 医用射线监检测设备及用具</t>
  </si>
  <si>
    <t>全自动化学发光分析仪</t>
  </si>
  <si>
    <t>A032017 临床检验设备</t>
  </si>
  <si>
    <t>全自动生化分析仪</t>
  </si>
  <si>
    <t>全自动血凝分析仪</t>
  </si>
  <si>
    <t>全自动血细胞分析仪</t>
  </si>
  <si>
    <t>KAVO种植机</t>
  </si>
  <si>
    <t>A032023 口腔科设备及技工室器具</t>
  </si>
  <si>
    <t>八颗牙3D热牙胶充填系统</t>
  </si>
  <si>
    <t>八颗牙根测马达一体机</t>
  </si>
  <si>
    <t>八颗牙光固化灯</t>
  </si>
  <si>
    <t>八颗牙无线根管马达</t>
  </si>
  <si>
    <t>超声荡洗笔</t>
  </si>
  <si>
    <t>君威空气压缩机</t>
  </si>
  <si>
    <t>赛德利洁牙机</t>
  </si>
  <si>
    <t>赛德利牙周治疗仪</t>
  </si>
  <si>
    <t>速迈根管显微镜</t>
  </si>
  <si>
    <t>西诺综合治疗椅</t>
  </si>
  <si>
    <t>电子支气管镜操作系统</t>
  </si>
  <si>
    <t>A032099 其他医疗设备</t>
  </si>
  <si>
    <t>肺功能仪</t>
  </si>
  <si>
    <t>腹腔镜配套器械损耗换新</t>
  </si>
  <si>
    <t>红蓝光治疗仪</t>
  </si>
  <si>
    <t>肌电图仪</t>
  </si>
  <si>
    <t>肌电图与诱发电位仪</t>
  </si>
  <si>
    <t>脑电图仪</t>
  </si>
  <si>
    <t>气管镜清洗消毒系统</t>
  </si>
  <si>
    <t>体外冲击波治疗仪</t>
  </si>
  <si>
    <t>遥测心电监护仪</t>
  </si>
  <si>
    <t>医用臭氧治疗仪</t>
  </si>
  <si>
    <t>医用红外热像仪</t>
  </si>
  <si>
    <t>富民县人民医院传染楼污水预处理设备采购安装项目</t>
  </si>
  <si>
    <t>A032402 水质污染防治设备</t>
  </si>
  <si>
    <t>茶几</t>
  </si>
  <si>
    <t>A060299 其他台、桌类</t>
  </si>
  <si>
    <t>沙发</t>
  </si>
  <si>
    <t>A060499 其他沙发类</t>
  </si>
  <si>
    <t>衣柜</t>
  </si>
  <si>
    <t>富民县人民医院2022年办公用纸采购服务项目</t>
  </si>
  <si>
    <t>A090199 其他纸制品</t>
  </si>
  <si>
    <t>富民县人民医院传染楼、食堂楼顶屋面防水修善项目</t>
  </si>
  <si>
    <t>B0899 其他建筑物、构筑物修缮</t>
  </si>
  <si>
    <t>2022年度麻醉信息管理系统采购项目</t>
  </si>
  <si>
    <t>C02010302 行业应用软件开发服务</t>
  </si>
  <si>
    <t>富民县人民医院电梯维保服务项目</t>
  </si>
  <si>
    <t>C0507 空调、电梯维修和保养服务</t>
  </si>
  <si>
    <t>富民县人民医院绿化维保服务项目</t>
  </si>
  <si>
    <t>C0599 其他维修和保养服务</t>
  </si>
  <si>
    <t>富民县人民医院消防维保服务项目</t>
  </si>
  <si>
    <t>富民县人民医院保洁服务项目</t>
  </si>
  <si>
    <t>C190299 其他社会服务</t>
  </si>
  <si>
    <t>富民县人民医院安保服务项目</t>
  </si>
  <si>
    <t>C9999 其他服务</t>
  </si>
  <si>
    <t>富民县人民医院排污许可证证后管理检测服务项目</t>
  </si>
  <si>
    <t>富民县人民医院食堂服务项目</t>
  </si>
  <si>
    <t>富民县人民医院洗涤服务项目</t>
  </si>
  <si>
    <t xml:space="preserve">    部门政府采购经费</t>
  </si>
  <si>
    <t>台式电脑</t>
  </si>
  <si>
    <t>激光打印机</t>
  </si>
  <si>
    <t>针式打印机</t>
  </si>
  <si>
    <t>A0201060104 针式打印机</t>
  </si>
  <si>
    <t>多功能一体机</t>
  </si>
  <si>
    <t>A020204 多功能一体机</t>
  </si>
  <si>
    <t>A060205 木制台、桌类</t>
  </si>
  <si>
    <t>A060301 金属骨架为主的椅凳类</t>
  </si>
  <si>
    <t>A060503 金属质柜类</t>
  </si>
  <si>
    <t>便携式计算机</t>
  </si>
  <si>
    <t>复印机</t>
  </si>
  <si>
    <t>除颤监护仪</t>
  </si>
  <si>
    <t>A032003 医用电子生理参数检测仪器设备</t>
  </si>
  <si>
    <t>身高体重称</t>
  </si>
  <si>
    <t>便携式彩超</t>
  </si>
  <si>
    <t>A4纸</t>
  </si>
  <si>
    <t>A090101 复印纸</t>
  </si>
  <si>
    <t xml:space="preserve">    2022年政府采购专项资金</t>
  </si>
  <si>
    <t>中药煎药机</t>
  </si>
  <si>
    <t>A031903 中药机械</t>
  </si>
  <si>
    <t>眼底镜</t>
  </si>
  <si>
    <t>A032002 普通诊察器械</t>
  </si>
  <si>
    <t>心电图机</t>
  </si>
  <si>
    <t>医用多参数监护仪</t>
  </si>
  <si>
    <t>牙科治疗仪</t>
  </si>
  <si>
    <t>高压灭菌器</t>
  </si>
  <si>
    <t>A032025 消毒灭菌设备及器具</t>
  </si>
  <si>
    <t>空气消毒机</t>
  </si>
  <si>
    <t>负压吸引器</t>
  </si>
  <si>
    <t>医用储物柜</t>
  </si>
  <si>
    <t>医用衣柜</t>
  </si>
  <si>
    <t>打印纸</t>
  </si>
  <si>
    <t xml:space="preserve">    政府采购项目经费</t>
  </si>
  <si>
    <t>彩色打印机</t>
  </si>
  <si>
    <t>黑白打印机</t>
  </si>
  <si>
    <t>关节活动范围测量工具</t>
  </si>
  <si>
    <t>简易肌力测量工具</t>
  </si>
  <si>
    <t>体脂称</t>
  </si>
  <si>
    <t>语言评测工具</t>
  </si>
  <si>
    <t>作业活动评测工具</t>
  </si>
  <si>
    <t>便携式指脉检测仪</t>
  </si>
  <si>
    <t>低中频治疗仪</t>
  </si>
  <si>
    <t>电子身高称</t>
  </si>
  <si>
    <t>电子血压计</t>
  </si>
  <si>
    <t>多功能床旁监护仪</t>
  </si>
  <si>
    <t>肺功能检测仪</t>
  </si>
  <si>
    <t>监护仪</t>
  </si>
  <si>
    <t>十二道心电图机</t>
  </si>
  <si>
    <t>中频治疗仪</t>
  </si>
  <si>
    <t>自助全科诊断设备</t>
  </si>
  <si>
    <t>除颤仪</t>
  </si>
  <si>
    <t>A032008 物理治疗、康复及体育治疗仪器设备</t>
  </si>
  <si>
    <t>电针仪</t>
  </si>
  <si>
    <t>热敷治疗仪</t>
  </si>
  <si>
    <t>中医定向透药治疗仪</t>
  </si>
  <si>
    <t>煎药壶</t>
  </si>
  <si>
    <t>A032009 中医器械设备</t>
  </si>
  <si>
    <t>煎药机</t>
  </si>
  <si>
    <t>心里认知测量工工具</t>
  </si>
  <si>
    <t>中药熏蒸机</t>
  </si>
  <si>
    <t>轮椅</t>
  </si>
  <si>
    <t>抢救车</t>
  </si>
  <si>
    <t>A060201 钢木台、桌类</t>
  </si>
  <si>
    <t>救护车</t>
  </si>
  <si>
    <t>A02030719 医疗车</t>
  </si>
  <si>
    <t>冰箱</t>
  </si>
  <si>
    <t>A0206180101 电冰箱</t>
  </si>
  <si>
    <t>饮水机</t>
  </si>
  <si>
    <t>A02061807 饮水器</t>
  </si>
  <si>
    <t>A02090501 电视录制及电视播出中心设备</t>
  </si>
  <si>
    <t>心电监护仪</t>
  </si>
  <si>
    <t>牙科综合治疗机</t>
  </si>
  <si>
    <t>长条椅</t>
  </si>
  <si>
    <t>办公椅子</t>
  </si>
  <si>
    <t xml:space="preserve">    2022年政府采购补助经费</t>
  </si>
  <si>
    <t>投影仪</t>
  </si>
  <si>
    <t>卫生应急队个人携行装备</t>
  </si>
  <si>
    <t>A032027 防疫、防护卫生装备及器具</t>
  </si>
  <si>
    <t>卫生应急队通信、消杀设备、后勤装备</t>
  </si>
  <si>
    <t>卫生应急队装备标本运输车一辆</t>
  </si>
  <si>
    <t>卫生应急队装备应急充气帐篷</t>
  </si>
  <si>
    <t>卫生应急后勤物资</t>
  </si>
  <si>
    <t>卫生应急物资防护用品</t>
  </si>
  <si>
    <t>卫生应急物资消杀药品</t>
  </si>
  <si>
    <t>富民县疾控中心实验室设备流动注射分析仪</t>
  </si>
  <si>
    <t>富民县疾控中心实验室设备气相色谱仪</t>
  </si>
  <si>
    <t>富民县疾控中心实验室设备生物安全柜</t>
  </si>
  <si>
    <t>富民县疾控中心实验室设备荧光定量PCR仪</t>
  </si>
  <si>
    <t>富民县疾控中心实验室设备子色谱仪</t>
  </si>
  <si>
    <t>打印一体机</t>
  </si>
  <si>
    <t>高端多功能彩色打印一体机</t>
  </si>
  <si>
    <t>儿童健康管理系统</t>
  </si>
  <si>
    <t>儿童立式坐式身高体重测量仪</t>
  </si>
  <si>
    <t>妇科冲洗器</t>
  </si>
  <si>
    <t>骨密度仪</t>
  </si>
  <si>
    <t>化学发光仪</t>
  </si>
  <si>
    <t>离心机</t>
  </si>
  <si>
    <t>藕合剂加温器</t>
  </si>
  <si>
    <t>生物安全柜</t>
  </si>
  <si>
    <t>手持视力筛查仪</t>
  </si>
  <si>
    <t>听觉评估仪</t>
  </si>
  <si>
    <t>洗眼器</t>
  </si>
  <si>
    <t>婴儿体检仪</t>
  </si>
  <si>
    <t>A060399 其他椅凳类</t>
  </si>
  <si>
    <t>档案柜</t>
  </si>
  <si>
    <t>复印纸</t>
  </si>
  <si>
    <t>机动车保险服务</t>
  </si>
  <si>
    <t>预算08表</t>
  </si>
  <si>
    <t>2022年政府购买服务预算表（空表）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</si>
  <si>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</si>
  <si>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</si>
  <si>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</si>
  <si>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</si>
  <si>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</si>
  <si>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</si>
  <si>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单位自筹</t>
  </si>
  <si>
    <t>注：我单位2022年无政府购买服务预算。</t>
  </si>
  <si>
    <t>预算09-1表</t>
  </si>
  <si>
    <t>2022年对下转移支付预算表（空表）</t>
  </si>
  <si>
    <t>单位名称（项目）</t>
  </si>
  <si>
    <t>政府性基金</t>
  </si>
  <si>
    <t>镇（街道）</t>
  </si>
  <si>
    <t>注：我单位2022年无对下转移支付预算。</t>
  </si>
  <si>
    <t>预算09-2表</t>
  </si>
  <si>
    <t>2022年对下转移支付绩效目标表（空表）</t>
  </si>
  <si>
    <t>预算10表</t>
  </si>
  <si>
    <t>2022年新增资产配置表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</si>
  <si>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</si>
  <si>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</si>
  <si>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</si>
  <si>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</si>
  <si>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</si>
  <si>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</si>
  <si>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</si>
  <si>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通用设备</t>
  </si>
  <si>
    <t>富民县罗免镇卫生院</t>
  </si>
  <si>
    <t>中药机械</t>
  </si>
  <si>
    <t>普通诊察器械</t>
  </si>
  <si>
    <t xml:space="preserve"> 医用电子生理参数检测仪器设备</t>
  </si>
  <si>
    <t>口腔科设备及技工室器具</t>
  </si>
  <si>
    <t>消毒灭菌设备及器具</t>
  </si>
  <si>
    <t>其他医疗设备</t>
  </si>
  <si>
    <t xml:space="preserve"> 其他医疗设备</t>
  </si>
  <si>
    <t>张</t>
  </si>
  <si>
    <t>把</t>
  </si>
  <si>
    <t>个</t>
  </si>
  <si>
    <t>医用电子生理参数检测仪器设备</t>
  </si>
  <si>
    <t>医用超声波仪器及设备</t>
  </si>
  <si>
    <t>木制台、桌类</t>
  </si>
  <si>
    <t>木骨架为主的椅凳类</t>
  </si>
  <si>
    <t>金属质柜类</t>
  </si>
  <si>
    <t>2022年部门整体支出绩效目标表</t>
  </si>
  <si>
    <t>部门名称</t>
  </si>
  <si>
    <t>内容</t>
  </si>
  <si>
    <t>说明</t>
  </si>
  <si>
    <t>部门总体目标</t>
  </si>
  <si>
    <t>部门职责</t>
  </si>
  <si>
    <t>1、贯彻执行国家、省、市有关医疗卫生和计划生育工作的方针政策和法律法规；贯彻执行国家职业病防治法律、法规、规划和职业卫生标准；2、负责制定全县疾病预防控制规划、免疫规划、严重危害人民健康的公共卫生问题的干预措施并组织实施，组织和协调有关部门对重大疾病实施防控和干预，3、负责制定职责范围内的职业卫生、医疗卫生、计划生育服务、放射卫生、环境卫生、学校卫生、公共场所卫生、饮用水卫生管理规范和政策措施，4、负责全县医疗机构和医疗服务全行业监督管理，贯彻执行医疗机构及其医疗服务、医疗技术、医疗质量、医疗安全以及采供血机构管理的规范、标准；5、负责组织推进公立医院改革，建立公益性为导向的绩效考核和评价机制；6、做好疫情常态化防治工作。</t>
  </si>
  <si>
    <t>根据三定方案归纳</t>
  </si>
  <si>
    <t>总体绩效目标
（2022-2024年期间）</t>
  </si>
  <si>
    <t>根据部门职责，中长期规划，各级党委，各级政府要求归纳</t>
  </si>
  <si>
    <t>部门年度目标</t>
  </si>
  <si>
    <t>预算年度（2021年）
绩效目标</t>
  </si>
  <si>
    <t>重大公共卫生和基本公共卫生服务、计划生育服务、艾滋病防治工作及健档立卡贫困人口家庭医生签约、健康扶贫兜底保障工作、疫情常态化防控工作。</t>
  </si>
  <si>
    <t>部门年度重点工作任务对应的目标或措施预计的产出和效果，每项工作任务都有明确的一项或几项目标。</t>
  </si>
  <si>
    <t>二、部门年度重点工作任务</t>
  </si>
  <si>
    <t>部门职能职责</t>
  </si>
  <si>
    <t>主要内容</t>
  </si>
  <si>
    <t>对应项目</t>
  </si>
  <si>
    <t>预算申报金额（万元）</t>
  </si>
  <si>
    <t>总额</t>
  </si>
  <si>
    <t>财政拨款</t>
  </si>
  <si>
    <t>其他资金</t>
  </si>
  <si>
    <t>7个卫生院人员经费</t>
  </si>
  <si>
    <t>做好辖区内基本医疗服务、基本公共卫生服务，指导村卫生室开展公共卫生服务。</t>
  </si>
  <si>
    <t>疾控中心人员经费</t>
  </si>
  <si>
    <t>做好传染病及突发公共卫生事件处理，做好全县免疫规划等工作，指导乡镇卫生院开展公共卫生服务。</t>
  </si>
  <si>
    <t>促进全县卫生健康事业全面发展</t>
  </si>
  <si>
    <t>富民县卫生健康局2022年经费</t>
  </si>
  <si>
    <t>1、贯彻执行国家、省、市有关医疗卫生和计划生育工作的方针政策和法律法规；贯彻执行国家职业病防治法律、法规、规划和职业卫生标准；2、负责制定全县疾病预防控制规划、免疫规划、严重危害人民健康的公共卫生问题的干预措施并组织实施，组织和协调有关部门对重大疾病实施防控和干预，3、负责制定职责范围内的职业卫生、医疗卫生、计划生育服务、放射卫生、环境卫生、学校卫生、公共场所卫生、饮用水卫生管理规范和政策措施，4、负责全县医疗机构和医疗服务全行业监督管理，贯彻执行医疗机构及其医疗服务、医疗技术、医疗质量、医疗安全以及采供血机构管理的规范、标准；5、负责组织推进公立医院改革，建立公益性为导向的绩效考核和评价机制</t>
  </si>
  <si>
    <t>妇健中心人员经费</t>
  </si>
  <si>
    <t>做好全县妇女儿童保健工作，做好婚前检查等工作，指导乡镇卫生院开展公共卫生服务妇幼项目工作。</t>
  </si>
  <si>
    <t>县医院经费</t>
  </si>
  <si>
    <t>做好全县医疗服务，指导乡镇卫生院开展工作</t>
  </si>
  <si>
    <t>艾滋病防治</t>
  </si>
  <si>
    <t>1、贯彻执行国家、省、市有关医疗卫生和计划生育工作的方针政策和法律法规；贯彻执行国家职业病防治法律、法规、规划和职业卫生标准；2、负责制定全县疾病预防控制规划、免疫规划、严重危害人民健康的公共卫生问题的干预措施并组织实施，组织和协调有关部门对重大疾病实施防控和干预，3、负责制定职责范围内的职业卫生、医疗卫生、计划生育服务、放射卫生、环境卫生、学校卫生、公共场所卫生、饮用水卫生管理规范和政策措施，4、负责全县医疗机构和医疗服务全行业监督管理，贯彻执行医疗机构及其医疗服务、医疗技术、医疗质量、医疗安全以及采供血机构管理的规范、标准；5、负责组织推进公立医院改革，建立公益性为导向的绩效考核和评价机制。</t>
  </si>
  <si>
    <t>三、部门整体支出绩效指标</t>
  </si>
  <si>
    <t>绩效指标</t>
  </si>
  <si>
    <t>评（扣）分标准</t>
  </si>
  <si>
    <t>绩效指标设定依据及指标值数据来源</t>
  </si>
  <si>
    <t xml:space="preserve">二级指标 </t>
  </si>
  <si>
    <t>满意度指标</t>
  </si>
  <si>
    <t>较上年有所上升</t>
  </si>
  <si>
    <t>20</t>
  </si>
  <si>
    <t>三年平均数</t>
  </si>
  <si>
    <t>产出指标</t>
  </si>
  <si>
    <t>门诊病人数</t>
  </si>
  <si>
    <t>住院病人数</t>
  </si>
  <si>
    <t>效益指标</t>
  </si>
  <si>
    <t>县域内就诊率</t>
  </si>
  <si>
    <t>医疗服务水平</t>
  </si>
  <si>
    <t>持续提高</t>
  </si>
  <si>
    <t>预算12表</t>
  </si>
  <si>
    <t>2022年部门单位基本信息表</t>
  </si>
  <si>
    <t>单位：人、辆</t>
  </si>
  <si>
    <t>单位性质</t>
  </si>
  <si>
    <t>单位类别</t>
  </si>
  <si>
    <t>财政供给政策</t>
  </si>
  <si>
    <t>单位所在地</t>
  </si>
  <si>
    <t>编制人数</t>
  </si>
  <si>
    <t>实有人数</t>
  </si>
  <si>
    <t>离退休人数</t>
  </si>
  <si>
    <t>其他实有人数</t>
  </si>
  <si>
    <t>行政
（编制）</t>
  </si>
  <si>
    <t>工勤
（编制）</t>
  </si>
  <si>
    <t>纳入公务员管理（编制）</t>
  </si>
  <si>
    <t>全额补助
（编制）</t>
  </si>
  <si>
    <t>差额补助
（编制）</t>
  </si>
  <si>
    <t>自收自支
（编制）</t>
  </si>
  <si>
    <t>行政
（实有）</t>
  </si>
  <si>
    <t>工勤
（实有）</t>
  </si>
  <si>
    <t>纳入公务员管理（实有）</t>
  </si>
  <si>
    <t>全额补助
（实有）</t>
  </si>
  <si>
    <t>差额补助
（实有）</t>
  </si>
  <si>
    <t>自收自支
（实有）</t>
  </si>
  <si>
    <t>离休人数</t>
  </si>
  <si>
    <t>退休人数</t>
  </si>
  <si>
    <t>政府机关</t>
  </si>
  <si>
    <t>行政</t>
  </si>
  <si>
    <t>全额</t>
  </si>
  <si>
    <t>富民县</t>
  </si>
  <si>
    <t>卫生</t>
  </si>
  <si>
    <t>暂未分类</t>
  </si>
  <si>
    <t>定额</t>
  </si>
  <si>
    <t>公益一类</t>
  </si>
  <si>
    <t xml:space="preserve">  富民县罗免镇卫生院</t>
  </si>
  <si>
    <t>预算13表</t>
  </si>
  <si>
    <t>2021年行政事业单位国有资产占有使用情况表</t>
  </si>
  <si>
    <t>项目</t>
  </si>
  <si>
    <t>行次</t>
  </si>
  <si>
    <t>资产总额</t>
  </si>
  <si>
    <t>流动资产</t>
  </si>
  <si>
    <t>固定资产</t>
  </si>
  <si>
    <t>对外投资/有价证券</t>
  </si>
  <si>
    <t>在建工程</t>
  </si>
  <si>
    <t>无形资产</t>
  </si>
  <si>
    <t>其他资产</t>
  </si>
  <si>
    <t>房屋构筑物</t>
  </si>
  <si>
    <t>汽车</t>
  </si>
  <si>
    <t>单价200万以上大型设备</t>
  </si>
  <si>
    <t>其他固定资产</t>
  </si>
  <si>
    <t>栏次</t>
  </si>
  <si>
    <t>7</t>
  </si>
  <si>
    <t>8</t>
  </si>
  <si>
    <t>9</t>
  </si>
  <si>
    <t>11</t>
  </si>
  <si>
    <t>填报说明：</t>
  </si>
  <si>
    <t>1.资产总额＝流动资产＋固定资产＋对外投资／有价证券＋在建工程＋无形资产＋其他资产</t>
  </si>
  <si>
    <t>2.固定资产＝房屋构筑物＋汽车＋单价200万元以上大型设备＋其他固定资产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</si>
</sst>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-0.00\ "/>
  </numFmts>
  <fonts count="48">
    <font>
      <sz val="9"/>
      <name val="微软雅黑"/>
      <charset val="1"/>
    </font>
    <font>
      <sz val="10"/>
      <name val="Arial"/>
      <charset val="1"/>
    </font>
    <font>
      <sz val="9"/>
      <name val="宋体"/>
      <charset val="1"/>
    </font>
    <font>
      <sz val="9"/>
      <color rgb="FF000000"/>
      <name val="宋体"/>
      <charset val="1"/>
    </font>
    <font>
      <b/>
      <sz val="23.95"/>
      <color rgb="FF000000"/>
      <name val="宋体"/>
      <charset val="1"/>
    </font>
    <font>
      <sz val="10"/>
      <color rgb="FF000000"/>
      <name val="宋体"/>
      <charset val="1"/>
    </font>
    <font>
      <sz val="9"/>
      <name val="宋体"/>
      <charset val="134"/>
    </font>
    <font>
      <sz val="11"/>
      <color rgb="FF000000"/>
      <name val="宋体"/>
      <charset val="1"/>
    </font>
    <font>
      <sz val="9"/>
      <name val="Arial"/>
      <charset val="1"/>
    </font>
    <font>
      <sz val="9"/>
      <name val="Arial"/>
      <charset val="134"/>
    </font>
    <font>
      <b/>
      <sz val="24"/>
      <color rgb="FF000000"/>
      <name val="宋体"/>
      <charset val="1"/>
    </font>
    <font>
      <b/>
      <sz val="11"/>
      <color rgb="FF000000"/>
      <name val="宋体"/>
      <charset val="1"/>
    </font>
    <font>
      <sz val="12"/>
      <color rgb="FF000000"/>
      <name val="宋体"/>
      <charset val="1"/>
    </font>
    <font>
      <sz val="12"/>
      <name val="仿宋_GB2312"/>
      <charset val="1"/>
    </font>
    <font>
      <sz val="10"/>
      <name val="宋体"/>
      <charset val="1"/>
    </font>
    <font>
      <b/>
      <sz val="22"/>
      <color rgb="FF000000"/>
      <name val="宋体"/>
      <charset val="1"/>
    </font>
    <font>
      <b/>
      <sz val="23"/>
      <color rgb="FF000000"/>
      <name val="宋体"/>
      <charset val="1"/>
    </font>
    <font>
      <sz val="11"/>
      <name val="宋体"/>
      <charset val="1"/>
    </font>
    <font>
      <sz val="11"/>
      <color rgb="FF000000"/>
      <name val="宋体"/>
      <charset val="1"/>
      <scheme val="major"/>
    </font>
    <font>
      <sz val="11"/>
      <color rgb="FF000000"/>
      <name val="宋体"/>
      <charset val="134"/>
      <scheme val="major"/>
    </font>
    <font>
      <sz val="10"/>
      <color rgb="FFFFFFFF"/>
      <name val="宋体"/>
      <charset val="1"/>
    </font>
    <font>
      <b/>
      <sz val="21"/>
      <color rgb="FF000000"/>
      <name val="宋体"/>
      <charset val="1"/>
    </font>
    <font>
      <sz val="9"/>
      <color rgb="FF000000"/>
      <name val="宋体"/>
      <charset val="134"/>
    </font>
    <font>
      <sz val="10"/>
      <name val="宋体"/>
      <charset val="134"/>
    </font>
    <font>
      <sz val="12"/>
      <name val="宋体"/>
      <charset val="1"/>
    </font>
    <font>
      <b/>
      <sz val="20"/>
      <name val="宋体"/>
      <charset val="1"/>
    </font>
    <font>
      <sz val="18"/>
      <name val="华文中宋"/>
      <charset val="1"/>
    </font>
    <font>
      <b/>
      <sz val="9"/>
      <color rgb="FF000000"/>
      <name val="宋体"/>
      <charset val="1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DBEEF4"/>
        <bgColor rgb="FF000000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28" fillId="0" borderId="0" applyFont="0" applyFill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30" fillId="5" borderId="18" applyNumberFormat="0" applyAlignment="0" applyProtection="0">
      <alignment vertical="center"/>
    </xf>
    <xf numFmtId="44" fontId="28" fillId="0" borderId="0" applyFont="0" applyFill="0" applyBorder="0" applyAlignment="0" applyProtection="0">
      <alignment vertical="center"/>
    </xf>
    <xf numFmtId="41" fontId="28" fillId="0" borderId="0" applyFont="0" applyFill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43" fontId="28" fillId="0" borderId="0" applyFont="0" applyFill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8" fillId="9" borderId="19" applyNumberFormat="0" applyFont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41" fillId="13" borderId="22" applyNumberFormat="0" applyAlignment="0" applyProtection="0">
      <alignment vertical="center"/>
    </xf>
    <xf numFmtId="0" fontId="42" fillId="13" borderId="18" applyNumberFormat="0" applyAlignment="0" applyProtection="0">
      <alignment vertical="center"/>
    </xf>
    <xf numFmtId="0" fontId="43" fillId="14" borderId="23" applyNumberFormat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44" fillId="0" borderId="24" applyNumberFormat="0" applyFill="0" applyAlignment="0" applyProtection="0">
      <alignment vertical="center"/>
    </xf>
    <xf numFmtId="0" fontId="45" fillId="0" borderId="25" applyNumberFormat="0" applyFill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7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0" fillId="0" borderId="0">
      <alignment vertical="top"/>
      <protection locked="0"/>
    </xf>
  </cellStyleXfs>
  <cellXfs count="331">
    <xf numFmtId="0" fontId="0" fillId="0" borderId="0" xfId="49" applyFont="1" applyFill="1" applyBorder="1" applyAlignment="1" applyProtection="1">
      <alignment vertical="top"/>
      <protection locked="0"/>
    </xf>
    <xf numFmtId="0" fontId="1" fillId="0" borderId="0" xfId="49" applyFont="1" applyFill="1" applyBorder="1" applyAlignment="1" applyProtection="1"/>
    <xf numFmtId="0" fontId="2" fillId="0" borderId="0" xfId="49" applyFont="1" applyFill="1" applyBorder="1" applyAlignment="1" applyProtection="1">
      <alignment vertical="top"/>
      <protection locked="0"/>
    </xf>
    <xf numFmtId="0" fontId="3" fillId="2" borderId="0" xfId="49" applyFont="1" applyFill="1" applyBorder="1" applyAlignment="1" applyProtection="1">
      <alignment horizontal="right" vertical="center" wrapText="1"/>
      <protection locked="0"/>
    </xf>
    <xf numFmtId="0" fontId="4" fillId="2" borderId="0" xfId="49" applyFont="1" applyFill="1" applyBorder="1" applyAlignment="1" applyProtection="1">
      <alignment horizontal="center" vertical="center" wrapText="1"/>
      <protection locked="0"/>
    </xf>
    <xf numFmtId="0" fontId="2" fillId="0" borderId="0" xfId="49" applyFont="1" applyFill="1" applyBorder="1" applyAlignment="1" applyProtection="1">
      <alignment horizontal="left" vertical="center"/>
    </xf>
    <xf numFmtId="0" fontId="1" fillId="0" borderId="0" xfId="49" applyFont="1" applyFill="1" applyBorder="1" applyAlignment="1" applyProtection="1">
      <alignment horizontal="left" vertical="center"/>
    </xf>
    <xf numFmtId="0" fontId="5" fillId="0" borderId="1" xfId="49" applyFont="1" applyFill="1" applyBorder="1" applyAlignment="1" applyProtection="1">
      <alignment horizontal="center" vertical="center" wrapText="1"/>
      <protection locked="0"/>
    </xf>
    <xf numFmtId="0" fontId="5" fillId="0" borderId="2" xfId="49" applyFont="1" applyFill="1" applyBorder="1" applyAlignment="1" applyProtection="1">
      <alignment horizontal="center" vertical="center" wrapText="1"/>
      <protection locked="0"/>
    </xf>
    <xf numFmtId="0" fontId="1" fillId="0" borderId="3" xfId="49" applyFont="1" applyFill="1" applyBorder="1" applyAlignment="1" applyProtection="1">
      <alignment vertical="top" wrapText="1"/>
      <protection locked="0"/>
    </xf>
    <xf numFmtId="0" fontId="1" fillId="0" borderId="4" xfId="49" applyFont="1" applyFill="1" applyBorder="1" applyAlignment="1" applyProtection="1">
      <alignment vertical="top" wrapText="1"/>
      <protection locked="0"/>
    </xf>
    <xf numFmtId="0" fontId="5" fillId="0" borderId="5" xfId="49" applyFont="1" applyFill="1" applyBorder="1" applyAlignment="1" applyProtection="1">
      <alignment horizontal="center" vertical="center" wrapText="1"/>
      <protection locked="0"/>
    </xf>
    <xf numFmtId="0" fontId="5" fillId="0" borderId="5" xfId="49" applyFont="1" applyFill="1" applyBorder="1" applyAlignment="1" applyProtection="1">
      <alignment vertical="top" wrapText="1"/>
      <protection locked="0"/>
    </xf>
    <xf numFmtId="176" fontId="5" fillId="0" borderId="5" xfId="49" applyNumberFormat="1" applyFont="1" applyFill="1" applyBorder="1" applyAlignment="1" applyProtection="1">
      <alignment vertical="top" wrapText="1"/>
      <protection locked="0"/>
    </xf>
    <xf numFmtId="0" fontId="5" fillId="0" borderId="0" xfId="49" applyFont="1" applyFill="1" applyBorder="1" applyAlignment="1" applyProtection="1">
      <alignment vertical="top" wrapText="1"/>
      <protection locked="0"/>
    </xf>
    <xf numFmtId="0" fontId="5" fillId="0" borderId="0" xfId="49" applyFont="1" applyFill="1" applyBorder="1" applyAlignment="1" applyProtection="1">
      <alignment horizontal="left" vertical="center" wrapText="1"/>
      <protection locked="0"/>
    </xf>
    <xf numFmtId="0" fontId="1" fillId="0" borderId="0" xfId="49" applyFont="1" applyFill="1" applyBorder="1" applyAlignment="1" applyProtection="1">
      <alignment horizontal="right" vertical="center"/>
    </xf>
    <xf numFmtId="0" fontId="1" fillId="0" borderId="6" xfId="49" applyFont="1" applyFill="1" applyBorder="1" applyAlignment="1" applyProtection="1">
      <alignment vertical="top" wrapText="1"/>
      <protection locked="0"/>
    </xf>
    <xf numFmtId="0" fontId="6" fillId="0" borderId="0" xfId="49" applyFont="1" applyFill="1" applyBorder="1" applyAlignment="1" applyProtection="1">
      <alignment vertical="top"/>
      <protection locked="0"/>
    </xf>
    <xf numFmtId="0" fontId="3" fillId="0" borderId="0" xfId="49" applyFont="1" applyFill="1" applyBorder="1" applyAlignment="1" applyProtection="1">
      <alignment horizontal="left" vertical="center" wrapText="1"/>
      <protection locked="0"/>
    </xf>
    <xf numFmtId="0" fontId="1" fillId="0" borderId="0" xfId="49" applyFont="1" applyFill="1" applyBorder="1" applyAlignment="1" applyProtection="1">
      <alignment horizontal="center" vertical="center"/>
    </xf>
    <xf numFmtId="0" fontId="7" fillId="0" borderId="1" xfId="49" applyFont="1" applyFill="1" applyBorder="1" applyAlignment="1" applyProtection="1">
      <alignment horizontal="center" vertical="center" wrapText="1"/>
      <protection locked="0"/>
    </xf>
    <xf numFmtId="0" fontId="7" fillId="0" borderId="2" xfId="49" applyFont="1" applyFill="1" applyBorder="1" applyAlignment="1" applyProtection="1">
      <alignment horizontal="center" vertical="center" wrapText="1"/>
      <protection locked="0"/>
    </xf>
    <xf numFmtId="0" fontId="7" fillId="0" borderId="5" xfId="49" applyFont="1" applyFill="1" applyBorder="1" applyAlignment="1" applyProtection="1">
      <alignment horizontal="center" vertical="center" wrapText="1"/>
      <protection locked="0"/>
    </xf>
    <xf numFmtId="0" fontId="2" fillId="0" borderId="4" xfId="49" applyFont="1" applyFill="1" applyBorder="1" applyAlignment="1" applyProtection="1">
      <alignment vertical="top"/>
    </xf>
    <xf numFmtId="0" fontId="2" fillId="0" borderId="4" xfId="49" applyFont="1" applyFill="1" applyBorder="1" applyAlignment="1" applyProtection="1">
      <alignment vertical="top" wrapText="1"/>
    </xf>
    <xf numFmtId="0" fontId="2" fillId="0" borderId="5" xfId="49" applyFont="1" applyFill="1" applyBorder="1" applyAlignment="1" applyProtection="1">
      <alignment horizontal="center" vertical="center"/>
    </xf>
    <xf numFmtId="0" fontId="6" fillId="0" borderId="4" xfId="49" applyFont="1" applyFill="1" applyBorder="1" applyAlignment="1" applyProtection="1">
      <alignment vertical="top"/>
    </xf>
    <xf numFmtId="0" fontId="6" fillId="0" borderId="4" xfId="49" applyFont="1" applyFill="1" applyBorder="1" applyAlignment="1" applyProtection="1">
      <alignment vertical="top" wrapText="1"/>
    </xf>
    <xf numFmtId="0" fontId="6" fillId="0" borderId="5" xfId="49" applyFont="1" applyFill="1" applyBorder="1" applyAlignment="1" applyProtection="1">
      <alignment horizontal="center" vertical="center"/>
    </xf>
    <xf numFmtId="0" fontId="2" fillId="0" borderId="5" xfId="49" applyFont="1" applyFill="1" applyBorder="1" applyAlignment="1" applyProtection="1">
      <alignment horizontal="center"/>
    </xf>
    <xf numFmtId="0" fontId="2" fillId="0" borderId="0" xfId="49" applyFont="1" applyFill="1" applyBorder="1" applyAlignment="1" applyProtection="1">
      <alignment horizontal="right" vertical="center"/>
    </xf>
    <xf numFmtId="0" fontId="8" fillId="0" borderId="4" xfId="49" applyFont="1" applyFill="1" applyBorder="1" applyAlignment="1" applyProtection="1">
      <alignment vertical="top"/>
    </xf>
    <xf numFmtId="0" fontId="9" fillId="0" borderId="4" xfId="49" applyFont="1" applyFill="1" applyBorder="1" applyAlignment="1" applyProtection="1">
      <alignment vertical="top"/>
    </xf>
    <xf numFmtId="0" fontId="2" fillId="0" borderId="5" xfId="49" applyFont="1" applyFill="1" applyBorder="1" applyAlignment="1" applyProtection="1"/>
    <xf numFmtId="0" fontId="7" fillId="0" borderId="0" xfId="49" applyFont="1" applyFill="1" applyBorder="1" applyAlignment="1" applyProtection="1"/>
    <xf numFmtId="0" fontId="10" fillId="3" borderId="2" xfId="49" applyFont="1" applyFill="1" applyBorder="1" applyAlignment="1" applyProtection="1">
      <alignment horizontal="center" vertical="center"/>
    </xf>
    <xf numFmtId="0" fontId="10" fillId="3" borderId="3" xfId="49" applyFont="1" applyFill="1" applyBorder="1" applyAlignment="1" applyProtection="1">
      <alignment horizontal="center" vertical="center"/>
    </xf>
    <xf numFmtId="0" fontId="7" fillId="0" borderId="5" xfId="49" applyFont="1" applyFill="1" applyBorder="1" applyAlignment="1" applyProtection="1">
      <alignment horizontal="center" vertical="center"/>
    </xf>
    <xf numFmtId="0" fontId="7" fillId="2" borderId="2" xfId="49" applyFont="1" applyFill="1" applyBorder="1" applyAlignment="1" applyProtection="1">
      <alignment horizontal="left" vertical="center"/>
    </xf>
    <xf numFmtId="0" fontId="10" fillId="2" borderId="3" xfId="49" applyFont="1" applyFill="1" applyBorder="1" applyAlignment="1" applyProtection="1">
      <alignment horizontal="left" vertical="center"/>
    </xf>
    <xf numFmtId="0" fontId="7" fillId="0" borderId="2" xfId="49" applyFont="1" applyFill="1" applyBorder="1" applyAlignment="1" applyProtection="1">
      <alignment horizontal="center" vertical="center"/>
    </xf>
    <xf numFmtId="0" fontId="7" fillId="0" borderId="3" xfId="49" applyFont="1" applyFill="1" applyBorder="1" applyAlignment="1" applyProtection="1">
      <alignment horizontal="center" vertical="center"/>
    </xf>
    <xf numFmtId="0" fontId="7" fillId="0" borderId="1" xfId="49" applyFont="1" applyFill="1" applyBorder="1" applyAlignment="1" applyProtection="1">
      <alignment horizontal="center" vertical="center"/>
    </xf>
    <xf numFmtId="49" fontId="7" fillId="0" borderId="5" xfId="49" applyNumberFormat="1" applyFont="1" applyFill="1" applyBorder="1" applyAlignment="1" applyProtection="1">
      <alignment horizontal="center" vertical="center" wrapText="1"/>
    </xf>
    <xf numFmtId="49" fontId="5" fillId="0" borderId="2" xfId="49" applyNumberFormat="1" applyFont="1" applyFill="1" applyBorder="1" applyAlignment="1" applyProtection="1">
      <alignment horizontal="left" vertical="center" wrapText="1"/>
    </xf>
    <xf numFmtId="49" fontId="5" fillId="0" borderId="3" xfId="49" applyNumberFormat="1" applyFont="1" applyFill="1" applyBorder="1" applyAlignment="1" applyProtection="1">
      <alignment horizontal="left" vertical="center" wrapText="1"/>
    </xf>
    <xf numFmtId="0" fontId="7" fillId="0" borderId="4" xfId="49" applyFont="1" applyFill="1" applyBorder="1" applyAlignment="1" applyProtection="1">
      <alignment horizontal="center" vertical="center"/>
    </xf>
    <xf numFmtId="0" fontId="7" fillId="0" borderId="5" xfId="49" applyFont="1" applyFill="1" applyBorder="1" applyAlignment="1" applyProtection="1">
      <alignment horizontal="center" vertical="center" wrapText="1"/>
    </xf>
    <xf numFmtId="0" fontId="5" fillId="0" borderId="2" xfId="49" applyFont="1" applyFill="1" applyBorder="1" applyAlignment="1" applyProtection="1">
      <alignment horizontal="left" vertical="center" wrapText="1"/>
    </xf>
    <xf numFmtId="0" fontId="5" fillId="0" borderId="3" xfId="49" applyFont="1" applyFill="1" applyBorder="1" applyAlignment="1" applyProtection="1">
      <alignment horizontal="left" vertical="center" wrapText="1"/>
    </xf>
    <xf numFmtId="0" fontId="11" fillId="0" borderId="2" xfId="49" applyFont="1" applyFill="1" applyBorder="1" applyAlignment="1" applyProtection="1">
      <alignment horizontal="left" vertical="center"/>
    </xf>
    <xf numFmtId="0" fontId="11" fillId="0" borderId="3" xfId="49" applyFont="1" applyFill="1" applyBorder="1" applyAlignment="1" applyProtection="1">
      <alignment horizontal="left" vertical="center"/>
    </xf>
    <xf numFmtId="49" fontId="7" fillId="0" borderId="7" xfId="49" applyNumberFormat="1" applyFont="1" applyFill="1" applyBorder="1" applyAlignment="1" applyProtection="1">
      <alignment horizontal="center" vertical="center" wrapText="1"/>
    </xf>
    <xf numFmtId="49" fontId="7" fillId="0" borderId="8" xfId="49" applyNumberFormat="1" applyFont="1" applyFill="1" applyBorder="1" applyAlignment="1" applyProtection="1">
      <alignment horizontal="center" vertical="center" wrapText="1"/>
    </xf>
    <xf numFmtId="0" fontId="7" fillId="0" borderId="7" xfId="49" applyFont="1" applyFill="1" applyBorder="1" applyAlignment="1" applyProtection="1">
      <alignment horizontal="center" vertical="center"/>
    </xf>
    <xf numFmtId="0" fontId="7" fillId="0" borderId="9" xfId="49" applyFont="1" applyFill="1" applyBorder="1" applyAlignment="1" applyProtection="1">
      <alignment horizontal="center" vertical="center"/>
    </xf>
    <xf numFmtId="0" fontId="7" fillId="0" borderId="8" xfId="49" applyFont="1" applyFill="1" applyBorder="1" applyAlignment="1" applyProtection="1">
      <alignment horizontal="center" vertical="center"/>
    </xf>
    <xf numFmtId="49" fontId="7" fillId="0" borderId="10" xfId="49" applyNumberFormat="1" applyFont="1" applyFill="1" applyBorder="1" applyAlignment="1" applyProtection="1">
      <alignment horizontal="center" vertical="center" wrapText="1"/>
    </xf>
    <xf numFmtId="49" fontId="7" fillId="0" borderId="11" xfId="49" applyNumberFormat="1" applyFont="1" applyFill="1" applyBorder="1" applyAlignment="1" applyProtection="1">
      <alignment horizontal="center" vertical="center" wrapText="1"/>
    </xf>
    <xf numFmtId="0" fontId="7" fillId="0" borderId="10" xfId="49" applyFont="1" applyFill="1" applyBorder="1" applyAlignment="1" applyProtection="1">
      <alignment horizontal="center" vertical="center"/>
    </xf>
    <xf numFmtId="0" fontId="7" fillId="0" borderId="12" xfId="49" applyFont="1" applyFill="1" applyBorder="1" applyAlignment="1" applyProtection="1">
      <alignment horizontal="center" vertical="center"/>
    </xf>
    <xf numFmtId="0" fontId="7" fillId="0" borderId="11" xfId="49" applyFont="1" applyFill="1" applyBorder="1" applyAlignment="1" applyProtection="1">
      <alignment horizontal="center" vertical="center"/>
    </xf>
    <xf numFmtId="49" fontId="5" fillId="0" borderId="6" xfId="49" applyNumberFormat="1" applyFont="1" applyFill="1" applyBorder="1" applyAlignment="1" applyProtection="1">
      <alignment horizontal="left" vertical="center" wrapText="1"/>
    </xf>
    <xf numFmtId="4" fontId="5" fillId="0" borderId="5" xfId="49" applyNumberFormat="1" applyFont="1" applyFill="1" applyBorder="1" applyAlignment="1" applyProtection="1">
      <alignment horizontal="right" vertical="center"/>
    </xf>
    <xf numFmtId="0" fontId="7" fillId="0" borderId="6" xfId="49" applyFont="1" applyFill="1" applyBorder="1" applyAlignment="1" applyProtection="1"/>
    <xf numFmtId="0" fontId="7" fillId="0" borderId="3" xfId="49" applyFont="1" applyFill="1" applyBorder="1" applyAlignment="1" applyProtection="1"/>
    <xf numFmtId="0" fontId="11" fillId="0" borderId="7" xfId="49" applyFont="1" applyFill="1" applyBorder="1" applyAlignment="1" applyProtection="1">
      <alignment horizontal="left" vertical="center"/>
    </xf>
    <xf numFmtId="0" fontId="11" fillId="0" borderId="9" xfId="49" applyFont="1" applyFill="1" applyBorder="1" applyAlignment="1" applyProtection="1">
      <alignment horizontal="left" vertical="center"/>
    </xf>
    <xf numFmtId="0" fontId="11" fillId="0" borderId="2" xfId="49" applyFont="1" applyFill="1" applyBorder="1" applyAlignment="1" applyProtection="1">
      <alignment horizontal="center" vertical="center"/>
    </xf>
    <xf numFmtId="0" fontId="11" fillId="0" borderId="3" xfId="49" applyFont="1" applyFill="1" applyBorder="1" applyAlignment="1" applyProtection="1">
      <alignment horizontal="center" vertical="center"/>
    </xf>
    <xf numFmtId="0" fontId="11" fillId="0" borderId="6" xfId="49" applyFont="1" applyFill="1" applyBorder="1" applyAlignment="1" applyProtection="1">
      <alignment horizontal="center" vertical="center"/>
    </xf>
    <xf numFmtId="49" fontId="12" fillId="0" borderId="1" xfId="49" applyNumberFormat="1" applyFont="1" applyFill="1" applyBorder="1" applyAlignment="1" applyProtection="1">
      <alignment horizontal="center" vertical="center" wrapText="1"/>
    </xf>
    <xf numFmtId="49" fontId="12" fillId="0" borderId="5" xfId="49" applyNumberFormat="1" applyFont="1" applyFill="1" applyBorder="1" applyAlignment="1" applyProtection="1">
      <alignment horizontal="center" vertical="center"/>
      <protection locked="0"/>
    </xf>
    <xf numFmtId="49" fontId="12" fillId="0" borderId="5" xfId="49" applyNumberFormat="1" applyFont="1" applyFill="1" applyBorder="1" applyAlignment="1" applyProtection="1">
      <alignment horizontal="center" vertical="center" wrapText="1"/>
      <protection locked="0"/>
    </xf>
    <xf numFmtId="0" fontId="12" fillId="0" borderId="4" xfId="49" applyFont="1" applyFill="1" applyBorder="1" applyAlignment="1" applyProtection="1">
      <alignment horizontal="center" vertical="center"/>
    </xf>
    <xf numFmtId="0" fontId="12" fillId="0" borderId="5" xfId="49" applyFont="1" applyFill="1" applyBorder="1" applyAlignment="1" applyProtection="1">
      <alignment horizontal="center" vertical="center" wrapText="1"/>
      <protection locked="0"/>
    </xf>
    <xf numFmtId="0" fontId="12" fillId="0" borderId="4" xfId="49" applyFont="1" applyFill="1" applyBorder="1" applyAlignment="1" applyProtection="1">
      <alignment horizontal="center" vertical="center" wrapText="1"/>
    </xf>
    <xf numFmtId="0" fontId="10" fillId="3" borderId="6" xfId="49" applyFont="1" applyFill="1" applyBorder="1" applyAlignment="1" applyProtection="1">
      <alignment horizontal="center" vertical="center"/>
    </xf>
    <xf numFmtId="0" fontId="10" fillId="2" borderId="6" xfId="49" applyFont="1" applyFill="1" applyBorder="1" applyAlignment="1" applyProtection="1">
      <alignment horizontal="left" vertical="center"/>
    </xf>
    <xf numFmtId="0" fontId="7" fillId="0" borderId="6" xfId="49" applyFont="1" applyFill="1" applyBorder="1" applyAlignment="1" applyProtection="1">
      <alignment horizontal="center" vertical="center"/>
    </xf>
    <xf numFmtId="49" fontId="7" fillId="0" borderId="5" xfId="49" applyNumberFormat="1" applyFont="1" applyFill="1" applyBorder="1" applyAlignment="1" applyProtection="1">
      <alignment vertical="center" wrapText="1"/>
    </xf>
    <xf numFmtId="0" fontId="5" fillId="0" borderId="6" xfId="49" applyFont="1" applyFill="1" applyBorder="1" applyAlignment="1" applyProtection="1">
      <alignment horizontal="left" vertical="center" wrapText="1"/>
    </xf>
    <xf numFmtId="0" fontId="7" fillId="0" borderId="5" xfId="49" applyFont="1" applyFill="1" applyBorder="1" applyAlignment="1" applyProtection="1">
      <alignment vertical="center" wrapText="1"/>
    </xf>
    <xf numFmtId="0" fontId="11" fillId="0" borderId="6" xfId="49" applyFont="1" applyFill="1" applyBorder="1" applyAlignment="1" applyProtection="1">
      <alignment horizontal="left" vertical="center"/>
    </xf>
    <xf numFmtId="0" fontId="11" fillId="0" borderId="8" xfId="49" applyFont="1" applyFill="1" applyBorder="1" applyAlignment="1" applyProtection="1">
      <alignment horizontal="left" vertical="center"/>
    </xf>
    <xf numFmtId="49" fontId="12" fillId="0" borderId="1" xfId="49" applyNumberFormat="1" applyFont="1" applyFill="1" applyBorder="1" applyAlignment="1" applyProtection="1">
      <alignment horizontal="center" vertical="center"/>
    </xf>
    <xf numFmtId="0" fontId="12" fillId="0" borderId="4" xfId="49" applyFont="1" applyFill="1" applyBorder="1" applyAlignment="1" applyProtection="1">
      <alignment horizontal="left" vertical="center" wrapText="1"/>
    </xf>
    <xf numFmtId="0" fontId="13" fillId="0" borderId="0" xfId="49" applyFont="1" applyFill="1" applyBorder="1" applyAlignment="1" applyProtection="1">
      <alignment horizontal="center" vertical="top"/>
      <protection locked="0"/>
    </xf>
    <xf numFmtId="0" fontId="14" fillId="0" borderId="0" xfId="49" applyFont="1" applyFill="1" applyBorder="1" applyAlignment="1" applyProtection="1">
      <alignment vertical="center"/>
    </xf>
    <xf numFmtId="0" fontId="3" fillId="0" borderId="0" xfId="49" applyFont="1" applyFill="1" applyBorder="1" applyAlignment="1" applyProtection="1">
      <alignment horizontal="right" vertical="center"/>
    </xf>
    <xf numFmtId="0" fontId="15" fillId="0" borderId="0" xfId="49" applyFont="1" applyFill="1" applyBorder="1" applyAlignment="1" applyProtection="1">
      <alignment horizontal="center" vertical="center" wrapText="1"/>
    </xf>
    <xf numFmtId="0" fontId="16" fillId="0" borderId="0" xfId="49" applyFont="1" applyFill="1" applyBorder="1" applyAlignment="1" applyProtection="1">
      <alignment horizontal="center" vertical="center"/>
    </xf>
    <xf numFmtId="0" fontId="3" fillId="0" borderId="0" xfId="49" applyFont="1" applyFill="1" applyBorder="1" applyAlignment="1" applyProtection="1">
      <alignment horizontal="left" vertical="center"/>
    </xf>
    <xf numFmtId="0" fontId="7" fillId="0" borderId="0" xfId="49" applyFont="1" applyFill="1" applyBorder="1" applyAlignment="1" applyProtection="1">
      <alignment horizontal="left" vertical="center"/>
    </xf>
    <xf numFmtId="0" fontId="17" fillId="0" borderId="1" xfId="49" applyFont="1" applyFill="1" applyBorder="1" applyAlignment="1" applyProtection="1">
      <alignment horizontal="center" vertical="center" wrapText="1"/>
    </xf>
    <xf numFmtId="0" fontId="7" fillId="0" borderId="2" xfId="49" applyFont="1" applyFill="1" applyBorder="1" applyAlignment="1" applyProtection="1">
      <alignment horizontal="center" vertical="center" wrapText="1"/>
    </xf>
    <xf numFmtId="0" fontId="7" fillId="0" borderId="3" xfId="49" applyFont="1" applyFill="1" applyBorder="1" applyAlignment="1" applyProtection="1">
      <alignment horizontal="center" vertical="center" wrapText="1"/>
    </xf>
    <xf numFmtId="0" fontId="7" fillId="0" borderId="6" xfId="49" applyFont="1" applyFill="1" applyBorder="1" applyAlignment="1" applyProtection="1">
      <alignment horizontal="center" vertical="center" wrapText="1"/>
    </xf>
    <xf numFmtId="0" fontId="17" fillId="0" borderId="4" xfId="49" applyFont="1" applyFill="1" applyBorder="1" applyAlignment="1" applyProtection="1">
      <alignment horizontal="center" vertical="center" wrapText="1"/>
    </xf>
    <xf numFmtId="0" fontId="18" fillId="0" borderId="5" xfId="49" applyFont="1" applyFill="1" applyBorder="1" applyAlignment="1" applyProtection="1">
      <alignment horizontal="center" vertical="center" wrapText="1"/>
    </xf>
    <xf numFmtId="0" fontId="18" fillId="0" borderId="11" xfId="49" applyFont="1" applyFill="1" applyBorder="1" applyAlignment="1" applyProtection="1">
      <alignment horizontal="center" vertical="center" wrapText="1"/>
    </xf>
    <xf numFmtId="3" fontId="18" fillId="0" borderId="11" xfId="49" applyNumberFormat="1" applyFont="1" applyFill="1" applyBorder="1" applyAlignment="1" applyProtection="1">
      <alignment horizontal="center" vertical="center"/>
    </xf>
    <xf numFmtId="4" fontId="18" fillId="0" borderId="11" xfId="49" applyNumberFormat="1" applyFont="1" applyFill="1" applyBorder="1" applyAlignment="1" applyProtection="1">
      <alignment horizontal="center" vertical="center"/>
    </xf>
    <xf numFmtId="0" fontId="18" fillId="0" borderId="5" xfId="49" applyFont="1" applyFill="1" applyBorder="1" applyAlignment="1" applyProtection="1">
      <alignment horizontal="center" vertical="center"/>
    </xf>
    <xf numFmtId="0" fontId="18" fillId="0" borderId="13" xfId="49" applyFont="1" applyFill="1" applyBorder="1" applyAlignment="1" applyProtection="1">
      <alignment horizontal="center" vertical="center" wrapText="1"/>
    </xf>
    <xf numFmtId="0" fontId="19" fillId="0" borderId="5" xfId="49" applyFont="1" applyFill="1" applyBorder="1" applyAlignment="1" applyProtection="1">
      <alignment horizontal="center" vertical="center" wrapText="1"/>
    </xf>
    <xf numFmtId="0" fontId="19" fillId="0" borderId="11" xfId="49" applyFont="1" applyFill="1" applyBorder="1" applyAlignment="1" applyProtection="1">
      <alignment horizontal="center" vertical="center" wrapText="1"/>
    </xf>
    <xf numFmtId="3" fontId="19" fillId="0" borderId="11" xfId="49" applyNumberFormat="1" applyFont="1" applyFill="1" applyBorder="1" applyAlignment="1" applyProtection="1">
      <alignment horizontal="center" vertical="center"/>
    </xf>
    <xf numFmtId="0" fontId="19" fillId="0" borderId="5" xfId="49" applyFont="1" applyFill="1" applyBorder="1" applyAlignment="1" applyProtection="1">
      <alignment horizontal="center" vertical="center"/>
    </xf>
    <xf numFmtId="4" fontId="19" fillId="0" borderId="11" xfId="49" applyNumberFormat="1" applyFont="1" applyFill="1" applyBorder="1" applyAlignment="1" applyProtection="1">
      <alignment horizontal="center" vertical="center"/>
    </xf>
    <xf numFmtId="0" fontId="19" fillId="0" borderId="6" xfId="49" applyFont="1" applyFill="1" applyBorder="1" applyAlignment="1" applyProtection="1">
      <alignment horizontal="center" vertical="center" wrapText="1"/>
    </xf>
    <xf numFmtId="4" fontId="19" fillId="0" borderId="13" xfId="49" applyNumberFormat="1" applyFont="1" applyFill="1" applyBorder="1" applyAlignment="1" applyProtection="1">
      <alignment horizontal="center" vertical="center"/>
    </xf>
    <xf numFmtId="0" fontId="19" fillId="0" borderId="1" xfId="49" applyFont="1" applyFill="1" applyBorder="1" applyAlignment="1" applyProtection="1">
      <alignment horizontal="center" vertical="center" wrapText="1"/>
    </xf>
    <xf numFmtId="0" fontId="19" fillId="0" borderId="13" xfId="49" applyFont="1" applyFill="1" applyBorder="1" applyAlignment="1" applyProtection="1">
      <alignment horizontal="center" vertical="center" wrapText="1"/>
    </xf>
    <xf numFmtId="3" fontId="19" fillId="0" borderId="13" xfId="49" applyNumberFormat="1" applyFont="1" applyFill="1" applyBorder="1" applyAlignment="1" applyProtection="1">
      <alignment horizontal="center" vertical="center"/>
    </xf>
    <xf numFmtId="0" fontId="17" fillId="0" borderId="14" xfId="49" applyFont="1" applyFill="1" applyBorder="1" applyAlignment="1" applyProtection="1">
      <alignment horizontal="center" vertical="center"/>
    </xf>
    <xf numFmtId="0" fontId="15" fillId="0" borderId="0" xfId="49" applyFont="1" applyFill="1" applyBorder="1" applyAlignment="1" applyProtection="1">
      <alignment horizontal="center" vertical="center"/>
    </xf>
    <xf numFmtId="0" fontId="16" fillId="0" borderId="0" xfId="49" applyFont="1" applyFill="1" applyBorder="1" applyAlignment="1" applyProtection="1">
      <alignment horizontal="center" vertical="center"/>
      <protection locked="0"/>
    </xf>
    <xf numFmtId="0" fontId="2" fillId="0" borderId="0" xfId="49" applyFont="1" applyFill="1" applyBorder="1" applyAlignment="1" applyProtection="1">
      <alignment horizontal="left" vertical="center"/>
      <protection locked="0"/>
    </xf>
    <xf numFmtId="0" fontId="14" fillId="0" borderId="0" xfId="49" applyFont="1" applyFill="1" applyBorder="1" applyAlignment="1" applyProtection="1">
      <alignment vertical="center"/>
      <protection locked="0"/>
    </xf>
    <xf numFmtId="0" fontId="7" fillId="0" borderId="5" xfId="49" applyFont="1" applyFill="1" applyBorder="1" applyAlignment="1" applyProtection="1">
      <alignment horizontal="center" vertical="center"/>
      <protection locked="0"/>
    </xf>
    <xf numFmtId="0" fontId="3" fillId="0" borderId="5" xfId="49" applyFont="1" applyFill="1" applyBorder="1" applyAlignment="1" applyProtection="1">
      <alignment horizontal="left" vertical="center" wrapText="1"/>
    </xf>
    <xf numFmtId="0" fontId="3" fillId="0" borderId="5" xfId="49" applyFont="1" applyFill="1" applyBorder="1" applyAlignment="1" applyProtection="1">
      <alignment vertical="center"/>
      <protection locked="0"/>
    </xf>
    <xf numFmtId="0" fontId="3" fillId="0" borderId="5" xfId="49" applyFont="1" applyFill="1" applyBorder="1" applyAlignment="1" applyProtection="1">
      <alignment vertical="center" wrapText="1"/>
    </xf>
    <xf numFmtId="0" fontId="3" fillId="0" borderId="5" xfId="49" applyFont="1" applyFill="1" applyBorder="1" applyAlignment="1" applyProtection="1">
      <alignment horizontal="center" vertical="center" wrapText="1"/>
    </xf>
    <xf numFmtId="0" fontId="3" fillId="0" borderId="5" xfId="49" applyFont="1" applyFill="1" applyBorder="1" applyAlignment="1" applyProtection="1">
      <alignment horizontal="center" vertical="center"/>
      <protection locked="0"/>
    </xf>
    <xf numFmtId="0" fontId="2" fillId="0" borderId="5" xfId="49" applyFont="1" applyFill="1" applyBorder="1" applyAlignment="1" applyProtection="1">
      <alignment horizontal="left" vertical="center" wrapText="1"/>
      <protection locked="0"/>
    </xf>
    <xf numFmtId="0" fontId="14" fillId="0" borderId="0" xfId="49" applyFont="1" applyFill="1" applyBorder="1" applyAlignment="1" applyProtection="1"/>
    <xf numFmtId="0" fontId="3" fillId="0" borderId="0" xfId="49" applyFont="1" applyFill="1" applyBorder="1" applyAlignment="1" applyProtection="1">
      <alignment horizontal="right" vertical="center"/>
      <protection locked="0"/>
    </xf>
    <xf numFmtId="0" fontId="5" fillId="0" borderId="0" xfId="49" applyFont="1" applyFill="1" applyBorder="1" applyAlignment="1" applyProtection="1"/>
    <xf numFmtId="0" fontId="5" fillId="0" borderId="0" xfId="49" applyFont="1" applyFill="1" applyBorder="1" applyAlignment="1" applyProtection="1">
      <alignment horizontal="right" vertical="center"/>
    </xf>
    <xf numFmtId="0" fontId="3" fillId="0" borderId="0" xfId="49" applyFont="1" applyFill="1" applyBorder="1" applyAlignment="1" applyProtection="1">
      <alignment horizontal="left" vertical="center" wrapText="1"/>
    </xf>
    <xf numFmtId="0" fontId="7" fillId="0" borderId="0" xfId="49" applyFont="1" applyFill="1" applyBorder="1" applyAlignment="1" applyProtection="1">
      <alignment wrapText="1"/>
    </xf>
    <xf numFmtId="0" fontId="5" fillId="0" borderId="0" xfId="49" applyFont="1" applyFill="1" applyBorder="1" applyAlignment="1" applyProtection="1">
      <alignment horizontal="right" wrapText="1"/>
    </xf>
    <xf numFmtId="0" fontId="3" fillId="0" borderId="0" xfId="49" applyFont="1" applyFill="1" applyBorder="1" applyAlignment="1" applyProtection="1">
      <alignment horizontal="right"/>
      <protection locked="0"/>
    </xf>
    <xf numFmtId="0" fontId="7" fillId="0" borderId="15" xfId="49" applyFont="1" applyFill="1" applyBorder="1" applyAlignment="1" applyProtection="1">
      <alignment horizontal="center" vertical="center"/>
    </xf>
    <xf numFmtId="0" fontId="7" fillId="0" borderId="1" xfId="49" applyFont="1" applyFill="1" applyBorder="1" applyAlignment="1" applyProtection="1">
      <alignment horizontal="center" vertical="center" wrapText="1"/>
    </xf>
    <xf numFmtId="0" fontId="7" fillId="0" borderId="7" xfId="49" applyFont="1" applyFill="1" applyBorder="1" applyAlignment="1" applyProtection="1">
      <alignment horizontal="center" vertical="center" wrapText="1"/>
    </xf>
    <xf numFmtId="0" fontId="17" fillId="0" borderId="5" xfId="49" applyFont="1" applyFill="1" applyBorder="1" applyAlignment="1" applyProtection="1">
      <alignment horizontal="center" vertical="center" wrapText="1"/>
    </xf>
    <xf numFmtId="0" fontId="17" fillId="0" borderId="2" xfId="49" applyFont="1" applyFill="1" applyBorder="1" applyAlignment="1" applyProtection="1">
      <alignment horizontal="center" vertical="center"/>
    </xf>
    <xf numFmtId="0" fontId="3" fillId="0" borderId="5" xfId="49" applyFont="1" applyFill="1" applyBorder="1" applyAlignment="1" applyProtection="1">
      <alignment horizontal="right" vertical="center"/>
      <protection locked="0"/>
    </xf>
    <xf numFmtId="0" fontId="2" fillId="0" borderId="2" xfId="49" applyFont="1" applyFill="1" applyBorder="1" applyAlignment="1" applyProtection="1">
      <alignment horizontal="right" vertical="center"/>
      <protection locked="0"/>
    </xf>
    <xf numFmtId="0" fontId="2" fillId="0" borderId="5" xfId="49" applyFont="1" applyFill="1" applyBorder="1" applyAlignment="1" applyProtection="1">
      <alignment horizontal="center" vertical="center" wrapText="1"/>
      <protection locked="0"/>
    </xf>
    <xf numFmtId="0" fontId="5" fillId="0" borderId="0" xfId="49" applyFont="1" applyFill="1" applyBorder="1" applyAlignment="1" applyProtection="1">
      <alignment wrapText="1"/>
    </xf>
    <xf numFmtId="0" fontId="5" fillId="0" borderId="0" xfId="49" applyFont="1" applyFill="1" applyBorder="1" applyAlignment="1" applyProtection="1">
      <protection locked="0"/>
    </xf>
    <xf numFmtId="0" fontId="16" fillId="0" borderId="0" xfId="49" applyFont="1" applyFill="1" applyBorder="1" applyAlignment="1" applyProtection="1">
      <alignment horizontal="center" vertical="center" wrapText="1"/>
    </xf>
    <xf numFmtId="0" fontId="7" fillId="0" borderId="0" xfId="49" applyFont="1" applyFill="1" applyBorder="1" applyAlignment="1" applyProtection="1">
      <protection locked="0"/>
    </xf>
    <xf numFmtId="0" fontId="7" fillId="0" borderId="8" xfId="49" applyFont="1" applyFill="1" applyBorder="1" applyAlignment="1" applyProtection="1">
      <alignment horizontal="center" vertical="center" wrapText="1"/>
    </xf>
    <xf numFmtId="0" fontId="7" fillId="0" borderId="8" xfId="49" applyFont="1" applyFill="1" applyBorder="1" applyAlignment="1" applyProtection="1">
      <alignment horizontal="center" vertical="center" wrapText="1"/>
      <protection locked="0"/>
    </xf>
    <xf numFmtId="0" fontId="7" fillId="0" borderId="15" xfId="49" applyFont="1" applyFill="1" applyBorder="1" applyAlignment="1" applyProtection="1">
      <alignment horizontal="center" vertical="center" wrapText="1"/>
    </xf>
    <xf numFmtId="0" fontId="7" fillId="0" borderId="13" xfId="49" applyFont="1" applyFill="1" applyBorder="1" applyAlignment="1" applyProtection="1">
      <alignment horizontal="center" vertical="center" wrapText="1"/>
    </xf>
    <xf numFmtId="0" fontId="17" fillId="0" borderId="13" xfId="49" applyFont="1" applyFill="1" applyBorder="1" applyAlignment="1" applyProtection="1">
      <alignment horizontal="center" vertical="center" wrapText="1"/>
      <protection locked="0"/>
    </xf>
    <xf numFmtId="0" fontId="7" fillId="0" borderId="4" xfId="49" applyFont="1" applyFill="1" applyBorder="1" applyAlignment="1" applyProtection="1">
      <alignment horizontal="center" vertical="center" wrapText="1"/>
    </xf>
    <xf numFmtId="0" fontId="7" fillId="0" borderId="11" xfId="49" applyFont="1" applyFill="1" applyBorder="1" applyAlignment="1" applyProtection="1">
      <alignment horizontal="center" vertical="center" wrapText="1"/>
    </xf>
    <xf numFmtId="0" fontId="7" fillId="0" borderId="11" xfId="49" applyFont="1" applyFill="1" applyBorder="1" applyAlignment="1" applyProtection="1">
      <alignment horizontal="center" vertical="center" wrapText="1"/>
      <protection locked="0"/>
    </xf>
    <xf numFmtId="0" fontId="7" fillId="0" borderId="11" xfId="49" applyFont="1" applyFill="1" applyBorder="1" applyAlignment="1" applyProtection="1">
      <alignment horizontal="center" vertical="center"/>
      <protection locked="0"/>
    </xf>
    <xf numFmtId="0" fontId="3" fillId="0" borderId="4" xfId="49" applyFont="1" applyFill="1" applyBorder="1" applyAlignment="1" applyProtection="1">
      <alignment horizontal="left" vertical="center" wrapText="1"/>
    </xf>
    <xf numFmtId="0" fontId="3" fillId="0" borderId="11" xfId="49" applyFont="1" applyFill="1" applyBorder="1" applyAlignment="1" applyProtection="1">
      <alignment horizontal="left" vertical="center" wrapText="1"/>
    </xf>
    <xf numFmtId="0" fontId="3" fillId="0" borderId="11" xfId="49" applyFont="1" applyFill="1" applyBorder="1" applyAlignment="1" applyProtection="1">
      <alignment horizontal="right" vertical="center"/>
      <protection locked="0"/>
    </xf>
    <xf numFmtId="0" fontId="3" fillId="0" borderId="11" xfId="49" applyFont="1" applyFill="1" applyBorder="1" applyAlignment="1" applyProtection="1">
      <alignment horizontal="left" vertical="center" wrapText="1"/>
      <protection locked="0"/>
    </xf>
    <xf numFmtId="0" fontId="3" fillId="0" borderId="11" xfId="49" applyFont="1" applyFill="1" applyBorder="1" applyAlignment="1" applyProtection="1">
      <alignment horizontal="right" vertical="center"/>
    </xf>
    <xf numFmtId="0" fontId="3" fillId="0" borderId="10" xfId="49" applyFont="1" applyFill="1" applyBorder="1" applyAlignment="1" applyProtection="1">
      <alignment horizontal="center" vertical="center"/>
    </xf>
    <xf numFmtId="0" fontId="3" fillId="0" borderId="12" xfId="49" applyFont="1" applyFill="1" applyBorder="1" applyAlignment="1" applyProtection="1">
      <alignment horizontal="left" vertical="center"/>
    </xf>
    <xf numFmtId="0" fontId="3" fillId="0" borderId="11" xfId="49" applyFont="1" applyFill="1" applyBorder="1" applyAlignment="1" applyProtection="1">
      <alignment horizontal="left" vertical="center"/>
    </xf>
    <xf numFmtId="0" fontId="2" fillId="0" borderId="0" xfId="49" applyFont="1" applyFill="1" applyBorder="1" applyAlignment="1" applyProtection="1">
      <alignment vertical="top" wrapText="1"/>
      <protection locked="0"/>
    </xf>
    <xf numFmtId="0" fontId="14" fillId="0" borderId="0" xfId="49" applyFont="1" applyFill="1" applyBorder="1" applyAlignment="1" applyProtection="1">
      <alignment wrapText="1"/>
    </xf>
    <xf numFmtId="0" fontId="16" fillId="0" borderId="0" xfId="49" applyFont="1" applyFill="1" applyBorder="1" applyAlignment="1" applyProtection="1">
      <alignment horizontal="center" vertical="center" wrapText="1"/>
      <protection locked="0"/>
    </xf>
    <xf numFmtId="0" fontId="7" fillId="0" borderId="3" xfId="49" applyFont="1" applyFill="1" applyBorder="1" applyAlignment="1" applyProtection="1">
      <alignment horizontal="center" vertical="center" wrapText="1"/>
      <protection locked="0"/>
    </xf>
    <xf numFmtId="0" fontId="7" fillId="0" borderId="3" xfId="49" applyFont="1" applyFill="1" applyBorder="1" applyAlignment="1" applyProtection="1">
      <alignment horizontal="center" vertical="center"/>
      <protection locked="0"/>
    </xf>
    <xf numFmtId="0" fontId="7" fillId="0" borderId="12" xfId="49" applyFont="1" applyFill="1" applyBorder="1" applyAlignment="1" applyProtection="1">
      <alignment horizontal="center" vertical="center" wrapText="1"/>
    </xf>
    <xf numFmtId="0" fontId="17" fillId="0" borderId="12" xfId="49" applyFont="1" applyFill="1" applyBorder="1" applyAlignment="1" applyProtection="1">
      <alignment horizontal="center" vertical="center"/>
      <protection locked="0"/>
    </xf>
    <xf numFmtId="0" fontId="3" fillId="0" borderId="0" xfId="49" applyFont="1" applyFill="1" applyBorder="1" applyAlignment="1" applyProtection="1">
      <alignment horizontal="right" vertical="center" wrapText="1"/>
      <protection locked="0"/>
    </xf>
    <xf numFmtId="0" fontId="3" fillId="0" borderId="0" xfId="49" applyFont="1" applyFill="1" applyBorder="1" applyAlignment="1" applyProtection="1">
      <alignment horizontal="right" vertical="center" wrapText="1"/>
    </xf>
    <xf numFmtId="0" fontId="3" fillId="0" borderId="0" xfId="49" applyFont="1" applyFill="1" applyBorder="1" applyAlignment="1" applyProtection="1">
      <alignment horizontal="right" wrapText="1"/>
      <protection locked="0"/>
    </xf>
    <xf numFmtId="0" fontId="3" fillId="0" borderId="0" xfId="49" applyFont="1" applyFill="1" applyBorder="1" applyAlignment="1" applyProtection="1">
      <alignment horizontal="right" wrapText="1"/>
    </xf>
    <xf numFmtId="0" fontId="17" fillId="0" borderId="12" xfId="49" applyFont="1" applyFill="1" applyBorder="1" applyAlignment="1" applyProtection="1">
      <alignment horizontal="center" vertical="center" wrapText="1"/>
      <protection locked="0"/>
    </xf>
    <xf numFmtId="4" fontId="3" fillId="0" borderId="11" xfId="49" applyNumberFormat="1" applyFont="1" applyFill="1" applyBorder="1" applyAlignment="1" applyProtection="1">
      <alignment horizontal="right" vertical="center"/>
      <protection locked="0"/>
    </xf>
    <xf numFmtId="3" fontId="3" fillId="0" borderId="11" xfId="49" applyNumberFormat="1" applyFont="1" applyFill="1" applyBorder="1" applyAlignment="1" applyProtection="1">
      <alignment horizontal="right" vertical="center"/>
    </xf>
    <xf numFmtId="4" fontId="3" fillId="0" borderId="11" xfId="49" applyNumberFormat="1" applyFont="1" applyFill="1" applyBorder="1" applyAlignment="1" applyProtection="1">
      <alignment horizontal="right" vertical="center"/>
    </xf>
    <xf numFmtId="0" fontId="14" fillId="0" borderId="5" xfId="49" applyFont="1" applyFill="1" applyBorder="1" applyAlignment="1" applyProtection="1"/>
    <xf numFmtId="4" fontId="3" fillId="0" borderId="5" xfId="49" applyNumberFormat="1" applyFont="1" applyFill="1" applyBorder="1" applyAlignment="1" applyProtection="1">
      <alignment horizontal="right" vertical="center"/>
      <protection locked="0"/>
    </xf>
    <xf numFmtId="0" fontId="3" fillId="0" borderId="0" xfId="49" applyFont="1" applyFill="1" applyBorder="1" applyAlignment="1" applyProtection="1">
      <alignment horizontal="right"/>
    </xf>
    <xf numFmtId="49" fontId="14" fillId="0" borderId="0" xfId="49" applyNumberFormat="1" applyFont="1" applyFill="1" applyBorder="1" applyAlignment="1" applyProtection="1"/>
    <xf numFmtId="0" fontId="20" fillId="0" borderId="0" xfId="49" applyFont="1" applyFill="1" applyBorder="1" applyAlignment="1" applyProtection="1">
      <alignment horizontal="right"/>
      <protection locked="0"/>
    </xf>
    <xf numFmtId="49" fontId="20" fillId="0" borderId="0" xfId="49" applyNumberFormat="1" applyFont="1" applyFill="1" applyBorder="1" applyAlignment="1" applyProtection="1">
      <protection locked="0"/>
    </xf>
    <xf numFmtId="0" fontId="5" fillId="0" borderId="0" xfId="49" applyFont="1" applyFill="1" applyBorder="1" applyAlignment="1" applyProtection="1">
      <alignment horizontal="right"/>
    </xf>
    <xf numFmtId="0" fontId="21" fillId="0" borderId="0" xfId="49" applyFont="1" applyFill="1" applyBorder="1" applyAlignment="1" applyProtection="1">
      <alignment horizontal="center" vertical="center" wrapText="1"/>
      <protection locked="0"/>
    </xf>
    <xf numFmtId="0" fontId="21" fillId="0" borderId="0" xfId="49" applyFont="1" applyFill="1" applyBorder="1" applyAlignment="1" applyProtection="1">
      <alignment horizontal="center" vertical="center"/>
      <protection locked="0"/>
    </xf>
    <xf numFmtId="0" fontId="21" fillId="0" borderId="0" xfId="49" applyFont="1" applyFill="1" applyBorder="1" applyAlignment="1" applyProtection="1">
      <alignment horizontal="center" vertical="center"/>
    </xf>
    <xf numFmtId="0" fontId="3" fillId="0" borderId="0" xfId="49" applyFont="1" applyFill="1" applyBorder="1" applyAlignment="1" applyProtection="1">
      <alignment horizontal="left" vertical="center"/>
      <protection locked="0"/>
    </xf>
    <xf numFmtId="0" fontId="7" fillId="0" borderId="1" xfId="49" applyFont="1" applyFill="1" applyBorder="1" applyAlignment="1" applyProtection="1">
      <alignment horizontal="center" vertical="center"/>
      <protection locked="0"/>
    </xf>
    <xf numFmtId="49" fontId="7" fillId="0" borderId="1" xfId="49" applyNumberFormat="1" applyFont="1" applyFill="1" applyBorder="1" applyAlignment="1" applyProtection="1">
      <alignment horizontal="center" vertical="center" wrapText="1"/>
      <protection locked="0"/>
    </xf>
    <xf numFmtId="0" fontId="7" fillId="0" borderId="15" xfId="49" applyFont="1" applyFill="1" applyBorder="1" applyAlignment="1" applyProtection="1">
      <alignment horizontal="center" vertical="center"/>
      <protection locked="0"/>
    </xf>
    <xf numFmtId="49" fontId="7" fillId="0" borderId="15" xfId="49" applyNumberFormat="1" applyFont="1" applyFill="1" applyBorder="1" applyAlignment="1" applyProtection="1">
      <alignment horizontal="center" vertical="center" wrapText="1"/>
      <protection locked="0"/>
    </xf>
    <xf numFmtId="49" fontId="7" fillId="0" borderId="5" xfId="49" applyNumberFormat="1" applyFont="1" applyFill="1" applyBorder="1" applyAlignment="1" applyProtection="1">
      <alignment horizontal="center" vertical="center"/>
      <protection locked="0"/>
    </xf>
    <xf numFmtId="177" fontId="3" fillId="0" borderId="5" xfId="49" applyNumberFormat="1" applyFont="1" applyFill="1" applyBorder="1" applyAlignment="1" applyProtection="1">
      <alignment horizontal="right" vertical="center"/>
      <protection locked="0"/>
    </xf>
    <xf numFmtId="177" fontId="3" fillId="0" borderId="5" xfId="49" applyNumberFormat="1" applyFont="1" applyFill="1" applyBorder="1" applyAlignment="1" applyProtection="1">
      <alignment horizontal="right" vertical="center" wrapText="1"/>
      <protection locked="0"/>
    </xf>
    <xf numFmtId="177" fontId="3" fillId="0" borderId="5" xfId="49" applyNumberFormat="1" applyFont="1" applyFill="1" applyBorder="1" applyAlignment="1" applyProtection="1">
      <alignment horizontal="right" vertical="center"/>
    </xf>
    <xf numFmtId="177" fontId="3" fillId="0" borderId="5" xfId="49" applyNumberFormat="1" applyFont="1" applyFill="1" applyBorder="1" applyAlignment="1" applyProtection="1">
      <alignment horizontal="right" vertical="center" wrapText="1"/>
    </xf>
    <xf numFmtId="0" fontId="14" fillId="0" borderId="3" xfId="49" applyFont="1" applyFill="1" applyBorder="1" applyAlignment="1" applyProtection="1">
      <alignment horizontal="center" vertical="center"/>
      <protection locked="0"/>
    </xf>
    <xf numFmtId="0" fontId="14" fillId="0" borderId="6" xfId="49" applyFont="1" applyFill="1" applyBorder="1" applyAlignment="1" applyProtection="1">
      <alignment horizontal="center" vertical="center"/>
      <protection locked="0"/>
    </xf>
    <xf numFmtId="0" fontId="3" fillId="0" borderId="1" xfId="49" applyFont="1" applyFill="1" applyBorder="1" applyAlignment="1" applyProtection="1">
      <alignment horizontal="left" vertical="center" wrapText="1"/>
      <protection locked="0"/>
    </xf>
    <xf numFmtId="0" fontId="14" fillId="0" borderId="15" xfId="49" applyFont="1" applyFill="1" applyBorder="1" applyAlignment="1" applyProtection="1">
      <alignment vertical="center"/>
    </xf>
    <xf numFmtId="0" fontId="2" fillId="0" borderId="15" xfId="49" applyFont="1" applyFill="1" applyBorder="1" applyAlignment="1" applyProtection="1">
      <alignment vertical="top"/>
      <protection locked="0"/>
    </xf>
    <xf numFmtId="0" fontId="2" fillId="0" borderId="1" xfId="49" applyFont="1" applyFill="1" applyBorder="1" applyAlignment="1" applyProtection="1">
      <alignment horizontal="left" vertical="center" wrapText="1"/>
      <protection locked="0"/>
    </xf>
    <xf numFmtId="0" fontId="14" fillId="0" borderId="14" xfId="49" applyFont="1" applyFill="1" applyBorder="1" applyAlignment="1" applyProtection="1">
      <alignment vertical="center"/>
    </xf>
    <xf numFmtId="0" fontId="2" fillId="0" borderId="14" xfId="49" applyFont="1" applyFill="1" applyBorder="1" applyAlignment="1" applyProtection="1">
      <alignment vertical="top"/>
      <protection locked="0"/>
    </xf>
    <xf numFmtId="0" fontId="2" fillId="0" borderId="16" xfId="49" applyFont="1" applyFill="1" applyBorder="1" applyAlignment="1" applyProtection="1">
      <alignment horizontal="left" vertical="center" wrapText="1"/>
      <protection locked="0"/>
    </xf>
    <xf numFmtId="0" fontId="2" fillId="0" borderId="6" xfId="49" applyFont="1" applyFill="1" applyBorder="1" applyAlignment="1" applyProtection="1">
      <alignment horizontal="left" vertical="center" wrapText="1"/>
      <protection locked="0"/>
    </xf>
    <xf numFmtId="0" fontId="22" fillId="0" borderId="14" xfId="49" applyFont="1" applyFill="1" applyBorder="1" applyAlignment="1" applyProtection="1">
      <alignment horizontal="left" vertical="center" wrapText="1"/>
      <protection locked="0"/>
    </xf>
    <xf numFmtId="0" fontId="2" fillId="0" borderId="14" xfId="49" applyFont="1" applyFill="1" applyBorder="1" applyAlignment="1" applyProtection="1">
      <alignment horizontal="center" vertical="top"/>
      <protection locked="0"/>
    </xf>
    <xf numFmtId="0" fontId="6" fillId="0" borderId="14" xfId="49" applyFont="1" applyFill="1" applyBorder="1" applyAlignment="1" applyProtection="1">
      <alignment horizontal="left" vertical="center" wrapText="1"/>
      <protection locked="0"/>
    </xf>
    <xf numFmtId="0" fontId="6" fillId="0" borderId="6" xfId="49" applyFont="1" applyFill="1" applyBorder="1" applyAlignment="1" applyProtection="1">
      <alignment horizontal="left" vertical="center" wrapText="1"/>
      <protection locked="0"/>
    </xf>
    <xf numFmtId="0" fontId="22" fillId="0" borderId="5" xfId="49" applyFont="1" applyFill="1" applyBorder="1" applyAlignment="1" applyProtection="1">
      <alignment horizontal="left" vertical="center" wrapText="1"/>
    </xf>
    <xf numFmtId="0" fontId="6" fillId="0" borderId="5" xfId="49" applyFont="1" applyFill="1" applyBorder="1" applyAlignment="1" applyProtection="1">
      <alignment horizontal="left" vertical="center" wrapText="1"/>
      <protection locked="0"/>
    </xf>
    <xf numFmtId="0" fontId="23" fillId="0" borderId="14" xfId="49" applyFont="1" applyFill="1" applyBorder="1" applyAlignment="1" applyProtection="1">
      <alignment vertical="center"/>
    </xf>
    <xf numFmtId="0" fontId="3" fillId="0" borderId="4" xfId="49" applyFont="1" applyFill="1" applyBorder="1" applyAlignment="1" applyProtection="1">
      <alignment vertical="center"/>
      <protection locked="0"/>
    </xf>
    <xf numFmtId="0" fontId="3" fillId="0" borderId="4" xfId="49" applyFont="1" applyFill="1" applyBorder="1" applyAlignment="1" applyProtection="1">
      <alignment vertical="center" wrapText="1"/>
    </xf>
    <xf numFmtId="0" fontId="14" fillId="0" borderId="4" xfId="49" applyFont="1" applyFill="1" applyBorder="1" applyAlignment="1" applyProtection="1">
      <alignment vertical="center"/>
    </xf>
    <xf numFmtId="0" fontId="2" fillId="0" borderId="4" xfId="49" applyFont="1" applyFill="1" applyBorder="1" applyAlignment="1" applyProtection="1">
      <alignment vertical="top"/>
      <protection locked="0"/>
    </xf>
    <xf numFmtId="0" fontId="22" fillId="0" borderId="1" xfId="49" applyFont="1" applyFill="1" applyBorder="1" applyAlignment="1" applyProtection="1">
      <alignment horizontal="left" vertical="center" wrapText="1"/>
      <protection locked="0"/>
    </xf>
    <xf numFmtId="0" fontId="23" fillId="0" borderId="15" xfId="49" applyFont="1" applyFill="1" applyBorder="1" applyAlignment="1" applyProtection="1">
      <alignment vertical="center"/>
    </xf>
    <xf numFmtId="0" fontId="6" fillId="0" borderId="15" xfId="49" applyFont="1" applyFill="1" applyBorder="1" applyAlignment="1" applyProtection="1">
      <alignment vertical="top"/>
      <protection locked="0"/>
    </xf>
    <xf numFmtId="0" fontId="23" fillId="0" borderId="4" xfId="49" applyFont="1" applyFill="1" applyBorder="1" applyAlignment="1" applyProtection="1">
      <alignment vertical="center"/>
    </xf>
    <xf numFmtId="0" fontId="6" fillId="0" borderId="4" xfId="49" applyFont="1" applyFill="1" applyBorder="1" applyAlignment="1" applyProtection="1">
      <alignment vertical="top"/>
      <protection locked="0"/>
    </xf>
    <xf numFmtId="0" fontId="14" fillId="0" borderId="0" xfId="49" applyFont="1" applyFill="1" applyBorder="1" applyAlignment="1" applyProtection="1">
      <alignment vertical="top"/>
    </xf>
    <xf numFmtId="49" fontId="5" fillId="0" borderId="0" xfId="49" applyNumberFormat="1" applyFont="1" applyFill="1" applyBorder="1" applyAlignment="1" applyProtection="1"/>
    <xf numFmtId="0" fontId="7" fillId="0" borderId="15" xfId="49" applyFont="1" applyFill="1" applyBorder="1" applyAlignment="1" applyProtection="1">
      <alignment horizontal="center" vertical="center" wrapText="1"/>
      <protection locked="0"/>
    </xf>
    <xf numFmtId="0" fontId="7" fillId="0" borderId="4" xfId="49" applyFont="1" applyFill="1" applyBorder="1" applyAlignment="1" applyProtection="1">
      <alignment horizontal="center" vertical="center" wrapText="1"/>
      <protection locked="0"/>
    </xf>
    <xf numFmtId="0" fontId="5" fillId="0" borderId="5" xfId="49" applyFont="1" applyFill="1" applyBorder="1" applyAlignment="1" applyProtection="1">
      <alignment horizontal="center" vertical="center"/>
    </xf>
    <xf numFmtId="0" fontId="2" fillId="0" borderId="5" xfId="49" applyFont="1" applyFill="1" applyBorder="1" applyAlignment="1" applyProtection="1">
      <alignment horizontal="left" vertical="top" wrapText="1"/>
      <protection locked="0"/>
    </xf>
    <xf numFmtId="0" fontId="2" fillId="0" borderId="1" xfId="49" applyFont="1" applyFill="1" applyBorder="1" applyAlignment="1" applyProtection="1">
      <alignment horizontal="left" vertical="top" wrapText="1"/>
    </xf>
    <xf numFmtId="0" fontId="3" fillId="0" borderId="1" xfId="49" applyFont="1" applyFill="1" applyBorder="1" applyAlignment="1" applyProtection="1">
      <alignment horizontal="left" vertical="center" wrapText="1"/>
    </xf>
    <xf numFmtId="0" fontId="2" fillId="0" borderId="14" xfId="49" applyFont="1" applyFill="1" applyBorder="1" applyAlignment="1" applyProtection="1">
      <alignment horizontal="left" vertical="top" wrapText="1"/>
    </xf>
    <xf numFmtId="0" fontId="14" fillId="0" borderId="14" xfId="49" applyFont="1" applyFill="1" applyBorder="1" applyAlignment="1" applyProtection="1"/>
    <xf numFmtId="0" fontId="3" fillId="0" borderId="14" xfId="49" applyFont="1" applyFill="1" applyBorder="1" applyAlignment="1" applyProtection="1">
      <alignment horizontal="left" vertical="center" wrapText="1"/>
    </xf>
    <xf numFmtId="0" fontId="2" fillId="0" borderId="14" xfId="49" applyFont="1" applyFill="1" applyBorder="1" applyAlignment="1" applyProtection="1">
      <alignment horizontal="left" vertical="center" wrapText="1"/>
      <protection locked="0"/>
    </xf>
    <xf numFmtId="0" fontId="14" fillId="0" borderId="14" xfId="49" applyFont="1" applyFill="1" applyBorder="1" applyAlignment="1" applyProtection="1">
      <alignment wrapText="1"/>
    </xf>
    <xf numFmtId="0" fontId="2" fillId="0" borderId="5" xfId="49" applyFont="1" applyFill="1" applyBorder="1" applyAlignment="1" applyProtection="1">
      <alignment horizontal="left" vertical="top" wrapText="1"/>
    </xf>
    <xf numFmtId="0" fontId="14" fillId="0" borderId="2" xfId="49" applyFont="1" applyFill="1" applyBorder="1" applyAlignment="1" applyProtection="1">
      <alignment horizontal="center" vertical="center" wrapText="1"/>
      <protection locked="0"/>
    </xf>
    <xf numFmtId="0" fontId="2" fillId="0" borderId="3" xfId="49" applyFont="1" applyFill="1" applyBorder="1" applyAlignment="1" applyProtection="1">
      <alignment horizontal="left" vertical="center"/>
    </xf>
    <xf numFmtId="0" fontId="2" fillId="0" borderId="6" xfId="49" applyFont="1" applyFill="1" applyBorder="1" applyAlignment="1" applyProtection="1">
      <alignment horizontal="left" vertical="center"/>
    </xf>
    <xf numFmtId="0" fontId="7" fillId="0" borderId="10" xfId="49" applyFont="1" applyFill="1" applyBorder="1" applyAlignment="1" applyProtection="1">
      <alignment horizontal="center" vertical="center" wrapText="1"/>
      <protection locked="0"/>
    </xf>
    <xf numFmtId="0" fontId="14" fillId="0" borderId="5" xfId="49" applyFont="1" applyFill="1" applyBorder="1" applyAlignment="1" applyProtection="1">
      <alignment horizontal="center" vertical="center"/>
      <protection locked="0"/>
    </xf>
    <xf numFmtId="4" fontId="3" fillId="0" borderId="5" xfId="49" applyNumberFormat="1" applyFont="1" applyFill="1" applyBorder="1" applyAlignment="1" applyProtection="1">
      <alignment horizontal="right" vertical="center"/>
    </xf>
    <xf numFmtId="0" fontId="3" fillId="0" borderId="5" xfId="49" applyFont="1" applyFill="1" applyBorder="1" applyAlignment="1" applyProtection="1">
      <alignment horizontal="right" vertical="center" wrapText="1"/>
      <protection locked="0"/>
    </xf>
    <xf numFmtId="0" fontId="3" fillId="0" borderId="5" xfId="49" applyFont="1" applyFill="1" applyBorder="1" applyAlignment="1" applyProtection="1">
      <alignment horizontal="right" vertical="center" wrapText="1"/>
    </xf>
    <xf numFmtId="0" fontId="3" fillId="0" borderId="5" xfId="49" applyFont="1" applyFill="1" applyBorder="1" applyAlignment="1" applyProtection="1">
      <alignment horizontal="right" vertical="center"/>
    </xf>
    <xf numFmtId="0" fontId="14" fillId="0" borderId="0" xfId="49" applyFont="1" applyFill="1" applyBorder="1" applyAlignment="1" applyProtection="1">
      <alignment vertical="top"/>
      <protection locked="0"/>
    </xf>
    <xf numFmtId="49" fontId="5" fillId="0" borderId="0" xfId="49" applyNumberFormat="1" applyFont="1" applyFill="1" applyBorder="1" applyAlignment="1" applyProtection="1">
      <protection locked="0"/>
    </xf>
    <xf numFmtId="0" fontId="7" fillId="0" borderId="0" xfId="49" applyFont="1" applyFill="1" applyBorder="1" applyAlignment="1" applyProtection="1">
      <alignment horizontal="left" vertical="center"/>
      <protection locked="0"/>
    </xf>
    <xf numFmtId="0" fontId="7" fillId="0" borderId="2" xfId="49" applyFont="1" applyFill="1" applyBorder="1" applyAlignment="1" applyProtection="1">
      <alignment horizontal="center" vertical="center"/>
      <protection locked="0"/>
    </xf>
    <xf numFmtId="0" fontId="7" fillId="0" borderId="4" xfId="49" applyFont="1" applyFill="1" applyBorder="1" applyAlignment="1" applyProtection="1">
      <alignment horizontal="center" vertical="center"/>
      <protection locked="0"/>
    </xf>
    <xf numFmtId="0" fontId="3" fillId="0" borderId="5" xfId="49" applyFont="1" applyFill="1" applyBorder="1" applyAlignment="1" applyProtection="1">
      <alignment horizontal="left" vertical="center"/>
    </xf>
    <xf numFmtId="0" fontId="7" fillId="0" borderId="6" xfId="49" applyFont="1" applyFill="1" applyBorder="1" applyAlignment="1" applyProtection="1">
      <alignment horizontal="center" vertical="center"/>
      <protection locked="0"/>
    </xf>
    <xf numFmtId="0" fontId="7" fillId="0" borderId="6" xfId="49" applyFont="1" applyFill="1" applyBorder="1" applyAlignment="1" applyProtection="1">
      <alignment horizontal="center" vertical="center" wrapText="1"/>
      <protection locked="0"/>
    </xf>
    <xf numFmtId="0" fontId="2" fillId="0" borderId="3" xfId="49" applyFont="1" applyFill="1" applyBorder="1" applyAlignment="1" applyProtection="1">
      <alignment horizontal="left" vertical="center"/>
      <protection locked="0"/>
    </xf>
    <xf numFmtId="0" fontId="2" fillId="0" borderId="6" xfId="49" applyFont="1" applyFill="1" applyBorder="1" applyAlignment="1" applyProtection="1">
      <alignment horizontal="left" vertical="center"/>
      <protection locked="0"/>
    </xf>
    <xf numFmtId="0" fontId="24" fillId="0" borderId="0" xfId="49" applyFont="1" applyFill="1" applyBorder="1" applyAlignment="1" applyProtection="1">
      <alignment horizontal="center"/>
    </xf>
    <xf numFmtId="0" fontId="24" fillId="0" borderId="0" xfId="49" applyFont="1" applyFill="1" applyBorder="1" applyAlignment="1" applyProtection="1">
      <alignment horizontal="center" wrapText="1"/>
    </xf>
    <xf numFmtId="0" fontId="24" fillId="0" borderId="0" xfId="49" applyFont="1" applyFill="1" applyBorder="1" applyAlignment="1" applyProtection="1">
      <alignment wrapText="1"/>
    </xf>
    <xf numFmtId="0" fontId="24" fillId="0" borderId="0" xfId="49" applyFont="1" applyFill="1" applyBorder="1" applyAlignment="1" applyProtection="1"/>
    <xf numFmtId="0" fontId="14" fillId="0" borderId="0" xfId="49" applyFont="1" applyFill="1" applyBorder="1" applyAlignment="1" applyProtection="1">
      <alignment horizontal="center" wrapText="1"/>
    </xf>
    <xf numFmtId="0" fontId="2" fillId="0" borderId="0" xfId="49" applyFont="1" applyFill="1" applyBorder="1" applyAlignment="1" applyProtection="1">
      <alignment horizontal="right" wrapText="1"/>
    </xf>
    <xf numFmtId="0" fontId="25" fillId="0" borderId="0" xfId="49" applyFont="1" applyFill="1" applyBorder="1" applyAlignment="1" applyProtection="1">
      <alignment horizontal="center" vertical="center" wrapText="1"/>
    </xf>
    <xf numFmtId="0" fontId="26" fillId="0" borderId="0" xfId="49" applyFont="1" applyFill="1" applyBorder="1" applyAlignment="1" applyProtection="1">
      <alignment horizontal="center" vertical="center" wrapText="1"/>
    </xf>
    <xf numFmtId="0" fontId="24" fillId="0" borderId="5" xfId="49" applyFont="1" applyFill="1" applyBorder="1" applyAlignment="1" applyProtection="1">
      <alignment horizontal="center" vertical="center" wrapText="1"/>
    </xf>
    <xf numFmtId="0" fontId="24" fillId="0" borderId="2" xfId="49" applyFont="1" applyFill="1" applyBorder="1" applyAlignment="1" applyProtection="1">
      <alignment horizontal="center" vertical="center" wrapText="1"/>
    </xf>
    <xf numFmtId="4" fontId="2" fillId="0" borderId="2" xfId="49" applyNumberFormat="1" applyFont="1" applyFill="1" applyBorder="1" applyAlignment="1" applyProtection="1">
      <alignment horizontal="right" vertical="center"/>
    </xf>
    <xf numFmtId="0" fontId="3" fillId="0" borderId="17" xfId="49" applyFont="1" applyFill="1" applyBorder="1" applyAlignment="1" applyProtection="1">
      <alignment horizontal="left" vertical="top" wrapText="1"/>
    </xf>
    <xf numFmtId="0" fontId="3" fillId="0" borderId="0" xfId="49" applyFont="1" applyFill="1" applyAlignment="1" applyProtection="1">
      <alignment horizontal="left" vertical="top" wrapText="1"/>
    </xf>
    <xf numFmtId="49" fontId="7" fillId="0" borderId="2" xfId="49" applyNumberFormat="1" applyFont="1" applyFill="1" applyBorder="1" applyAlignment="1" applyProtection="1">
      <alignment horizontal="center" vertical="center" wrapText="1"/>
    </xf>
    <xf numFmtId="49" fontId="7" fillId="0" borderId="6" xfId="49" applyNumberFormat="1" applyFont="1" applyFill="1" applyBorder="1" applyAlignment="1" applyProtection="1">
      <alignment horizontal="center" vertical="center" wrapText="1"/>
    </xf>
    <xf numFmtId="49" fontId="7" fillId="0" borderId="5" xfId="49" applyNumberFormat="1" applyFont="1" applyFill="1" applyBorder="1" applyAlignment="1" applyProtection="1">
      <alignment horizontal="center" vertical="center"/>
    </xf>
    <xf numFmtId="4" fontId="2" fillId="0" borderId="5" xfId="49" applyNumberFormat="1" applyFont="1" applyFill="1" applyBorder="1" applyAlignment="1" applyProtection="1">
      <alignment horizontal="right" vertical="center" wrapText="1"/>
    </xf>
    <xf numFmtId="0" fontId="14" fillId="0" borderId="5" xfId="49" applyFont="1" applyFill="1" applyBorder="1" applyAlignment="1" applyProtection="1">
      <alignment horizontal="left" vertical="center" wrapText="1"/>
    </xf>
    <xf numFmtId="0" fontId="14" fillId="0" borderId="6" xfId="49" applyFont="1" applyFill="1" applyBorder="1" applyAlignment="1" applyProtection="1">
      <alignment horizontal="left" vertical="center" wrapText="1"/>
    </xf>
    <xf numFmtId="4" fontId="3" fillId="0" borderId="1" xfId="49" applyNumberFormat="1" applyFont="1" applyFill="1" applyBorder="1" applyAlignment="1" applyProtection="1">
      <alignment horizontal="right" vertical="center"/>
    </xf>
    <xf numFmtId="4" fontId="2" fillId="0" borderId="2" xfId="49" applyNumberFormat="1" applyFont="1" applyFill="1" applyBorder="1" applyAlignment="1" applyProtection="1">
      <alignment horizontal="right" vertical="center" wrapText="1"/>
    </xf>
    <xf numFmtId="4" fontId="3" fillId="0" borderId="4" xfId="49" applyNumberFormat="1" applyFont="1" applyFill="1" applyBorder="1" applyAlignment="1" applyProtection="1">
      <alignment horizontal="right" vertical="center"/>
    </xf>
    <xf numFmtId="0" fontId="14" fillId="0" borderId="2" xfId="49" applyFont="1" applyFill="1" applyBorder="1" applyAlignment="1" applyProtection="1">
      <alignment horizontal="center" vertical="center"/>
    </xf>
    <xf numFmtId="0" fontId="14" fillId="0" borderId="6" xfId="49" applyFont="1" applyFill="1" applyBorder="1" applyAlignment="1" applyProtection="1">
      <alignment horizontal="center" vertical="center"/>
    </xf>
    <xf numFmtId="4" fontId="2" fillId="0" borderId="5" xfId="49" applyNumberFormat="1" applyFont="1" applyFill="1" applyBorder="1" applyAlignment="1" applyProtection="1">
      <alignment horizontal="right" vertical="center" wrapText="1"/>
      <protection locked="0"/>
    </xf>
    <xf numFmtId="0" fontId="16" fillId="0" borderId="0" xfId="49" applyFont="1" applyFill="1" applyBorder="1" applyAlignment="1" applyProtection="1">
      <alignment horizontal="center" vertical="top"/>
    </xf>
    <xf numFmtId="0" fontId="11" fillId="0" borderId="0" xfId="49" applyFont="1" applyFill="1" applyBorder="1" applyAlignment="1" applyProtection="1">
      <alignment horizontal="center" vertical="center"/>
    </xf>
    <xf numFmtId="0" fontId="3" fillId="0" borderId="5" xfId="49" applyFont="1" applyFill="1" applyBorder="1" applyAlignment="1" applyProtection="1">
      <alignment horizontal="left" vertical="center"/>
      <protection locked="0"/>
    </xf>
    <xf numFmtId="0" fontId="3" fillId="0" borderId="4" xfId="49" applyFont="1" applyFill="1" applyBorder="1" applyAlignment="1" applyProtection="1">
      <alignment horizontal="left" vertical="center"/>
    </xf>
    <xf numFmtId="0" fontId="3" fillId="0" borderId="10" xfId="49" applyFont="1" applyFill="1" applyBorder="1" applyAlignment="1" applyProtection="1">
      <alignment horizontal="right" vertical="center"/>
      <protection locked="0"/>
    </xf>
    <xf numFmtId="0" fontId="27" fillId="0" borderId="4" xfId="49" applyFont="1" applyFill="1" applyBorder="1" applyAlignment="1" applyProtection="1">
      <alignment horizontal="center" vertical="center"/>
      <protection locked="0"/>
    </xf>
    <xf numFmtId="4" fontId="27" fillId="0" borderId="10" xfId="49" applyNumberFormat="1" applyFont="1" applyFill="1" applyBorder="1" applyAlignment="1" applyProtection="1">
      <alignment horizontal="right" vertical="center"/>
      <protection locked="0"/>
    </xf>
    <xf numFmtId="0" fontId="27" fillId="0" borderId="5" xfId="49" applyFont="1" applyFill="1" applyBorder="1" applyAlignment="1" applyProtection="1">
      <alignment horizontal="center" vertical="center"/>
    </xf>
    <xf numFmtId="4" fontId="27" fillId="0" borderId="5" xfId="49" applyNumberFormat="1" applyFont="1" applyFill="1" applyBorder="1" applyAlignment="1" applyProtection="1">
      <alignment horizontal="right" vertical="center"/>
      <protection locked="0"/>
    </xf>
    <xf numFmtId="0" fontId="17" fillId="0" borderId="0" xfId="49" applyFont="1" applyFill="1" applyBorder="1" applyAlignment="1" applyProtection="1">
      <alignment vertical="center"/>
    </xf>
    <xf numFmtId="0" fontId="7" fillId="0" borderId="0" xfId="49" applyFont="1" applyFill="1" applyBorder="1" applyAlignment="1" applyProtection="1">
      <alignment horizontal="left" vertical="center" wrapText="1"/>
    </xf>
    <xf numFmtId="0" fontId="14" fillId="0" borderId="6" xfId="49" applyFont="1" applyFill="1" applyBorder="1" applyAlignment="1" applyProtection="1">
      <alignment horizontal="center" vertical="center" wrapText="1"/>
    </xf>
    <xf numFmtId="0" fontId="15" fillId="0" borderId="0" xfId="49" applyFont="1" applyFill="1" applyBorder="1" applyAlignment="1" applyProtection="1">
      <alignment horizontal="center" vertical="center"/>
      <protection locked="0"/>
    </xf>
    <xf numFmtId="0" fontId="14" fillId="0" borderId="1" xfId="49" applyFont="1" applyFill="1" applyBorder="1" applyAlignment="1" applyProtection="1">
      <alignment horizontal="center" vertical="center" wrapText="1"/>
      <protection locked="0"/>
    </xf>
    <xf numFmtId="0" fontId="14" fillId="0" borderId="8" xfId="49" applyFont="1" applyFill="1" applyBorder="1" applyAlignment="1" applyProtection="1">
      <alignment horizontal="center" vertical="center" wrapText="1"/>
      <protection locked="0"/>
    </xf>
    <xf numFmtId="0" fontId="14" fillId="0" borderId="3" xfId="49" applyFont="1" applyFill="1" applyBorder="1" applyAlignment="1" applyProtection="1">
      <alignment horizontal="center" vertical="center" wrapText="1"/>
      <protection locked="0"/>
    </xf>
    <xf numFmtId="0" fontId="14" fillId="0" borderId="3" xfId="49" applyFont="1" applyFill="1" applyBorder="1" applyAlignment="1" applyProtection="1">
      <alignment horizontal="center" vertical="center" wrapText="1"/>
    </xf>
    <xf numFmtId="0" fontId="14" fillId="0" borderId="15" xfId="49" applyFont="1" applyFill="1" applyBorder="1" applyAlignment="1" applyProtection="1">
      <alignment horizontal="center" vertical="center" wrapText="1"/>
    </xf>
    <xf numFmtId="0" fontId="14" fillId="0" borderId="13" xfId="49" applyFont="1" applyFill="1" applyBorder="1" applyAlignment="1" applyProtection="1">
      <alignment horizontal="center" vertical="center" wrapText="1"/>
    </xf>
    <xf numFmtId="0" fontId="5" fillId="0" borderId="4" xfId="49" applyFont="1" applyFill="1" applyBorder="1" applyAlignment="1" applyProtection="1">
      <alignment horizontal="center" vertical="center"/>
    </xf>
    <xf numFmtId="0" fontId="5" fillId="0" borderId="11" xfId="49" applyFont="1" applyFill="1" applyBorder="1" applyAlignment="1" applyProtection="1">
      <alignment horizontal="center" vertical="center"/>
    </xf>
    <xf numFmtId="0" fontId="5" fillId="0" borderId="2" xfId="49" applyFont="1" applyFill="1" applyBorder="1" applyAlignment="1" applyProtection="1">
      <alignment horizontal="center" vertical="center"/>
    </xf>
    <xf numFmtId="3" fontId="5" fillId="0" borderId="2" xfId="49" applyNumberFormat="1" applyFont="1" applyFill="1" applyBorder="1" applyAlignment="1" applyProtection="1">
      <alignment horizontal="center" vertical="center"/>
    </xf>
    <xf numFmtId="3" fontId="5" fillId="0" borderId="5" xfId="49" applyNumberFormat="1" applyFont="1" applyFill="1" applyBorder="1" applyAlignment="1" applyProtection="1">
      <alignment horizontal="center" vertical="center"/>
    </xf>
    <xf numFmtId="0" fontId="3" fillId="0" borderId="2" xfId="49" applyFont="1" applyFill="1" applyBorder="1" applyAlignment="1" applyProtection="1">
      <alignment horizontal="center" vertical="center"/>
      <protection locked="0"/>
    </xf>
    <xf numFmtId="0" fontId="3" fillId="0" borderId="6" xfId="49" applyFont="1" applyFill="1" applyBorder="1" applyAlignment="1" applyProtection="1">
      <alignment horizontal="right" vertical="center"/>
      <protection locked="0"/>
    </xf>
    <xf numFmtId="0" fontId="14" fillId="0" borderId="12" xfId="49" applyFont="1" applyFill="1" applyBorder="1" applyAlignment="1" applyProtection="1">
      <alignment horizontal="center" vertical="center"/>
      <protection locked="0"/>
    </xf>
    <xf numFmtId="0" fontId="14" fillId="0" borderId="12" xfId="49" applyFont="1" applyFill="1" applyBorder="1" applyAlignment="1" applyProtection="1">
      <alignment horizontal="center" vertical="center" wrapText="1"/>
    </xf>
    <xf numFmtId="0" fontId="14" fillId="0" borderId="11" xfId="49" applyFont="1" applyFill="1" applyBorder="1" applyAlignment="1" applyProtection="1">
      <alignment horizontal="center" vertical="center" wrapText="1"/>
    </xf>
    <xf numFmtId="0" fontId="14" fillId="0" borderId="13" xfId="49" applyFont="1" applyFill="1" applyBorder="1" applyAlignment="1" applyProtection="1">
      <alignment horizontal="center" vertical="center" wrapText="1"/>
      <protection locked="0"/>
    </xf>
    <xf numFmtId="0" fontId="5" fillId="0" borderId="5" xfId="49" applyFont="1" applyFill="1" applyBorder="1" applyAlignment="1" applyProtection="1">
      <alignment horizontal="center" vertical="center"/>
      <protection locked="0"/>
    </xf>
    <xf numFmtId="0" fontId="14" fillId="0" borderId="11" xfId="49" applyFont="1" applyFill="1" applyBorder="1" applyAlignment="1" applyProtection="1">
      <alignment horizontal="center" vertical="center" wrapText="1"/>
      <protection locked="0"/>
    </xf>
    <xf numFmtId="0" fontId="5" fillId="0" borderId="11" xfId="49" applyFont="1" applyFill="1" applyBorder="1" applyAlignment="1" applyProtection="1">
      <alignment horizontal="center" vertical="center"/>
      <protection locked="0"/>
    </xf>
    <xf numFmtId="4" fontId="3" fillId="0" borderId="1" xfId="49" applyNumberFormat="1" applyFont="1" applyFill="1" applyBorder="1" applyAlignment="1" applyProtection="1">
      <alignment horizontal="right" vertical="center"/>
      <protection locked="0"/>
    </xf>
    <xf numFmtId="4" fontId="3" fillId="0" borderId="14" xfId="49" applyNumberFormat="1" applyFont="1" applyFill="1" applyBorder="1" applyAlignment="1" applyProtection="1">
      <alignment horizontal="right" vertical="center"/>
      <protection locked="0"/>
    </xf>
    <xf numFmtId="0" fontId="5" fillId="0" borderId="0" xfId="49" applyFont="1" applyFill="1" applyBorder="1" applyAlignment="1" applyProtection="1">
      <alignment horizontal="right" vertical="center"/>
      <protection locked="0"/>
    </xf>
    <xf numFmtId="0" fontId="5" fillId="0" borderId="0" xfId="49" applyFont="1" applyFill="1" applyBorder="1" applyAlignment="1" applyProtection="1">
      <alignment horizontal="right"/>
      <protection locked="0"/>
    </xf>
    <xf numFmtId="0" fontId="14" fillId="0" borderId="6" xfId="49" applyFont="1" applyFill="1" applyBorder="1" applyAlignment="1" applyProtection="1">
      <alignment horizontal="center" vertical="center" wrapText="1"/>
      <protection locked="0"/>
    </xf>
    <xf numFmtId="0" fontId="14" fillId="0" borderId="8" xfId="49" applyFont="1" applyFill="1" applyBorder="1" applyAlignment="1" applyProtection="1">
      <alignment horizontal="center" vertical="center" wrapText="1"/>
    </xf>
    <xf numFmtId="0" fontId="5" fillId="0" borderId="4" xfId="49" applyFont="1" applyFill="1" applyBorder="1" applyAlignment="1" applyProtection="1">
      <alignment horizontal="center" vertical="center"/>
      <protection locked="0"/>
    </xf>
    <xf numFmtId="3" fontId="5" fillId="0" borderId="4" xfId="49" applyNumberFormat="1" applyFont="1" applyFill="1" applyBorder="1" applyAlignment="1" applyProtection="1">
      <alignment horizontal="center" vertical="center"/>
    </xf>
    <xf numFmtId="3" fontId="5" fillId="0" borderId="11" xfId="49" applyNumberFormat="1" applyFont="1" applyFill="1" applyBorder="1" applyAlignment="1" applyProtection="1">
      <alignment horizontal="center" vertical="center"/>
    </xf>
    <xf numFmtId="0" fontId="3" fillId="0" borderId="4" xfId="49" applyFont="1" applyFill="1" applyBorder="1" applyAlignment="1" applyProtection="1">
      <alignment horizontal="right" vertical="center"/>
      <protection locked="0"/>
    </xf>
    <xf numFmtId="0" fontId="2" fillId="0" borderId="5" xfId="49" applyFont="1" applyFill="1" applyBorder="1" applyAlignment="1" applyProtection="1">
      <alignment vertical="top"/>
      <protection locked="0"/>
    </xf>
    <xf numFmtId="0" fontId="27" fillId="0" borderId="4" xfId="49" applyFont="1" applyFill="1" applyBorder="1" applyAlignment="1" applyProtection="1">
      <alignment horizontal="center" vertical="center"/>
    </xf>
    <xf numFmtId="4" fontId="27" fillId="0" borderId="10" xfId="49" applyNumberFormat="1" applyFont="1" applyFill="1" applyBorder="1" applyAlignment="1" applyProtection="1">
      <alignment horizontal="right" vertical="center"/>
    </xf>
    <xf numFmtId="4" fontId="27" fillId="0" borderId="5" xfId="49" applyNumberFormat="1" applyFont="1" applyFill="1" applyBorder="1" applyAlignment="1" applyProtection="1">
      <alignment horizontal="right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2" Type="http://schemas.openxmlformats.org/officeDocument/2006/relationships/sharedStrings" Target="sharedStrings.xml"/><Relationship Id="rId21" Type="http://schemas.openxmlformats.org/officeDocument/2006/relationships/styles" Target="styles.xml"/><Relationship Id="rId20" Type="http://schemas.openxmlformats.org/officeDocument/2006/relationships/theme" Target="theme/theme1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9"/>
  <sheetViews>
    <sheetView topLeftCell="A14" workbookViewId="0">
      <selection activeCell="D37" sqref="D37"/>
    </sheetView>
  </sheetViews>
  <sheetFormatPr defaultColWidth="8" defaultRowHeight="14.25" customHeight="1" outlineLevelCol="3"/>
  <cols>
    <col min="1" max="1" width="39.5714285714286" style="128" customWidth="1"/>
    <col min="2" max="2" width="43.1428571428571" style="128" customWidth="1"/>
    <col min="3" max="3" width="40.4285714285714" style="128" customWidth="1"/>
    <col min="4" max="4" width="46.1428571428571" style="128" customWidth="1"/>
    <col min="5" max="16384" width="8" style="2" customWidth="1"/>
  </cols>
  <sheetData>
    <row r="1" ht="13.5" customHeight="1" spans="1:4">
      <c r="A1" s="130"/>
      <c r="B1" s="130"/>
      <c r="C1" s="130"/>
      <c r="D1" s="182" t="s">
        <v>0</v>
      </c>
    </row>
    <row r="2" ht="36" customHeight="1" spans="1:4">
      <c r="A2" s="117" t="s">
        <v>1</v>
      </c>
      <c r="B2" s="284"/>
      <c r="C2" s="284"/>
      <c r="D2" s="284"/>
    </row>
    <row r="3" ht="21" customHeight="1" spans="1:4">
      <c r="A3" s="93" t="s">
        <v>2</v>
      </c>
      <c r="B3" s="285"/>
      <c r="C3" s="285"/>
      <c r="D3" s="182" t="s">
        <v>3</v>
      </c>
    </row>
    <row r="4" ht="19.5" customHeight="1" spans="1:4">
      <c r="A4" s="41" t="s">
        <v>4</v>
      </c>
      <c r="B4" s="80"/>
      <c r="C4" s="41" t="s">
        <v>5</v>
      </c>
      <c r="D4" s="80"/>
    </row>
    <row r="5" ht="19.5" customHeight="1" spans="1:4">
      <c r="A5" s="43" t="s">
        <v>6</v>
      </c>
      <c r="B5" s="43" t="s">
        <v>7</v>
      </c>
      <c r="C5" s="43" t="s">
        <v>8</v>
      </c>
      <c r="D5" s="43" t="s">
        <v>7</v>
      </c>
    </row>
    <row r="6" ht="19.5" customHeight="1" spans="1:4">
      <c r="A6" s="47"/>
      <c r="B6" s="47"/>
      <c r="C6" s="47"/>
      <c r="D6" s="47"/>
    </row>
    <row r="7" ht="20.25" customHeight="1" spans="1:4">
      <c r="A7" s="254" t="s">
        <v>9</v>
      </c>
      <c r="B7" s="245">
        <v>47978155.53</v>
      </c>
      <c r="C7" s="254" t="s">
        <v>10</v>
      </c>
      <c r="D7" s="245"/>
    </row>
    <row r="8" ht="20.25" customHeight="1" spans="1:4">
      <c r="A8" s="254" t="s">
        <v>11</v>
      </c>
      <c r="B8" s="245"/>
      <c r="C8" s="254" t="s">
        <v>12</v>
      </c>
      <c r="D8" s="245"/>
    </row>
    <row r="9" ht="20.25" customHeight="1" spans="1:4">
      <c r="A9" s="254" t="s">
        <v>13</v>
      </c>
      <c r="B9" s="248"/>
      <c r="C9" s="254" t="s">
        <v>14</v>
      </c>
      <c r="D9" s="245"/>
    </row>
    <row r="10" ht="20.25" customHeight="1" spans="1:4">
      <c r="A10" s="254" t="s">
        <v>15</v>
      </c>
      <c r="B10" s="141"/>
      <c r="C10" s="254" t="s">
        <v>16</v>
      </c>
      <c r="D10" s="245"/>
    </row>
    <row r="11" ht="20.25" customHeight="1" spans="1:4">
      <c r="A11" s="254" t="s">
        <v>17</v>
      </c>
      <c r="B11" s="245">
        <v>48233833</v>
      </c>
      <c r="C11" s="254" t="s">
        <v>18</v>
      </c>
      <c r="D11" s="245"/>
    </row>
    <row r="12" ht="20.25" customHeight="1" spans="1:4">
      <c r="A12" s="254" t="s">
        <v>19</v>
      </c>
      <c r="B12" s="245">
        <v>42441700</v>
      </c>
      <c r="C12" s="254" t="s">
        <v>20</v>
      </c>
      <c r="D12" s="245"/>
    </row>
    <row r="13" ht="20.25" customHeight="1" spans="1:4">
      <c r="A13" s="254" t="s">
        <v>21</v>
      </c>
      <c r="B13" s="245"/>
      <c r="C13" s="254" t="s">
        <v>22</v>
      </c>
      <c r="D13" s="245"/>
    </row>
    <row r="14" ht="20.25" customHeight="1" spans="1:4">
      <c r="A14" s="254" t="s">
        <v>23</v>
      </c>
      <c r="B14" s="245">
        <v>3690000</v>
      </c>
      <c r="C14" s="254" t="s">
        <v>24</v>
      </c>
      <c r="D14" s="245">
        <v>3657675.97</v>
      </c>
    </row>
    <row r="15" ht="20.25" customHeight="1" spans="1:4">
      <c r="A15" s="287" t="s">
        <v>25</v>
      </c>
      <c r="B15" s="245"/>
      <c r="C15" s="254" t="s">
        <v>26</v>
      </c>
      <c r="D15" s="245"/>
    </row>
    <row r="16" ht="20.25" customHeight="1" spans="1:4">
      <c r="A16" s="287" t="s">
        <v>27</v>
      </c>
      <c r="B16" s="245">
        <v>2102133</v>
      </c>
      <c r="C16" s="254" t="s">
        <v>28</v>
      </c>
      <c r="D16" s="245">
        <v>91237648.4</v>
      </c>
    </row>
    <row r="17" ht="20.25" customHeight="1" spans="1:4">
      <c r="A17" s="180"/>
      <c r="B17" s="180"/>
      <c r="C17" s="254" t="s">
        <v>29</v>
      </c>
      <c r="D17" s="245"/>
    </row>
    <row r="18" ht="20.25" customHeight="1" spans="1:4">
      <c r="A18" s="180"/>
      <c r="B18" s="180"/>
      <c r="C18" s="254" t="s">
        <v>30</v>
      </c>
      <c r="D18" s="245"/>
    </row>
    <row r="19" ht="20.25" customHeight="1" spans="1:4">
      <c r="A19" s="180"/>
      <c r="B19" s="180"/>
      <c r="C19" s="254" t="s">
        <v>31</v>
      </c>
      <c r="D19" s="245"/>
    </row>
    <row r="20" ht="20.25" customHeight="1" spans="1:4">
      <c r="A20" s="180"/>
      <c r="B20" s="180"/>
      <c r="C20" s="254" t="s">
        <v>32</v>
      </c>
      <c r="D20" s="245"/>
    </row>
    <row r="21" ht="20.25" customHeight="1" spans="1:4">
      <c r="A21" s="180"/>
      <c r="B21" s="180"/>
      <c r="C21" s="254" t="s">
        <v>33</v>
      </c>
      <c r="D21" s="245"/>
    </row>
    <row r="22" ht="20.25" customHeight="1" spans="1:4">
      <c r="A22" s="180"/>
      <c r="B22" s="180"/>
      <c r="C22" s="254" t="s">
        <v>34</v>
      </c>
      <c r="D22" s="245"/>
    </row>
    <row r="23" ht="20.25" customHeight="1" spans="1:4">
      <c r="A23" s="180"/>
      <c r="B23" s="180"/>
      <c r="C23" s="254" t="s">
        <v>35</v>
      </c>
      <c r="D23" s="245"/>
    </row>
    <row r="24" ht="20.25" customHeight="1" spans="1:4">
      <c r="A24" s="180"/>
      <c r="B24" s="180"/>
      <c r="C24" s="254" t="s">
        <v>36</v>
      </c>
      <c r="D24" s="245"/>
    </row>
    <row r="25" ht="20.25" customHeight="1" spans="1:4">
      <c r="A25" s="180"/>
      <c r="B25" s="180"/>
      <c r="C25" s="254" t="s">
        <v>37</v>
      </c>
      <c r="D25" s="245"/>
    </row>
    <row r="26" ht="20.25" customHeight="1" spans="1:4">
      <c r="A26" s="180"/>
      <c r="B26" s="180"/>
      <c r="C26" s="254" t="s">
        <v>38</v>
      </c>
      <c r="D26" s="245">
        <v>3095364.16</v>
      </c>
    </row>
    <row r="27" ht="20.25" customHeight="1" spans="1:4">
      <c r="A27" s="180"/>
      <c r="B27" s="180"/>
      <c r="C27" s="254" t="s">
        <v>39</v>
      </c>
      <c r="D27" s="245"/>
    </row>
    <row r="28" ht="20.25" customHeight="1" spans="1:4">
      <c r="A28" s="180"/>
      <c r="B28" s="180"/>
      <c r="C28" s="254" t="s">
        <v>40</v>
      </c>
      <c r="D28" s="245"/>
    </row>
    <row r="29" ht="20.25" customHeight="1" spans="1:4">
      <c r="A29" s="180"/>
      <c r="B29" s="180"/>
      <c r="C29" s="254" t="s">
        <v>41</v>
      </c>
      <c r="D29" s="245"/>
    </row>
    <row r="30" ht="20.25" customHeight="1" spans="1:4">
      <c r="A30" s="180"/>
      <c r="B30" s="180"/>
      <c r="C30" s="254" t="s">
        <v>42</v>
      </c>
      <c r="D30" s="245"/>
    </row>
    <row r="31" ht="20.25" customHeight="1" spans="1:4">
      <c r="A31" s="180"/>
      <c r="B31" s="180"/>
      <c r="C31" s="254" t="s">
        <v>43</v>
      </c>
      <c r="D31" s="245"/>
    </row>
    <row r="32" ht="20.25" customHeight="1" spans="1:4">
      <c r="A32" s="180"/>
      <c r="B32" s="180"/>
      <c r="C32" s="254" t="s">
        <v>44</v>
      </c>
      <c r="D32" s="245"/>
    </row>
    <row r="33" ht="20.25" customHeight="1" spans="1:4">
      <c r="A33" s="180"/>
      <c r="B33" s="180"/>
      <c r="C33" s="254" t="s">
        <v>45</v>
      </c>
      <c r="D33" s="245"/>
    </row>
    <row r="34" ht="20.25" customHeight="1" spans="1:4">
      <c r="A34" s="180"/>
      <c r="B34" s="180"/>
      <c r="C34" s="254" t="s">
        <v>46</v>
      </c>
      <c r="D34" s="245"/>
    </row>
    <row r="35" ht="20.25" customHeight="1" spans="1:4">
      <c r="A35" s="180"/>
      <c r="B35" s="180"/>
      <c r="C35" s="254" t="s">
        <v>47</v>
      </c>
      <c r="D35" s="245"/>
    </row>
    <row r="36" ht="20.25" customHeight="1" spans="1:4">
      <c r="A36" s="180"/>
      <c r="B36" s="180"/>
      <c r="C36" s="254" t="s">
        <v>48</v>
      </c>
      <c r="D36" s="245"/>
    </row>
    <row r="37" ht="20.25" customHeight="1" spans="1:4">
      <c r="A37" s="328" t="s">
        <v>49</v>
      </c>
      <c r="B37" s="329">
        <v>96211988.53</v>
      </c>
      <c r="C37" s="291" t="s">
        <v>50</v>
      </c>
      <c r="D37" s="330">
        <v>97990688.53</v>
      </c>
    </row>
    <row r="38" ht="20.25" customHeight="1" spans="1:4">
      <c r="A38" s="287" t="s">
        <v>51</v>
      </c>
      <c r="B38" s="245">
        <v>1778700</v>
      </c>
      <c r="C38" s="254" t="s">
        <v>52</v>
      </c>
      <c r="D38" s="248" t="s">
        <v>53</v>
      </c>
    </row>
    <row r="39" ht="20.25" customHeight="1" spans="1:4">
      <c r="A39" s="289" t="s">
        <v>54</v>
      </c>
      <c r="B39" s="290">
        <f>B37+B38</f>
        <v>97990688.53</v>
      </c>
      <c r="C39" s="291" t="s">
        <v>55</v>
      </c>
      <c r="D39" s="292">
        <v>97990688.53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1" right="1" top="0.75" bottom="0.75" header="0" footer="0"/>
  <pageSetup paperSize="9" scale="97" orientation="landscape" useFirstPageNumber="1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8"/>
  <sheetViews>
    <sheetView workbookViewId="0">
      <selection activeCell="C32" sqref="C32"/>
    </sheetView>
  </sheetViews>
  <sheetFormatPr defaultColWidth="9.14285714285714" defaultRowHeight="12" customHeight="1" outlineLevelRow="7"/>
  <cols>
    <col min="1" max="1" width="34.2857142857143" style="89" customWidth="1"/>
    <col min="2" max="2" width="13" style="2" customWidth="1"/>
    <col min="3" max="3" width="51" style="89" customWidth="1"/>
    <col min="4" max="4" width="15.2857142857143" style="89" customWidth="1"/>
    <col min="5" max="5" width="11.5714285714286" style="89" customWidth="1"/>
    <col min="6" max="6" width="23.5714285714286" style="89" customWidth="1"/>
    <col min="7" max="7" width="11.2857142857143" style="2" customWidth="1"/>
    <col min="8" max="8" width="16" style="89" customWidth="1"/>
    <col min="9" max="9" width="11.8571428571429" style="2" customWidth="1"/>
    <col min="10" max="10" width="12.4285714285714" style="2" customWidth="1"/>
    <col min="11" max="11" width="74" style="89" customWidth="1"/>
    <col min="12" max="16384" width="9.14285714285714" style="2" customWidth="1"/>
  </cols>
  <sheetData>
    <row r="1" ht="17.25" customHeight="1" spans="11:11">
      <c r="K1" s="129" t="s">
        <v>451</v>
      </c>
    </row>
    <row r="2" ht="28.5" customHeight="1" spans="1:11">
      <c r="A2" s="117" t="s">
        <v>452</v>
      </c>
      <c r="B2" s="118"/>
      <c r="C2" s="92"/>
      <c r="D2" s="92"/>
      <c r="E2" s="92"/>
      <c r="F2" s="92"/>
      <c r="G2" s="118"/>
      <c r="H2" s="92"/>
      <c r="I2" s="118"/>
      <c r="J2" s="118"/>
      <c r="K2" s="92"/>
    </row>
    <row r="3" ht="17.25" customHeight="1" spans="1:2">
      <c r="A3" s="119" t="s">
        <v>2</v>
      </c>
      <c r="B3" s="120"/>
    </row>
    <row r="4" ht="44.25" customHeight="1" spans="1:11">
      <c r="A4" s="48" t="s">
        <v>345</v>
      </c>
      <c r="B4" s="121" t="s">
        <v>203</v>
      </c>
      <c r="C4" s="48" t="s">
        <v>346</v>
      </c>
      <c r="D4" s="48" t="s">
        <v>347</v>
      </c>
      <c r="E4" s="48" t="s">
        <v>348</v>
      </c>
      <c r="F4" s="48" t="s">
        <v>349</v>
      </c>
      <c r="G4" s="121" t="s">
        <v>350</v>
      </c>
      <c r="H4" s="48" t="s">
        <v>351</v>
      </c>
      <c r="I4" s="121" t="s">
        <v>352</v>
      </c>
      <c r="J4" s="121" t="s">
        <v>353</v>
      </c>
      <c r="K4" s="48" t="s">
        <v>354</v>
      </c>
    </row>
    <row r="5" ht="14.25" customHeight="1" spans="1:11">
      <c r="A5" s="48">
        <v>1</v>
      </c>
      <c r="B5" s="121">
        <v>2</v>
      </c>
      <c r="C5" s="48">
        <v>3</v>
      </c>
      <c r="D5" s="48">
        <v>4</v>
      </c>
      <c r="E5" s="48">
        <v>5</v>
      </c>
      <c r="F5" s="48">
        <v>6</v>
      </c>
      <c r="G5" s="121">
        <v>7</v>
      </c>
      <c r="H5" s="48">
        <v>8</v>
      </c>
      <c r="I5" s="121">
        <v>9</v>
      </c>
      <c r="J5" s="121">
        <v>10</v>
      </c>
      <c r="K5" s="48">
        <v>11</v>
      </c>
    </row>
    <row r="6" ht="42" customHeight="1" spans="1:11">
      <c r="A6" s="122" t="s">
        <v>119</v>
      </c>
      <c r="B6" s="123"/>
      <c r="C6" s="124"/>
      <c r="D6" s="124"/>
      <c r="E6" s="124"/>
      <c r="F6" s="125"/>
      <c r="G6" s="126"/>
      <c r="H6" s="125"/>
      <c r="I6" s="126"/>
      <c r="J6" s="126"/>
      <c r="K6" s="125"/>
    </row>
    <row r="7" ht="51.75" customHeight="1" spans="1:11">
      <c r="A7" s="127" t="s">
        <v>119</v>
      </c>
      <c r="B7" s="127" t="s">
        <v>119</v>
      </c>
      <c r="C7" s="127" t="s">
        <v>119</v>
      </c>
      <c r="D7" s="127" t="s">
        <v>119</v>
      </c>
      <c r="E7" s="127" t="s">
        <v>119</v>
      </c>
      <c r="F7" s="122" t="s">
        <v>119</v>
      </c>
      <c r="G7" s="127" t="s">
        <v>119</v>
      </c>
      <c r="H7" s="122" t="s">
        <v>119</v>
      </c>
      <c r="I7" s="127" t="s">
        <v>119</v>
      </c>
      <c r="J7" s="127" t="s">
        <v>119</v>
      </c>
      <c r="K7" s="122" t="s">
        <v>119</v>
      </c>
    </row>
    <row r="8" customHeight="1" spans="1:1">
      <c r="A8" s="89" t="s">
        <v>453</v>
      </c>
    </row>
  </sheetData>
  <mergeCells count="2">
    <mergeCell ref="A2:K2"/>
    <mergeCell ref="A3:I3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10"/>
  <sheetViews>
    <sheetView workbookViewId="0">
      <selection activeCell="A10" sqref="A10"/>
    </sheetView>
  </sheetViews>
  <sheetFormatPr defaultColWidth="9.14285714285714" defaultRowHeight="14.25" customHeight="1" outlineLevelCol="5"/>
  <cols>
    <col min="1" max="1" width="32.1428571428571" style="128" customWidth="1"/>
    <col min="2" max="2" width="20.7142857142857" style="183" customWidth="1"/>
    <col min="3" max="3" width="32.1428571428571" style="128" customWidth="1"/>
    <col min="4" max="4" width="27.7142857142857" style="128" customWidth="1"/>
    <col min="5" max="6" width="36.7142857142857" style="128" customWidth="1"/>
    <col min="7" max="16384" width="9.14285714285714" style="128" customWidth="1"/>
  </cols>
  <sheetData>
    <row r="1" ht="12" customHeight="1" spans="1:6">
      <c r="A1" s="184">
        <v>1</v>
      </c>
      <c r="B1" s="185">
        <v>0</v>
      </c>
      <c r="C1" s="184">
        <v>1</v>
      </c>
      <c r="D1" s="186"/>
      <c r="E1" s="186"/>
      <c r="F1" s="182" t="s">
        <v>454</v>
      </c>
    </row>
    <row r="2" ht="26.25" customHeight="1" spans="1:6">
      <c r="A2" s="187" t="s">
        <v>455</v>
      </c>
      <c r="B2" s="187" t="s">
        <v>456</v>
      </c>
      <c r="C2" s="188"/>
      <c r="D2" s="189"/>
      <c r="E2" s="189"/>
      <c r="F2" s="189"/>
    </row>
    <row r="3" ht="13.5" customHeight="1" spans="1:6">
      <c r="A3" s="190" t="s">
        <v>2</v>
      </c>
      <c r="B3" s="190" t="s">
        <v>2</v>
      </c>
      <c r="C3" s="184"/>
      <c r="D3" s="186"/>
      <c r="E3" s="186"/>
      <c r="F3" s="182" t="s">
        <v>3</v>
      </c>
    </row>
    <row r="4" ht="19.5" customHeight="1" spans="1:6">
      <c r="A4" s="191" t="s">
        <v>457</v>
      </c>
      <c r="B4" s="192" t="s">
        <v>100</v>
      </c>
      <c r="C4" s="191" t="s">
        <v>101</v>
      </c>
      <c r="D4" s="41" t="s">
        <v>458</v>
      </c>
      <c r="E4" s="42"/>
      <c r="F4" s="80"/>
    </row>
    <row r="5" ht="18.75" customHeight="1" spans="1:6">
      <c r="A5" s="193"/>
      <c r="B5" s="194"/>
      <c r="C5" s="193"/>
      <c r="D5" s="43" t="s">
        <v>61</v>
      </c>
      <c r="E5" s="41" t="s">
        <v>109</v>
      </c>
      <c r="F5" s="43" t="s">
        <v>110</v>
      </c>
    </row>
    <row r="6" ht="18.75" customHeight="1" spans="1:6">
      <c r="A6" s="121">
        <v>1</v>
      </c>
      <c r="B6" s="195" t="s">
        <v>185</v>
      </c>
      <c r="C6" s="121">
        <v>3</v>
      </c>
      <c r="D6" s="121">
        <v>4</v>
      </c>
      <c r="E6" s="38">
        <v>5</v>
      </c>
      <c r="F6" s="38">
        <v>6</v>
      </c>
    </row>
    <row r="7" ht="21" customHeight="1" spans="1:6">
      <c r="A7" s="127" t="s">
        <v>119</v>
      </c>
      <c r="B7" s="127"/>
      <c r="C7" s="127"/>
      <c r="D7" s="196" t="s">
        <v>119</v>
      </c>
      <c r="E7" s="197" t="s">
        <v>119</v>
      </c>
      <c r="F7" s="197" t="s">
        <v>119</v>
      </c>
    </row>
    <row r="8" ht="21" customHeight="1" spans="1:6">
      <c r="A8" s="127"/>
      <c r="B8" s="127" t="s">
        <v>119</v>
      </c>
      <c r="C8" s="127" t="s">
        <v>119</v>
      </c>
      <c r="D8" s="198" t="s">
        <v>119</v>
      </c>
      <c r="E8" s="199" t="s">
        <v>119</v>
      </c>
      <c r="F8" s="199" t="s">
        <v>119</v>
      </c>
    </row>
    <row r="9" ht="18.75" customHeight="1" spans="1:6">
      <c r="A9" s="200" t="s">
        <v>170</v>
      </c>
      <c r="B9" s="200" t="s">
        <v>170</v>
      </c>
      <c r="C9" s="201" t="s">
        <v>170</v>
      </c>
      <c r="D9" s="198" t="s">
        <v>119</v>
      </c>
      <c r="E9" s="199" t="s">
        <v>119</v>
      </c>
      <c r="F9" s="199" t="s">
        <v>119</v>
      </c>
    </row>
    <row r="10" customHeight="1" spans="1:1">
      <c r="A10" s="128" t="s">
        <v>459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85416666666667" right="0.385416666666667" top="0.583333333333333" bottom="0.583333333333333" header="0.5" footer="0.5"/>
  <pageSetup paperSize="9" scale="98" orientation="landscape" useFirstPageNumber="1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Q230"/>
  <sheetViews>
    <sheetView topLeftCell="A4" workbookViewId="0">
      <pane xSplit="1" ySplit="4" topLeftCell="B63" activePane="bottomRight" state="frozen"/>
      <selection/>
      <selection pane="topRight"/>
      <selection pane="bottomLeft"/>
      <selection pane="bottomRight" activeCell="O16" sqref="O16"/>
    </sheetView>
  </sheetViews>
  <sheetFormatPr defaultColWidth="9.14285714285714" defaultRowHeight="14.25" customHeight="1"/>
  <cols>
    <col min="1" max="1" width="39.1428571428571" style="128" customWidth="1"/>
    <col min="2" max="2" width="34.8571428571429" style="128" customWidth="1"/>
    <col min="3" max="3" width="35.2857142857143" style="128" customWidth="1"/>
    <col min="4" max="4" width="7.71428571428571" style="128" customWidth="1"/>
    <col min="5" max="5" width="10.2857142857143" style="128" customWidth="1"/>
    <col min="6" max="6" width="14" style="128" customWidth="1"/>
    <col min="7" max="7" width="12" style="128" customWidth="1"/>
    <col min="8" max="10" width="12.5714285714286" style="128" customWidth="1"/>
    <col min="11" max="11" width="12.5714285714286" style="2" customWidth="1"/>
    <col min="12" max="12" width="13.2190476190476" style="128" customWidth="1"/>
    <col min="13" max="13" width="12.8857142857143" style="128" customWidth="1"/>
    <col min="14" max="14" width="12.5714285714286" style="128" customWidth="1"/>
    <col min="15" max="16" width="12.5714285714286" style="2" customWidth="1"/>
    <col min="17" max="17" width="13.6666666666667" style="128" customWidth="1"/>
    <col min="18" max="16384" width="9.14285714285714" style="2" customWidth="1"/>
  </cols>
  <sheetData>
    <row r="1" ht="13.5" customHeight="1" spans="1:17">
      <c r="A1" s="130"/>
      <c r="B1" s="130"/>
      <c r="C1" s="130"/>
      <c r="D1" s="130"/>
      <c r="E1" s="130"/>
      <c r="F1" s="130"/>
      <c r="G1" s="130"/>
      <c r="H1" s="130"/>
      <c r="I1" s="130"/>
      <c r="J1" s="130"/>
      <c r="O1" s="129"/>
      <c r="P1" s="129"/>
      <c r="Q1" s="90" t="s">
        <v>460</v>
      </c>
    </row>
    <row r="2" ht="27.75" customHeight="1" spans="1:17">
      <c r="A2" s="91" t="s">
        <v>461</v>
      </c>
      <c r="B2" s="92"/>
      <c r="C2" s="92"/>
      <c r="D2" s="92"/>
      <c r="E2" s="92"/>
      <c r="F2" s="92"/>
      <c r="G2" s="92"/>
      <c r="H2" s="92"/>
      <c r="I2" s="92"/>
      <c r="J2" s="92"/>
      <c r="K2" s="118"/>
      <c r="L2" s="92"/>
      <c r="M2" s="92"/>
      <c r="N2" s="92"/>
      <c r="O2" s="118"/>
      <c r="P2" s="118"/>
      <c r="Q2" s="92"/>
    </row>
    <row r="3" ht="18.75" customHeight="1" spans="1:17">
      <c r="A3" s="93" t="s">
        <v>2</v>
      </c>
      <c r="B3" s="35"/>
      <c r="C3" s="35"/>
      <c r="D3" s="35"/>
      <c r="E3" s="35"/>
      <c r="F3" s="35"/>
      <c r="G3" s="35"/>
      <c r="H3" s="35"/>
      <c r="I3" s="35"/>
      <c r="J3" s="35"/>
      <c r="O3" s="135"/>
      <c r="P3" s="135"/>
      <c r="Q3" s="182" t="s">
        <v>192</v>
      </c>
    </row>
    <row r="4" ht="15.75" customHeight="1" spans="1:17">
      <c r="A4" s="137" t="s">
        <v>462</v>
      </c>
      <c r="B4" s="148" t="s">
        <v>463</v>
      </c>
      <c r="C4" s="148" t="s">
        <v>464</v>
      </c>
      <c r="D4" s="148" t="s">
        <v>465</v>
      </c>
      <c r="E4" s="148" t="s">
        <v>466</v>
      </c>
      <c r="F4" s="148" t="s">
        <v>467</v>
      </c>
      <c r="G4" s="97" t="s">
        <v>209</v>
      </c>
      <c r="H4" s="97"/>
      <c r="I4" s="97"/>
      <c r="J4" s="97"/>
      <c r="K4" s="168"/>
      <c r="L4" s="97"/>
      <c r="M4" s="97"/>
      <c r="N4" s="97"/>
      <c r="O4" s="169"/>
      <c r="P4" s="168"/>
      <c r="Q4" s="98"/>
    </row>
    <row r="5" ht="17.25" customHeight="1" spans="1:17">
      <c r="A5" s="150"/>
      <c r="B5" s="151"/>
      <c r="C5" s="151"/>
      <c r="D5" s="151"/>
      <c r="E5" s="151"/>
      <c r="F5" s="151"/>
      <c r="G5" s="151" t="s">
        <v>61</v>
      </c>
      <c r="H5" s="151" t="s">
        <v>64</v>
      </c>
      <c r="I5" s="151" t="s">
        <v>468</v>
      </c>
      <c r="J5" s="151" t="s">
        <v>469</v>
      </c>
      <c r="K5" s="152" t="s">
        <v>470</v>
      </c>
      <c r="L5" s="170" t="s">
        <v>68</v>
      </c>
      <c r="M5" s="170"/>
      <c r="N5" s="170"/>
      <c r="O5" s="171"/>
      <c r="P5" s="176"/>
      <c r="Q5" s="154"/>
    </row>
    <row r="6" ht="54" customHeight="1" spans="1:17">
      <c r="A6" s="153"/>
      <c r="B6" s="154"/>
      <c r="C6" s="154"/>
      <c r="D6" s="154"/>
      <c r="E6" s="154"/>
      <c r="F6" s="154"/>
      <c r="G6" s="154"/>
      <c r="H6" s="154" t="s">
        <v>63</v>
      </c>
      <c r="I6" s="154"/>
      <c r="J6" s="154"/>
      <c r="K6" s="155"/>
      <c r="L6" s="154" t="s">
        <v>63</v>
      </c>
      <c r="M6" s="154" t="s">
        <v>69</v>
      </c>
      <c r="N6" s="154" t="s">
        <v>218</v>
      </c>
      <c r="O6" s="23" t="s">
        <v>71</v>
      </c>
      <c r="P6" s="155" t="s">
        <v>72</v>
      </c>
      <c r="Q6" s="154" t="s">
        <v>73</v>
      </c>
    </row>
    <row r="7" ht="15" customHeight="1" spans="1:17">
      <c r="A7" s="47">
        <v>1</v>
      </c>
      <c r="B7" s="62">
        <v>2</v>
      </c>
      <c r="C7" s="62">
        <v>3</v>
      </c>
      <c r="D7" s="62">
        <v>4</v>
      </c>
      <c r="E7" s="62">
        <v>5</v>
      </c>
      <c r="F7" s="62">
        <v>6</v>
      </c>
      <c r="G7" s="156">
        <v>7</v>
      </c>
      <c r="H7" s="156">
        <v>8</v>
      </c>
      <c r="I7" s="156">
        <v>9</v>
      </c>
      <c r="J7" s="156">
        <v>10</v>
      </c>
      <c r="K7" s="156">
        <v>11</v>
      </c>
      <c r="L7" s="156">
        <v>12</v>
      </c>
      <c r="M7" s="156">
        <v>13</v>
      </c>
      <c r="N7" s="156">
        <v>14</v>
      </c>
      <c r="O7" s="156">
        <v>15</v>
      </c>
      <c r="P7" s="156">
        <v>16</v>
      </c>
      <c r="Q7" s="156">
        <v>17</v>
      </c>
    </row>
    <row r="8" ht="21" customHeight="1" spans="1:17">
      <c r="A8" s="157" t="s">
        <v>75</v>
      </c>
      <c r="B8" s="158"/>
      <c r="C8" s="158"/>
      <c r="D8" s="158"/>
      <c r="E8" s="161"/>
      <c r="F8" s="177">
        <v>3795500</v>
      </c>
      <c r="G8" s="177">
        <v>48237333</v>
      </c>
      <c r="H8" s="177">
        <v>3500</v>
      </c>
      <c r="I8" s="177"/>
      <c r="J8" s="177"/>
      <c r="K8" s="177"/>
      <c r="L8" s="177">
        <v>48233833</v>
      </c>
      <c r="M8" s="177">
        <v>42441700</v>
      </c>
      <c r="N8" s="177"/>
      <c r="O8" s="181"/>
      <c r="P8" s="177"/>
      <c r="Q8" s="177">
        <v>5792133</v>
      </c>
    </row>
    <row r="9" ht="21" customHeight="1" spans="1:17">
      <c r="A9" s="157" t="s">
        <v>77</v>
      </c>
      <c r="B9" s="158" t="s">
        <v>119</v>
      </c>
      <c r="C9" s="158" t="s">
        <v>119</v>
      </c>
      <c r="D9" s="158" t="s">
        <v>119</v>
      </c>
      <c r="E9" s="161" t="s">
        <v>119</v>
      </c>
      <c r="F9" s="177"/>
      <c r="G9" s="177">
        <v>403800</v>
      </c>
      <c r="H9" s="177">
        <v>3500</v>
      </c>
      <c r="I9" s="177"/>
      <c r="J9" s="177"/>
      <c r="K9" s="177"/>
      <c r="L9" s="177">
        <v>400300</v>
      </c>
      <c r="M9" s="177"/>
      <c r="N9" s="177"/>
      <c r="O9" s="181"/>
      <c r="P9" s="177"/>
      <c r="Q9" s="177">
        <v>400300</v>
      </c>
    </row>
    <row r="10" ht="25.5" customHeight="1" spans="1:17">
      <c r="A10" s="157" t="s">
        <v>471</v>
      </c>
      <c r="B10" s="158" t="s">
        <v>472</v>
      </c>
      <c r="C10" s="158" t="s">
        <v>473</v>
      </c>
      <c r="D10" s="158" t="s">
        <v>410</v>
      </c>
      <c r="E10" s="178">
        <v>1</v>
      </c>
      <c r="F10" s="179"/>
      <c r="G10" s="179">
        <v>3500</v>
      </c>
      <c r="H10" s="179">
        <v>3500</v>
      </c>
      <c r="I10" s="177"/>
      <c r="J10" s="179"/>
      <c r="K10" s="177"/>
      <c r="L10" s="179"/>
      <c r="M10" s="179"/>
      <c r="N10" s="179"/>
      <c r="O10" s="181"/>
      <c r="P10" s="177"/>
      <c r="Q10" s="179"/>
    </row>
    <row r="11" ht="25.5" customHeight="1" spans="1:17">
      <c r="A11" s="157" t="s">
        <v>474</v>
      </c>
      <c r="B11" s="158" t="s">
        <v>475</v>
      </c>
      <c r="C11" s="158" t="s">
        <v>476</v>
      </c>
      <c r="D11" s="158" t="s">
        <v>410</v>
      </c>
      <c r="E11" s="178">
        <v>5</v>
      </c>
      <c r="F11" s="179"/>
      <c r="G11" s="179">
        <v>25000</v>
      </c>
      <c r="H11" s="179"/>
      <c r="I11" s="177"/>
      <c r="J11" s="179"/>
      <c r="K11" s="177"/>
      <c r="L11" s="179">
        <v>25000</v>
      </c>
      <c r="M11" s="179"/>
      <c r="N11" s="179"/>
      <c r="O11" s="181"/>
      <c r="P11" s="177"/>
      <c r="Q11" s="179">
        <v>25000</v>
      </c>
    </row>
    <row r="12" ht="25.5" customHeight="1" spans="1:17">
      <c r="A12" s="157" t="s">
        <v>474</v>
      </c>
      <c r="B12" s="158" t="s">
        <v>477</v>
      </c>
      <c r="C12" s="158" t="s">
        <v>478</v>
      </c>
      <c r="D12" s="158" t="s">
        <v>410</v>
      </c>
      <c r="E12" s="178">
        <v>3</v>
      </c>
      <c r="F12" s="179"/>
      <c r="G12" s="179">
        <v>21000</v>
      </c>
      <c r="H12" s="179"/>
      <c r="I12" s="177"/>
      <c r="J12" s="179"/>
      <c r="K12" s="177"/>
      <c r="L12" s="179">
        <v>21000</v>
      </c>
      <c r="M12" s="179"/>
      <c r="N12" s="179"/>
      <c r="O12" s="181"/>
      <c r="P12" s="177"/>
      <c r="Q12" s="179">
        <v>21000</v>
      </c>
    </row>
    <row r="13" ht="25.5" customHeight="1" spans="1:17">
      <c r="A13" s="157" t="s">
        <v>474</v>
      </c>
      <c r="B13" s="158" t="s">
        <v>479</v>
      </c>
      <c r="C13" s="158" t="s">
        <v>480</v>
      </c>
      <c r="D13" s="158" t="s">
        <v>410</v>
      </c>
      <c r="E13" s="178">
        <v>4</v>
      </c>
      <c r="F13" s="179"/>
      <c r="G13" s="179">
        <v>8000</v>
      </c>
      <c r="H13" s="179"/>
      <c r="I13" s="177"/>
      <c r="J13" s="179"/>
      <c r="K13" s="177"/>
      <c r="L13" s="179">
        <v>8000</v>
      </c>
      <c r="M13" s="179"/>
      <c r="N13" s="179"/>
      <c r="O13" s="181"/>
      <c r="P13" s="177"/>
      <c r="Q13" s="179">
        <v>8000</v>
      </c>
    </row>
    <row r="14" ht="25.5" customHeight="1" spans="1:17">
      <c r="A14" s="157" t="s">
        <v>474</v>
      </c>
      <c r="B14" s="158" t="s">
        <v>481</v>
      </c>
      <c r="C14" s="158" t="s">
        <v>482</v>
      </c>
      <c r="D14" s="158" t="s">
        <v>410</v>
      </c>
      <c r="E14" s="178">
        <v>1</v>
      </c>
      <c r="F14" s="179"/>
      <c r="G14" s="179">
        <v>2800</v>
      </c>
      <c r="H14" s="179"/>
      <c r="I14" s="177"/>
      <c r="J14" s="179"/>
      <c r="K14" s="177"/>
      <c r="L14" s="179">
        <v>2800</v>
      </c>
      <c r="M14" s="179"/>
      <c r="N14" s="179"/>
      <c r="O14" s="181"/>
      <c r="P14" s="177"/>
      <c r="Q14" s="179">
        <v>2800</v>
      </c>
    </row>
    <row r="15" ht="25.5" customHeight="1" spans="1:17">
      <c r="A15" s="157" t="s">
        <v>474</v>
      </c>
      <c r="B15" s="158" t="s">
        <v>483</v>
      </c>
      <c r="C15" s="158" t="s">
        <v>484</v>
      </c>
      <c r="D15" s="158" t="s">
        <v>410</v>
      </c>
      <c r="E15" s="178">
        <v>10</v>
      </c>
      <c r="F15" s="179"/>
      <c r="G15" s="179">
        <v>12000</v>
      </c>
      <c r="H15" s="179"/>
      <c r="I15" s="177"/>
      <c r="J15" s="179"/>
      <c r="K15" s="177"/>
      <c r="L15" s="179">
        <v>12000</v>
      </c>
      <c r="M15" s="179"/>
      <c r="N15" s="179"/>
      <c r="O15" s="181"/>
      <c r="P15" s="177"/>
      <c r="Q15" s="179">
        <v>12000</v>
      </c>
    </row>
    <row r="16" ht="25.5" customHeight="1" spans="1:17">
      <c r="A16" s="157" t="s">
        <v>474</v>
      </c>
      <c r="B16" s="158" t="s">
        <v>485</v>
      </c>
      <c r="C16" s="158" t="s">
        <v>486</v>
      </c>
      <c r="D16" s="158" t="s">
        <v>410</v>
      </c>
      <c r="E16" s="178">
        <v>8</v>
      </c>
      <c r="F16" s="179"/>
      <c r="G16" s="179">
        <v>8000</v>
      </c>
      <c r="H16" s="179"/>
      <c r="I16" s="177"/>
      <c r="J16" s="179"/>
      <c r="K16" s="177"/>
      <c r="L16" s="179">
        <v>8000</v>
      </c>
      <c r="M16" s="179"/>
      <c r="N16" s="179"/>
      <c r="O16" s="181"/>
      <c r="P16" s="177"/>
      <c r="Q16" s="179">
        <v>8000</v>
      </c>
    </row>
    <row r="17" ht="25.5" customHeight="1" spans="1:17">
      <c r="A17" s="157" t="s">
        <v>474</v>
      </c>
      <c r="B17" s="158" t="s">
        <v>487</v>
      </c>
      <c r="C17" s="158" t="s">
        <v>488</v>
      </c>
      <c r="D17" s="158" t="s">
        <v>410</v>
      </c>
      <c r="E17" s="178">
        <v>1</v>
      </c>
      <c r="F17" s="179"/>
      <c r="G17" s="179">
        <v>200000</v>
      </c>
      <c r="H17" s="179"/>
      <c r="I17" s="177"/>
      <c r="J17" s="179"/>
      <c r="K17" s="177"/>
      <c r="L17" s="179">
        <v>200000</v>
      </c>
      <c r="M17" s="179"/>
      <c r="N17" s="179"/>
      <c r="O17" s="181"/>
      <c r="P17" s="177"/>
      <c r="Q17" s="179">
        <v>200000</v>
      </c>
    </row>
    <row r="18" ht="25.5" customHeight="1" spans="1:17">
      <c r="A18" s="157" t="s">
        <v>474</v>
      </c>
      <c r="B18" s="158" t="s">
        <v>487</v>
      </c>
      <c r="C18" s="158" t="s">
        <v>488</v>
      </c>
      <c r="D18" s="158" t="s">
        <v>410</v>
      </c>
      <c r="E18" s="178">
        <v>1</v>
      </c>
      <c r="F18" s="179"/>
      <c r="G18" s="179">
        <v>100000</v>
      </c>
      <c r="H18" s="179"/>
      <c r="I18" s="177"/>
      <c r="J18" s="179"/>
      <c r="K18" s="177"/>
      <c r="L18" s="179">
        <v>100000</v>
      </c>
      <c r="M18" s="179"/>
      <c r="N18" s="179"/>
      <c r="O18" s="181"/>
      <c r="P18" s="177"/>
      <c r="Q18" s="179">
        <v>100000</v>
      </c>
    </row>
    <row r="19" ht="25.5" customHeight="1" spans="1:17">
      <c r="A19" s="157" t="s">
        <v>474</v>
      </c>
      <c r="B19" s="158" t="s">
        <v>489</v>
      </c>
      <c r="C19" s="158" t="s">
        <v>490</v>
      </c>
      <c r="D19" s="158" t="s">
        <v>410</v>
      </c>
      <c r="E19" s="178">
        <v>1</v>
      </c>
      <c r="F19" s="179"/>
      <c r="G19" s="179">
        <v>20000</v>
      </c>
      <c r="H19" s="179"/>
      <c r="I19" s="177"/>
      <c r="J19" s="179"/>
      <c r="K19" s="177"/>
      <c r="L19" s="179">
        <v>20000</v>
      </c>
      <c r="M19" s="179"/>
      <c r="N19" s="179"/>
      <c r="O19" s="181"/>
      <c r="P19" s="177"/>
      <c r="Q19" s="179">
        <v>20000</v>
      </c>
    </row>
    <row r="20" ht="25.5" customHeight="1" spans="1:17">
      <c r="A20" s="157" t="s">
        <v>474</v>
      </c>
      <c r="B20" s="158" t="s">
        <v>491</v>
      </c>
      <c r="C20" s="158" t="s">
        <v>473</v>
      </c>
      <c r="D20" s="158" t="s">
        <v>410</v>
      </c>
      <c r="E20" s="178">
        <v>1</v>
      </c>
      <c r="F20" s="179"/>
      <c r="G20" s="179">
        <v>3500</v>
      </c>
      <c r="H20" s="179"/>
      <c r="I20" s="177"/>
      <c r="J20" s="179"/>
      <c r="K20" s="177"/>
      <c r="L20" s="179">
        <v>3500</v>
      </c>
      <c r="M20" s="179"/>
      <c r="N20" s="179"/>
      <c r="O20" s="181"/>
      <c r="P20" s="177"/>
      <c r="Q20" s="179">
        <v>3500</v>
      </c>
    </row>
    <row r="21" ht="21" customHeight="1" spans="1:17">
      <c r="A21" s="157" t="s">
        <v>79</v>
      </c>
      <c r="B21" s="180"/>
      <c r="C21" s="180"/>
      <c r="D21" s="180"/>
      <c r="E21" s="180"/>
      <c r="F21" s="177"/>
      <c r="G21" s="177">
        <v>41013700</v>
      </c>
      <c r="H21" s="177"/>
      <c r="I21" s="177"/>
      <c r="J21" s="177"/>
      <c r="K21" s="177"/>
      <c r="L21" s="177">
        <v>41013700</v>
      </c>
      <c r="M21" s="177">
        <v>41013700</v>
      </c>
      <c r="N21" s="177"/>
      <c r="O21" s="181"/>
      <c r="P21" s="177"/>
      <c r="Q21" s="177"/>
    </row>
    <row r="22" ht="25.5" customHeight="1" spans="1:17">
      <c r="A22" s="157" t="s">
        <v>492</v>
      </c>
      <c r="B22" s="158" t="s">
        <v>493</v>
      </c>
      <c r="C22" s="158" t="s">
        <v>476</v>
      </c>
      <c r="D22" s="158" t="s">
        <v>410</v>
      </c>
      <c r="E22" s="178">
        <v>13</v>
      </c>
      <c r="F22" s="179"/>
      <c r="G22" s="179">
        <v>760500</v>
      </c>
      <c r="H22" s="179"/>
      <c r="I22" s="177"/>
      <c r="J22" s="179"/>
      <c r="K22" s="177"/>
      <c r="L22" s="179">
        <v>760500</v>
      </c>
      <c r="M22" s="179">
        <v>760500</v>
      </c>
      <c r="N22" s="179"/>
      <c r="O22" s="181"/>
      <c r="P22" s="177"/>
      <c r="Q22" s="179"/>
    </row>
    <row r="23" ht="25.5" customHeight="1" spans="1:17">
      <c r="A23" s="157" t="s">
        <v>492</v>
      </c>
      <c r="B23" s="158" t="s">
        <v>494</v>
      </c>
      <c r="C23" s="158" t="s">
        <v>478</v>
      </c>
      <c r="D23" s="158" t="s">
        <v>410</v>
      </c>
      <c r="E23" s="178">
        <v>1</v>
      </c>
      <c r="F23" s="179"/>
      <c r="G23" s="179">
        <v>5000</v>
      </c>
      <c r="H23" s="179"/>
      <c r="I23" s="177"/>
      <c r="J23" s="179"/>
      <c r="K23" s="177"/>
      <c r="L23" s="179">
        <v>5000</v>
      </c>
      <c r="M23" s="179">
        <v>5000</v>
      </c>
      <c r="N23" s="179"/>
      <c r="O23" s="181"/>
      <c r="P23" s="177"/>
      <c r="Q23" s="179"/>
    </row>
    <row r="24" ht="25.5" customHeight="1" spans="1:17">
      <c r="A24" s="157" t="s">
        <v>492</v>
      </c>
      <c r="B24" s="158" t="s">
        <v>495</v>
      </c>
      <c r="C24" s="158" t="s">
        <v>480</v>
      </c>
      <c r="D24" s="158" t="s">
        <v>410</v>
      </c>
      <c r="E24" s="178">
        <v>1</v>
      </c>
      <c r="F24" s="179"/>
      <c r="G24" s="179">
        <v>2000</v>
      </c>
      <c r="H24" s="179"/>
      <c r="I24" s="177"/>
      <c r="J24" s="179"/>
      <c r="K24" s="177"/>
      <c r="L24" s="179">
        <v>2000</v>
      </c>
      <c r="M24" s="179">
        <v>2000</v>
      </c>
      <c r="N24" s="179"/>
      <c r="O24" s="181"/>
      <c r="P24" s="177"/>
      <c r="Q24" s="179"/>
    </row>
    <row r="25" ht="25.5" customHeight="1" spans="1:17">
      <c r="A25" s="157" t="s">
        <v>492</v>
      </c>
      <c r="B25" s="158" t="s">
        <v>496</v>
      </c>
      <c r="C25" s="158" t="s">
        <v>497</v>
      </c>
      <c r="D25" s="158" t="s">
        <v>410</v>
      </c>
      <c r="E25" s="178">
        <v>1</v>
      </c>
      <c r="F25" s="179"/>
      <c r="G25" s="179">
        <v>2000</v>
      </c>
      <c r="H25" s="179"/>
      <c r="I25" s="177"/>
      <c r="J25" s="179"/>
      <c r="K25" s="177"/>
      <c r="L25" s="179">
        <v>2000</v>
      </c>
      <c r="M25" s="179">
        <v>2000</v>
      </c>
      <c r="N25" s="179"/>
      <c r="O25" s="181"/>
      <c r="P25" s="177"/>
      <c r="Q25" s="179"/>
    </row>
    <row r="26" ht="25.5" customHeight="1" spans="1:17">
      <c r="A26" s="157" t="s">
        <v>492</v>
      </c>
      <c r="B26" s="158" t="s">
        <v>498</v>
      </c>
      <c r="C26" s="158" t="s">
        <v>497</v>
      </c>
      <c r="D26" s="158" t="s">
        <v>410</v>
      </c>
      <c r="E26" s="178">
        <v>10</v>
      </c>
      <c r="F26" s="179"/>
      <c r="G26" s="179">
        <v>160000</v>
      </c>
      <c r="H26" s="179"/>
      <c r="I26" s="177"/>
      <c r="J26" s="179"/>
      <c r="K26" s="177"/>
      <c r="L26" s="179">
        <v>160000</v>
      </c>
      <c r="M26" s="179">
        <v>160000</v>
      </c>
      <c r="N26" s="179"/>
      <c r="O26" s="181"/>
      <c r="P26" s="177"/>
      <c r="Q26" s="179"/>
    </row>
    <row r="27" ht="25.5" customHeight="1" spans="1:17">
      <c r="A27" s="157" t="s">
        <v>492</v>
      </c>
      <c r="B27" s="158" t="s">
        <v>499</v>
      </c>
      <c r="C27" s="158" t="s">
        <v>500</v>
      </c>
      <c r="D27" s="158" t="s">
        <v>410</v>
      </c>
      <c r="E27" s="178">
        <v>1</v>
      </c>
      <c r="F27" s="179"/>
      <c r="G27" s="179">
        <v>40000</v>
      </c>
      <c r="H27" s="179"/>
      <c r="I27" s="177"/>
      <c r="J27" s="179"/>
      <c r="K27" s="177"/>
      <c r="L27" s="179">
        <v>40000</v>
      </c>
      <c r="M27" s="179">
        <v>40000</v>
      </c>
      <c r="N27" s="179"/>
      <c r="O27" s="181"/>
      <c r="P27" s="177"/>
      <c r="Q27" s="179"/>
    </row>
    <row r="28" ht="25.5" customHeight="1" spans="1:17">
      <c r="A28" s="157" t="s">
        <v>492</v>
      </c>
      <c r="B28" s="158" t="s">
        <v>501</v>
      </c>
      <c r="C28" s="158" t="s">
        <v>502</v>
      </c>
      <c r="D28" s="158" t="s">
        <v>410</v>
      </c>
      <c r="E28" s="178">
        <v>1</v>
      </c>
      <c r="F28" s="179"/>
      <c r="G28" s="179">
        <v>2000</v>
      </c>
      <c r="H28" s="179"/>
      <c r="I28" s="177"/>
      <c r="J28" s="179"/>
      <c r="K28" s="177"/>
      <c r="L28" s="179">
        <v>2000</v>
      </c>
      <c r="M28" s="179">
        <v>2000</v>
      </c>
      <c r="N28" s="179"/>
      <c r="O28" s="181"/>
      <c r="P28" s="177"/>
      <c r="Q28" s="179"/>
    </row>
    <row r="29" ht="25.5" customHeight="1" spans="1:17">
      <c r="A29" s="157" t="s">
        <v>492</v>
      </c>
      <c r="B29" s="158" t="s">
        <v>503</v>
      </c>
      <c r="C29" s="158" t="s">
        <v>504</v>
      </c>
      <c r="D29" s="158" t="s">
        <v>410</v>
      </c>
      <c r="E29" s="178">
        <v>2</v>
      </c>
      <c r="F29" s="179"/>
      <c r="G29" s="179">
        <v>3200</v>
      </c>
      <c r="H29" s="179"/>
      <c r="I29" s="177"/>
      <c r="J29" s="179"/>
      <c r="K29" s="177"/>
      <c r="L29" s="179">
        <v>3200</v>
      </c>
      <c r="M29" s="179">
        <v>3200</v>
      </c>
      <c r="N29" s="179"/>
      <c r="O29" s="181"/>
      <c r="P29" s="177"/>
      <c r="Q29" s="179"/>
    </row>
    <row r="30" ht="25.5" customHeight="1" spans="1:17">
      <c r="A30" s="157" t="s">
        <v>492</v>
      </c>
      <c r="B30" s="158" t="s">
        <v>505</v>
      </c>
      <c r="C30" s="158" t="s">
        <v>506</v>
      </c>
      <c r="D30" s="158" t="s">
        <v>410</v>
      </c>
      <c r="E30" s="178">
        <v>2</v>
      </c>
      <c r="F30" s="179"/>
      <c r="G30" s="179">
        <v>5200</v>
      </c>
      <c r="H30" s="179"/>
      <c r="I30" s="177"/>
      <c r="J30" s="179"/>
      <c r="K30" s="177"/>
      <c r="L30" s="179">
        <v>5200</v>
      </c>
      <c r="M30" s="179">
        <v>5200</v>
      </c>
      <c r="N30" s="179"/>
      <c r="O30" s="181"/>
      <c r="P30" s="177"/>
      <c r="Q30" s="179"/>
    </row>
    <row r="31" ht="25.5" customHeight="1" spans="1:17">
      <c r="A31" s="157" t="s">
        <v>492</v>
      </c>
      <c r="B31" s="158" t="s">
        <v>507</v>
      </c>
      <c r="C31" s="158" t="s">
        <v>508</v>
      </c>
      <c r="D31" s="158" t="s">
        <v>410</v>
      </c>
      <c r="E31" s="178">
        <v>20</v>
      </c>
      <c r="F31" s="179"/>
      <c r="G31" s="179">
        <v>160000</v>
      </c>
      <c r="H31" s="179"/>
      <c r="I31" s="177"/>
      <c r="J31" s="179"/>
      <c r="K31" s="177"/>
      <c r="L31" s="179">
        <v>160000</v>
      </c>
      <c r="M31" s="179">
        <v>160000</v>
      </c>
      <c r="N31" s="179"/>
      <c r="O31" s="181"/>
      <c r="P31" s="177"/>
      <c r="Q31" s="179"/>
    </row>
    <row r="32" ht="25.5" customHeight="1" spans="1:17">
      <c r="A32" s="157" t="s">
        <v>492</v>
      </c>
      <c r="B32" s="158" t="s">
        <v>509</v>
      </c>
      <c r="C32" s="158" t="s">
        <v>508</v>
      </c>
      <c r="D32" s="158" t="s">
        <v>410</v>
      </c>
      <c r="E32" s="178">
        <v>10</v>
      </c>
      <c r="F32" s="179"/>
      <c r="G32" s="179">
        <v>80000</v>
      </c>
      <c r="H32" s="179"/>
      <c r="I32" s="177"/>
      <c r="J32" s="179"/>
      <c r="K32" s="177"/>
      <c r="L32" s="179">
        <v>80000</v>
      </c>
      <c r="M32" s="179">
        <v>80000</v>
      </c>
      <c r="N32" s="179"/>
      <c r="O32" s="181"/>
      <c r="P32" s="177"/>
      <c r="Q32" s="179"/>
    </row>
    <row r="33" ht="25.5" customHeight="1" spans="1:17">
      <c r="A33" s="157" t="s">
        <v>492</v>
      </c>
      <c r="B33" s="158" t="s">
        <v>510</v>
      </c>
      <c r="C33" s="158" t="s">
        <v>508</v>
      </c>
      <c r="D33" s="158" t="s">
        <v>410</v>
      </c>
      <c r="E33" s="178">
        <v>4</v>
      </c>
      <c r="F33" s="179"/>
      <c r="G33" s="179">
        <v>20000</v>
      </c>
      <c r="H33" s="179"/>
      <c r="I33" s="177"/>
      <c r="J33" s="179"/>
      <c r="K33" s="177"/>
      <c r="L33" s="179">
        <v>20000</v>
      </c>
      <c r="M33" s="179">
        <v>20000</v>
      </c>
      <c r="N33" s="179"/>
      <c r="O33" s="181"/>
      <c r="P33" s="177"/>
      <c r="Q33" s="179"/>
    </row>
    <row r="34" ht="25.5" customHeight="1" spans="1:17">
      <c r="A34" s="157" t="s">
        <v>492</v>
      </c>
      <c r="B34" s="158" t="s">
        <v>511</v>
      </c>
      <c r="C34" s="158" t="s">
        <v>512</v>
      </c>
      <c r="D34" s="158" t="s">
        <v>410</v>
      </c>
      <c r="E34" s="178">
        <v>2</v>
      </c>
      <c r="F34" s="179"/>
      <c r="G34" s="179">
        <v>14000</v>
      </c>
      <c r="H34" s="179"/>
      <c r="I34" s="177"/>
      <c r="J34" s="179"/>
      <c r="K34" s="177"/>
      <c r="L34" s="179">
        <v>14000</v>
      </c>
      <c r="M34" s="179">
        <v>14000</v>
      </c>
      <c r="N34" s="179"/>
      <c r="O34" s="181"/>
      <c r="P34" s="177"/>
      <c r="Q34" s="179"/>
    </row>
    <row r="35" ht="25.5" customHeight="1" spans="1:17">
      <c r="A35" s="157" t="s">
        <v>492</v>
      </c>
      <c r="B35" s="158" t="s">
        <v>513</v>
      </c>
      <c r="C35" s="158" t="s">
        <v>512</v>
      </c>
      <c r="D35" s="158" t="s">
        <v>410</v>
      </c>
      <c r="E35" s="178">
        <v>2</v>
      </c>
      <c r="F35" s="179"/>
      <c r="G35" s="179">
        <v>28000</v>
      </c>
      <c r="H35" s="179"/>
      <c r="I35" s="177"/>
      <c r="J35" s="179"/>
      <c r="K35" s="177"/>
      <c r="L35" s="179">
        <v>28000</v>
      </c>
      <c r="M35" s="179">
        <v>28000</v>
      </c>
      <c r="N35" s="179"/>
      <c r="O35" s="181"/>
      <c r="P35" s="177"/>
      <c r="Q35" s="179"/>
    </row>
    <row r="36" ht="25.5" customHeight="1" spans="1:17">
      <c r="A36" s="157" t="s">
        <v>492</v>
      </c>
      <c r="B36" s="158" t="s">
        <v>514</v>
      </c>
      <c r="C36" s="158" t="s">
        <v>515</v>
      </c>
      <c r="D36" s="158" t="s">
        <v>410</v>
      </c>
      <c r="E36" s="178">
        <v>2</v>
      </c>
      <c r="F36" s="179"/>
      <c r="G36" s="179">
        <v>11000</v>
      </c>
      <c r="H36" s="179"/>
      <c r="I36" s="177"/>
      <c r="J36" s="179"/>
      <c r="K36" s="177"/>
      <c r="L36" s="179">
        <v>11000</v>
      </c>
      <c r="M36" s="179">
        <v>11000</v>
      </c>
      <c r="N36" s="179"/>
      <c r="O36" s="181"/>
      <c r="P36" s="177"/>
      <c r="Q36" s="179"/>
    </row>
    <row r="37" ht="25.5" customHeight="1" spans="1:17">
      <c r="A37" s="157" t="s">
        <v>492</v>
      </c>
      <c r="B37" s="158" t="s">
        <v>516</v>
      </c>
      <c r="C37" s="158" t="s">
        <v>517</v>
      </c>
      <c r="D37" s="158" t="s">
        <v>410</v>
      </c>
      <c r="E37" s="178">
        <v>1</v>
      </c>
      <c r="F37" s="179"/>
      <c r="G37" s="179">
        <v>980000</v>
      </c>
      <c r="H37" s="179"/>
      <c r="I37" s="177"/>
      <c r="J37" s="179"/>
      <c r="K37" s="177"/>
      <c r="L37" s="179">
        <v>980000</v>
      </c>
      <c r="M37" s="179">
        <v>980000</v>
      </c>
      <c r="N37" s="179"/>
      <c r="O37" s="181"/>
      <c r="P37" s="177"/>
      <c r="Q37" s="179"/>
    </row>
    <row r="38" ht="25.5" customHeight="1" spans="1:17">
      <c r="A38" s="157" t="s">
        <v>492</v>
      </c>
      <c r="B38" s="158" t="s">
        <v>518</v>
      </c>
      <c r="C38" s="158" t="s">
        <v>517</v>
      </c>
      <c r="D38" s="158" t="s">
        <v>410</v>
      </c>
      <c r="E38" s="178">
        <v>1</v>
      </c>
      <c r="F38" s="179"/>
      <c r="G38" s="179">
        <v>1600000</v>
      </c>
      <c r="H38" s="179"/>
      <c r="I38" s="177"/>
      <c r="J38" s="179"/>
      <c r="K38" s="177"/>
      <c r="L38" s="179">
        <v>1600000</v>
      </c>
      <c r="M38" s="179">
        <v>1600000</v>
      </c>
      <c r="N38" s="179"/>
      <c r="O38" s="181"/>
      <c r="P38" s="177"/>
      <c r="Q38" s="179"/>
    </row>
    <row r="39" ht="25.5" customHeight="1" spans="1:17">
      <c r="A39" s="157" t="s">
        <v>492</v>
      </c>
      <c r="B39" s="158" t="s">
        <v>519</v>
      </c>
      <c r="C39" s="158" t="s">
        <v>517</v>
      </c>
      <c r="D39" s="158" t="s">
        <v>410</v>
      </c>
      <c r="E39" s="178">
        <v>1</v>
      </c>
      <c r="F39" s="179"/>
      <c r="G39" s="179">
        <v>1000000</v>
      </c>
      <c r="H39" s="179"/>
      <c r="I39" s="177"/>
      <c r="J39" s="179"/>
      <c r="K39" s="177"/>
      <c r="L39" s="179">
        <v>1000000</v>
      </c>
      <c r="M39" s="179">
        <v>1000000</v>
      </c>
      <c r="N39" s="179"/>
      <c r="O39" s="181"/>
      <c r="P39" s="177"/>
      <c r="Q39" s="179"/>
    </row>
    <row r="40" ht="25.5" customHeight="1" spans="1:17">
      <c r="A40" s="157" t="s">
        <v>492</v>
      </c>
      <c r="B40" s="158" t="s">
        <v>520</v>
      </c>
      <c r="C40" s="158" t="s">
        <v>517</v>
      </c>
      <c r="D40" s="158" t="s">
        <v>410</v>
      </c>
      <c r="E40" s="178">
        <v>1</v>
      </c>
      <c r="F40" s="179"/>
      <c r="G40" s="179">
        <v>200000</v>
      </c>
      <c r="H40" s="179"/>
      <c r="I40" s="177"/>
      <c r="J40" s="179"/>
      <c r="K40" s="177"/>
      <c r="L40" s="179">
        <v>200000</v>
      </c>
      <c r="M40" s="179">
        <v>200000</v>
      </c>
      <c r="N40" s="179"/>
      <c r="O40" s="181"/>
      <c r="P40" s="177"/>
      <c r="Q40" s="179"/>
    </row>
    <row r="41" ht="25.5" customHeight="1" spans="1:17">
      <c r="A41" s="157" t="s">
        <v>492</v>
      </c>
      <c r="B41" s="158" t="s">
        <v>521</v>
      </c>
      <c r="C41" s="158" t="s">
        <v>522</v>
      </c>
      <c r="D41" s="158" t="s">
        <v>410</v>
      </c>
      <c r="E41" s="178">
        <v>1</v>
      </c>
      <c r="F41" s="179"/>
      <c r="G41" s="179">
        <v>2000000</v>
      </c>
      <c r="H41" s="179"/>
      <c r="I41" s="177"/>
      <c r="J41" s="179"/>
      <c r="K41" s="177"/>
      <c r="L41" s="179">
        <v>2000000</v>
      </c>
      <c r="M41" s="179">
        <v>2000000</v>
      </c>
      <c r="N41" s="179"/>
      <c r="O41" s="181"/>
      <c r="P41" s="177"/>
      <c r="Q41" s="179"/>
    </row>
    <row r="42" ht="25.5" customHeight="1" spans="1:17">
      <c r="A42" s="157" t="s">
        <v>492</v>
      </c>
      <c r="B42" s="158" t="s">
        <v>523</v>
      </c>
      <c r="C42" s="158" t="s">
        <v>524</v>
      </c>
      <c r="D42" s="158" t="s">
        <v>410</v>
      </c>
      <c r="E42" s="178">
        <v>1</v>
      </c>
      <c r="F42" s="179"/>
      <c r="G42" s="179">
        <v>12000000</v>
      </c>
      <c r="H42" s="179"/>
      <c r="I42" s="177"/>
      <c r="J42" s="179"/>
      <c r="K42" s="177"/>
      <c r="L42" s="179">
        <v>12000000</v>
      </c>
      <c r="M42" s="179">
        <v>12000000</v>
      </c>
      <c r="N42" s="179"/>
      <c r="O42" s="181"/>
      <c r="P42" s="177"/>
      <c r="Q42" s="179"/>
    </row>
    <row r="43" ht="25.5" customHeight="1" spans="1:17">
      <c r="A43" s="157" t="s">
        <v>492</v>
      </c>
      <c r="B43" s="158" t="s">
        <v>525</v>
      </c>
      <c r="C43" s="158" t="s">
        <v>526</v>
      </c>
      <c r="D43" s="158" t="s">
        <v>410</v>
      </c>
      <c r="E43" s="178">
        <v>1</v>
      </c>
      <c r="F43" s="179"/>
      <c r="G43" s="179">
        <v>3500000</v>
      </c>
      <c r="H43" s="179"/>
      <c r="I43" s="177"/>
      <c r="J43" s="179"/>
      <c r="K43" s="177"/>
      <c r="L43" s="179">
        <v>3500000</v>
      </c>
      <c r="M43" s="179">
        <v>3500000</v>
      </c>
      <c r="N43" s="179"/>
      <c r="O43" s="181"/>
      <c r="P43" s="177"/>
      <c r="Q43" s="179"/>
    </row>
    <row r="44" ht="25.5" customHeight="1" spans="1:17">
      <c r="A44" s="157" t="s">
        <v>492</v>
      </c>
      <c r="B44" s="158" t="s">
        <v>527</v>
      </c>
      <c r="C44" s="158" t="s">
        <v>526</v>
      </c>
      <c r="D44" s="158" t="s">
        <v>410</v>
      </c>
      <c r="E44" s="178">
        <v>1</v>
      </c>
      <c r="F44" s="179"/>
      <c r="G44" s="179">
        <v>2500000</v>
      </c>
      <c r="H44" s="179"/>
      <c r="I44" s="177"/>
      <c r="J44" s="179"/>
      <c r="K44" s="177"/>
      <c r="L44" s="179">
        <v>2500000</v>
      </c>
      <c r="M44" s="179">
        <v>2500000</v>
      </c>
      <c r="N44" s="179"/>
      <c r="O44" s="181"/>
      <c r="P44" s="177"/>
      <c r="Q44" s="179"/>
    </row>
    <row r="45" ht="25.5" customHeight="1" spans="1:17">
      <c r="A45" s="157" t="s">
        <v>492</v>
      </c>
      <c r="B45" s="158" t="s">
        <v>528</v>
      </c>
      <c r="C45" s="158" t="s">
        <v>529</v>
      </c>
      <c r="D45" s="158" t="s">
        <v>410</v>
      </c>
      <c r="E45" s="178">
        <v>1</v>
      </c>
      <c r="F45" s="179"/>
      <c r="G45" s="179">
        <v>980000</v>
      </c>
      <c r="H45" s="179"/>
      <c r="I45" s="177"/>
      <c r="J45" s="179"/>
      <c r="K45" s="177"/>
      <c r="L45" s="179">
        <v>980000</v>
      </c>
      <c r="M45" s="179">
        <v>980000</v>
      </c>
      <c r="N45" s="179"/>
      <c r="O45" s="181"/>
      <c r="P45" s="177"/>
      <c r="Q45" s="179"/>
    </row>
    <row r="46" ht="25.5" customHeight="1" spans="1:17">
      <c r="A46" s="157" t="s">
        <v>492</v>
      </c>
      <c r="B46" s="158" t="s">
        <v>530</v>
      </c>
      <c r="C46" s="158" t="s">
        <v>529</v>
      </c>
      <c r="D46" s="158" t="s">
        <v>410</v>
      </c>
      <c r="E46" s="178">
        <v>1</v>
      </c>
      <c r="F46" s="179"/>
      <c r="G46" s="179">
        <v>1400000</v>
      </c>
      <c r="H46" s="179"/>
      <c r="I46" s="177"/>
      <c r="J46" s="179"/>
      <c r="K46" s="177"/>
      <c r="L46" s="179">
        <v>1400000</v>
      </c>
      <c r="M46" s="179">
        <v>1400000</v>
      </c>
      <c r="N46" s="179"/>
      <c r="O46" s="181"/>
      <c r="P46" s="177"/>
      <c r="Q46" s="179"/>
    </row>
    <row r="47" ht="25.5" customHeight="1" spans="1:17">
      <c r="A47" s="157" t="s">
        <v>492</v>
      </c>
      <c r="B47" s="158" t="s">
        <v>531</v>
      </c>
      <c r="C47" s="158" t="s">
        <v>529</v>
      </c>
      <c r="D47" s="158" t="s">
        <v>410</v>
      </c>
      <c r="E47" s="178">
        <v>1</v>
      </c>
      <c r="F47" s="179"/>
      <c r="G47" s="179">
        <v>50000</v>
      </c>
      <c r="H47" s="179"/>
      <c r="I47" s="177"/>
      <c r="J47" s="179"/>
      <c r="K47" s="177"/>
      <c r="L47" s="179">
        <v>50000</v>
      </c>
      <c r="M47" s="179">
        <v>50000</v>
      </c>
      <c r="N47" s="179"/>
      <c r="O47" s="181"/>
      <c r="P47" s="177"/>
      <c r="Q47" s="179"/>
    </row>
    <row r="48" ht="25.5" customHeight="1" spans="1:17">
      <c r="A48" s="157" t="s">
        <v>492</v>
      </c>
      <c r="B48" s="158" t="s">
        <v>532</v>
      </c>
      <c r="C48" s="158" t="s">
        <v>533</v>
      </c>
      <c r="D48" s="158" t="s">
        <v>410</v>
      </c>
      <c r="E48" s="178">
        <v>1</v>
      </c>
      <c r="F48" s="179"/>
      <c r="G48" s="179">
        <v>2200</v>
      </c>
      <c r="H48" s="179"/>
      <c r="I48" s="177"/>
      <c r="J48" s="179"/>
      <c r="K48" s="177"/>
      <c r="L48" s="179">
        <v>2200</v>
      </c>
      <c r="M48" s="179">
        <v>2200</v>
      </c>
      <c r="N48" s="179"/>
      <c r="O48" s="181"/>
      <c r="P48" s="177"/>
      <c r="Q48" s="179"/>
    </row>
    <row r="49" ht="25.5" customHeight="1" spans="1:17">
      <c r="A49" s="157" t="s">
        <v>492</v>
      </c>
      <c r="B49" s="158" t="s">
        <v>534</v>
      </c>
      <c r="C49" s="158" t="s">
        <v>535</v>
      </c>
      <c r="D49" s="158" t="s">
        <v>410</v>
      </c>
      <c r="E49" s="178">
        <v>1</v>
      </c>
      <c r="F49" s="179"/>
      <c r="G49" s="179">
        <v>500000</v>
      </c>
      <c r="H49" s="179"/>
      <c r="I49" s="177"/>
      <c r="J49" s="179"/>
      <c r="K49" s="177"/>
      <c r="L49" s="179">
        <v>500000</v>
      </c>
      <c r="M49" s="179">
        <v>500000</v>
      </c>
      <c r="N49" s="179"/>
      <c r="O49" s="181"/>
      <c r="P49" s="177"/>
      <c r="Q49" s="179"/>
    </row>
    <row r="50" ht="25.5" customHeight="1" spans="1:17">
      <c r="A50" s="157" t="s">
        <v>492</v>
      </c>
      <c r="B50" s="158" t="s">
        <v>536</v>
      </c>
      <c r="C50" s="158" t="s">
        <v>535</v>
      </c>
      <c r="D50" s="158" t="s">
        <v>410</v>
      </c>
      <c r="E50" s="178">
        <v>1</v>
      </c>
      <c r="F50" s="179"/>
      <c r="G50" s="179">
        <v>1800000</v>
      </c>
      <c r="H50" s="179"/>
      <c r="I50" s="177"/>
      <c r="J50" s="179"/>
      <c r="K50" s="177"/>
      <c r="L50" s="179">
        <v>1800000</v>
      </c>
      <c r="M50" s="179">
        <v>1800000</v>
      </c>
      <c r="N50" s="179"/>
      <c r="O50" s="181"/>
      <c r="P50" s="177"/>
      <c r="Q50" s="179"/>
    </row>
    <row r="51" ht="25.5" customHeight="1" spans="1:17">
      <c r="A51" s="157" t="s">
        <v>492</v>
      </c>
      <c r="B51" s="158" t="s">
        <v>537</v>
      </c>
      <c r="C51" s="158" t="s">
        <v>535</v>
      </c>
      <c r="D51" s="158" t="s">
        <v>410</v>
      </c>
      <c r="E51" s="178">
        <v>1</v>
      </c>
      <c r="F51" s="179"/>
      <c r="G51" s="179">
        <v>500000</v>
      </c>
      <c r="H51" s="179"/>
      <c r="I51" s="177"/>
      <c r="J51" s="179"/>
      <c r="K51" s="177"/>
      <c r="L51" s="179">
        <v>500000</v>
      </c>
      <c r="M51" s="179">
        <v>500000</v>
      </c>
      <c r="N51" s="179"/>
      <c r="O51" s="181"/>
      <c r="P51" s="177"/>
      <c r="Q51" s="179"/>
    </row>
    <row r="52" ht="25.5" customHeight="1" spans="1:17">
      <c r="A52" s="157" t="s">
        <v>492</v>
      </c>
      <c r="B52" s="158" t="s">
        <v>538</v>
      </c>
      <c r="C52" s="158" t="s">
        <v>535</v>
      </c>
      <c r="D52" s="158" t="s">
        <v>410</v>
      </c>
      <c r="E52" s="178">
        <v>1</v>
      </c>
      <c r="F52" s="179"/>
      <c r="G52" s="179">
        <v>500000</v>
      </c>
      <c r="H52" s="179"/>
      <c r="I52" s="177"/>
      <c r="J52" s="179"/>
      <c r="K52" s="177"/>
      <c r="L52" s="179">
        <v>500000</v>
      </c>
      <c r="M52" s="179">
        <v>500000</v>
      </c>
      <c r="N52" s="179"/>
      <c r="O52" s="181"/>
      <c r="P52" s="177"/>
      <c r="Q52" s="179"/>
    </row>
    <row r="53" ht="25.5" customHeight="1" spans="1:17">
      <c r="A53" s="157" t="s">
        <v>492</v>
      </c>
      <c r="B53" s="158" t="s">
        <v>539</v>
      </c>
      <c r="C53" s="158" t="s">
        <v>540</v>
      </c>
      <c r="D53" s="158" t="s">
        <v>410</v>
      </c>
      <c r="E53" s="178">
        <v>1</v>
      </c>
      <c r="F53" s="179"/>
      <c r="G53" s="179">
        <v>61000</v>
      </c>
      <c r="H53" s="179"/>
      <c r="I53" s="177"/>
      <c r="J53" s="179"/>
      <c r="K53" s="177"/>
      <c r="L53" s="179">
        <v>61000</v>
      </c>
      <c r="M53" s="179">
        <v>61000</v>
      </c>
      <c r="N53" s="179"/>
      <c r="O53" s="181"/>
      <c r="P53" s="177"/>
      <c r="Q53" s="179"/>
    </row>
    <row r="54" ht="25.5" customHeight="1" spans="1:17">
      <c r="A54" s="157" t="s">
        <v>492</v>
      </c>
      <c r="B54" s="158" t="s">
        <v>541</v>
      </c>
      <c r="C54" s="158" t="s">
        <v>540</v>
      </c>
      <c r="D54" s="158" t="s">
        <v>410</v>
      </c>
      <c r="E54" s="178">
        <v>2</v>
      </c>
      <c r="F54" s="179"/>
      <c r="G54" s="179">
        <v>60000</v>
      </c>
      <c r="H54" s="179"/>
      <c r="I54" s="177"/>
      <c r="J54" s="179"/>
      <c r="K54" s="177"/>
      <c r="L54" s="179">
        <v>60000</v>
      </c>
      <c r="M54" s="179">
        <v>60000</v>
      </c>
      <c r="N54" s="179"/>
      <c r="O54" s="181"/>
      <c r="P54" s="177"/>
      <c r="Q54" s="179"/>
    </row>
    <row r="55" ht="25.5" customHeight="1" spans="1:17">
      <c r="A55" s="157" t="s">
        <v>492</v>
      </c>
      <c r="B55" s="158" t="s">
        <v>542</v>
      </c>
      <c r="C55" s="158" t="s">
        <v>540</v>
      </c>
      <c r="D55" s="158" t="s">
        <v>410</v>
      </c>
      <c r="E55" s="178">
        <v>1</v>
      </c>
      <c r="F55" s="179"/>
      <c r="G55" s="179">
        <v>3800</v>
      </c>
      <c r="H55" s="179"/>
      <c r="I55" s="177"/>
      <c r="J55" s="179"/>
      <c r="K55" s="177"/>
      <c r="L55" s="179">
        <v>3800</v>
      </c>
      <c r="M55" s="179">
        <v>3800</v>
      </c>
      <c r="N55" s="179"/>
      <c r="O55" s="181"/>
      <c r="P55" s="177"/>
      <c r="Q55" s="179"/>
    </row>
    <row r="56" ht="25.5" customHeight="1" spans="1:17">
      <c r="A56" s="157" t="s">
        <v>492</v>
      </c>
      <c r="B56" s="158" t="s">
        <v>543</v>
      </c>
      <c r="C56" s="158" t="s">
        <v>540</v>
      </c>
      <c r="D56" s="158" t="s">
        <v>410</v>
      </c>
      <c r="E56" s="178">
        <v>1</v>
      </c>
      <c r="F56" s="179"/>
      <c r="G56" s="179">
        <v>2000</v>
      </c>
      <c r="H56" s="179"/>
      <c r="I56" s="177"/>
      <c r="J56" s="179"/>
      <c r="K56" s="177"/>
      <c r="L56" s="179">
        <v>2000</v>
      </c>
      <c r="M56" s="179">
        <v>2000</v>
      </c>
      <c r="N56" s="179"/>
      <c r="O56" s="181"/>
      <c r="P56" s="177"/>
      <c r="Q56" s="179"/>
    </row>
    <row r="57" ht="25.5" customHeight="1" spans="1:17">
      <c r="A57" s="157" t="s">
        <v>492</v>
      </c>
      <c r="B57" s="158" t="s">
        <v>544</v>
      </c>
      <c r="C57" s="158" t="s">
        <v>540</v>
      </c>
      <c r="D57" s="158" t="s">
        <v>410</v>
      </c>
      <c r="E57" s="178">
        <v>1</v>
      </c>
      <c r="F57" s="179"/>
      <c r="G57" s="179">
        <v>9800</v>
      </c>
      <c r="H57" s="179"/>
      <c r="I57" s="177"/>
      <c r="J57" s="179"/>
      <c r="K57" s="177"/>
      <c r="L57" s="179">
        <v>9800</v>
      </c>
      <c r="M57" s="179">
        <v>9800</v>
      </c>
      <c r="N57" s="179"/>
      <c r="O57" s="181"/>
      <c r="P57" s="177"/>
      <c r="Q57" s="179"/>
    </row>
    <row r="58" ht="25.5" customHeight="1" spans="1:17">
      <c r="A58" s="157" t="s">
        <v>492</v>
      </c>
      <c r="B58" s="158" t="s">
        <v>545</v>
      </c>
      <c r="C58" s="158" t="s">
        <v>540</v>
      </c>
      <c r="D58" s="158" t="s">
        <v>410</v>
      </c>
      <c r="E58" s="178">
        <v>1</v>
      </c>
      <c r="F58" s="179"/>
      <c r="G58" s="179">
        <v>2000</v>
      </c>
      <c r="H58" s="179"/>
      <c r="I58" s="177"/>
      <c r="J58" s="179"/>
      <c r="K58" s="177"/>
      <c r="L58" s="179">
        <v>2000</v>
      </c>
      <c r="M58" s="179">
        <v>2000</v>
      </c>
      <c r="N58" s="179"/>
      <c r="O58" s="181"/>
      <c r="P58" s="177"/>
      <c r="Q58" s="179"/>
    </row>
    <row r="59" ht="25.5" customHeight="1" spans="1:17">
      <c r="A59" s="157" t="s">
        <v>492</v>
      </c>
      <c r="B59" s="158" t="s">
        <v>546</v>
      </c>
      <c r="C59" s="158" t="s">
        <v>540</v>
      </c>
      <c r="D59" s="158" t="s">
        <v>410</v>
      </c>
      <c r="E59" s="178">
        <v>1</v>
      </c>
      <c r="F59" s="179"/>
      <c r="G59" s="179">
        <v>16000</v>
      </c>
      <c r="H59" s="179"/>
      <c r="I59" s="177"/>
      <c r="J59" s="179"/>
      <c r="K59" s="177"/>
      <c r="L59" s="179">
        <v>16000</v>
      </c>
      <c r="M59" s="179">
        <v>16000</v>
      </c>
      <c r="N59" s="179"/>
      <c r="O59" s="181"/>
      <c r="P59" s="177"/>
      <c r="Q59" s="179"/>
    </row>
    <row r="60" ht="25.5" customHeight="1" spans="1:17">
      <c r="A60" s="157" t="s">
        <v>492</v>
      </c>
      <c r="B60" s="158" t="s">
        <v>547</v>
      </c>
      <c r="C60" s="158" t="s">
        <v>540</v>
      </c>
      <c r="D60" s="158" t="s">
        <v>410</v>
      </c>
      <c r="E60" s="178">
        <v>1</v>
      </c>
      <c r="F60" s="179"/>
      <c r="G60" s="179">
        <v>8000</v>
      </c>
      <c r="H60" s="179"/>
      <c r="I60" s="177"/>
      <c r="J60" s="179"/>
      <c r="K60" s="177"/>
      <c r="L60" s="179">
        <v>8000</v>
      </c>
      <c r="M60" s="179">
        <v>8000</v>
      </c>
      <c r="N60" s="179"/>
      <c r="O60" s="181"/>
      <c r="P60" s="177"/>
      <c r="Q60" s="179"/>
    </row>
    <row r="61" ht="25.5" customHeight="1" spans="1:17">
      <c r="A61" s="157" t="s">
        <v>492</v>
      </c>
      <c r="B61" s="158" t="s">
        <v>548</v>
      </c>
      <c r="C61" s="158" t="s">
        <v>540</v>
      </c>
      <c r="D61" s="158" t="s">
        <v>410</v>
      </c>
      <c r="E61" s="178">
        <v>1</v>
      </c>
      <c r="F61" s="179"/>
      <c r="G61" s="179">
        <v>16000</v>
      </c>
      <c r="H61" s="179"/>
      <c r="I61" s="177"/>
      <c r="J61" s="179"/>
      <c r="K61" s="177"/>
      <c r="L61" s="179">
        <v>16000</v>
      </c>
      <c r="M61" s="179">
        <v>16000</v>
      </c>
      <c r="N61" s="179"/>
      <c r="O61" s="181"/>
      <c r="P61" s="177"/>
      <c r="Q61" s="179"/>
    </row>
    <row r="62" ht="25.5" customHeight="1" spans="1:17">
      <c r="A62" s="157" t="s">
        <v>492</v>
      </c>
      <c r="B62" s="158" t="s">
        <v>549</v>
      </c>
      <c r="C62" s="158" t="s">
        <v>540</v>
      </c>
      <c r="D62" s="158" t="s">
        <v>410</v>
      </c>
      <c r="E62" s="178">
        <v>1</v>
      </c>
      <c r="F62" s="179"/>
      <c r="G62" s="179">
        <v>150000</v>
      </c>
      <c r="H62" s="179"/>
      <c r="I62" s="177"/>
      <c r="J62" s="179"/>
      <c r="K62" s="177"/>
      <c r="L62" s="179">
        <v>150000</v>
      </c>
      <c r="M62" s="179">
        <v>150000</v>
      </c>
      <c r="N62" s="179"/>
      <c r="O62" s="181"/>
      <c r="P62" s="177"/>
      <c r="Q62" s="179"/>
    </row>
    <row r="63" ht="25.5" customHeight="1" spans="1:17">
      <c r="A63" s="157" t="s">
        <v>492</v>
      </c>
      <c r="B63" s="158" t="s">
        <v>550</v>
      </c>
      <c r="C63" s="158" t="s">
        <v>540</v>
      </c>
      <c r="D63" s="158" t="s">
        <v>410</v>
      </c>
      <c r="E63" s="178">
        <v>1</v>
      </c>
      <c r="F63" s="179"/>
      <c r="G63" s="179">
        <v>60000</v>
      </c>
      <c r="H63" s="179"/>
      <c r="I63" s="177"/>
      <c r="J63" s="179"/>
      <c r="K63" s="177"/>
      <c r="L63" s="179">
        <v>60000</v>
      </c>
      <c r="M63" s="179">
        <v>60000</v>
      </c>
      <c r="N63" s="179"/>
      <c r="O63" s="181"/>
      <c r="P63" s="177"/>
      <c r="Q63" s="179"/>
    </row>
    <row r="64" ht="25.5" customHeight="1" spans="1:17">
      <c r="A64" s="157" t="s">
        <v>492</v>
      </c>
      <c r="B64" s="158" t="s">
        <v>551</v>
      </c>
      <c r="C64" s="158" t="s">
        <v>552</v>
      </c>
      <c r="D64" s="158" t="s">
        <v>410</v>
      </c>
      <c r="E64" s="178">
        <v>1</v>
      </c>
      <c r="F64" s="179"/>
      <c r="G64" s="179">
        <v>1800000</v>
      </c>
      <c r="H64" s="179"/>
      <c r="I64" s="177"/>
      <c r="J64" s="179"/>
      <c r="K64" s="177"/>
      <c r="L64" s="179">
        <v>1800000</v>
      </c>
      <c r="M64" s="179">
        <v>1800000</v>
      </c>
      <c r="N64" s="179"/>
      <c r="O64" s="181"/>
      <c r="P64" s="177"/>
      <c r="Q64" s="179"/>
    </row>
    <row r="65" ht="25.5" customHeight="1" spans="1:17">
      <c r="A65" s="157" t="s">
        <v>492</v>
      </c>
      <c r="B65" s="158" t="s">
        <v>553</v>
      </c>
      <c r="C65" s="158" t="s">
        <v>552</v>
      </c>
      <c r="D65" s="158" t="s">
        <v>410</v>
      </c>
      <c r="E65" s="178">
        <v>1</v>
      </c>
      <c r="F65" s="179"/>
      <c r="G65" s="179">
        <v>800000</v>
      </c>
      <c r="H65" s="179"/>
      <c r="I65" s="177"/>
      <c r="J65" s="179"/>
      <c r="K65" s="177"/>
      <c r="L65" s="179">
        <v>800000</v>
      </c>
      <c r="M65" s="179">
        <v>800000</v>
      </c>
      <c r="N65" s="179"/>
      <c r="O65" s="181"/>
      <c r="P65" s="177"/>
      <c r="Q65" s="179"/>
    </row>
    <row r="66" ht="25.5" customHeight="1" spans="1:17">
      <c r="A66" s="157" t="s">
        <v>492</v>
      </c>
      <c r="B66" s="158" t="s">
        <v>554</v>
      </c>
      <c r="C66" s="158" t="s">
        <v>552</v>
      </c>
      <c r="D66" s="158" t="s">
        <v>410</v>
      </c>
      <c r="E66" s="178">
        <v>11</v>
      </c>
      <c r="F66" s="179"/>
      <c r="G66" s="179">
        <v>330000</v>
      </c>
      <c r="H66" s="179"/>
      <c r="I66" s="177"/>
      <c r="J66" s="179"/>
      <c r="K66" s="177"/>
      <c r="L66" s="179">
        <v>330000</v>
      </c>
      <c r="M66" s="179">
        <v>330000</v>
      </c>
      <c r="N66" s="179"/>
      <c r="O66" s="181"/>
      <c r="P66" s="177"/>
      <c r="Q66" s="179"/>
    </row>
    <row r="67" ht="25.5" customHeight="1" spans="1:17">
      <c r="A67" s="157" t="s">
        <v>492</v>
      </c>
      <c r="B67" s="158" t="s">
        <v>555</v>
      </c>
      <c r="C67" s="158" t="s">
        <v>552</v>
      </c>
      <c r="D67" s="158" t="s">
        <v>410</v>
      </c>
      <c r="E67" s="178">
        <v>1</v>
      </c>
      <c r="F67" s="179"/>
      <c r="G67" s="179">
        <v>80000</v>
      </c>
      <c r="H67" s="179"/>
      <c r="I67" s="177"/>
      <c r="J67" s="179"/>
      <c r="K67" s="177"/>
      <c r="L67" s="179">
        <v>80000</v>
      </c>
      <c r="M67" s="179">
        <v>80000</v>
      </c>
      <c r="N67" s="179"/>
      <c r="O67" s="181"/>
      <c r="P67" s="177"/>
      <c r="Q67" s="179"/>
    </row>
    <row r="68" ht="25.5" customHeight="1" spans="1:17">
      <c r="A68" s="157" t="s">
        <v>492</v>
      </c>
      <c r="B68" s="158" t="s">
        <v>556</v>
      </c>
      <c r="C68" s="158" t="s">
        <v>552</v>
      </c>
      <c r="D68" s="158" t="s">
        <v>410</v>
      </c>
      <c r="E68" s="178">
        <v>1</v>
      </c>
      <c r="F68" s="179"/>
      <c r="G68" s="179">
        <v>700000</v>
      </c>
      <c r="H68" s="179"/>
      <c r="I68" s="177"/>
      <c r="J68" s="179"/>
      <c r="K68" s="177"/>
      <c r="L68" s="179">
        <v>700000</v>
      </c>
      <c r="M68" s="179">
        <v>700000</v>
      </c>
      <c r="N68" s="179"/>
      <c r="O68" s="181"/>
      <c r="P68" s="177"/>
      <c r="Q68" s="179"/>
    </row>
    <row r="69" ht="25.5" customHeight="1" spans="1:17">
      <c r="A69" s="157" t="s">
        <v>492</v>
      </c>
      <c r="B69" s="158" t="s">
        <v>557</v>
      </c>
      <c r="C69" s="158" t="s">
        <v>552</v>
      </c>
      <c r="D69" s="158" t="s">
        <v>410</v>
      </c>
      <c r="E69" s="178">
        <v>1</v>
      </c>
      <c r="F69" s="179"/>
      <c r="G69" s="179">
        <v>250000</v>
      </c>
      <c r="H69" s="179"/>
      <c r="I69" s="177"/>
      <c r="J69" s="179"/>
      <c r="K69" s="177"/>
      <c r="L69" s="179">
        <v>250000</v>
      </c>
      <c r="M69" s="179">
        <v>250000</v>
      </c>
      <c r="N69" s="179"/>
      <c r="O69" s="181"/>
      <c r="P69" s="177"/>
      <c r="Q69" s="179"/>
    </row>
    <row r="70" ht="25.5" customHeight="1" spans="1:17">
      <c r="A70" s="157" t="s">
        <v>492</v>
      </c>
      <c r="B70" s="158" t="s">
        <v>558</v>
      </c>
      <c r="C70" s="158" t="s">
        <v>552</v>
      </c>
      <c r="D70" s="158" t="s">
        <v>410</v>
      </c>
      <c r="E70" s="178">
        <v>1</v>
      </c>
      <c r="F70" s="179"/>
      <c r="G70" s="179">
        <v>500000</v>
      </c>
      <c r="H70" s="179"/>
      <c r="I70" s="177"/>
      <c r="J70" s="179"/>
      <c r="K70" s="177"/>
      <c r="L70" s="179">
        <v>500000</v>
      </c>
      <c r="M70" s="179">
        <v>500000</v>
      </c>
      <c r="N70" s="179"/>
      <c r="O70" s="181"/>
      <c r="P70" s="177"/>
      <c r="Q70" s="179"/>
    </row>
    <row r="71" ht="25.5" customHeight="1" spans="1:17">
      <c r="A71" s="157" t="s">
        <v>492</v>
      </c>
      <c r="B71" s="158" t="s">
        <v>559</v>
      </c>
      <c r="C71" s="158" t="s">
        <v>552</v>
      </c>
      <c r="D71" s="158" t="s">
        <v>410</v>
      </c>
      <c r="E71" s="178">
        <v>1</v>
      </c>
      <c r="F71" s="179"/>
      <c r="G71" s="179">
        <v>300000</v>
      </c>
      <c r="H71" s="179"/>
      <c r="I71" s="177"/>
      <c r="J71" s="179"/>
      <c r="K71" s="177"/>
      <c r="L71" s="179">
        <v>300000</v>
      </c>
      <c r="M71" s="179">
        <v>300000</v>
      </c>
      <c r="N71" s="179"/>
      <c r="O71" s="181"/>
      <c r="P71" s="177"/>
      <c r="Q71" s="179"/>
    </row>
    <row r="72" ht="25.5" customHeight="1" spans="1:17">
      <c r="A72" s="157" t="s">
        <v>492</v>
      </c>
      <c r="B72" s="158" t="s">
        <v>560</v>
      </c>
      <c r="C72" s="158" t="s">
        <v>552</v>
      </c>
      <c r="D72" s="158" t="s">
        <v>410</v>
      </c>
      <c r="E72" s="178">
        <v>1</v>
      </c>
      <c r="F72" s="179"/>
      <c r="G72" s="179">
        <v>380000</v>
      </c>
      <c r="H72" s="179"/>
      <c r="I72" s="177"/>
      <c r="J72" s="179"/>
      <c r="K72" s="177"/>
      <c r="L72" s="179">
        <v>380000</v>
      </c>
      <c r="M72" s="179">
        <v>380000</v>
      </c>
      <c r="N72" s="179"/>
      <c r="O72" s="181"/>
      <c r="P72" s="177"/>
      <c r="Q72" s="179"/>
    </row>
    <row r="73" ht="25.5" customHeight="1" spans="1:17">
      <c r="A73" s="157" t="s">
        <v>492</v>
      </c>
      <c r="B73" s="158" t="s">
        <v>561</v>
      </c>
      <c r="C73" s="158" t="s">
        <v>552</v>
      </c>
      <c r="D73" s="158" t="s">
        <v>410</v>
      </c>
      <c r="E73" s="178">
        <v>1</v>
      </c>
      <c r="F73" s="179"/>
      <c r="G73" s="179">
        <v>100000</v>
      </c>
      <c r="H73" s="179"/>
      <c r="I73" s="177"/>
      <c r="J73" s="179"/>
      <c r="K73" s="177"/>
      <c r="L73" s="179">
        <v>100000</v>
      </c>
      <c r="M73" s="179">
        <v>100000</v>
      </c>
      <c r="N73" s="179"/>
      <c r="O73" s="181"/>
      <c r="P73" s="177"/>
      <c r="Q73" s="179"/>
    </row>
    <row r="74" ht="25.5" customHeight="1" spans="1:17">
      <c r="A74" s="157" t="s">
        <v>492</v>
      </c>
      <c r="B74" s="158" t="s">
        <v>562</v>
      </c>
      <c r="C74" s="158" t="s">
        <v>552</v>
      </c>
      <c r="D74" s="158" t="s">
        <v>410</v>
      </c>
      <c r="E74" s="178">
        <v>1</v>
      </c>
      <c r="F74" s="179"/>
      <c r="G74" s="179">
        <v>400000</v>
      </c>
      <c r="H74" s="179"/>
      <c r="I74" s="177"/>
      <c r="J74" s="179"/>
      <c r="K74" s="177"/>
      <c r="L74" s="179">
        <v>400000</v>
      </c>
      <c r="M74" s="179">
        <v>400000</v>
      </c>
      <c r="N74" s="179"/>
      <c r="O74" s="181"/>
      <c r="P74" s="177"/>
      <c r="Q74" s="179"/>
    </row>
    <row r="75" ht="25.5" customHeight="1" spans="1:17">
      <c r="A75" s="157" t="s">
        <v>492</v>
      </c>
      <c r="B75" s="158" t="s">
        <v>563</v>
      </c>
      <c r="C75" s="158" t="s">
        <v>552</v>
      </c>
      <c r="D75" s="158" t="s">
        <v>410</v>
      </c>
      <c r="E75" s="178">
        <v>1</v>
      </c>
      <c r="F75" s="179"/>
      <c r="G75" s="179">
        <v>200000</v>
      </c>
      <c r="H75" s="179"/>
      <c r="I75" s="177"/>
      <c r="J75" s="179"/>
      <c r="K75" s="177"/>
      <c r="L75" s="179">
        <v>200000</v>
      </c>
      <c r="M75" s="179">
        <v>200000</v>
      </c>
      <c r="N75" s="179"/>
      <c r="O75" s="181"/>
      <c r="P75" s="177"/>
      <c r="Q75" s="179"/>
    </row>
    <row r="76" ht="25.5" customHeight="1" spans="1:17">
      <c r="A76" s="157" t="s">
        <v>492</v>
      </c>
      <c r="B76" s="158" t="s">
        <v>564</v>
      </c>
      <c r="C76" s="158" t="s">
        <v>565</v>
      </c>
      <c r="D76" s="158" t="s">
        <v>410</v>
      </c>
      <c r="E76" s="178">
        <v>1</v>
      </c>
      <c r="F76" s="179"/>
      <c r="G76" s="179">
        <v>140000</v>
      </c>
      <c r="H76" s="179"/>
      <c r="I76" s="177"/>
      <c r="J76" s="179"/>
      <c r="K76" s="177"/>
      <c r="L76" s="179">
        <v>140000</v>
      </c>
      <c r="M76" s="179">
        <v>140000</v>
      </c>
      <c r="N76" s="179"/>
      <c r="O76" s="181"/>
      <c r="P76" s="177"/>
      <c r="Q76" s="179"/>
    </row>
    <row r="77" ht="25.5" customHeight="1" spans="1:17">
      <c r="A77" s="157" t="s">
        <v>492</v>
      </c>
      <c r="B77" s="158" t="s">
        <v>566</v>
      </c>
      <c r="C77" s="158" t="s">
        <v>567</v>
      </c>
      <c r="D77" s="158" t="s">
        <v>410</v>
      </c>
      <c r="E77" s="178">
        <v>20</v>
      </c>
      <c r="F77" s="179"/>
      <c r="G77" s="179">
        <v>300000</v>
      </c>
      <c r="H77" s="179"/>
      <c r="I77" s="177"/>
      <c r="J77" s="179"/>
      <c r="K77" s="177"/>
      <c r="L77" s="179">
        <v>300000</v>
      </c>
      <c r="M77" s="179">
        <v>300000</v>
      </c>
      <c r="N77" s="179"/>
      <c r="O77" s="181"/>
      <c r="P77" s="177"/>
      <c r="Q77" s="179"/>
    </row>
    <row r="78" ht="25.5" customHeight="1" spans="1:17">
      <c r="A78" s="157" t="s">
        <v>492</v>
      </c>
      <c r="B78" s="158" t="s">
        <v>568</v>
      </c>
      <c r="C78" s="158" t="s">
        <v>569</v>
      </c>
      <c r="D78" s="158" t="s">
        <v>410</v>
      </c>
      <c r="E78" s="178">
        <v>10</v>
      </c>
      <c r="F78" s="179"/>
      <c r="G78" s="179">
        <v>500000</v>
      </c>
      <c r="H78" s="179"/>
      <c r="I78" s="177"/>
      <c r="J78" s="179"/>
      <c r="K78" s="177"/>
      <c r="L78" s="179">
        <v>500000</v>
      </c>
      <c r="M78" s="179">
        <v>500000</v>
      </c>
      <c r="N78" s="179"/>
      <c r="O78" s="181"/>
      <c r="P78" s="177"/>
      <c r="Q78" s="179"/>
    </row>
    <row r="79" ht="25.5" customHeight="1" spans="1:17">
      <c r="A79" s="157" t="s">
        <v>492</v>
      </c>
      <c r="B79" s="158" t="s">
        <v>485</v>
      </c>
      <c r="C79" s="158" t="s">
        <v>486</v>
      </c>
      <c r="D79" s="158" t="s">
        <v>410</v>
      </c>
      <c r="E79" s="178">
        <v>5</v>
      </c>
      <c r="F79" s="179"/>
      <c r="G79" s="179">
        <v>20000</v>
      </c>
      <c r="H79" s="179"/>
      <c r="I79" s="177"/>
      <c r="J79" s="179"/>
      <c r="K79" s="177"/>
      <c r="L79" s="179">
        <v>20000</v>
      </c>
      <c r="M79" s="179">
        <v>20000</v>
      </c>
      <c r="N79" s="179"/>
      <c r="O79" s="181"/>
      <c r="P79" s="177"/>
      <c r="Q79" s="179"/>
    </row>
    <row r="80" ht="25.5" customHeight="1" spans="1:17">
      <c r="A80" s="157" t="s">
        <v>492</v>
      </c>
      <c r="B80" s="158" t="s">
        <v>570</v>
      </c>
      <c r="C80" s="158" t="s">
        <v>486</v>
      </c>
      <c r="D80" s="158" t="s">
        <v>410</v>
      </c>
      <c r="E80" s="178">
        <v>5</v>
      </c>
      <c r="F80" s="179"/>
      <c r="G80" s="179">
        <v>20000</v>
      </c>
      <c r="H80" s="179"/>
      <c r="I80" s="177"/>
      <c r="J80" s="179"/>
      <c r="K80" s="177"/>
      <c r="L80" s="179">
        <v>20000</v>
      </c>
      <c r="M80" s="179">
        <v>20000</v>
      </c>
      <c r="N80" s="179"/>
      <c r="O80" s="181"/>
      <c r="P80" s="177"/>
      <c r="Q80" s="179"/>
    </row>
    <row r="81" ht="25.5" customHeight="1" spans="1:17">
      <c r="A81" s="157" t="s">
        <v>492</v>
      </c>
      <c r="B81" s="158" t="s">
        <v>571</v>
      </c>
      <c r="C81" s="158" t="s">
        <v>572</v>
      </c>
      <c r="D81" s="158" t="s">
        <v>410</v>
      </c>
      <c r="E81" s="178">
        <v>1</v>
      </c>
      <c r="F81" s="179"/>
      <c r="G81" s="179">
        <v>90000</v>
      </c>
      <c r="H81" s="179"/>
      <c r="I81" s="177"/>
      <c r="J81" s="179"/>
      <c r="K81" s="177"/>
      <c r="L81" s="179">
        <v>90000</v>
      </c>
      <c r="M81" s="179">
        <v>90000</v>
      </c>
      <c r="N81" s="179"/>
      <c r="O81" s="181"/>
      <c r="P81" s="177"/>
      <c r="Q81" s="179"/>
    </row>
    <row r="82" ht="25.5" customHeight="1" spans="1:17">
      <c r="A82" s="157" t="s">
        <v>492</v>
      </c>
      <c r="B82" s="158" t="s">
        <v>573</v>
      </c>
      <c r="C82" s="158" t="s">
        <v>574</v>
      </c>
      <c r="D82" s="158" t="s">
        <v>410</v>
      </c>
      <c r="E82" s="178">
        <v>1</v>
      </c>
      <c r="F82" s="179"/>
      <c r="G82" s="179">
        <v>280000</v>
      </c>
      <c r="H82" s="179"/>
      <c r="I82" s="177"/>
      <c r="J82" s="179"/>
      <c r="K82" s="177"/>
      <c r="L82" s="179">
        <v>280000</v>
      </c>
      <c r="M82" s="179">
        <v>280000</v>
      </c>
      <c r="N82" s="179"/>
      <c r="O82" s="181"/>
      <c r="P82" s="177"/>
      <c r="Q82" s="179"/>
    </row>
    <row r="83" ht="25.5" customHeight="1" spans="1:17">
      <c r="A83" s="157" t="s">
        <v>492</v>
      </c>
      <c r="B83" s="158" t="s">
        <v>575</v>
      </c>
      <c r="C83" s="158" t="s">
        <v>576</v>
      </c>
      <c r="D83" s="158" t="s">
        <v>410</v>
      </c>
      <c r="E83" s="178">
        <v>1</v>
      </c>
      <c r="F83" s="179"/>
      <c r="G83" s="179">
        <v>300000</v>
      </c>
      <c r="H83" s="179"/>
      <c r="I83" s="177"/>
      <c r="J83" s="179"/>
      <c r="K83" s="177"/>
      <c r="L83" s="179">
        <v>300000</v>
      </c>
      <c r="M83" s="179">
        <v>300000</v>
      </c>
      <c r="N83" s="179"/>
      <c r="O83" s="181"/>
      <c r="P83" s="177"/>
      <c r="Q83" s="179"/>
    </row>
    <row r="84" ht="25.5" customHeight="1" spans="1:17">
      <c r="A84" s="157" t="s">
        <v>492</v>
      </c>
      <c r="B84" s="158" t="s">
        <v>577</v>
      </c>
      <c r="C84" s="158" t="s">
        <v>578</v>
      </c>
      <c r="D84" s="158" t="s">
        <v>410</v>
      </c>
      <c r="E84" s="178">
        <v>1</v>
      </c>
      <c r="F84" s="179"/>
      <c r="G84" s="179">
        <v>90000</v>
      </c>
      <c r="H84" s="179"/>
      <c r="I84" s="177"/>
      <c r="J84" s="179"/>
      <c r="K84" s="177"/>
      <c r="L84" s="179">
        <v>90000</v>
      </c>
      <c r="M84" s="179">
        <v>90000</v>
      </c>
      <c r="N84" s="179"/>
      <c r="O84" s="181"/>
      <c r="P84" s="177"/>
      <c r="Q84" s="179"/>
    </row>
    <row r="85" ht="25.5" customHeight="1" spans="1:17">
      <c r="A85" s="157" t="s">
        <v>492</v>
      </c>
      <c r="B85" s="158" t="s">
        <v>579</v>
      </c>
      <c r="C85" s="158" t="s">
        <v>580</v>
      </c>
      <c r="D85" s="158" t="s">
        <v>410</v>
      </c>
      <c r="E85" s="178">
        <v>1</v>
      </c>
      <c r="F85" s="179"/>
      <c r="G85" s="179">
        <v>60000</v>
      </c>
      <c r="H85" s="179"/>
      <c r="I85" s="177"/>
      <c r="J85" s="179"/>
      <c r="K85" s="177"/>
      <c r="L85" s="179">
        <v>60000</v>
      </c>
      <c r="M85" s="179">
        <v>60000</v>
      </c>
      <c r="N85" s="179"/>
      <c r="O85" s="181"/>
      <c r="P85" s="177"/>
      <c r="Q85" s="179"/>
    </row>
    <row r="86" ht="25.5" customHeight="1" spans="1:17">
      <c r="A86" s="157" t="s">
        <v>492</v>
      </c>
      <c r="B86" s="158" t="s">
        <v>581</v>
      </c>
      <c r="C86" s="158" t="s">
        <v>580</v>
      </c>
      <c r="D86" s="158" t="s">
        <v>410</v>
      </c>
      <c r="E86" s="178">
        <v>1</v>
      </c>
      <c r="F86" s="179"/>
      <c r="G86" s="179">
        <v>60000</v>
      </c>
      <c r="H86" s="179"/>
      <c r="I86" s="177"/>
      <c r="J86" s="179"/>
      <c r="K86" s="177"/>
      <c r="L86" s="179">
        <v>60000</v>
      </c>
      <c r="M86" s="179">
        <v>60000</v>
      </c>
      <c r="N86" s="179"/>
      <c r="O86" s="181"/>
      <c r="P86" s="177"/>
      <c r="Q86" s="179"/>
    </row>
    <row r="87" ht="25.5" customHeight="1" spans="1:17">
      <c r="A87" s="157" t="s">
        <v>492</v>
      </c>
      <c r="B87" s="158" t="s">
        <v>582</v>
      </c>
      <c r="C87" s="158" t="s">
        <v>583</v>
      </c>
      <c r="D87" s="158" t="s">
        <v>410</v>
      </c>
      <c r="E87" s="178">
        <v>1</v>
      </c>
      <c r="F87" s="179"/>
      <c r="G87" s="179">
        <v>1000000</v>
      </c>
      <c r="H87" s="179"/>
      <c r="I87" s="177"/>
      <c r="J87" s="179"/>
      <c r="K87" s="177"/>
      <c r="L87" s="179">
        <v>1000000</v>
      </c>
      <c r="M87" s="179">
        <v>1000000</v>
      </c>
      <c r="N87" s="179"/>
      <c r="O87" s="181"/>
      <c r="P87" s="177"/>
      <c r="Q87" s="179"/>
    </row>
    <row r="88" ht="25.5" customHeight="1" spans="1:17">
      <c r="A88" s="157" t="s">
        <v>492</v>
      </c>
      <c r="B88" s="158" t="s">
        <v>584</v>
      </c>
      <c r="C88" s="158" t="s">
        <v>585</v>
      </c>
      <c r="D88" s="158" t="s">
        <v>410</v>
      </c>
      <c r="E88" s="178">
        <v>1</v>
      </c>
      <c r="F88" s="179"/>
      <c r="G88" s="179">
        <v>500000</v>
      </c>
      <c r="H88" s="179"/>
      <c r="I88" s="177"/>
      <c r="J88" s="179"/>
      <c r="K88" s="177"/>
      <c r="L88" s="179">
        <v>500000</v>
      </c>
      <c r="M88" s="179">
        <v>500000</v>
      </c>
      <c r="N88" s="179"/>
      <c r="O88" s="181"/>
      <c r="P88" s="177"/>
      <c r="Q88" s="179"/>
    </row>
    <row r="89" ht="25.5" customHeight="1" spans="1:17">
      <c r="A89" s="157" t="s">
        <v>492</v>
      </c>
      <c r="B89" s="158" t="s">
        <v>586</v>
      </c>
      <c r="C89" s="158" t="s">
        <v>585</v>
      </c>
      <c r="D89" s="158" t="s">
        <v>410</v>
      </c>
      <c r="E89" s="178">
        <v>1</v>
      </c>
      <c r="F89" s="179"/>
      <c r="G89" s="179">
        <v>90000</v>
      </c>
      <c r="H89" s="179"/>
      <c r="I89" s="177"/>
      <c r="J89" s="179"/>
      <c r="K89" s="177"/>
      <c r="L89" s="179">
        <v>90000</v>
      </c>
      <c r="M89" s="179">
        <v>90000</v>
      </c>
      <c r="N89" s="179"/>
      <c r="O89" s="181"/>
      <c r="P89" s="177"/>
      <c r="Q89" s="179"/>
    </row>
    <row r="90" ht="25.5" customHeight="1" spans="1:17">
      <c r="A90" s="157" t="s">
        <v>492</v>
      </c>
      <c r="B90" s="158" t="s">
        <v>587</v>
      </c>
      <c r="C90" s="158" t="s">
        <v>585</v>
      </c>
      <c r="D90" s="158" t="s">
        <v>410</v>
      </c>
      <c r="E90" s="178">
        <v>1</v>
      </c>
      <c r="F90" s="179"/>
      <c r="G90" s="179">
        <v>180000</v>
      </c>
      <c r="H90" s="179"/>
      <c r="I90" s="177"/>
      <c r="J90" s="179"/>
      <c r="K90" s="177"/>
      <c r="L90" s="179">
        <v>180000</v>
      </c>
      <c r="M90" s="179">
        <v>180000</v>
      </c>
      <c r="N90" s="179"/>
      <c r="O90" s="181"/>
      <c r="P90" s="177"/>
      <c r="Q90" s="179"/>
    </row>
    <row r="91" ht="25.5" customHeight="1" spans="1:17">
      <c r="A91" s="157" t="s">
        <v>492</v>
      </c>
      <c r="B91" s="158" t="s">
        <v>588</v>
      </c>
      <c r="C91" s="158" t="s">
        <v>585</v>
      </c>
      <c r="D91" s="158" t="s">
        <v>410</v>
      </c>
      <c r="E91" s="178">
        <v>1</v>
      </c>
      <c r="F91" s="179"/>
      <c r="G91" s="179">
        <v>350000</v>
      </c>
      <c r="H91" s="179"/>
      <c r="I91" s="177"/>
      <c r="J91" s="179"/>
      <c r="K91" s="177"/>
      <c r="L91" s="179">
        <v>350000</v>
      </c>
      <c r="M91" s="179">
        <v>350000</v>
      </c>
      <c r="N91" s="179"/>
      <c r="O91" s="181"/>
      <c r="P91" s="177"/>
      <c r="Q91" s="179"/>
    </row>
    <row r="92" ht="21" customHeight="1" spans="1:17">
      <c r="A92" s="157" t="s">
        <v>81</v>
      </c>
      <c r="B92" s="180"/>
      <c r="C92" s="180"/>
      <c r="D92" s="180"/>
      <c r="E92" s="180"/>
      <c r="F92" s="177">
        <v>105500</v>
      </c>
      <c r="G92" s="177">
        <v>105500</v>
      </c>
      <c r="H92" s="177"/>
      <c r="I92" s="177"/>
      <c r="J92" s="177"/>
      <c r="K92" s="177"/>
      <c r="L92" s="177">
        <v>105500</v>
      </c>
      <c r="M92" s="177"/>
      <c r="N92" s="177"/>
      <c r="O92" s="181"/>
      <c r="P92" s="177"/>
      <c r="Q92" s="177">
        <v>105500</v>
      </c>
    </row>
    <row r="93" ht="25.5" customHeight="1" spans="1:17">
      <c r="A93" s="157" t="s">
        <v>589</v>
      </c>
      <c r="B93" s="158" t="s">
        <v>590</v>
      </c>
      <c r="C93" s="158" t="s">
        <v>476</v>
      </c>
      <c r="D93" s="158" t="s">
        <v>410</v>
      </c>
      <c r="E93" s="178">
        <v>10</v>
      </c>
      <c r="F93" s="179">
        <v>50000</v>
      </c>
      <c r="G93" s="179">
        <v>50000</v>
      </c>
      <c r="H93" s="179"/>
      <c r="I93" s="177"/>
      <c r="J93" s="179"/>
      <c r="K93" s="177"/>
      <c r="L93" s="179">
        <v>50000</v>
      </c>
      <c r="M93" s="179"/>
      <c r="N93" s="179"/>
      <c r="O93" s="181"/>
      <c r="P93" s="177"/>
      <c r="Q93" s="179">
        <v>50000</v>
      </c>
    </row>
    <row r="94" ht="25.5" customHeight="1" spans="1:17">
      <c r="A94" s="157" t="s">
        <v>589</v>
      </c>
      <c r="B94" s="158" t="s">
        <v>477</v>
      </c>
      <c r="C94" s="158" t="s">
        <v>478</v>
      </c>
      <c r="D94" s="158" t="s">
        <v>410</v>
      </c>
      <c r="E94" s="178">
        <v>2</v>
      </c>
      <c r="F94" s="179">
        <v>14000</v>
      </c>
      <c r="G94" s="179">
        <v>14000</v>
      </c>
      <c r="H94" s="179"/>
      <c r="I94" s="177"/>
      <c r="J94" s="179"/>
      <c r="K94" s="177"/>
      <c r="L94" s="179">
        <v>14000</v>
      </c>
      <c r="M94" s="179"/>
      <c r="N94" s="179"/>
      <c r="O94" s="181"/>
      <c r="P94" s="177"/>
      <c r="Q94" s="179">
        <v>14000</v>
      </c>
    </row>
    <row r="95" ht="25.5" customHeight="1" spans="1:17">
      <c r="A95" s="157" t="s">
        <v>589</v>
      </c>
      <c r="B95" s="158" t="s">
        <v>591</v>
      </c>
      <c r="C95" s="158" t="s">
        <v>497</v>
      </c>
      <c r="D95" s="158" t="s">
        <v>410</v>
      </c>
      <c r="E95" s="178">
        <v>3</v>
      </c>
      <c r="F95" s="179">
        <v>6000</v>
      </c>
      <c r="G95" s="179">
        <v>6000</v>
      </c>
      <c r="H95" s="179"/>
      <c r="I95" s="177"/>
      <c r="J95" s="179"/>
      <c r="K95" s="177"/>
      <c r="L95" s="179">
        <v>6000</v>
      </c>
      <c r="M95" s="179"/>
      <c r="N95" s="179"/>
      <c r="O95" s="181"/>
      <c r="P95" s="177"/>
      <c r="Q95" s="179">
        <v>6000</v>
      </c>
    </row>
    <row r="96" ht="25.5" customHeight="1" spans="1:17">
      <c r="A96" s="157" t="s">
        <v>589</v>
      </c>
      <c r="B96" s="158" t="s">
        <v>592</v>
      </c>
      <c r="C96" s="158" t="s">
        <v>593</v>
      </c>
      <c r="D96" s="158" t="s">
        <v>410</v>
      </c>
      <c r="E96" s="178">
        <v>2</v>
      </c>
      <c r="F96" s="179">
        <v>8000</v>
      </c>
      <c r="G96" s="179">
        <v>8000</v>
      </c>
      <c r="H96" s="179"/>
      <c r="I96" s="177"/>
      <c r="J96" s="179"/>
      <c r="K96" s="177"/>
      <c r="L96" s="179">
        <v>8000</v>
      </c>
      <c r="M96" s="179"/>
      <c r="N96" s="179"/>
      <c r="O96" s="181"/>
      <c r="P96" s="177"/>
      <c r="Q96" s="179">
        <v>8000</v>
      </c>
    </row>
    <row r="97" ht="25.5" customHeight="1" spans="1:17">
      <c r="A97" s="157" t="s">
        <v>589</v>
      </c>
      <c r="B97" s="158" t="s">
        <v>594</v>
      </c>
      <c r="C97" s="158" t="s">
        <v>595</v>
      </c>
      <c r="D97" s="158" t="s">
        <v>410</v>
      </c>
      <c r="E97" s="178">
        <v>5</v>
      </c>
      <c r="F97" s="179">
        <v>12500</v>
      </c>
      <c r="G97" s="179">
        <v>12500</v>
      </c>
      <c r="H97" s="179"/>
      <c r="I97" s="177"/>
      <c r="J97" s="179"/>
      <c r="K97" s="177"/>
      <c r="L97" s="179">
        <v>12500</v>
      </c>
      <c r="M97" s="179"/>
      <c r="N97" s="179"/>
      <c r="O97" s="181"/>
      <c r="P97" s="177"/>
      <c r="Q97" s="179">
        <v>12500</v>
      </c>
    </row>
    <row r="98" ht="25.5" customHeight="1" spans="1:17">
      <c r="A98" s="157" t="s">
        <v>589</v>
      </c>
      <c r="B98" s="158" t="s">
        <v>509</v>
      </c>
      <c r="C98" s="158" t="s">
        <v>596</v>
      </c>
      <c r="D98" s="158" t="s">
        <v>410</v>
      </c>
      <c r="E98" s="178">
        <v>5</v>
      </c>
      <c r="F98" s="179">
        <v>2500</v>
      </c>
      <c r="G98" s="179">
        <v>2500</v>
      </c>
      <c r="H98" s="179"/>
      <c r="I98" s="177"/>
      <c r="J98" s="179"/>
      <c r="K98" s="177"/>
      <c r="L98" s="179">
        <v>2500</v>
      </c>
      <c r="M98" s="179"/>
      <c r="N98" s="179"/>
      <c r="O98" s="181"/>
      <c r="P98" s="177"/>
      <c r="Q98" s="179">
        <v>2500</v>
      </c>
    </row>
    <row r="99" ht="25.5" customHeight="1" spans="1:17">
      <c r="A99" s="157" t="s">
        <v>589</v>
      </c>
      <c r="B99" s="158" t="s">
        <v>507</v>
      </c>
      <c r="C99" s="158" t="s">
        <v>597</v>
      </c>
      <c r="D99" s="158" t="s">
        <v>410</v>
      </c>
      <c r="E99" s="178">
        <v>5</v>
      </c>
      <c r="F99" s="179">
        <v>2500</v>
      </c>
      <c r="G99" s="179">
        <v>2500</v>
      </c>
      <c r="H99" s="179"/>
      <c r="I99" s="177"/>
      <c r="J99" s="179"/>
      <c r="K99" s="177"/>
      <c r="L99" s="179">
        <v>2500</v>
      </c>
      <c r="M99" s="179"/>
      <c r="N99" s="179"/>
      <c r="O99" s="181"/>
      <c r="P99" s="177"/>
      <c r="Q99" s="179">
        <v>2500</v>
      </c>
    </row>
    <row r="100" ht="25.5" customHeight="1" spans="1:17">
      <c r="A100" s="157" t="s">
        <v>589</v>
      </c>
      <c r="B100" s="158" t="s">
        <v>485</v>
      </c>
      <c r="C100" s="158" t="s">
        <v>598</v>
      </c>
      <c r="D100" s="158" t="s">
        <v>410</v>
      </c>
      <c r="E100" s="178">
        <v>10</v>
      </c>
      <c r="F100" s="179">
        <v>10000</v>
      </c>
      <c r="G100" s="179">
        <v>10000</v>
      </c>
      <c r="H100" s="179"/>
      <c r="I100" s="177"/>
      <c r="J100" s="179"/>
      <c r="K100" s="177"/>
      <c r="L100" s="179">
        <v>10000</v>
      </c>
      <c r="M100" s="179"/>
      <c r="N100" s="179"/>
      <c r="O100" s="181"/>
      <c r="P100" s="177"/>
      <c r="Q100" s="179">
        <v>10000</v>
      </c>
    </row>
    <row r="101" ht="21" customHeight="1" spans="1:17">
      <c r="A101" s="157" t="s">
        <v>83</v>
      </c>
      <c r="B101" s="180"/>
      <c r="C101" s="180"/>
      <c r="D101" s="180"/>
      <c r="E101" s="180"/>
      <c r="F101" s="177"/>
      <c r="G101" s="177">
        <v>332500</v>
      </c>
      <c r="H101" s="177"/>
      <c r="I101" s="177"/>
      <c r="J101" s="177"/>
      <c r="K101" s="177"/>
      <c r="L101" s="177">
        <v>332500</v>
      </c>
      <c r="M101" s="177">
        <v>332500</v>
      </c>
      <c r="N101" s="177"/>
      <c r="O101" s="181"/>
      <c r="P101" s="177"/>
      <c r="Q101" s="177"/>
    </row>
    <row r="102" ht="25.5" customHeight="1" spans="1:17">
      <c r="A102" s="157" t="s">
        <v>474</v>
      </c>
      <c r="B102" s="158" t="s">
        <v>590</v>
      </c>
      <c r="C102" s="158" t="s">
        <v>476</v>
      </c>
      <c r="D102" s="158" t="s">
        <v>410</v>
      </c>
      <c r="E102" s="178">
        <v>12</v>
      </c>
      <c r="F102" s="179"/>
      <c r="G102" s="179">
        <v>60000</v>
      </c>
      <c r="H102" s="179"/>
      <c r="I102" s="177"/>
      <c r="J102" s="179"/>
      <c r="K102" s="177"/>
      <c r="L102" s="179">
        <v>60000</v>
      </c>
      <c r="M102" s="179">
        <v>60000</v>
      </c>
      <c r="N102" s="179"/>
      <c r="O102" s="181"/>
      <c r="P102" s="177"/>
      <c r="Q102" s="179"/>
    </row>
    <row r="103" ht="25.5" customHeight="1" spans="1:17">
      <c r="A103" s="157" t="s">
        <v>474</v>
      </c>
      <c r="B103" s="158" t="s">
        <v>599</v>
      </c>
      <c r="C103" s="158" t="s">
        <v>478</v>
      </c>
      <c r="D103" s="158" t="s">
        <v>410</v>
      </c>
      <c r="E103" s="178">
        <v>1</v>
      </c>
      <c r="F103" s="179"/>
      <c r="G103" s="179">
        <v>6000</v>
      </c>
      <c r="H103" s="179"/>
      <c r="I103" s="177"/>
      <c r="J103" s="179"/>
      <c r="K103" s="177"/>
      <c r="L103" s="179">
        <v>6000</v>
      </c>
      <c r="M103" s="179">
        <v>6000</v>
      </c>
      <c r="N103" s="179"/>
      <c r="O103" s="181"/>
      <c r="P103" s="177"/>
      <c r="Q103" s="179"/>
    </row>
    <row r="104" ht="25.5" customHeight="1" spans="1:17">
      <c r="A104" s="157" t="s">
        <v>474</v>
      </c>
      <c r="B104" s="158" t="s">
        <v>479</v>
      </c>
      <c r="C104" s="158" t="s">
        <v>497</v>
      </c>
      <c r="D104" s="158" t="s">
        <v>410</v>
      </c>
      <c r="E104" s="178">
        <v>10</v>
      </c>
      <c r="F104" s="179"/>
      <c r="G104" s="179">
        <v>15000</v>
      </c>
      <c r="H104" s="179"/>
      <c r="I104" s="177"/>
      <c r="J104" s="179"/>
      <c r="K104" s="177"/>
      <c r="L104" s="179">
        <v>15000</v>
      </c>
      <c r="M104" s="179">
        <v>15000</v>
      </c>
      <c r="N104" s="179"/>
      <c r="O104" s="181"/>
      <c r="P104" s="177"/>
      <c r="Q104" s="179"/>
    </row>
    <row r="105" ht="25.5" customHeight="1" spans="1:17">
      <c r="A105" s="157" t="s">
        <v>474</v>
      </c>
      <c r="B105" s="158" t="s">
        <v>600</v>
      </c>
      <c r="C105" s="158" t="s">
        <v>500</v>
      </c>
      <c r="D105" s="158" t="s">
        <v>410</v>
      </c>
      <c r="E105" s="178">
        <v>1</v>
      </c>
      <c r="F105" s="179"/>
      <c r="G105" s="179">
        <v>5000</v>
      </c>
      <c r="H105" s="179"/>
      <c r="I105" s="177"/>
      <c r="J105" s="179"/>
      <c r="K105" s="177"/>
      <c r="L105" s="179">
        <v>5000</v>
      </c>
      <c r="M105" s="179">
        <v>5000</v>
      </c>
      <c r="N105" s="179"/>
      <c r="O105" s="181"/>
      <c r="P105" s="177"/>
      <c r="Q105" s="179"/>
    </row>
    <row r="106" ht="25.5" customHeight="1" spans="1:17">
      <c r="A106" s="157" t="s">
        <v>474</v>
      </c>
      <c r="B106" s="158" t="s">
        <v>601</v>
      </c>
      <c r="C106" s="158" t="s">
        <v>602</v>
      </c>
      <c r="D106" s="158" t="s">
        <v>410</v>
      </c>
      <c r="E106" s="178">
        <v>1</v>
      </c>
      <c r="F106" s="179"/>
      <c r="G106" s="179">
        <v>90000</v>
      </c>
      <c r="H106" s="179"/>
      <c r="I106" s="177"/>
      <c r="J106" s="179"/>
      <c r="K106" s="177"/>
      <c r="L106" s="179">
        <v>90000</v>
      </c>
      <c r="M106" s="179">
        <v>90000</v>
      </c>
      <c r="N106" s="179"/>
      <c r="O106" s="181"/>
      <c r="P106" s="177"/>
      <c r="Q106" s="179"/>
    </row>
    <row r="107" ht="25.5" customHeight="1" spans="1:17">
      <c r="A107" s="157" t="s">
        <v>474</v>
      </c>
      <c r="B107" s="158" t="s">
        <v>603</v>
      </c>
      <c r="C107" s="158" t="s">
        <v>602</v>
      </c>
      <c r="D107" s="158" t="s">
        <v>410</v>
      </c>
      <c r="E107" s="178">
        <v>1</v>
      </c>
      <c r="F107" s="179"/>
      <c r="G107" s="179">
        <v>5000</v>
      </c>
      <c r="H107" s="179"/>
      <c r="I107" s="177"/>
      <c r="J107" s="179"/>
      <c r="K107" s="177"/>
      <c r="L107" s="179">
        <v>5000</v>
      </c>
      <c r="M107" s="179">
        <v>5000</v>
      </c>
      <c r="N107" s="179"/>
      <c r="O107" s="181"/>
      <c r="P107" s="177"/>
      <c r="Q107" s="179"/>
    </row>
    <row r="108" ht="25.5" customHeight="1" spans="1:17">
      <c r="A108" s="157" t="s">
        <v>474</v>
      </c>
      <c r="B108" s="158" t="s">
        <v>604</v>
      </c>
      <c r="C108" s="158" t="s">
        <v>522</v>
      </c>
      <c r="D108" s="158" t="s">
        <v>410</v>
      </c>
      <c r="E108" s="178">
        <v>1</v>
      </c>
      <c r="F108" s="179"/>
      <c r="G108" s="179">
        <v>120000</v>
      </c>
      <c r="H108" s="179"/>
      <c r="I108" s="177"/>
      <c r="J108" s="179"/>
      <c r="K108" s="177"/>
      <c r="L108" s="179">
        <v>120000</v>
      </c>
      <c r="M108" s="179">
        <v>120000</v>
      </c>
      <c r="N108" s="179"/>
      <c r="O108" s="181"/>
      <c r="P108" s="177"/>
      <c r="Q108" s="179"/>
    </row>
    <row r="109" ht="25.5" customHeight="1" spans="1:17">
      <c r="A109" s="157" t="s">
        <v>474</v>
      </c>
      <c r="B109" s="158" t="s">
        <v>509</v>
      </c>
      <c r="C109" s="158" t="s">
        <v>596</v>
      </c>
      <c r="D109" s="158" t="s">
        <v>410</v>
      </c>
      <c r="E109" s="178">
        <v>25</v>
      </c>
      <c r="F109" s="179"/>
      <c r="G109" s="179">
        <v>10000</v>
      </c>
      <c r="H109" s="179"/>
      <c r="I109" s="177"/>
      <c r="J109" s="179"/>
      <c r="K109" s="177"/>
      <c r="L109" s="179">
        <v>10000</v>
      </c>
      <c r="M109" s="179">
        <v>10000</v>
      </c>
      <c r="N109" s="179"/>
      <c r="O109" s="181"/>
      <c r="P109" s="177"/>
      <c r="Q109" s="179"/>
    </row>
    <row r="110" ht="25.5" customHeight="1" spans="1:17">
      <c r="A110" s="157" t="s">
        <v>474</v>
      </c>
      <c r="B110" s="158" t="s">
        <v>507</v>
      </c>
      <c r="C110" s="158" t="s">
        <v>484</v>
      </c>
      <c r="D110" s="158" t="s">
        <v>410</v>
      </c>
      <c r="E110" s="178">
        <v>50</v>
      </c>
      <c r="F110" s="179"/>
      <c r="G110" s="179">
        <v>2500</v>
      </c>
      <c r="H110" s="179"/>
      <c r="I110" s="177"/>
      <c r="J110" s="179"/>
      <c r="K110" s="177"/>
      <c r="L110" s="179">
        <v>2500</v>
      </c>
      <c r="M110" s="179">
        <v>2500</v>
      </c>
      <c r="N110" s="179"/>
      <c r="O110" s="181"/>
      <c r="P110" s="177"/>
      <c r="Q110" s="179"/>
    </row>
    <row r="111" ht="25.5" customHeight="1" spans="1:17">
      <c r="A111" s="157" t="s">
        <v>474</v>
      </c>
      <c r="B111" s="158" t="s">
        <v>485</v>
      </c>
      <c r="C111" s="158" t="s">
        <v>598</v>
      </c>
      <c r="D111" s="158" t="s">
        <v>410</v>
      </c>
      <c r="E111" s="178">
        <v>5</v>
      </c>
      <c r="F111" s="179"/>
      <c r="G111" s="179">
        <v>4000</v>
      </c>
      <c r="H111" s="179"/>
      <c r="I111" s="177"/>
      <c r="J111" s="179"/>
      <c r="K111" s="177"/>
      <c r="L111" s="179">
        <v>4000</v>
      </c>
      <c r="M111" s="179">
        <v>4000</v>
      </c>
      <c r="N111" s="179"/>
      <c r="O111" s="181"/>
      <c r="P111" s="177"/>
      <c r="Q111" s="179"/>
    </row>
    <row r="112" ht="25.5" customHeight="1" spans="1:17">
      <c r="A112" s="157" t="s">
        <v>474</v>
      </c>
      <c r="B112" s="158" t="s">
        <v>605</v>
      </c>
      <c r="C112" s="158" t="s">
        <v>606</v>
      </c>
      <c r="D112" s="158" t="s">
        <v>410</v>
      </c>
      <c r="E112" s="178">
        <v>100</v>
      </c>
      <c r="F112" s="179"/>
      <c r="G112" s="179">
        <v>15000</v>
      </c>
      <c r="H112" s="179"/>
      <c r="I112" s="177"/>
      <c r="J112" s="179"/>
      <c r="K112" s="177"/>
      <c r="L112" s="179">
        <v>15000</v>
      </c>
      <c r="M112" s="179">
        <v>15000</v>
      </c>
      <c r="N112" s="179"/>
      <c r="O112" s="181"/>
      <c r="P112" s="177"/>
      <c r="Q112" s="179"/>
    </row>
    <row r="113" ht="21" customHeight="1" spans="1:17">
      <c r="A113" s="157" t="s">
        <v>85</v>
      </c>
      <c r="B113" s="180"/>
      <c r="C113" s="180"/>
      <c r="D113" s="180"/>
      <c r="E113" s="180"/>
      <c r="F113" s="177"/>
      <c r="G113" s="177">
        <v>168800</v>
      </c>
      <c r="H113" s="177"/>
      <c r="I113" s="177"/>
      <c r="J113" s="177"/>
      <c r="K113" s="177"/>
      <c r="L113" s="177">
        <v>168800</v>
      </c>
      <c r="M113" s="177">
        <v>168800</v>
      </c>
      <c r="N113" s="177"/>
      <c r="O113" s="181"/>
      <c r="P113" s="177"/>
      <c r="Q113" s="177"/>
    </row>
    <row r="114" ht="25.5" customHeight="1" spans="1:17">
      <c r="A114" s="157" t="s">
        <v>607</v>
      </c>
      <c r="B114" s="158" t="s">
        <v>590</v>
      </c>
      <c r="C114" s="158" t="s">
        <v>476</v>
      </c>
      <c r="D114" s="158" t="s">
        <v>410</v>
      </c>
      <c r="E114" s="178">
        <v>6</v>
      </c>
      <c r="F114" s="179"/>
      <c r="G114" s="179">
        <v>30000</v>
      </c>
      <c r="H114" s="179"/>
      <c r="I114" s="177"/>
      <c r="J114" s="179"/>
      <c r="K114" s="177"/>
      <c r="L114" s="179">
        <v>30000</v>
      </c>
      <c r="M114" s="179">
        <v>30000</v>
      </c>
      <c r="N114" s="179"/>
      <c r="O114" s="181"/>
      <c r="P114" s="177"/>
      <c r="Q114" s="179"/>
    </row>
    <row r="115" ht="25.5" customHeight="1" spans="1:17">
      <c r="A115" s="157" t="s">
        <v>607</v>
      </c>
      <c r="B115" s="158" t="s">
        <v>608</v>
      </c>
      <c r="C115" s="158" t="s">
        <v>609</v>
      </c>
      <c r="D115" s="158" t="s">
        <v>410</v>
      </c>
      <c r="E115" s="178">
        <v>1</v>
      </c>
      <c r="F115" s="179"/>
      <c r="G115" s="179">
        <v>12000</v>
      </c>
      <c r="H115" s="179"/>
      <c r="I115" s="177"/>
      <c r="J115" s="179"/>
      <c r="K115" s="177"/>
      <c r="L115" s="179">
        <v>12000</v>
      </c>
      <c r="M115" s="179">
        <v>12000</v>
      </c>
      <c r="N115" s="179"/>
      <c r="O115" s="181"/>
      <c r="P115" s="177"/>
      <c r="Q115" s="179"/>
    </row>
    <row r="116" ht="25.5" customHeight="1" spans="1:17">
      <c r="A116" s="157" t="s">
        <v>607</v>
      </c>
      <c r="B116" s="158" t="s">
        <v>610</v>
      </c>
      <c r="C116" s="158" t="s">
        <v>611</v>
      </c>
      <c r="D116" s="158" t="s">
        <v>410</v>
      </c>
      <c r="E116" s="178">
        <v>1</v>
      </c>
      <c r="F116" s="179"/>
      <c r="G116" s="179">
        <v>15000</v>
      </c>
      <c r="H116" s="179"/>
      <c r="I116" s="177"/>
      <c r="J116" s="179"/>
      <c r="K116" s="177"/>
      <c r="L116" s="179">
        <v>15000</v>
      </c>
      <c r="M116" s="179">
        <v>15000</v>
      </c>
      <c r="N116" s="179"/>
      <c r="O116" s="181"/>
      <c r="P116" s="177"/>
      <c r="Q116" s="179"/>
    </row>
    <row r="117" ht="25.5" customHeight="1" spans="1:17">
      <c r="A117" s="157" t="s">
        <v>607</v>
      </c>
      <c r="B117" s="158" t="s">
        <v>612</v>
      </c>
      <c r="C117" s="158" t="s">
        <v>602</v>
      </c>
      <c r="D117" s="158" t="s">
        <v>410</v>
      </c>
      <c r="E117" s="178">
        <v>1</v>
      </c>
      <c r="F117" s="179"/>
      <c r="G117" s="179">
        <v>25000</v>
      </c>
      <c r="H117" s="179"/>
      <c r="I117" s="177"/>
      <c r="J117" s="179"/>
      <c r="K117" s="177"/>
      <c r="L117" s="179">
        <v>25000</v>
      </c>
      <c r="M117" s="179">
        <v>25000</v>
      </c>
      <c r="N117" s="179"/>
      <c r="O117" s="181"/>
      <c r="P117" s="177"/>
      <c r="Q117" s="179"/>
    </row>
    <row r="118" ht="25.5" customHeight="1" spans="1:17">
      <c r="A118" s="157" t="s">
        <v>607</v>
      </c>
      <c r="B118" s="158" t="s">
        <v>613</v>
      </c>
      <c r="C118" s="158" t="s">
        <v>602</v>
      </c>
      <c r="D118" s="158" t="s">
        <v>410</v>
      </c>
      <c r="E118" s="178">
        <v>1</v>
      </c>
      <c r="F118" s="179"/>
      <c r="G118" s="179">
        <v>15000</v>
      </c>
      <c r="H118" s="179"/>
      <c r="I118" s="177"/>
      <c r="J118" s="179"/>
      <c r="K118" s="177"/>
      <c r="L118" s="179">
        <v>15000</v>
      </c>
      <c r="M118" s="179">
        <v>15000</v>
      </c>
      <c r="N118" s="179"/>
      <c r="O118" s="181"/>
      <c r="P118" s="177"/>
      <c r="Q118" s="179"/>
    </row>
    <row r="119" ht="25.5" customHeight="1" spans="1:17">
      <c r="A119" s="157" t="s">
        <v>607</v>
      </c>
      <c r="B119" s="158" t="s">
        <v>614</v>
      </c>
      <c r="C119" s="158" t="s">
        <v>540</v>
      </c>
      <c r="D119" s="158" t="s">
        <v>410</v>
      </c>
      <c r="E119" s="178">
        <v>1</v>
      </c>
      <c r="F119" s="179"/>
      <c r="G119" s="179">
        <v>12000</v>
      </c>
      <c r="H119" s="179"/>
      <c r="I119" s="177"/>
      <c r="J119" s="179"/>
      <c r="K119" s="177"/>
      <c r="L119" s="179">
        <v>12000</v>
      </c>
      <c r="M119" s="179">
        <v>12000</v>
      </c>
      <c r="N119" s="179"/>
      <c r="O119" s="181"/>
      <c r="P119" s="177"/>
      <c r="Q119" s="179"/>
    </row>
    <row r="120" ht="25.5" customHeight="1" spans="1:17">
      <c r="A120" s="157" t="s">
        <v>607</v>
      </c>
      <c r="B120" s="158" t="s">
        <v>615</v>
      </c>
      <c r="C120" s="158" t="s">
        <v>616</v>
      </c>
      <c r="D120" s="158" t="s">
        <v>410</v>
      </c>
      <c r="E120" s="178">
        <v>1</v>
      </c>
      <c r="F120" s="179"/>
      <c r="G120" s="179">
        <v>6000</v>
      </c>
      <c r="H120" s="179"/>
      <c r="I120" s="177"/>
      <c r="J120" s="179"/>
      <c r="K120" s="177"/>
      <c r="L120" s="179">
        <v>6000</v>
      </c>
      <c r="M120" s="179">
        <v>6000</v>
      </c>
      <c r="N120" s="179"/>
      <c r="O120" s="181"/>
      <c r="P120" s="177"/>
      <c r="Q120" s="179"/>
    </row>
    <row r="121" ht="25.5" customHeight="1" spans="1:17">
      <c r="A121" s="157" t="s">
        <v>607</v>
      </c>
      <c r="B121" s="158" t="s">
        <v>617</v>
      </c>
      <c r="C121" s="158" t="s">
        <v>616</v>
      </c>
      <c r="D121" s="158" t="s">
        <v>410</v>
      </c>
      <c r="E121" s="178">
        <v>1</v>
      </c>
      <c r="F121" s="179"/>
      <c r="G121" s="179">
        <v>15000</v>
      </c>
      <c r="H121" s="179"/>
      <c r="I121" s="177"/>
      <c r="J121" s="179"/>
      <c r="K121" s="177"/>
      <c r="L121" s="179">
        <v>15000</v>
      </c>
      <c r="M121" s="179">
        <v>15000</v>
      </c>
      <c r="N121" s="179"/>
      <c r="O121" s="181"/>
      <c r="P121" s="177"/>
      <c r="Q121" s="179"/>
    </row>
    <row r="122" ht="25.5" customHeight="1" spans="1:17">
      <c r="A122" s="157" t="s">
        <v>607</v>
      </c>
      <c r="B122" s="158" t="s">
        <v>618</v>
      </c>
      <c r="C122" s="158" t="s">
        <v>552</v>
      </c>
      <c r="D122" s="158" t="s">
        <v>410</v>
      </c>
      <c r="E122" s="178">
        <v>1</v>
      </c>
      <c r="F122" s="179"/>
      <c r="G122" s="179">
        <v>8000</v>
      </c>
      <c r="H122" s="179"/>
      <c r="I122" s="177"/>
      <c r="J122" s="179"/>
      <c r="K122" s="177"/>
      <c r="L122" s="179">
        <v>8000</v>
      </c>
      <c r="M122" s="179">
        <v>8000</v>
      </c>
      <c r="N122" s="179"/>
      <c r="O122" s="181"/>
      <c r="P122" s="177"/>
      <c r="Q122" s="179"/>
    </row>
    <row r="123" ht="25.5" customHeight="1" spans="1:17">
      <c r="A123" s="157" t="s">
        <v>607</v>
      </c>
      <c r="B123" s="158" t="s">
        <v>619</v>
      </c>
      <c r="C123" s="158" t="s">
        <v>552</v>
      </c>
      <c r="D123" s="158" t="s">
        <v>410</v>
      </c>
      <c r="E123" s="178">
        <v>4</v>
      </c>
      <c r="F123" s="179"/>
      <c r="G123" s="179">
        <v>4800</v>
      </c>
      <c r="H123" s="179"/>
      <c r="I123" s="177"/>
      <c r="J123" s="179"/>
      <c r="K123" s="177"/>
      <c r="L123" s="179">
        <v>4800</v>
      </c>
      <c r="M123" s="179">
        <v>4800</v>
      </c>
      <c r="N123" s="179"/>
      <c r="O123" s="181"/>
      <c r="P123" s="177"/>
      <c r="Q123" s="179"/>
    </row>
    <row r="124" ht="25.5" customHeight="1" spans="1:17">
      <c r="A124" s="157" t="s">
        <v>607</v>
      </c>
      <c r="B124" s="158" t="s">
        <v>620</v>
      </c>
      <c r="C124" s="158" t="s">
        <v>552</v>
      </c>
      <c r="D124" s="158" t="s">
        <v>410</v>
      </c>
      <c r="E124" s="178">
        <v>4</v>
      </c>
      <c r="F124" s="179"/>
      <c r="G124" s="179">
        <v>6000</v>
      </c>
      <c r="H124" s="179"/>
      <c r="I124" s="177"/>
      <c r="J124" s="179"/>
      <c r="K124" s="177"/>
      <c r="L124" s="179">
        <v>6000</v>
      </c>
      <c r="M124" s="179">
        <v>6000</v>
      </c>
      <c r="N124" s="179"/>
      <c r="O124" s="181"/>
      <c r="P124" s="177"/>
      <c r="Q124" s="179"/>
    </row>
    <row r="125" ht="25.5" customHeight="1" spans="1:17">
      <c r="A125" s="157" t="s">
        <v>607</v>
      </c>
      <c r="B125" s="158" t="s">
        <v>621</v>
      </c>
      <c r="C125" s="158" t="s">
        <v>606</v>
      </c>
      <c r="D125" s="158" t="s">
        <v>410</v>
      </c>
      <c r="E125" s="178">
        <v>125</v>
      </c>
      <c r="F125" s="179"/>
      <c r="G125" s="179">
        <v>20000</v>
      </c>
      <c r="H125" s="179"/>
      <c r="I125" s="177"/>
      <c r="J125" s="179"/>
      <c r="K125" s="177"/>
      <c r="L125" s="179">
        <v>20000</v>
      </c>
      <c r="M125" s="179">
        <v>20000</v>
      </c>
      <c r="N125" s="179"/>
      <c r="O125" s="181"/>
      <c r="P125" s="177"/>
      <c r="Q125" s="179"/>
    </row>
    <row r="126" ht="21" customHeight="1" spans="1:17">
      <c r="A126" s="157" t="s">
        <v>87</v>
      </c>
      <c r="B126" s="180"/>
      <c r="C126" s="180"/>
      <c r="D126" s="180"/>
      <c r="E126" s="180"/>
      <c r="F126" s="177"/>
      <c r="G126" s="177">
        <v>266333</v>
      </c>
      <c r="H126" s="177"/>
      <c r="I126" s="177"/>
      <c r="J126" s="177"/>
      <c r="K126" s="177"/>
      <c r="L126" s="177">
        <v>266333</v>
      </c>
      <c r="M126" s="177"/>
      <c r="N126" s="177"/>
      <c r="O126" s="181"/>
      <c r="P126" s="177"/>
      <c r="Q126" s="177">
        <v>266333</v>
      </c>
    </row>
    <row r="127" ht="25.5" customHeight="1" spans="1:17">
      <c r="A127" s="157" t="s">
        <v>622</v>
      </c>
      <c r="B127" s="158" t="s">
        <v>475</v>
      </c>
      <c r="C127" s="158" t="s">
        <v>476</v>
      </c>
      <c r="D127" s="158" t="s">
        <v>410</v>
      </c>
      <c r="E127" s="178">
        <v>6</v>
      </c>
      <c r="F127" s="179"/>
      <c r="G127" s="179">
        <v>30000</v>
      </c>
      <c r="H127" s="179"/>
      <c r="I127" s="177"/>
      <c r="J127" s="179"/>
      <c r="K127" s="177"/>
      <c r="L127" s="179">
        <v>30000</v>
      </c>
      <c r="M127" s="179"/>
      <c r="N127" s="179"/>
      <c r="O127" s="181"/>
      <c r="P127" s="177"/>
      <c r="Q127" s="179">
        <v>30000</v>
      </c>
    </row>
    <row r="128" ht="25.5" customHeight="1" spans="1:17">
      <c r="A128" s="157" t="s">
        <v>622</v>
      </c>
      <c r="B128" s="158" t="s">
        <v>623</v>
      </c>
      <c r="C128" s="158" t="s">
        <v>480</v>
      </c>
      <c r="D128" s="158" t="s">
        <v>410</v>
      </c>
      <c r="E128" s="178">
        <v>1</v>
      </c>
      <c r="F128" s="179"/>
      <c r="G128" s="179">
        <v>2000</v>
      </c>
      <c r="H128" s="179"/>
      <c r="I128" s="177"/>
      <c r="J128" s="179"/>
      <c r="K128" s="177"/>
      <c r="L128" s="179">
        <v>2000</v>
      </c>
      <c r="M128" s="179"/>
      <c r="N128" s="179"/>
      <c r="O128" s="181"/>
      <c r="P128" s="177"/>
      <c r="Q128" s="179">
        <v>2000</v>
      </c>
    </row>
    <row r="129" ht="25.5" customHeight="1" spans="1:17">
      <c r="A129" s="157" t="s">
        <v>622</v>
      </c>
      <c r="B129" s="158" t="s">
        <v>624</v>
      </c>
      <c r="C129" s="158" t="s">
        <v>480</v>
      </c>
      <c r="D129" s="158" t="s">
        <v>410</v>
      </c>
      <c r="E129" s="178">
        <v>4</v>
      </c>
      <c r="F129" s="179"/>
      <c r="G129" s="179">
        <v>4800</v>
      </c>
      <c r="H129" s="179"/>
      <c r="I129" s="177"/>
      <c r="J129" s="179"/>
      <c r="K129" s="177"/>
      <c r="L129" s="179">
        <v>4800</v>
      </c>
      <c r="M129" s="179"/>
      <c r="N129" s="179"/>
      <c r="O129" s="181"/>
      <c r="P129" s="177"/>
      <c r="Q129" s="179">
        <v>4800</v>
      </c>
    </row>
    <row r="130" ht="25.5" customHeight="1" spans="1:17">
      <c r="A130" s="157" t="s">
        <v>622</v>
      </c>
      <c r="B130" s="158" t="s">
        <v>600</v>
      </c>
      <c r="C130" s="158" t="s">
        <v>500</v>
      </c>
      <c r="D130" s="158" t="s">
        <v>410</v>
      </c>
      <c r="E130" s="178">
        <v>1</v>
      </c>
      <c r="F130" s="179"/>
      <c r="G130" s="179">
        <v>20000</v>
      </c>
      <c r="H130" s="179"/>
      <c r="I130" s="177"/>
      <c r="J130" s="179"/>
      <c r="K130" s="177"/>
      <c r="L130" s="179">
        <v>20000</v>
      </c>
      <c r="M130" s="179"/>
      <c r="N130" s="179"/>
      <c r="O130" s="181"/>
      <c r="P130" s="177"/>
      <c r="Q130" s="179">
        <v>20000</v>
      </c>
    </row>
    <row r="131" ht="25.5" customHeight="1" spans="1:17">
      <c r="A131" s="157" t="s">
        <v>622</v>
      </c>
      <c r="B131" s="158" t="s">
        <v>625</v>
      </c>
      <c r="C131" s="158" t="s">
        <v>611</v>
      </c>
      <c r="D131" s="158" t="s">
        <v>410</v>
      </c>
      <c r="E131" s="178">
        <v>1</v>
      </c>
      <c r="F131" s="179"/>
      <c r="G131" s="179">
        <v>310</v>
      </c>
      <c r="H131" s="179"/>
      <c r="I131" s="177"/>
      <c r="J131" s="179"/>
      <c r="K131" s="177"/>
      <c r="L131" s="179">
        <v>310</v>
      </c>
      <c r="M131" s="179"/>
      <c r="N131" s="179"/>
      <c r="O131" s="181"/>
      <c r="P131" s="177"/>
      <c r="Q131" s="179">
        <v>310</v>
      </c>
    </row>
    <row r="132" ht="25.5" customHeight="1" spans="1:17">
      <c r="A132" s="157" t="s">
        <v>622</v>
      </c>
      <c r="B132" s="158" t="s">
        <v>626</v>
      </c>
      <c r="C132" s="158" t="s">
        <v>611</v>
      </c>
      <c r="D132" s="158" t="s">
        <v>410</v>
      </c>
      <c r="E132" s="178">
        <v>1</v>
      </c>
      <c r="F132" s="179"/>
      <c r="G132" s="179">
        <v>680</v>
      </c>
      <c r="H132" s="179"/>
      <c r="I132" s="177"/>
      <c r="J132" s="179"/>
      <c r="K132" s="177"/>
      <c r="L132" s="179">
        <v>680</v>
      </c>
      <c r="M132" s="179"/>
      <c r="N132" s="179"/>
      <c r="O132" s="181"/>
      <c r="P132" s="177"/>
      <c r="Q132" s="179">
        <v>680</v>
      </c>
    </row>
    <row r="133" ht="25.5" customHeight="1" spans="1:17">
      <c r="A133" s="157" t="s">
        <v>622</v>
      </c>
      <c r="B133" s="158" t="s">
        <v>627</v>
      </c>
      <c r="C133" s="158" t="s">
        <v>611</v>
      </c>
      <c r="D133" s="158" t="s">
        <v>410</v>
      </c>
      <c r="E133" s="178">
        <v>1</v>
      </c>
      <c r="F133" s="179"/>
      <c r="G133" s="179">
        <v>990</v>
      </c>
      <c r="H133" s="179"/>
      <c r="I133" s="177"/>
      <c r="J133" s="179"/>
      <c r="K133" s="177"/>
      <c r="L133" s="179">
        <v>990</v>
      </c>
      <c r="M133" s="179"/>
      <c r="N133" s="179"/>
      <c r="O133" s="181"/>
      <c r="P133" s="177"/>
      <c r="Q133" s="179">
        <v>990</v>
      </c>
    </row>
    <row r="134" ht="25.5" customHeight="1" spans="1:17">
      <c r="A134" s="157" t="s">
        <v>622</v>
      </c>
      <c r="B134" s="158" t="s">
        <v>628</v>
      </c>
      <c r="C134" s="158" t="s">
        <v>611</v>
      </c>
      <c r="D134" s="158" t="s">
        <v>410</v>
      </c>
      <c r="E134" s="178">
        <v>1</v>
      </c>
      <c r="F134" s="179"/>
      <c r="G134" s="179">
        <v>2150</v>
      </c>
      <c r="H134" s="179"/>
      <c r="I134" s="177"/>
      <c r="J134" s="179"/>
      <c r="K134" s="177"/>
      <c r="L134" s="179">
        <v>2150</v>
      </c>
      <c r="M134" s="179"/>
      <c r="N134" s="179"/>
      <c r="O134" s="181"/>
      <c r="P134" s="177"/>
      <c r="Q134" s="179">
        <v>2150</v>
      </c>
    </row>
    <row r="135" ht="25.5" customHeight="1" spans="1:17">
      <c r="A135" s="157" t="s">
        <v>622</v>
      </c>
      <c r="B135" s="158" t="s">
        <v>629</v>
      </c>
      <c r="C135" s="158" t="s">
        <v>611</v>
      </c>
      <c r="D135" s="158" t="s">
        <v>410</v>
      </c>
      <c r="E135" s="178">
        <v>1</v>
      </c>
      <c r="F135" s="179"/>
      <c r="G135" s="179">
        <v>485</v>
      </c>
      <c r="H135" s="179"/>
      <c r="I135" s="177"/>
      <c r="J135" s="179"/>
      <c r="K135" s="177"/>
      <c r="L135" s="179">
        <v>485</v>
      </c>
      <c r="M135" s="179"/>
      <c r="N135" s="179"/>
      <c r="O135" s="181"/>
      <c r="P135" s="177"/>
      <c r="Q135" s="179">
        <v>485</v>
      </c>
    </row>
    <row r="136" ht="25.5" customHeight="1" spans="1:17">
      <c r="A136" s="157" t="s">
        <v>622</v>
      </c>
      <c r="B136" s="158" t="s">
        <v>630</v>
      </c>
      <c r="C136" s="158" t="s">
        <v>602</v>
      </c>
      <c r="D136" s="158" t="s">
        <v>410</v>
      </c>
      <c r="E136" s="178">
        <v>1</v>
      </c>
      <c r="F136" s="179"/>
      <c r="G136" s="179">
        <v>450</v>
      </c>
      <c r="H136" s="179"/>
      <c r="I136" s="177"/>
      <c r="J136" s="179"/>
      <c r="K136" s="177"/>
      <c r="L136" s="179">
        <v>450</v>
      </c>
      <c r="M136" s="179"/>
      <c r="N136" s="179"/>
      <c r="O136" s="181"/>
      <c r="P136" s="177"/>
      <c r="Q136" s="179">
        <v>450</v>
      </c>
    </row>
    <row r="137" ht="25.5" customHeight="1" spans="1:17">
      <c r="A137" s="157" t="s">
        <v>622</v>
      </c>
      <c r="B137" s="158" t="s">
        <v>631</v>
      </c>
      <c r="C137" s="158" t="s">
        <v>602</v>
      </c>
      <c r="D137" s="158" t="s">
        <v>410</v>
      </c>
      <c r="E137" s="178">
        <v>1</v>
      </c>
      <c r="F137" s="179"/>
      <c r="G137" s="179">
        <v>650</v>
      </c>
      <c r="H137" s="179"/>
      <c r="I137" s="177"/>
      <c r="J137" s="179"/>
      <c r="K137" s="177"/>
      <c r="L137" s="179">
        <v>650</v>
      </c>
      <c r="M137" s="179"/>
      <c r="N137" s="179"/>
      <c r="O137" s="181"/>
      <c r="P137" s="177"/>
      <c r="Q137" s="179">
        <v>650</v>
      </c>
    </row>
    <row r="138" ht="25.5" customHeight="1" spans="1:17">
      <c r="A138" s="157" t="s">
        <v>622</v>
      </c>
      <c r="B138" s="158" t="s">
        <v>632</v>
      </c>
      <c r="C138" s="158" t="s">
        <v>602</v>
      </c>
      <c r="D138" s="158" t="s">
        <v>410</v>
      </c>
      <c r="E138" s="178">
        <v>1</v>
      </c>
      <c r="F138" s="179"/>
      <c r="G138" s="179">
        <v>6800</v>
      </c>
      <c r="H138" s="179"/>
      <c r="I138" s="177"/>
      <c r="J138" s="179"/>
      <c r="K138" s="177"/>
      <c r="L138" s="179">
        <v>6800</v>
      </c>
      <c r="M138" s="179"/>
      <c r="N138" s="179"/>
      <c r="O138" s="181"/>
      <c r="P138" s="177"/>
      <c r="Q138" s="179">
        <v>6800</v>
      </c>
    </row>
    <row r="139" ht="25.5" customHeight="1" spans="1:17">
      <c r="A139" s="157" t="s">
        <v>622</v>
      </c>
      <c r="B139" s="158" t="s">
        <v>633</v>
      </c>
      <c r="C139" s="158" t="s">
        <v>602</v>
      </c>
      <c r="D139" s="158" t="s">
        <v>410</v>
      </c>
      <c r="E139" s="178">
        <v>3</v>
      </c>
      <c r="F139" s="179"/>
      <c r="G139" s="179">
        <v>1080</v>
      </c>
      <c r="H139" s="179"/>
      <c r="I139" s="177"/>
      <c r="J139" s="179"/>
      <c r="K139" s="177"/>
      <c r="L139" s="179">
        <v>1080</v>
      </c>
      <c r="M139" s="179"/>
      <c r="N139" s="179"/>
      <c r="O139" s="181"/>
      <c r="P139" s="177"/>
      <c r="Q139" s="179">
        <v>1080</v>
      </c>
    </row>
    <row r="140" ht="25.5" customHeight="1" spans="1:17">
      <c r="A140" s="157" t="s">
        <v>622</v>
      </c>
      <c r="B140" s="158" t="s">
        <v>634</v>
      </c>
      <c r="C140" s="158" t="s">
        <v>602</v>
      </c>
      <c r="D140" s="158" t="s">
        <v>410</v>
      </c>
      <c r="E140" s="178">
        <v>1</v>
      </c>
      <c r="F140" s="179"/>
      <c r="G140" s="179">
        <v>15000</v>
      </c>
      <c r="H140" s="179"/>
      <c r="I140" s="177"/>
      <c r="J140" s="179"/>
      <c r="K140" s="177"/>
      <c r="L140" s="179">
        <v>15000</v>
      </c>
      <c r="M140" s="179"/>
      <c r="N140" s="179"/>
      <c r="O140" s="181"/>
      <c r="P140" s="177"/>
      <c r="Q140" s="179">
        <v>15000</v>
      </c>
    </row>
    <row r="141" ht="25.5" customHeight="1" spans="1:17">
      <c r="A141" s="157" t="s">
        <v>622</v>
      </c>
      <c r="B141" s="158" t="s">
        <v>635</v>
      </c>
      <c r="C141" s="158" t="s">
        <v>602</v>
      </c>
      <c r="D141" s="158" t="s">
        <v>410</v>
      </c>
      <c r="E141" s="178">
        <v>1</v>
      </c>
      <c r="F141" s="179"/>
      <c r="G141" s="179">
        <v>23500</v>
      </c>
      <c r="H141" s="179"/>
      <c r="I141" s="177"/>
      <c r="J141" s="179"/>
      <c r="K141" s="177"/>
      <c r="L141" s="179">
        <v>23500</v>
      </c>
      <c r="M141" s="179"/>
      <c r="N141" s="179"/>
      <c r="O141" s="181"/>
      <c r="P141" s="177"/>
      <c r="Q141" s="179">
        <v>23500</v>
      </c>
    </row>
    <row r="142" ht="25.5" customHeight="1" spans="1:17">
      <c r="A142" s="157" t="s">
        <v>622</v>
      </c>
      <c r="B142" s="158" t="s">
        <v>636</v>
      </c>
      <c r="C142" s="158" t="s">
        <v>602</v>
      </c>
      <c r="D142" s="158" t="s">
        <v>410</v>
      </c>
      <c r="E142" s="178">
        <v>1</v>
      </c>
      <c r="F142" s="179"/>
      <c r="G142" s="179">
        <v>11000</v>
      </c>
      <c r="H142" s="179"/>
      <c r="I142" s="177"/>
      <c r="J142" s="179"/>
      <c r="K142" s="177"/>
      <c r="L142" s="179">
        <v>11000</v>
      </c>
      <c r="M142" s="179"/>
      <c r="N142" s="179"/>
      <c r="O142" s="181"/>
      <c r="P142" s="177"/>
      <c r="Q142" s="179">
        <v>11000</v>
      </c>
    </row>
    <row r="143" ht="25.5" customHeight="1" spans="1:17">
      <c r="A143" s="157" t="s">
        <v>622</v>
      </c>
      <c r="B143" s="158" t="s">
        <v>637</v>
      </c>
      <c r="C143" s="158" t="s">
        <v>602</v>
      </c>
      <c r="D143" s="158" t="s">
        <v>410</v>
      </c>
      <c r="E143" s="178">
        <v>1</v>
      </c>
      <c r="F143" s="179"/>
      <c r="G143" s="179">
        <v>19500</v>
      </c>
      <c r="H143" s="179"/>
      <c r="I143" s="177"/>
      <c r="J143" s="179"/>
      <c r="K143" s="177"/>
      <c r="L143" s="179">
        <v>19500</v>
      </c>
      <c r="M143" s="179"/>
      <c r="N143" s="179"/>
      <c r="O143" s="181"/>
      <c r="P143" s="177"/>
      <c r="Q143" s="179">
        <v>19500</v>
      </c>
    </row>
    <row r="144" ht="25.5" customHeight="1" spans="1:17">
      <c r="A144" s="157" t="s">
        <v>622</v>
      </c>
      <c r="B144" s="158" t="s">
        <v>638</v>
      </c>
      <c r="C144" s="158" t="s">
        <v>602</v>
      </c>
      <c r="D144" s="158" t="s">
        <v>410</v>
      </c>
      <c r="E144" s="178">
        <v>1</v>
      </c>
      <c r="F144" s="179"/>
      <c r="G144" s="179">
        <v>11000</v>
      </c>
      <c r="H144" s="179"/>
      <c r="I144" s="177"/>
      <c r="J144" s="179"/>
      <c r="K144" s="177"/>
      <c r="L144" s="179">
        <v>11000</v>
      </c>
      <c r="M144" s="179"/>
      <c r="N144" s="179"/>
      <c r="O144" s="181"/>
      <c r="P144" s="177"/>
      <c r="Q144" s="179">
        <v>11000</v>
      </c>
    </row>
    <row r="145" ht="25.5" customHeight="1" spans="1:17">
      <c r="A145" s="157" t="s">
        <v>622</v>
      </c>
      <c r="B145" s="158" t="s">
        <v>639</v>
      </c>
      <c r="C145" s="158" t="s">
        <v>602</v>
      </c>
      <c r="D145" s="158" t="s">
        <v>410</v>
      </c>
      <c r="E145" s="178">
        <v>1</v>
      </c>
      <c r="F145" s="179"/>
      <c r="G145" s="179">
        <v>15000</v>
      </c>
      <c r="H145" s="179"/>
      <c r="I145" s="177"/>
      <c r="J145" s="179"/>
      <c r="K145" s="177"/>
      <c r="L145" s="179">
        <v>15000</v>
      </c>
      <c r="M145" s="179"/>
      <c r="N145" s="179"/>
      <c r="O145" s="181"/>
      <c r="P145" s="177"/>
      <c r="Q145" s="179">
        <v>15000</v>
      </c>
    </row>
    <row r="146" ht="25.5" customHeight="1" spans="1:17">
      <c r="A146" s="157" t="s">
        <v>622</v>
      </c>
      <c r="B146" s="158" t="s">
        <v>640</v>
      </c>
      <c r="C146" s="158" t="s">
        <v>641</v>
      </c>
      <c r="D146" s="158" t="s">
        <v>410</v>
      </c>
      <c r="E146" s="178">
        <v>1</v>
      </c>
      <c r="F146" s="179"/>
      <c r="G146" s="179">
        <v>19800</v>
      </c>
      <c r="H146" s="179"/>
      <c r="I146" s="177"/>
      <c r="J146" s="179"/>
      <c r="K146" s="177"/>
      <c r="L146" s="179">
        <v>19800</v>
      </c>
      <c r="M146" s="179"/>
      <c r="N146" s="179"/>
      <c r="O146" s="181"/>
      <c r="P146" s="177"/>
      <c r="Q146" s="179">
        <v>19800</v>
      </c>
    </row>
    <row r="147" ht="25.5" customHeight="1" spans="1:17">
      <c r="A147" s="157" t="s">
        <v>622</v>
      </c>
      <c r="B147" s="158" t="s">
        <v>642</v>
      </c>
      <c r="C147" s="158" t="s">
        <v>641</v>
      </c>
      <c r="D147" s="158" t="s">
        <v>410</v>
      </c>
      <c r="E147" s="178">
        <v>1</v>
      </c>
      <c r="F147" s="179"/>
      <c r="G147" s="179">
        <v>650</v>
      </c>
      <c r="H147" s="179"/>
      <c r="I147" s="177"/>
      <c r="J147" s="179"/>
      <c r="K147" s="177"/>
      <c r="L147" s="179">
        <v>650</v>
      </c>
      <c r="M147" s="179"/>
      <c r="N147" s="179"/>
      <c r="O147" s="181"/>
      <c r="P147" s="177"/>
      <c r="Q147" s="179">
        <v>650</v>
      </c>
    </row>
    <row r="148" ht="25.5" customHeight="1" spans="1:17">
      <c r="A148" s="157" t="s">
        <v>622</v>
      </c>
      <c r="B148" s="158" t="s">
        <v>643</v>
      </c>
      <c r="C148" s="158" t="s">
        <v>641</v>
      </c>
      <c r="D148" s="158" t="s">
        <v>410</v>
      </c>
      <c r="E148" s="178">
        <v>1</v>
      </c>
      <c r="F148" s="179"/>
      <c r="G148" s="179">
        <v>538</v>
      </c>
      <c r="H148" s="179"/>
      <c r="I148" s="177"/>
      <c r="J148" s="179"/>
      <c r="K148" s="177"/>
      <c r="L148" s="179">
        <v>538</v>
      </c>
      <c r="M148" s="179"/>
      <c r="N148" s="179"/>
      <c r="O148" s="181"/>
      <c r="P148" s="177"/>
      <c r="Q148" s="179">
        <v>538</v>
      </c>
    </row>
    <row r="149" ht="25.5" customHeight="1" spans="1:17">
      <c r="A149" s="157" t="s">
        <v>622</v>
      </c>
      <c r="B149" s="158" t="s">
        <v>644</v>
      </c>
      <c r="C149" s="158" t="s">
        <v>641</v>
      </c>
      <c r="D149" s="158" t="s">
        <v>410</v>
      </c>
      <c r="E149" s="178">
        <v>1</v>
      </c>
      <c r="F149" s="179"/>
      <c r="G149" s="179">
        <v>9800</v>
      </c>
      <c r="H149" s="179"/>
      <c r="I149" s="177"/>
      <c r="J149" s="179"/>
      <c r="K149" s="177"/>
      <c r="L149" s="179">
        <v>9800</v>
      </c>
      <c r="M149" s="179"/>
      <c r="N149" s="179"/>
      <c r="O149" s="181"/>
      <c r="P149" s="177"/>
      <c r="Q149" s="179">
        <v>9800</v>
      </c>
    </row>
    <row r="150" ht="25.5" customHeight="1" spans="1:17">
      <c r="A150" s="157" t="s">
        <v>622</v>
      </c>
      <c r="B150" s="158" t="s">
        <v>645</v>
      </c>
      <c r="C150" s="158" t="s">
        <v>646</v>
      </c>
      <c r="D150" s="158" t="s">
        <v>410</v>
      </c>
      <c r="E150" s="178">
        <v>1</v>
      </c>
      <c r="F150" s="179"/>
      <c r="G150" s="179">
        <v>120</v>
      </c>
      <c r="H150" s="179"/>
      <c r="I150" s="177"/>
      <c r="J150" s="179"/>
      <c r="K150" s="177"/>
      <c r="L150" s="179">
        <v>120</v>
      </c>
      <c r="M150" s="179"/>
      <c r="N150" s="179"/>
      <c r="O150" s="181"/>
      <c r="P150" s="177"/>
      <c r="Q150" s="179">
        <v>120</v>
      </c>
    </row>
    <row r="151" ht="25.5" customHeight="1" spans="1:17">
      <c r="A151" s="157" t="s">
        <v>622</v>
      </c>
      <c r="B151" s="158" t="s">
        <v>647</v>
      </c>
      <c r="C151" s="158" t="s">
        <v>646</v>
      </c>
      <c r="D151" s="158" t="s">
        <v>410</v>
      </c>
      <c r="E151" s="178">
        <v>1</v>
      </c>
      <c r="F151" s="179"/>
      <c r="G151" s="179">
        <v>11500</v>
      </c>
      <c r="H151" s="179"/>
      <c r="I151" s="177"/>
      <c r="J151" s="179"/>
      <c r="K151" s="177"/>
      <c r="L151" s="179">
        <v>11500</v>
      </c>
      <c r="M151" s="179"/>
      <c r="N151" s="179"/>
      <c r="O151" s="181"/>
      <c r="P151" s="177"/>
      <c r="Q151" s="179">
        <v>11500</v>
      </c>
    </row>
    <row r="152" ht="25.5" customHeight="1" spans="1:17">
      <c r="A152" s="157" t="s">
        <v>622</v>
      </c>
      <c r="B152" s="158" t="s">
        <v>648</v>
      </c>
      <c r="C152" s="158" t="s">
        <v>646</v>
      </c>
      <c r="D152" s="158" t="s">
        <v>410</v>
      </c>
      <c r="E152" s="178">
        <v>1</v>
      </c>
      <c r="F152" s="179"/>
      <c r="G152" s="179">
        <v>2150</v>
      </c>
      <c r="H152" s="179"/>
      <c r="I152" s="177"/>
      <c r="J152" s="179"/>
      <c r="K152" s="177"/>
      <c r="L152" s="179">
        <v>2150</v>
      </c>
      <c r="M152" s="179"/>
      <c r="N152" s="179"/>
      <c r="O152" s="181"/>
      <c r="P152" s="177"/>
      <c r="Q152" s="179">
        <v>2150</v>
      </c>
    </row>
    <row r="153" ht="25.5" customHeight="1" spans="1:17">
      <c r="A153" s="157" t="s">
        <v>622</v>
      </c>
      <c r="B153" s="158" t="s">
        <v>649</v>
      </c>
      <c r="C153" s="158" t="s">
        <v>646</v>
      </c>
      <c r="D153" s="158" t="s">
        <v>410</v>
      </c>
      <c r="E153" s="178">
        <v>1</v>
      </c>
      <c r="F153" s="179"/>
      <c r="G153" s="179">
        <v>26800</v>
      </c>
      <c r="H153" s="179"/>
      <c r="I153" s="177"/>
      <c r="J153" s="179"/>
      <c r="K153" s="177"/>
      <c r="L153" s="179">
        <v>26800</v>
      </c>
      <c r="M153" s="179"/>
      <c r="N153" s="179"/>
      <c r="O153" s="181"/>
      <c r="P153" s="177"/>
      <c r="Q153" s="179">
        <v>26800</v>
      </c>
    </row>
    <row r="154" ht="25.5" customHeight="1" spans="1:17">
      <c r="A154" s="157" t="s">
        <v>622</v>
      </c>
      <c r="B154" s="158" t="s">
        <v>650</v>
      </c>
      <c r="C154" s="158" t="s">
        <v>552</v>
      </c>
      <c r="D154" s="158" t="s">
        <v>410</v>
      </c>
      <c r="E154" s="178">
        <v>1</v>
      </c>
      <c r="F154" s="179"/>
      <c r="G154" s="179">
        <v>680</v>
      </c>
      <c r="H154" s="179"/>
      <c r="I154" s="177"/>
      <c r="J154" s="179"/>
      <c r="K154" s="177"/>
      <c r="L154" s="179">
        <v>680</v>
      </c>
      <c r="M154" s="179"/>
      <c r="N154" s="179"/>
      <c r="O154" s="181"/>
      <c r="P154" s="177"/>
      <c r="Q154" s="179">
        <v>680</v>
      </c>
    </row>
    <row r="155" ht="25.5" customHeight="1" spans="1:17">
      <c r="A155" s="157" t="s">
        <v>622</v>
      </c>
      <c r="B155" s="158" t="s">
        <v>651</v>
      </c>
      <c r="C155" s="158" t="s">
        <v>552</v>
      </c>
      <c r="D155" s="158" t="s">
        <v>410</v>
      </c>
      <c r="E155" s="178">
        <v>2</v>
      </c>
      <c r="F155" s="179"/>
      <c r="G155" s="179">
        <v>14400</v>
      </c>
      <c r="H155" s="179"/>
      <c r="I155" s="177"/>
      <c r="J155" s="179"/>
      <c r="K155" s="177"/>
      <c r="L155" s="179">
        <v>14400</v>
      </c>
      <c r="M155" s="179"/>
      <c r="N155" s="179"/>
      <c r="O155" s="181"/>
      <c r="P155" s="177"/>
      <c r="Q155" s="179">
        <v>14400</v>
      </c>
    </row>
    <row r="156" ht="25.5" customHeight="1" spans="1:17">
      <c r="A156" s="157" t="s">
        <v>622</v>
      </c>
      <c r="B156" s="158" t="s">
        <v>509</v>
      </c>
      <c r="C156" s="158" t="s">
        <v>652</v>
      </c>
      <c r="D156" s="158" t="s">
        <v>410</v>
      </c>
      <c r="E156" s="178">
        <v>5</v>
      </c>
      <c r="F156" s="179"/>
      <c r="G156" s="179">
        <v>6000</v>
      </c>
      <c r="H156" s="179"/>
      <c r="I156" s="177"/>
      <c r="J156" s="179"/>
      <c r="K156" s="177"/>
      <c r="L156" s="179">
        <v>6000</v>
      </c>
      <c r="M156" s="179"/>
      <c r="N156" s="179"/>
      <c r="O156" s="181"/>
      <c r="P156" s="177"/>
      <c r="Q156" s="179">
        <v>6000</v>
      </c>
    </row>
    <row r="157" ht="25.5" customHeight="1" spans="1:17">
      <c r="A157" s="157" t="s">
        <v>622</v>
      </c>
      <c r="B157" s="158" t="s">
        <v>507</v>
      </c>
      <c r="C157" s="158" t="s">
        <v>484</v>
      </c>
      <c r="D157" s="158" t="s">
        <v>410</v>
      </c>
      <c r="E157" s="178">
        <v>5</v>
      </c>
      <c r="F157" s="179"/>
      <c r="G157" s="179">
        <v>2500</v>
      </c>
      <c r="H157" s="179"/>
      <c r="I157" s="177"/>
      <c r="J157" s="179"/>
      <c r="K157" s="177"/>
      <c r="L157" s="179">
        <v>2500</v>
      </c>
      <c r="M157" s="179"/>
      <c r="N157" s="179"/>
      <c r="O157" s="181"/>
      <c r="P157" s="177"/>
      <c r="Q157" s="179">
        <v>2500</v>
      </c>
    </row>
    <row r="158" ht="25.5" customHeight="1" spans="1:17">
      <c r="A158" s="157" t="s">
        <v>622</v>
      </c>
      <c r="B158" s="158" t="s">
        <v>485</v>
      </c>
      <c r="C158" s="158" t="s">
        <v>598</v>
      </c>
      <c r="D158" s="158" t="s">
        <v>410</v>
      </c>
      <c r="E158" s="178">
        <v>6</v>
      </c>
      <c r="F158" s="179"/>
      <c r="G158" s="179">
        <v>6000</v>
      </c>
      <c r="H158" s="179"/>
      <c r="I158" s="177"/>
      <c r="J158" s="179"/>
      <c r="K158" s="177"/>
      <c r="L158" s="179">
        <v>6000</v>
      </c>
      <c r="M158" s="179"/>
      <c r="N158" s="179"/>
      <c r="O158" s="181"/>
      <c r="P158" s="177"/>
      <c r="Q158" s="179">
        <v>6000</v>
      </c>
    </row>
    <row r="159" ht="21" customHeight="1" spans="1:17">
      <c r="A159" s="157" t="s">
        <v>89</v>
      </c>
      <c r="B159" s="180"/>
      <c r="C159" s="180"/>
      <c r="D159" s="180"/>
      <c r="E159" s="180"/>
      <c r="F159" s="177"/>
      <c r="G159" s="177">
        <v>719000</v>
      </c>
      <c r="H159" s="177"/>
      <c r="I159" s="177"/>
      <c r="J159" s="177"/>
      <c r="K159" s="177"/>
      <c r="L159" s="177">
        <v>719000</v>
      </c>
      <c r="M159" s="177">
        <v>719000</v>
      </c>
      <c r="N159" s="177"/>
      <c r="O159" s="181"/>
      <c r="P159" s="177"/>
      <c r="Q159" s="177"/>
    </row>
    <row r="160" ht="25.5" customHeight="1" spans="1:17">
      <c r="A160" s="157" t="s">
        <v>474</v>
      </c>
      <c r="B160" s="158" t="s">
        <v>475</v>
      </c>
      <c r="C160" s="158" t="s">
        <v>476</v>
      </c>
      <c r="D160" s="158" t="s">
        <v>410</v>
      </c>
      <c r="E160" s="178">
        <v>25</v>
      </c>
      <c r="F160" s="179"/>
      <c r="G160" s="179">
        <v>125000</v>
      </c>
      <c r="H160" s="179"/>
      <c r="I160" s="177"/>
      <c r="J160" s="179"/>
      <c r="K160" s="177"/>
      <c r="L160" s="179">
        <v>125000</v>
      </c>
      <c r="M160" s="179">
        <v>125000</v>
      </c>
      <c r="N160" s="179"/>
      <c r="O160" s="181"/>
      <c r="P160" s="177"/>
      <c r="Q160" s="179"/>
    </row>
    <row r="161" ht="25.5" customHeight="1" spans="1:17">
      <c r="A161" s="157" t="s">
        <v>474</v>
      </c>
      <c r="B161" s="158" t="s">
        <v>599</v>
      </c>
      <c r="C161" s="158" t="s">
        <v>478</v>
      </c>
      <c r="D161" s="158" t="s">
        <v>410</v>
      </c>
      <c r="E161" s="178">
        <v>1</v>
      </c>
      <c r="F161" s="179"/>
      <c r="G161" s="179">
        <v>7000</v>
      </c>
      <c r="H161" s="179"/>
      <c r="I161" s="177"/>
      <c r="J161" s="179"/>
      <c r="K161" s="177"/>
      <c r="L161" s="179">
        <v>7000</v>
      </c>
      <c r="M161" s="179">
        <v>7000</v>
      </c>
      <c r="N161" s="179"/>
      <c r="O161" s="181"/>
      <c r="P161" s="177"/>
      <c r="Q161" s="179"/>
    </row>
    <row r="162" ht="25.5" customHeight="1" spans="1:17">
      <c r="A162" s="157" t="s">
        <v>474</v>
      </c>
      <c r="B162" s="158" t="s">
        <v>591</v>
      </c>
      <c r="C162" s="158" t="s">
        <v>497</v>
      </c>
      <c r="D162" s="158" t="s">
        <v>410</v>
      </c>
      <c r="E162" s="178">
        <v>20</v>
      </c>
      <c r="F162" s="179"/>
      <c r="G162" s="179">
        <v>24000</v>
      </c>
      <c r="H162" s="179"/>
      <c r="I162" s="177"/>
      <c r="J162" s="179"/>
      <c r="K162" s="177"/>
      <c r="L162" s="179">
        <v>24000</v>
      </c>
      <c r="M162" s="179">
        <v>24000</v>
      </c>
      <c r="N162" s="179"/>
      <c r="O162" s="181"/>
      <c r="P162" s="177"/>
      <c r="Q162" s="179"/>
    </row>
    <row r="163" ht="25.5" customHeight="1" spans="1:17">
      <c r="A163" s="157" t="s">
        <v>474</v>
      </c>
      <c r="B163" s="158" t="s">
        <v>592</v>
      </c>
      <c r="C163" s="158" t="s">
        <v>593</v>
      </c>
      <c r="D163" s="158" t="s">
        <v>410</v>
      </c>
      <c r="E163" s="178">
        <v>8</v>
      </c>
      <c r="F163" s="179"/>
      <c r="G163" s="179">
        <v>32000</v>
      </c>
      <c r="H163" s="179"/>
      <c r="I163" s="177"/>
      <c r="J163" s="179"/>
      <c r="K163" s="177"/>
      <c r="L163" s="179">
        <v>32000</v>
      </c>
      <c r="M163" s="179">
        <v>32000</v>
      </c>
      <c r="N163" s="179"/>
      <c r="O163" s="181"/>
      <c r="P163" s="177"/>
      <c r="Q163" s="179"/>
    </row>
    <row r="164" ht="25.5" customHeight="1" spans="1:17">
      <c r="A164" s="157" t="s">
        <v>474</v>
      </c>
      <c r="B164" s="158" t="s">
        <v>600</v>
      </c>
      <c r="C164" s="158" t="s">
        <v>500</v>
      </c>
      <c r="D164" s="158" t="s">
        <v>410</v>
      </c>
      <c r="E164" s="178">
        <v>2</v>
      </c>
      <c r="F164" s="179"/>
      <c r="G164" s="179">
        <v>20000</v>
      </c>
      <c r="H164" s="179"/>
      <c r="I164" s="177"/>
      <c r="J164" s="179"/>
      <c r="K164" s="177"/>
      <c r="L164" s="179">
        <v>20000</v>
      </c>
      <c r="M164" s="179">
        <v>20000</v>
      </c>
      <c r="N164" s="179"/>
      <c r="O164" s="181"/>
      <c r="P164" s="177"/>
      <c r="Q164" s="179"/>
    </row>
    <row r="165" ht="25.5" customHeight="1" spans="1:17">
      <c r="A165" s="157" t="s">
        <v>474</v>
      </c>
      <c r="B165" s="158" t="s">
        <v>594</v>
      </c>
      <c r="C165" s="158" t="s">
        <v>595</v>
      </c>
      <c r="D165" s="158" t="s">
        <v>410</v>
      </c>
      <c r="E165" s="178">
        <v>1</v>
      </c>
      <c r="F165" s="179"/>
      <c r="G165" s="179">
        <v>20000</v>
      </c>
      <c r="H165" s="179"/>
      <c r="I165" s="177"/>
      <c r="J165" s="179"/>
      <c r="K165" s="177"/>
      <c r="L165" s="179">
        <v>20000</v>
      </c>
      <c r="M165" s="179">
        <v>20000</v>
      </c>
      <c r="N165" s="179"/>
      <c r="O165" s="181"/>
      <c r="P165" s="177"/>
      <c r="Q165" s="179"/>
    </row>
    <row r="166" ht="25.5" customHeight="1" spans="1:17">
      <c r="A166" s="157" t="s">
        <v>474</v>
      </c>
      <c r="B166" s="158" t="s">
        <v>653</v>
      </c>
      <c r="C166" s="158" t="s">
        <v>654</v>
      </c>
      <c r="D166" s="158" t="s">
        <v>410</v>
      </c>
      <c r="E166" s="178">
        <v>1</v>
      </c>
      <c r="F166" s="179"/>
      <c r="G166" s="179">
        <v>300000</v>
      </c>
      <c r="H166" s="179"/>
      <c r="I166" s="177"/>
      <c r="J166" s="179"/>
      <c r="K166" s="177"/>
      <c r="L166" s="179">
        <v>300000</v>
      </c>
      <c r="M166" s="179">
        <v>300000</v>
      </c>
      <c r="N166" s="179"/>
      <c r="O166" s="181"/>
      <c r="P166" s="177"/>
      <c r="Q166" s="179"/>
    </row>
    <row r="167" ht="25.5" customHeight="1" spans="1:17">
      <c r="A167" s="157" t="s">
        <v>474</v>
      </c>
      <c r="B167" s="158" t="s">
        <v>655</v>
      </c>
      <c r="C167" s="158" t="s">
        <v>656</v>
      </c>
      <c r="D167" s="158" t="s">
        <v>410</v>
      </c>
      <c r="E167" s="178">
        <v>1</v>
      </c>
      <c r="F167" s="179"/>
      <c r="G167" s="179">
        <v>5000</v>
      </c>
      <c r="H167" s="179"/>
      <c r="I167" s="177"/>
      <c r="J167" s="179"/>
      <c r="K167" s="177"/>
      <c r="L167" s="179">
        <v>5000</v>
      </c>
      <c r="M167" s="179">
        <v>5000</v>
      </c>
      <c r="N167" s="179"/>
      <c r="O167" s="181"/>
      <c r="P167" s="177"/>
      <c r="Q167" s="179"/>
    </row>
    <row r="168" ht="25.5" customHeight="1" spans="1:17">
      <c r="A168" s="157" t="s">
        <v>474</v>
      </c>
      <c r="B168" s="158" t="s">
        <v>657</v>
      </c>
      <c r="C168" s="158" t="s">
        <v>658</v>
      </c>
      <c r="D168" s="158" t="s">
        <v>410</v>
      </c>
      <c r="E168" s="178">
        <v>9</v>
      </c>
      <c r="F168" s="179"/>
      <c r="G168" s="179">
        <v>9000</v>
      </c>
      <c r="H168" s="179"/>
      <c r="I168" s="177"/>
      <c r="J168" s="179"/>
      <c r="K168" s="177"/>
      <c r="L168" s="179">
        <v>9000</v>
      </c>
      <c r="M168" s="179">
        <v>9000</v>
      </c>
      <c r="N168" s="179"/>
      <c r="O168" s="181"/>
      <c r="P168" s="177"/>
      <c r="Q168" s="179"/>
    </row>
    <row r="169" ht="25.5" customHeight="1" spans="1:17">
      <c r="A169" s="157" t="s">
        <v>474</v>
      </c>
      <c r="B169" s="158" t="s">
        <v>514</v>
      </c>
      <c r="C169" s="158" t="s">
        <v>659</v>
      </c>
      <c r="D169" s="158" t="s">
        <v>410</v>
      </c>
      <c r="E169" s="178">
        <v>1</v>
      </c>
      <c r="F169" s="179"/>
      <c r="G169" s="179">
        <v>5000</v>
      </c>
      <c r="H169" s="179"/>
      <c r="I169" s="177"/>
      <c r="J169" s="179"/>
      <c r="K169" s="177"/>
      <c r="L169" s="179">
        <v>5000</v>
      </c>
      <c r="M169" s="179">
        <v>5000</v>
      </c>
      <c r="N169" s="179"/>
      <c r="O169" s="181"/>
      <c r="P169" s="177"/>
      <c r="Q169" s="179"/>
    </row>
    <row r="170" ht="25.5" customHeight="1" spans="1:17">
      <c r="A170" s="157" t="s">
        <v>474</v>
      </c>
      <c r="B170" s="158" t="s">
        <v>660</v>
      </c>
      <c r="C170" s="158" t="s">
        <v>602</v>
      </c>
      <c r="D170" s="158" t="s">
        <v>410</v>
      </c>
      <c r="E170" s="178">
        <v>1</v>
      </c>
      <c r="F170" s="179"/>
      <c r="G170" s="179">
        <v>40000</v>
      </c>
      <c r="H170" s="179"/>
      <c r="I170" s="177"/>
      <c r="J170" s="179"/>
      <c r="K170" s="177"/>
      <c r="L170" s="179">
        <v>40000</v>
      </c>
      <c r="M170" s="179">
        <v>40000</v>
      </c>
      <c r="N170" s="179"/>
      <c r="O170" s="181"/>
      <c r="P170" s="177"/>
      <c r="Q170" s="179"/>
    </row>
    <row r="171" ht="25.5" customHeight="1" spans="1:17">
      <c r="A171" s="157" t="s">
        <v>474</v>
      </c>
      <c r="B171" s="158" t="s">
        <v>661</v>
      </c>
      <c r="C171" s="158" t="s">
        <v>540</v>
      </c>
      <c r="D171" s="158" t="s">
        <v>410</v>
      </c>
      <c r="E171" s="178">
        <v>1</v>
      </c>
      <c r="F171" s="179"/>
      <c r="G171" s="179">
        <v>100000</v>
      </c>
      <c r="H171" s="179"/>
      <c r="I171" s="177"/>
      <c r="J171" s="179"/>
      <c r="K171" s="177"/>
      <c r="L171" s="179">
        <v>100000</v>
      </c>
      <c r="M171" s="179">
        <v>100000</v>
      </c>
      <c r="N171" s="179"/>
      <c r="O171" s="181"/>
      <c r="P171" s="177"/>
      <c r="Q171" s="179"/>
    </row>
    <row r="172" ht="25.5" customHeight="1" spans="1:17">
      <c r="A172" s="157" t="s">
        <v>474</v>
      </c>
      <c r="B172" s="158" t="s">
        <v>509</v>
      </c>
      <c r="C172" s="158" t="s">
        <v>596</v>
      </c>
      <c r="D172" s="158" t="s">
        <v>410</v>
      </c>
      <c r="E172" s="178">
        <v>10</v>
      </c>
      <c r="F172" s="179"/>
      <c r="G172" s="179">
        <v>12000</v>
      </c>
      <c r="H172" s="179"/>
      <c r="I172" s="177"/>
      <c r="J172" s="179"/>
      <c r="K172" s="177"/>
      <c r="L172" s="179">
        <v>12000</v>
      </c>
      <c r="M172" s="179">
        <v>12000</v>
      </c>
      <c r="N172" s="179"/>
      <c r="O172" s="181"/>
      <c r="P172" s="177"/>
      <c r="Q172" s="179"/>
    </row>
    <row r="173" ht="25.5" customHeight="1" spans="1:17">
      <c r="A173" s="157" t="s">
        <v>474</v>
      </c>
      <c r="B173" s="158" t="s">
        <v>507</v>
      </c>
      <c r="C173" s="158" t="s">
        <v>597</v>
      </c>
      <c r="D173" s="158" t="s">
        <v>410</v>
      </c>
      <c r="E173" s="178">
        <v>10</v>
      </c>
      <c r="F173" s="179"/>
      <c r="G173" s="179">
        <v>5000</v>
      </c>
      <c r="H173" s="179"/>
      <c r="I173" s="177"/>
      <c r="J173" s="179"/>
      <c r="K173" s="177"/>
      <c r="L173" s="179">
        <v>5000</v>
      </c>
      <c r="M173" s="179">
        <v>5000</v>
      </c>
      <c r="N173" s="179"/>
      <c r="O173" s="181"/>
      <c r="P173" s="177"/>
      <c r="Q173" s="179"/>
    </row>
    <row r="174" ht="25.5" customHeight="1" spans="1:17">
      <c r="A174" s="157" t="s">
        <v>474</v>
      </c>
      <c r="B174" s="158" t="s">
        <v>662</v>
      </c>
      <c r="C174" s="158" t="s">
        <v>597</v>
      </c>
      <c r="D174" s="158" t="s">
        <v>410</v>
      </c>
      <c r="E174" s="178">
        <v>5</v>
      </c>
      <c r="F174" s="179"/>
      <c r="G174" s="179">
        <v>10000</v>
      </c>
      <c r="H174" s="179"/>
      <c r="I174" s="177"/>
      <c r="J174" s="179"/>
      <c r="K174" s="177"/>
      <c r="L174" s="179">
        <v>10000</v>
      </c>
      <c r="M174" s="179">
        <v>10000</v>
      </c>
      <c r="N174" s="179"/>
      <c r="O174" s="181"/>
      <c r="P174" s="177"/>
      <c r="Q174" s="179"/>
    </row>
    <row r="175" ht="25.5" customHeight="1" spans="1:17">
      <c r="A175" s="157" t="s">
        <v>474</v>
      </c>
      <c r="B175" s="158" t="s">
        <v>485</v>
      </c>
      <c r="C175" s="158" t="s">
        <v>598</v>
      </c>
      <c r="D175" s="158" t="s">
        <v>410</v>
      </c>
      <c r="E175" s="178">
        <v>5</v>
      </c>
      <c r="F175" s="179"/>
      <c r="G175" s="179">
        <v>5000</v>
      </c>
      <c r="H175" s="179"/>
      <c r="I175" s="177"/>
      <c r="J175" s="179"/>
      <c r="K175" s="177"/>
      <c r="L175" s="179">
        <v>5000</v>
      </c>
      <c r="M175" s="179">
        <v>5000</v>
      </c>
      <c r="N175" s="179"/>
      <c r="O175" s="181"/>
      <c r="P175" s="177"/>
      <c r="Q175" s="179"/>
    </row>
    <row r="176" ht="21" customHeight="1" spans="1:17">
      <c r="A176" s="157" t="s">
        <v>91</v>
      </c>
      <c r="B176" s="180"/>
      <c r="C176" s="180"/>
      <c r="D176" s="180"/>
      <c r="E176" s="180"/>
      <c r="F176" s="177"/>
      <c r="G176" s="177">
        <v>178300</v>
      </c>
      <c r="H176" s="177"/>
      <c r="I176" s="177"/>
      <c r="J176" s="177"/>
      <c r="K176" s="177"/>
      <c r="L176" s="177">
        <v>178300</v>
      </c>
      <c r="M176" s="177">
        <v>178300</v>
      </c>
      <c r="N176" s="177"/>
      <c r="O176" s="181"/>
      <c r="P176" s="177"/>
      <c r="Q176" s="177"/>
    </row>
    <row r="177" ht="25.5" customHeight="1" spans="1:17">
      <c r="A177" s="157" t="s">
        <v>474</v>
      </c>
      <c r="B177" s="158" t="s">
        <v>475</v>
      </c>
      <c r="C177" s="158" t="s">
        <v>476</v>
      </c>
      <c r="D177" s="158" t="s">
        <v>410</v>
      </c>
      <c r="E177" s="178">
        <v>10</v>
      </c>
      <c r="F177" s="179"/>
      <c r="G177" s="179">
        <v>50000</v>
      </c>
      <c r="H177" s="179"/>
      <c r="I177" s="177"/>
      <c r="J177" s="179"/>
      <c r="K177" s="177"/>
      <c r="L177" s="179">
        <v>50000</v>
      </c>
      <c r="M177" s="179">
        <v>50000</v>
      </c>
      <c r="N177" s="179"/>
      <c r="O177" s="181"/>
      <c r="P177" s="177"/>
      <c r="Q177" s="179"/>
    </row>
    <row r="178" ht="25.5" customHeight="1" spans="1:17">
      <c r="A178" s="157" t="s">
        <v>474</v>
      </c>
      <c r="B178" s="158" t="s">
        <v>599</v>
      </c>
      <c r="C178" s="158" t="s">
        <v>478</v>
      </c>
      <c r="D178" s="158" t="s">
        <v>410</v>
      </c>
      <c r="E178" s="178">
        <v>2</v>
      </c>
      <c r="F178" s="179"/>
      <c r="G178" s="179">
        <v>14000</v>
      </c>
      <c r="H178" s="179"/>
      <c r="I178" s="177"/>
      <c r="J178" s="179"/>
      <c r="K178" s="177"/>
      <c r="L178" s="179">
        <v>14000</v>
      </c>
      <c r="M178" s="179">
        <v>14000</v>
      </c>
      <c r="N178" s="179"/>
      <c r="O178" s="181"/>
      <c r="P178" s="177"/>
      <c r="Q178" s="179"/>
    </row>
    <row r="179" ht="25.5" customHeight="1" spans="1:17">
      <c r="A179" s="157" t="s">
        <v>474</v>
      </c>
      <c r="B179" s="158" t="s">
        <v>591</v>
      </c>
      <c r="C179" s="158" t="s">
        <v>497</v>
      </c>
      <c r="D179" s="158" t="s">
        <v>410</v>
      </c>
      <c r="E179" s="178">
        <v>5</v>
      </c>
      <c r="F179" s="179"/>
      <c r="G179" s="179">
        <v>6000</v>
      </c>
      <c r="H179" s="179"/>
      <c r="I179" s="177"/>
      <c r="J179" s="179"/>
      <c r="K179" s="177"/>
      <c r="L179" s="179">
        <v>6000</v>
      </c>
      <c r="M179" s="179">
        <v>6000</v>
      </c>
      <c r="N179" s="179"/>
      <c r="O179" s="181"/>
      <c r="P179" s="177"/>
      <c r="Q179" s="179"/>
    </row>
    <row r="180" ht="25.5" customHeight="1" spans="1:17">
      <c r="A180" s="157" t="s">
        <v>474</v>
      </c>
      <c r="B180" s="158" t="s">
        <v>592</v>
      </c>
      <c r="C180" s="158" t="s">
        <v>593</v>
      </c>
      <c r="D180" s="158" t="s">
        <v>410</v>
      </c>
      <c r="E180" s="178">
        <v>5</v>
      </c>
      <c r="F180" s="179"/>
      <c r="G180" s="179">
        <v>20000</v>
      </c>
      <c r="H180" s="179"/>
      <c r="I180" s="177"/>
      <c r="J180" s="179"/>
      <c r="K180" s="177"/>
      <c r="L180" s="179">
        <v>20000</v>
      </c>
      <c r="M180" s="179">
        <v>20000</v>
      </c>
      <c r="N180" s="179"/>
      <c r="O180" s="181"/>
      <c r="P180" s="177"/>
      <c r="Q180" s="179"/>
    </row>
    <row r="181" ht="25.5" customHeight="1" spans="1:17">
      <c r="A181" s="157" t="s">
        <v>474</v>
      </c>
      <c r="B181" s="158" t="s">
        <v>600</v>
      </c>
      <c r="C181" s="158" t="s">
        <v>500</v>
      </c>
      <c r="D181" s="158" t="s">
        <v>410</v>
      </c>
      <c r="E181" s="178">
        <v>2</v>
      </c>
      <c r="F181" s="179"/>
      <c r="G181" s="179">
        <v>20000</v>
      </c>
      <c r="H181" s="179"/>
      <c r="I181" s="177"/>
      <c r="J181" s="179"/>
      <c r="K181" s="177"/>
      <c r="L181" s="179">
        <v>20000</v>
      </c>
      <c r="M181" s="179">
        <v>20000</v>
      </c>
      <c r="N181" s="179"/>
      <c r="O181" s="181"/>
      <c r="P181" s="177"/>
      <c r="Q181" s="179"/>
    </row>
    <row r="182" ht="25.5" customHeight="1" spans="1:17">
      <c r="A182" s="157" t="s">
        <v>474</v>
      </c>
      <c r="B182" s="158" t="s">
        <v>594</v>
      </c>
      <c r="C182" s="158" t="s">
        <v>595</v>
      </c>
      <c r="D182" s="158" t="s">
        <v>410</v>
      </c>
      <c r="E182" s="178">
        <v>1</v>
      </c>
      <c r="F182" s="179"/>
      <c r="G182" s="179">
        <v>20000</v>
      </c>
      <c r="H182" s="179"/>
      <c r="I182" s="177"/>
      <c r="J182" s="179"/>
      <c r="K182" s="177"/>
      <c r="L182" s="179">
        <v>20000</v>
      </c>
      <c r="M182" s="179">
        <v>20000</v>
      </c>
      <c r="N182" s="179"/>
      <c r="O182" s="181"/>
      <c r="P182" s="177"/>
      <c r="Q182" s="179"/>
    </row>
    <row r="183" ht="25.5" customHeight="1" spans="1:17">
      <c r="A183" s="157" t="s">
        <v>474</v>
      </c>
      <c r="B183" s="158" t="s">
        <v>503</v>
      </c>
      <c r="C183" s="158" t="s">
        <v>504</v>
      </c>
      <c r="D183" s="158" t="s">
        <v>410</v>
      </c>
      <c r="E183" s="178">
        <v>1</v>
      </c>
      <c r="F183" s="179"/>
      <c r="G183" s="179">
        <v>800</v>
      </c>
      <c r="H183" s="179"/>
      <c r="I183" s="177"/>
      <c r="J183" s="179"/>
      <c r="K183" s="177"/>
      <c r="L183" s="179">
        <v>800</v>
      </c>
      <c r="M183" s="179">
        <v>800</v>
      </c>
      <c r="N183" s="179"/>
      <c r="O183" s="181"/>
      <c r="P183" s="177"/>
      <c r="Q183" s="179"/>
    </row>
    <row r="184" ht="25.5" customHeight="1" spans="1:17">
      <c r="A184" s="157" t="s">
        <v>474</v>
      </c>
      <c r="B184" s="158" t="s">
        <v>509</v>
      </c>
      <c r="C184" s="158" t="s">
        <v>596</v>
      </c>
      <c r="D184" s="158" t="s">
        <v>410</v>
      </c>
      <c r="E184" s="178">
        <v>25</v>
      </c>
      <c r="F184" s="179"/>
      <c r="G184" s="179">
        <v>30000</v>
      </c>
      <c r="H184" s="179"/>
      <c r="I184" s="177"/>
      <c r="J184" s="179"/>
      <c r="K184" s="177"/>
      <c r="L184" s="179">
        <v>30000</v>
      </c>
      <c r="M184" s="179">
        <v>30000</v>
      </c>
      <c r="N184" s="179"/>
      <c r="O184" s="181"/>
      <c r="P184" s="177"/>
      <c r="Q184" s="179"/>
    </row>
    <row r="185" ht="25.5" customHeight="1" spans="1:17">
      <c r="A185" s="157" t="s">
        <v>474</v>
      </c>
      <c r="B185" s="158" t="s">
        <v>663</v>
      </c>
      <c r="C185" s="158" t="s">
        <v>484</v>
      </c>
      <c r="D185" s="158" t="s">
        <v>410</v>
      </c>
      <c r="E185" s="178">
        <v>25</v>
      </c>
      <c r="F185" s="179"/>
      <c r="G185" s="179">
        <v>12500</v>
      </c>
      <c r="H185" s="179"/>
      <c r="I185" s="177"/>
      <c r="J185" s="179"/>
      <c r="K185" s="177"/>
      <c r="L185" s="179">
        <v>12500</v>
      </c>
      <c r="M185" s="179">
        <v>12500</v>
      </c>
      <c r="N185" s="179"/>
      <c r="O185" s="181"/>
      <c r="P185" s="177"/>
      <c r="Q185" s="179"/>
    </row>
    <row r="186" ht="25.5" customHeight="1" spans="1:17">
      <c r="A186" s="157" t="s">
        <v>474</v>
      </c>
      <c r="B186" s="158" t="s">
        <v>485</v>
      </c>
      <c r="C186" s="158" t="s">
        <v>598</v>
      </c>
      <c r="D186" s="158" t="s">
        <v>410</v>
      </c>
      <c r="E186" s="178">
        <v>5</v>
      </c>
      <c r="F186" s="179"/>
      <c r="G186" s="179">
        <v>5000</v>
      </c>
      <c r="H186" s="179"/>
      <c r="I186" s="177"/>
      <c r="J186" s="179"/>
      <c r="K186" s="177"/>
      <c r="L186" s="179">
        <v>5000</v>
      </c>
      <c r="M186" s="179">
        <v>5000</v>
      </c>
      <c r="N186" s="179"/>
      <c r="O186" s="181"/>
      <c r="P186" s="177"/>
      <c r="Q186" s="179"/>
    </row>
    <row r="187" ht="21" customHeight="1" spans="1:17">
      <c r="A187" s="157" t="s">
        <v>93</v>
      </c>
      <c r="B187" s="180"/>
      <c r="C187" s="180"/>
      <c r="D187" s="180"/>
      <c r="E187" s="180"/>
      <c r="F187" s="177"/>
      <c r="G187" s="177">
        <v>29400</v>
      </c>
      <c r="H187" s="177"/>
      <c r="I187" s="177"/>
      <c r="J187" s="177"/>
      <c r="K187" s="177"/>
      <c r="L187" s="177">
        <v>29400</v>
      </c>
      <c r="M187" s="177">
        <v>29400</v>
      </c>
      <c r="N187" s="177"/>
      <c r="O187" s="181"/>
      <c r="P187" s="177"/>
      <c r="Q187" s="177"/>
    </row>
    <row r="188" ht="25.5" customHeight="1" spans="1:17">
      <c r="A188" s="157" t="s">
        <v>664</v>
      </c>
      <c r="B188" s="158" t="s">
        <v>475</v>
      </c>
      <c r="C188" s="158" t="s">
        <v>476</v>
      </c>
      <c r="D188" s="158" t="s">
        <v>410</v>
      </c>
      <c r="E188" s="178">
        <v>2</v>
      </c>
      <c r="F188" s="179"/>
      <c r="G188" s="179">
        <v>10000</v>
      </c>
      <c r="H188" s="179"/>
      <c r="I188" s="177"/>
      <c r="J188" s="179"/>
      <c r="K188" s="177"/>
      <c r="L188" s="179">
        <v>10000</v>
      </c>
      <c r="M188" s="179">
        <v>10000</v>
      </c>
      <c r="N188" s="179"/>
      <c r="O188" s="181"/>
      <c r="P188" s="177"/>
      <c r="Q188" s="179"/>
    </row>
    <row r="189" ht="25.5" customHeight="1" spans="1:17">
      <c r="A189" s="157" t="s">
        <v>664</v>
      </c>
      <c r="B189" s="158" t="s">
        <v>477</v>
      </c>
      <c r="C189" s="158" t="s">
        <v>478</v>
      </c>
      <c r="D189" s="158" t="s">
        <v>410</v>
      </c>
      <c r="E189" s="178">
        <v>1</v>
      </c>
      <c r="F189" s="179"/>
      <c r="G189" s="179">
        <v>7000</v>
      </c>
      <c r="H189" s="179"/>
      <c r="I189" s="177"/>
      <c r="J189" s="179"/>
      <c r="K189" s="177"/>
      <c r="L189" s="179">
        <v>7000</v>
      </c>
      <c r="M189" s="179">
        <v>7000</v>
      </c>
      <c r="N189" s="179"/>
      <c r="O189" s="181"/>
      <c r="P189" s="177"/>
      <c r="Q189" s="179"/>
    </row>
    <row r="190" ht="25.5" customHeight="1" spans="1:17">
      <c r="A190" s="157" t="s">
        <v>664</v>
      </c>
      <c r="B190" s="158" t="s">
        <v>479</v>
      </c>
      <c r="C190" s="158" t="s">
        <v>497</v>
      </c>
      <c r="D190" s="158" t="s">
        <v>410</v>
      </c>
      <c r="E190" s="178">
        <v>2</v>
      </c>
      <c r="F190" s="179"/>
      <c r="G190" s="179">
        <v>2400</v>
      </c>
      <c r="H190" s="179"/>
      <c r="I190" s="177"/>
      <c r="J190" s="179"/>
      <c r="K190" s="177"/>
      <c r="L190" s="179">
        <v>2400</v>
      </c>
      <c r="M190" s="179">
        <v>2400</v>
      </c>
      <c r="N190" s="179"/>
      <c r="O190" s="181"/>
      <c r="P190" s="177"/>
      <c r="Q190" s="179"/>
    </row>
    <row r="191" ht="25.5" customHeight="1" spans="1:17">
      <c r="A191" s="157" t="s">
        <v>664</v>
      </c>
      <c r="B191" s="158" t="s">
        <v>665</v>
      </c>
      <c r="C191" s="158" t="s">
        <v>502</v>
      </c>
      <c r="D191" s="158" t="s">
        <v>410</v>
      </c>
      <c r="E191" s="178">
        <v>1</v>
      </c>
      <c r="F191" s="179"/>
      <c r="G191" s="179">
        <v>10000</v>
      </c>
      <c r="H191" s="179"/>
      <c r="I191" s="177"/>
      <c r="J191" s="179"/>
      <c r="K191" s="177"/>
      <c r="L191" s="179">
        <v>10000</v>
      </c>
      <c r="M191" s="179">
        <v>10000</v>
      </c>
      <c r="N191" s="179"/>
      <c r="O191" s="181"/>
      <c r="P191" s="177"/>
      <c r="Q191" s="179"/>
    </row>
    <row r="192" ht="21" customHeight="1" spans="1:17">
      <c r="A192" s="157" t="s">
        <v>95</v>
      </c>
      <c r="B192" s="180"/>
      <c r="C192" s="180"/>
      <c r="D192" s="180"/>
      <c r="E192" s="180"/>
      <c r="F192" s="177">
        <v>3690000</v>
      </c>
      <c r="G192" s="177">
        <v>3690000</v>
      </c>
      <c r="H192" s="177"/>
      <c r="I192" s="177"/>
      <c r="J192" s="177"/>
      <c r="K192" s="177"/>
      <c r="L192" s="177">
        <v>3690000</v>
      </c>
      <c r="M192" s="177"/>
      <c r="N192" s="177"/>
      <c r="O192" s="181"/>
      <c r="P192" s="177"/>
      <c r="Q192" s="181">
        <v>3690000</v>
      </c>
    </row>
    <row r="193" ht="25.5" customHeight="1" spans="1:17">
      <c r="A193" s="157" t="s">
        <v>355</v>
      </c>
      <c r="B193" s="158" t="s">
        <v>666</v>
      </c>
      <c r="C193" s="158" t="s">
        <v>667</v>
      </c>
      <c r="D193" s="158" t="s">
        <v>410</v>
      </c>
      <c r="E193" s="178">
        <v>30</v>
      </c>
      <c r="F193" s="179">
        <v>300000</v>
      </c>
      <c r="G193" s="179">
        <v>300000</v>
      </c>
      <c r="H193" s="179"/>
      <c r="I193" s="177"/>
      <c r="J193" s="179"/>
      <c r="K193" s="177"/>
      <c r="L193" s="179">
        <v>300000</v>
      </c>
      <c r="M193" s="179"/>
      <c r="N193" s="179"/>
      <c r="O193" s="181"/>
      <c r="P193" s="177"/>
      <c r="Q193" s="181">
        <v>300000</v>
      </c>
    </row>
    <row r="194" ht="25.5" customHeight="1" spans="1:17">
      <c r="A194" s="157" t="s">
        <v>355</v>
      </c>
      <c r="B194" s="158" t="s">
        <v>668</v>
      </c>
      <c r="C194" s="158" t="s">
        <v>667</v>
      </c>
      <c r="D194" s="158" t="s">
        <v>410</v>
      </c>
      <c r="E194" s="178">
        <v>50</v>
      </c>
      <c r="F194" s="179">
        <v>200000</v>
      </c>
      <c r="G194" s="179">
        <v>200000</v>
      </c>
      <c r="H194" s="179"/>
      <c r="I194" s="177"/>
      <c r="J194" s="179"/>
      <c r="K194" s="177"/>
      <c r="L194" s="179">
        <v>200000</v>
      </c>
      <c r="M194" s="179"/>
      <c r="N194" s="179"/>
      <c r="O194" s="181"/>
      <c r="P194" s="177"/>
      <c r="Q194" s="181">
        <v>200000</v>
      </c>
    </row>
    <row r="195" ht="25.5" customHeight="1" spans="1:17">
      <c r="A195" s="157" t="s">
        <v>355</v>
      </c>
      <c r="B195" s="158" t="s">
        <v>669</v>
      </c>
      <c r="C195" s="158" t="s">
        <v>667</v>
      </c>
      <c r="D195" s="158" t="s">
        <v>410</v>
      </c>
      <c r="E195" s="178">
        <v>1</v>
      </c>
      <c r="F195" s="179">
        <v>300000</v>
      </c>
      <c r="G195" s="179">
        <v>300000</v>
      </c>
      <c r="H195" s="179"/>
      <c r="I195" s="177"/>
      <c r="J195" s="179"/>
      <c r="K195" s="177"/>
      <c r="L195" s="179">
        <v>300000</v>
      </c>
      <c r="M195" s="179"/>
      <c r="N195" s="179"/>
      <c r="O195" s="181"/>
      <c r="P195" s="177"/>
      <c r="Q195" s="181">
        <v>300000</v>
      </c>
    </row>
    <row r="196" ht="25.5" customHeight="1" spans="1:17">
      <c r="A196" s="157" t="s">
        <v>355</v>
      </c>
      <c r="B196" s="158" t="s">
        <v>670</v>
      </c>
      <c r="C196" s="158" t="s">
        <v>667</v>
      </c>
      <c r="D196" s="158" t="s">
        <v>410</v>
      </c>
      <c r="E196" s="178">
        <v>10</v>
      </c>
      <c r="F196" s="179">
        <v>200000</v>
      </c>
      <c r="G196" s="179">
        <v>200000</v>
      </c>
      <c r="H196" s="179"/>
      <c r="I196" s="177"/>
      <c r="J196" s="179"/>
      <c r="K196" s="177"/>
      <c r="L196" s="179">
        <v>200000</v>
      </c>
      <c r="M196" s="179"/>
      <c r="N196" s="179"/>
      <c r="O196" s="181"/>
      <c r="P196" s="177"/>
      <c r="Q196" s="181">
        <v>200000</v>
      </c>
    </row>
    <row r="197" ht="25.5" customHeight="1" spans="1:17">
      <c r="A197" s="157" t="s">
        <v>355</v>
      </c>
      <c r="B197" s="158" t="s">
        <v>671</v>
      </c>
      <c r="C197" s="158" t="s">
        <v>667</v>
      </c>
      <c r="D197" s="158" t="s">
        <v>410</v>
      </c>
      <c r="E197" s="178">
        <v>500</v>
      </c>
      <c r="F197" s="179">
        <v>100000</v>
      </c>
      <c r="G197" s="179">
        <v>100000</v>
      </c>
      <c r="H197" s="179"/>
      <c r="I197" s="177"/>
      <c r="J197" s="179"/>
      <c r="K197" s="177"/>
      <c r="L197" s="179">
        <v>100000</v>
      </c>
      <c r="M197" s="179"/>
      <c r="N197" s="179"/>
      <c r="O197" s="181"/>
      <c r="P197" s="177"/>
      <c r="Q197" s="181">
        <v>100000</v>
      </c>
    </row>
    <row r="198" ht="25.5" customHeight="1" spans="1:17">
      <c r="A198" s="157" t="s">
        <v>355</v>
      </c>
      <c r="B198" s="158" t="s">
        <v>672</v>
      </c>
      <c r="C198" s="158" t="s">
        <v>667</v>
      </c>
      <c r="D198" s="158" t="s">
        <v>410</v>
      </c>
      <c r="E198" s="178">
        <v>1000</v>
      </c>
      <c r="F198" s="179">
        <v>100000</v>
      </c>
      <c r="G198" s="179">
        <v>100000</v>
      </c>
      <c r="H198" s="179"/>
      <c r="I198" s="177"/>
      <c r="J198" s="179"/>
      <c r="K198" s="177"/>
      <c r="L198" s="179">
        <v>100000</v>
      </c>
      <c r="M198" s="179"/>
      <c r="N198" s="179"/>
      <c r="O198" s="181"/>
      <c r="P198" s="177"/>
      <c r="Q198" s="181">
        <v>100000</v>
      </c>
    </row>
    <row r="199" ht="25.5" customHeight="1" spans="1:17">
      <c r="A199" s="157" t="s">
        <v>355</v>
      </c>
      <c r="B199" s="158" t="s">
        <v>673</v>
      </c>
      <c r="C199" s="158" t="s">
        <v>667</v>
      </c>
      <c r="D199" s="158" t="s">
        <v>410</v>
      </c>
      <c r="E199" s="178">
        <v>40</v>
      </c>
      <c r="F199" s="179">
        <v>400000</v>
      </c>
      <c r="G199" s="179">
        <v>400000</v>
      </c>
      <c r="H199" s="179"/>
      <c r="I199" s="177"/>
      <c r="J199" s="179"/>
      <c r="K199" s="177"/>
      <c r="L199" s="179">
        <v>400000</v>
      </c>
      <c r="M199" s="179"/>
      <c r="N199" s="179"/>
      <c r="O199" s="181"/>
      <c r="P199" s="177"/>
      <c r="Q199" s="181">
        <v>400000</v>
      </c>
    </row>
    <row r="200" ht="25.5" customHeight="1" spans="1:17">
      <c r="A200" s="157" t="s">
        <v>355</v>
      </c>
      <c r="B200" s="158" t="s">
        <v>674</v>
      </c>
      <c r="C200" s="158" t="s">
        <v>552</v>
      </c>
      <c r="D200" s="158" t="s">
        <v>410</v>
      </c>
      <c r="E200" s="178">
        <v>1</v>
      </c>
      <c r="F200" s="179">
        <v>500000</v>
      </c>
      <c r="G200" s="179">
        <v>500000</v>
      </c>
      <c r="H200" s="179"/>
      <c r="I200" s="177"/>
      <c r="J200" s="179"/>
      <c r="K200" s="177"/>
      <c r="L200" s="179">
        <v>500000</v>
      </c>
      <c r="M200" s="179"/>
      <c r="N200" s="179"/>
      <c r="O200" s="181"/>
      <c r="P200" s="177"/>
      <c r="Q200" s="181">
        <v>500000</v>
      </c>
    </row>
    <row r="201" ht="25.5" customHeight="1" spans="1:17">
      <c r="A201" s="157" t="s">
        <v>355</v>
      </c>
      <c r="B201" s="158" t="s">
        <v>675</v>
      </c>
      <c r="C201" s="158" t="s">
        <v>552</v>
      </c>
      <c r="D201" s="158" t="s">
        <v>410</v>
      </c>
      <c r="E201" s="178">
        <v>1</v>
      </c>
      <c r="F201" s="179">
        <v>600000</v>
      </c>
      <c r="G201" s="179">
        <v>600000</v>
      </c>
      <c r="H201" s="179"/>
      <c r="I201" s="177"/>
      <c r="J201" s="179"/>
      <c r="K201" s="177"/>
      <c r="L201" s="179">
        <v>600000</v>
      </c>
      <c r="M201" s="179"/>
      <c r="N201" s="179"/>
      <c r="O201" s="181"/>
      <c r="P201" s="177"/>
      <c r="Q201" s="181">
        <v>600000</v>
      </c>
    </row>
    <row r="202" ht="25.5" customHeight="1" spans="1:17">
      <c r="A202" s="157" t="s">
        <v>355</v>
      </c>
      <c r="B202" s="158" t="s">
        <v>676</v>
      </c>
      <c r="C202" s="158" t="s">
        <v>552</v>
      </c>
      <c r="D202" s="158" t="s">
        <v>410</v>
      </c>
      <c r="E202" s="178">
        <v>2</v>
      </c>
      <c r="F202" s="179">
        <v>90000</v>
      </c>
      <c r="G202" s="179">
        <v>90000</v>
      </c>
      <c r="H202" s="179"/>
      <c r="I202" s="177"/>
      <c r="J202" s="179"/>
      <c r="K202" s="177"/>
      <c r="L202" s="179">
        <v>90000</v>
      </c>
      <c r="M202" s="179"/>
      <c r="N202" s="179"/>
      <c r="O202" s="181"/>
      <c r="P202" s="177"/>
      <c r="Q202" s="181">
        <v>90000</v>
      </c>
    </row>
    <row r="203" ht="25.5" customHeight="1" spans="1:17">
      <c r="A203" s="157" t="s">
        <v>355</v>
      </c>
      <c r="B203" s="158" t="s">
        <v>677</v>
      </c>
      <c r="C203" s="158" t="s">
        <v>552</v>
      </c>
      <c r="D203" s="158" t="s">
        <v>410</v>
      </c>
      <c r="E203" s="178">
        <v>1</v>
      </c>
      <c r="F203" s="179">
        <v>400000</v>
      </c>
      <c r="G203" s="179">
        <v>400000</v>
      </c>
      <c r="H203" s="179"/>
      <c r="I203" s="177"/>
      <c r="J203" s="179"/>
      <c r="K203" s="177"/>
      <c r="L203" s="179">
        <v>400000</v>
      </c>
      <c r="M203" s="179"/>
      <c r="N203" s="179"/>
      <c r="O203" s="181"/>
      <c r="P203" s="177"/>
      <c r="Q203" s="181">
        <v>400000</v>
      </c>
    </row>
    <row r="204" ht="25.5" customHeight="1" spans="1:17">
      <c r="A204" s="157" t="s">
        <v>355</v>
      </c>
      <c r="B204" s="158" t="s">
        <v>678</v>
      </c>
      <c r="C204" s="158" t="s">
        <v>552</v>
      </c>
      <c r="D204" s="158" t="s">
        <v>410</v>
      </c>
      <c r="E204" s="178">
        <v>1</v>
      </c>
      <c r="F204" s="179">
        <v>500000</v>
      </c>
      <c r="G204" s="179">
        <v>500000</v>
      </c>
      <c r="H204" s="179"/>
      <c r="I204" s="177"/>
      <c r="J204" s="179"/>
      <c r="K204" s="177"/>
      <c r="L204" s="179">
        <v>500000</v>
      </c>
      <c r="M204" s="179"/>
      <c r="N204" s="179"/>
      <c r="O204" s="181"/>
      <c r="P204" s="177"/>
      <c r="Q204" s="181">
        <v>500000</v>
      </c>
    </row>
    <row r="205" ht="21" customHeight="1" spans="1:17">
      <c r="A205" s="157" t="s">
        <v>97</v>
      </c>
      <c r="B205" s="180"/>
      <c r="C205" s="180"/>
      <c r="D205" s="180"/>
      <c r="E205" s="180"/>
      <c r="F205" s="177"/>
      <c r="G205" s="177">
        <v>1330000</v>
      </c>
      <c r="H205" s="177"/>
      <c r="I205" s="177"/>
      <c r="J205" s="177"/>
      <c r="K205" s="177"/>
      <c r="L205" s="177">
        <v>1330000</v>
      </c>
      <c r="M205" s="177"/>
      <c r="N205" s="177"/>
      <c r="O205" s="181"/>
      <c r="P205" s="177"/>
      <c r="Q205" s="177">
        <v>1330000</v>
      </c>
    </row>
    <row r="206" ht="25.5" customHeight="1" spans="1:17">
      <c r="A206" s="157" t="s">
        <v>474</v>
      </c>
      <c r="B206" s="158" t="s">
        <v>590</v>
      </c>
      <c r="C206" s="158" t="s">
        <v>476</v>
      </c>
      <c r="D206" s="158" t="s">
        <v>410</v>
      </c>
      <c r="E206" s="178">
        <v>10</v>
      </c>
      <c r="F206" s="179"/>
      <c r="G206" s="179">
        <v>50000</v>
      </c>
      <c r="H206" s="179"/>
      <c r="I206" s="177"/>
      <c r="J206" s="179"/>
      <c r="K206" s="177"/>
      <c r="L206" s="179">
        <v>50000</v>
      </c>
      <c r="M206" s="179"/>
      <c r="N206" s="179"/>
      <c r="O206" s="181"/>
      <c r="P206" s="177"/>
      <c r="Q206" s="179">
        <v>50000</v>
      </c>
    </row>
    <row r="207" ht="25.5" customHeight="1" spans="1:17">
      <c r="A207" s="157" t="s">
        <v>474</v>
      </c>
      <c r="B207" s="158" t="s">
        <v>477</v>
      </c>
      <c r="C207" s="158" t="s">
        <v>478</v>
      </c>
      <c r="D207" s="158" t="s">
        <v>410</v>
      </c>
      <c r="E207" s="178">
        <v>10</v>
      </c>
      <c r="F207" s="179"/>
      <c r="G207" s="179">
        <v>60000</v>
      </c>
      <c r="H207" s="179"/>
      <c r="I207" s="177"/>
      <c r="J207" s="179"/>
      <c r="K207" s="177"/>
      <c r="L207" s="179">
        <v>60000</v>
      </c>
      <c r="M207" s="179"/>
      <c r="N207" s="179"/>
      <c r="O207" s="181"/>
      <c r="P207" s="177"/>
      <c r="Q207" s="179">
        <v>60000</v>
      </c>
    </row>
    <row r="208" ht="25.5" customHeight="1" spans="1:17">
      <c r="A208" s="157" t="s">
        <v>474</v>
      </c>
      <c r="B208" s="158" t="s">
        <v>679</v>
      </c>
      <c r="C208" s="158" t="s">
        <v>508</v>
      </c>
      <c r="D208" s="158" t="s">
        <v>410</v>
      </c>
      <c r="E208" s="178">
        <v>4</v>
      </c>
      <c r="F208" s="179"/>
      <c r="G208" s="179">
        <v>10000</v>
      </c>
      <c r="H208" s="179"/>
      <c r="I208" s="177"/>
      <c r="J208" s="179"/>
      <c r="K208" s="177"/>
      <c r="L208" s="179">
        <v>10000</v>
      </c>
      <c r="M208" s="179"/>
      <c r="N208" s="179"/>
      <c r="O208" s="181"/>
      <c r="P208" s="177"/>
      <c r="Q208" s="179">
        <v>10000</v>
      </c>
    </row>
    <row r="209" ht="25.5" customHeight="1" spans="1:17">
      <c r="A209" s="157" t="s">
        <v>474</v>
      </c>
      <c r="B209" s="158" t="s">
        <v>680</v>
      </c>
      <c r="C209" s="158" t="s">
        <v>508</v>
      </c>
      <c r="D209" s="158" t="s">
        <v>410</v>
      </c>
      <c r="E209" s="178">
        <v>1</v>
      </c>
      <c r="F209" s="179"/>
      <c r="G209" s="179">
        <v>20000</v>
      </c>
      <c r="H209" s="179"/>
      <c r="I209" s="177"/>
      <c r="J209" s="179"/>
      <c r="K209" s="177"/>
      <c r="L209" s="179">
        <v>20000</v>
      </c>
      <c r="M209" s="179"/>
      <c r="N209" s="179"/>
      <c r="O209" s="181"/>
      <c r="P209" s="177"/>
      <c r="Q209" s="179">
        <v>20000</v>
      </c>
    </row>
    <row r="210" ht="25.5" customHeight="1" spans="1:17">
      <c r="A210" s="157" t="s">
        <v>474</v>
      </c>
      <c r="B210" s="158" t="s">
        <v>503</v>
      </c>
      <c r="C210" s="158" t="s">
        <v>508</v>
      </c>
      <c r="D210" s="158" t="s">
        <v>410</v>
      </c>
      <c r="E210" s="178">
        <v>4</v>
      </c>
      <c r="F210" s="179"/>
      <c r="G210" s="179">
        <v>2500</v>
      </c>
      <c r="H210" s="179"/>
      <c r="I210" s="177"/>
      <c r="J210" s="179"/>
      <c r="K210" s="177"/>
      <c r="L210" s="179">
        <v>2500</v>
      </c>
      <c r="M210" s="179"/>
      <c r="N210" s="179"/>
      <c r="O210" s="181"/>
      <c r="P210" s="177"/>
      <c r="Q210" s="179">
        <v>2500</v>
      </c>
    </row>
    <row r="211" ht="25.5" customHeight="1" spans="1:17">
      <c r="A211" s="157" t="s">
        <v>474</v>
      </c>
      <c r="B211" s="158" t="s">
        <v>604</v>
      </c>
      <c r="C211" s="158" t="s">
        <v>552</v>
      </c>
      <c r="D211" s="158" t="s">
        <v>410</v>
      </c>
      <c r="E211" s="178">
        <v>1</v>
      </c>
      <c r="F211" s="179"/>
      <c r="G211" s="179">
        <v>150000</v>
      </c>
      <c r="H211" s="179"/>
      <c r="I211" s="177"/>
      <c r="J211" s="179"/>
      <c r="K211" s="177"/>
      <c r="L211" s="179">
        <v>150000</v>
      </c>
      <c r="M211" s="179"/>
      <c r="N211" s="179"/>
      <c r="O211" s="181"/>
      <c r="P211" s="177"/>
      <c r="Q211" s="179">
        <v>150000</v>
      </c>
    </row>
    <row r="212" ht="25.5" customHeight="1" spans="1:17">
      <c r="A212" s="157" t="s">
        <v>474</v>
      </c>
      <c r="B212" s="158" t="s">
        <v>681</v>
      </c>
      <c r="C212" s="158" t="s">
        <v>552</v>
      </c>
      <c r="D212" s="158" t="s">
        <v>410</v>
      </c>
      <c r="E212" s="178">
        <v>1</v>
      </c>
      <c r="F212" s="179"/>
      <c r="G212" s="179">
        <v>250000</v>
      </c>
      <c r="H212" s="179"/>
      <c r="I212" s="177"/>
      <c r="J212" s="179"/>
      <c r="K212" s="177"/>
      <c r="L212" s="179">
        <v>250000</v>
      </c>
      <c r="M212" s="179"/>
      <c r="N212" s="179"/>
      <c r="O212" s="181"/>
      <c r="P212" s="177"/>
      <c r="Q212" s="179">
        <v>250000</v>
      </c>
    </row>
    <row r="213" ht="25.5" customHeight="1" spans="1:17">
      <c r="A213" s="157" t="s">
        <v>474</v>
      </c>
      <c r="B213" s="158" t="s">
        <v>682</v>
      </c>
      <c r="C213" s="158" t="s">
        <v>552</v>
      </c>
      <c r="D213" s="158" t="s">
        <v>410</v>
      </c>
      <c r="E213" s="178">
        <v>1</v>
      </c>
      <c r="F213" s="179"/>
      <c r="G213" s="179">
        <v>30000</v>
      </c>
      <c r="H213" s="179"/>
      <c r="I213" s="177"/>
      <c r="J213" s="179"/>
      <c r="K213" s="177"/>
      <c r="L213" s="179">
        <v>30000</v>
      </c>
      <c r="M213" s="179"/>
      <c r="N213" s="179"/>
      <c r="O213" s="181"/>
      <c r="P213" s="177"/>
      <c r="Q213" s="179">
        <v>30000</v>
      </c>
    </row>
    <row r="214" ht="25.5" customHeight="1" spans="1:17">
      <c r="A214" s="157" t="s">
        <v>474</v>
      </c>
      <c r="B214" s="158" t="s">
        <v>683</v>
      </c>
      <c r="C214" s="158" t="s">
        <v>552</v>
      </c>
      <c r="D214" s="158" t="s">
        <v>410</v>
      </c>
      <c r="E214" s="178">
        <v>1</v>
      </c>
      <c r="F214" s="179"/>
      <c r="G214" s="179">
        <v>5000</v>
      </c>
      <c r="H214" s="179"/>
      <c r="I214" s="177"/>
      <c r="J214" s="179"/>
      <c r="K214" s="177"/>
      <c r="L214" s="179">
        <v>5000</v>
      </c>
      <c r="M214" s="179"/>
      <c r="N214" s="179"/>
      <c r="O214" s="181"/>
      <c r="P214" s="177"/>
      <c r="Q214" s="179">
        <v>5000</v>
      </c>
    </row>
    <row r="215" ht="25.5" customHeight="1" spans="1:17">
      <c r="A215" s="157" t="s">
        <v>474</v>
      </c>
      <c r="B215" s="158" t="s">
        <v>684</v>
      </c>
      <c r="C215" s="158" t="s">
        <v>552</v>
      </c>
      <c r="D215" s="158" t="s">
        <v>410</v>
      </c>
      <c r="E215" s="178">
        <v>1</v>
      </c>
      <c r="F215" s="179"/>
      <c r="G215" s="179">
        <v>50000</v>
      </c>
      <c r="H215" s="179"/>
      <c r="I215" s="177"/>
      <c r="J215" s="179"/>
      <c r="K215" s="177"/>
      <c r="L215" s="179">
        <v>50000</v>
      </c>
      <c r="M215" s="179"/>
      <c r="N215" s="179"/>
      <c r="O215" s="181"/>
      <c r="P215" s="177"/>
      <c r="Q215" s="179">
        <v>50000</v>
      </c>
    </row>
    <row r="216" ht="25.5" customHeight="1" spans="1:17">
      <c r="A216" s="157" t="s">
        <v>474</v>
      </c>
      <c r="B216" s="158" t="s">
        <v>685</v>
      </c>
      <c r="C216" s="158" t="s">
        <v>552</v>
      </c>
      <c r="D216" s="158" t="s">
        <v>410</v>
      </c>
      <c r="E216" s="178">
        <v>1</v>
      </c>
      <c r="F216" s="179"/>
      <c r="G216" s="179">
        <v>100000</v>
      </c>
      <c r="H216" s="179"/>
      <c r="I216" s="177"/>
      <c r="J216" s="179"/>
      <c r="K216" s="177"/>
      <c r="L216" s="179">
        <v>100000</v>
      </c>
      <c r="M216" s="179"/>
      <c r="N216" s="179"/>
      <c r="O216" s="181"/>
      <c r="P216" s="177"/>
      <c r="Q216" s="179">
        <v>100000</v>
      </c>
    </row>
    <row r="217" ht="25.5" customHeight="1" spans="1:17">
      <c r="A217" s="157" t="s">
        <v>474</v>
      </c>
      <c r="B217" s="158" t="s">
        <v>686</v>
      </c>
      <c r="C217" s="158" t="s">
        <v>552</v>
      </c>
      <c r="D217" s="158" t="s">
        <v>410</v>
      </c>
      <c r="E217" s="178">
        <v>1</v>
      </c>
      <c r="F217" s="179"/>
      <c r="G217" s="179">
        <v>20000</v>
      </c>
      <c r="H217" s="179"/>
      <c r="I217" s="177"/>
      <c r="J217" s="179"/>
      <c r="K217" s="177"/>
      <c r="L217" s="179">
        <v>20000</v>
      </c>
      <c r="M217" s="179"/>
      <c r="N217" s="179"/>
      <c r="O217" s="181"/>
      <c r="P217" s="177"/>
      <c r="Q217" s="179">
        <v>20000</v>
      </c>
    </row>
    <row r="218" ht="25.5" customHeight="1" spans="1:17">
      <c r="A218" s="157" t="s">
        <v>474</v>
      </c>
      <c r="B218" s="158" t="s">
        <v>687</v>
      </c>
      <c r="C218" s="158" t="s">
        <v>552</v>
      </c>
      <c r="D218" s="158" t="s">
        <v>410</v>
      </c>
      <c r="E218" s="178">
        <v>1</v>
      </c>
      <c r="F218" s="179"/>
      <c r="G218" s="179">
        <v>500</v>
      </c>
      <c r="H218" s="179"/>
      <c r="I218" s="177"/>
      <c r="J218" s="179"/>
      <c r="K218" s="177"/>
      <c r="L218" s="179">
        <v>500</v>
      </c>
      <c r="M218" s="179"/>
      <c r="N218" s="179"/>
      <c r="O218" s="181"/>
      <c r="P218" s="177"/>
      <c r="Q218" s="179">
        <v>500</v>
      </c>
    </row>
    <row r="219" ht="25.5" customHeight="1" spans="1:17">
      <c r="A219" s="157" t="s">
        <v>474</v>
      </c>
      <c r="B219" s="158" t="s">
        <v>536</v>
      </c>
      <c r="C219" s="158" t="s">
        <v>552</v>
      </c>
      <c r="D219" s="158" t="s">
        <v>410</v>
      </c>
      <c r="E219" s="178">
        <v>1</v>
      </c>
      <c r="F219" s="179"/>
      <c r="G219" s="179">
        <v>200000</v>
      </c>
      <c r="H219" s="179"/>
      <c r="I219" s="177"/>
      <c r="J219" s="179"/>
      <c r="K219" s="177"/>
      <c r="L219" s="179">
        <v>200000</v>
      </c>
      <c r="M219" s="179"/>
      <c r="N219" s="179"/>
      <c r="O219" s="181"/>
      <c r="P219" s="177"/>
      <c r="Q219" s="179">
        <v>200000</v>
      </c>
    </row>
    <row r="220" ht="25.5" customHeight="1" spans="1:17">
      <c r="A220" s="157" t="s">
        <v>474</v>
      </c>
      <c r="B220" s="158" t="s">
        <v>688</v>
      </c>
      <c r="C220" s="158" t="s">
        <v>552</v>
      </c>
      <c r="D220" s="158" t="s">
        <v>410</v>
      </c>
      <c r="E220" s="178">
        <v>1</v>
      </c>
      <c r="F220" s="179"/>
      <c r="G220" s="179">
        <v>30000</v>
      </c>
      <c r="H220" s="179"/>
      <c r="I220" s="177"/>
      <c r="J220" s="179"/>
      <c r="K220" s="177"/>
      <c r="L220" s="179">
        <v>30000</v>
      </c>
      <c r="M220" s="179"/>
      <c r="N220" s="179"/>
      <c r="O220" s="181"/>
      <c r="P220" s="177"/>
      <c r="Q220" s="179">
        <v>30000</v>
      </c>
    </row>
    <row r="221" ht="25.5" customHeight="1" spans="1:17">
      <c r="A221" s="157" t="s">
        <v>474</v>
      </c>
      <c r="B221" s="158" t="s">
        <v>689</v>
      </c>
      <c r="C221" s="158" t="s">
        <v>552</v>
      </c>
      <c r="D221" s="158" t="s">
        <v>410</v>
      </c>
      <c r="E221" s="178">
        <v>1</v>
      </c>
      <c r="F221" s="179"/>
      <c r="G221" s="179">
        <v>100000</v>
      </c>
      <c r="H221" s="179"/>
      <c r="I221" s="177"/>
      <c r="J221" s="179"/>
      <c r="K221" s="177"/>
      <c r="L221" s="179">
        <v>100000</v>
      </c>
      <c r="M221" s="179"/>
      <c r="N221" s="179"/>
      <c r="O221" s="181"/>
      <c r="P221" s="177"/>
      <c r="Q221" s="179">
        <v>100000</v>
      </c>
    </row>
    <row r="222" ht="25.5" customHeight="1" spans="1:17">
      <c r="A222" s="157" t="s">
        <v>474</v>
      </c>
      <c r="B222" s="158" t="s">
        <v>690</v>
      </c>
      <c r="C222" s="158" t="s">
        <v>552</v>
      </c>
      <c r="D222" s="158" t="s">
        <v>410</v>
      </c>
      <c r="E222" s="178">
        <v>1</v>
      </c>
      <c r="F222" s="179"/>
      <c r="G222" s="179">
        <v>150000</v>
      </c>
      <c r="H222" s="179"/>
      <c r="I222" s="177"/>
      <c r="J222" s="179"/>
      <c r="K222" s="177"/>
      <c r="L222" s="179">
        <v>150000</v>
      </c>
      <c r="M222" s="179"/>
      <c r="N222" s="179"/>
      <c r="O222" s="181"/>
      <c r="P222" s="177"/>
      <c r="Q222" s="179">
        <v>150000</v>
      </c>
    </row>
    <row r="223" ht="25.5" customHeight="1" spans="1:17">
      <c r="A223" s="157" t="s">
        <v>474</v>
      </c>
      <c r="B223" s="158" t="s">
        <v>691</v>
      </c>
      <c r="C223" s="158" t="s">
        <v>552</v>
      </c>
      <c r="D223" s="158" t="s">
        <v>410</v>
      </c>
      <c r="E223" s="178">
        <v>1</v>
      </c>
      <c r="F223" s="179"/>
      <c r="G223" s="179">
        <v>10000</v>
      </c>
      <c r="H223" s="179"/>
      <c r="I223" s="177"/>
      <c r="J223" s="179"/>
      <c r="K223" s="177"/>
      <c r="L223" s="179">
        <v>10000</v>
      </c>
      <c r="M223" s="179"/>
      <c r="N223" s="179"/>
      <c r="O223" s="181"/>
      <c r="P223" s="177"/>
      <c r="Q223" s="179">
        <v>10000</v>
      </c>
    </row>
    <row r="224" ht="25.5" customHeight="1" spans="1:17">
      <c r="A224" s="157" t="s">
        <v>474</v>
      </c>
      <c r="B224" s="158" t="s">
        <v>692</v>
      </c>
      <c r="C224" s="158" t="s">
        <v>552</v>
      </c>
      <c r="D224" s="158" t="s">
        <v>410</v>
      </c>
      <c r="E224" s="178">
        <v>1</v>
      </c>
      <c r="F224" s="179"/>
      <c r="G224" s="179">
        <v>20000</v>
      </c>
      <c r="H224" s="179"/>
      <c r="I224" s="177"/>
      <c r="J224" s="179"/>
      <c r="K224" s="177"/>
      <c r="L224" s="179">
        <v>20000</v>
      </c>
      <c r="M224" s="179"/>
      <c r="N224" s="179"/>
      <c r="O224" s="181"/>
      <c r="P224" s="177"/>
      <c r="Q224" s="179">
        <v>20000</v>
      </c>
    </row>
    <row r="225" ht="25.5" customHeight="1" spans="1:17">
      <c r="A225" s="157" t="s">
        <v>474</v>
      </c>
      <c r="B225" s="158" t="s">
        <v>509</v>
      </c>
      <c r="C225" s="158" t="s">
        <v>567</v>
      </c>
      <c r="D225" s="158" t="s">
        <v>410</v>
      </c>
      <c r="E225" s="178">
        <v>10</v>
      </c>
      <c r="F225" s="179"/>
      <c r="G225" s="179">
        <v>12000</v>
      </c>
      <c r="H225" s="179"/>
      <c r="I225" s="177"/>
      <c r="J225" s="179"/>
      <c r="K225" s="177"/>
      <c r="L225" s="179">
        <v>12000</v>
      </c>
      <c r="M225" s="179"/>
      <c r="N225" s="179"/>
      <c r="O225" s="181"/>
      <c r="P225" s="177"/>
      <c r="Q225" s="179">
        <v>12000</v>
      </c>
    </row>
    <row r="226" ht="25.5" customHeight="1" spans="1:17">
      <c r="A226" s="157" t="s">
        <v>474</v>
      </c>
      <c r="B226" s="158" t="s">
        <v>507</v>
      </c>
      <c r="C226" s="158" t="s">
        <v>693</v>
      </c>
      <c r="D226" s="158" t="s">
        <v>410</v>
      </c>
      <c r="E226" s="178">
        <v>10</v>
      </c>
      <c r="F226" s="179"/>
      <c r="G226" s="179">
        <v>8000</v>
      </c>
      <c r="H226" s="179"/>
      <c r="I226" s="177"/>
      <c r="J226" s="179"/>
      <c r="K226" s="177"/>
      <c r="L226" s="179">
        <v>8000</v>
      </c>
      <c r="M226" s="179"/>
      <c r="N226" s="179"/>
      <c r="O226" s="181"/>
      <c r="P226" s="177"/>
      <c r="Q226" s="179">
        <v>8000</v>
      </c>
    </row>
    <row r="227" ht="25.5" customHeight="1" spans="1:17">
      <c r="A227" s="157" t="s">
        <v>474</v>
      </c>
      <c r="B227" s="158" t="s">
        <v>694</v>
      </c>
      <c r="C227" s="158" t="s">
        <v>486</v>
      </c>
      <c r="D227" s="158" t="s">
        <v>410</v>
      </c>
      <c r="E227" s="178">
        <v>10</v>
      </c>
      <c r="F227" s="179"/>
      <c r="G227" s="179">
        <v>5000</v>
      </c>
      <c r="H227" s="179"/>
      <c r="I227" s="177"/>
      <c r="J227" s="179"/>
      <c r="K227" s="177"/>
      <c r="L227" s="179">
        <v>5000</v>
      </c>
      <c r="M227" s="179"/>
      <c r="N227" s="179"/>
      <c r="O227" s="181"/>
      <c r="P227" s="177"/>
      <c r="Q227" s="179">
        <v>5000</v>
      </c>
    </row>
    <row r="228" ht="25.5" customHeight="1" spans="1:17">
      <c r="A228" s="157" t="s">
        <v>474</v>
      </c>
      <c r="B228" s="158" t="s">
        <v>695</v>
      </c>
      <c r="C228" s="158" t="s">
        <v>606</v>
      </c>
      <c r="D228" s="158" t="s">
        <v>410</v>
      </c>
      <c r="E228" s="178">
        <v>150</v>
      </c>
      <c r="F228" s="179"/>
      <c r="G228" s="179">
        <v>27000</v>
      </c>
      <c r="H228" s="179"/>
      <c r="I228" s="177"/>
      <c r="J228" s="179"/>
      <c r="K228" s="177"/>
      <c r="L228" s="179">
        <v>27000</v>
      </c>
      <c r="M228" s="179"/>
      <c r="N228" s="179"/>
      <c r="O228" s="181"/>
      <c r="P228" s="177"/>
      <c r="Q228" s="179">
        <v>27000</v>
      </c>
    </row>
    <row r="229" ht="25.5" customHeight="1" spans="1:17">
      <c r="A229" s="157" t="s">
        <v>474</v>
      </c>
      <c r="B229" s="158" t="s">
        <v>696</v>
      </c>
      <c r="C229" s="158" t="s">
        <v>585</v>
      </c>
      <c r="D229" s="158" t="s">
        <v>410</v>
      </c>
      <c r="E229" s="178">
        <v>4</v>
      </c>
      <c r="F229" s="179"/>
      <c r="G229" s="179">
        <v>20000</v>
      </c>
      <c r="H229" s="179"/>
      <c r="I229" s="177"/>
      <c r="J229" s="179"/>
      <c r="K229" s="177"/>
      <c r="L229" s="179">
        <v>20000</v>
      </c>
      <c r="M229" s="179"/>
      <c r="N229" s="179"/>
      <c r="O229" s="181"/>
      <c r="P229" s="177"/>
      <c r="Q229" s="179">
        <v>20000</v>
      </c>
    </row>
    <row r="230" ht="21" customHeight="1" spans="1:17">
      <c r="A230" s="162" t="s">
        <v>170</v>
      </c>
      <c r="B230" s="163"/>
      <c r="C230" s="163"/>
      <c r="D230" s="163"/>
      <c r="E230" s="161"/>
      <c r="F230" s="177">
        <v>3795500</v>
      </c>
      <c r="G230" s="177">
        <v>48237333</v>
      </c>
      <c r="H230" s="177">
        <v>3500</v>
      </c>
      <c r="I230" s="177"/>
      <c r="J230" s="177"/>
      <c r="K230" s="177"/>
      <c r="L230" s="177">
        <v>48233833</v>
      </c>
      <c r="M230" s="177">
        <v>42441700</v>
      </c>
      <c r="N230" s="177"/>
      <c r="O230" s="181">
        <v>3690000</v>
      </c>
      <c r="P230" s="177"/>
      <c r="Q230" s="177">
        <v>2102133</v>
      </c>
    </row>
  </sheetData>
  <mergeCells count="16">
    <mergeCell ref="A2:Q2"/>
    <mergeCell ref="A3:F3"/>
    <mergeCell ref="G4:Q4"/>
    <mergeCell ref="L5:Q5"/>
    <mergeCell ref="A230:E230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1" right="1" top="0.75" bottom="0.75" header="0" footer="0"/>
  <pageSetup paperSize="9" scale="60" orientation="landscape" useFirstPageNumber="1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R11"/>
  <sheetViews>
    <sheetView topLeftCell="B1" workbookViewId="0">
      <selection activeCell="B11" sqref="B11"/>
    </sheetView>
  </sheetViews>
  <sheetFormatPr defaultColWidth="9.14285714285714" defaultRowHeight="14.25" customHeight="1"/>
  <cols>
    <col min="1" max="1" width="33.7142857142857" style="128" customWidth="1"/>
    <col min="2" max="2" width="29.4285714285714" style="128" customWidth="1"/>
    <col min="3" max="3" width="39.1428571428571" style="128" customWidth="1"/>
    <col min="4" max="4" width="12" style="2" customWidth="1"/>
    <col min="5" max="5" width="20.2857142857143" style="2" customWidth="1"/>
    <col min="6" max="6" width="17.2857142857143" style="2" customWidth="1"/>
    <col min="7" max="7" width="29.2857142857143" style="2" customWidth="1"/>
    <col min="8" max="8" width="12" style="128" customWidth="1"/>
    <col min="9" max="11" width="10" style="128" customWidth="1"/>
    <col min="12" max="12" width="9.14285714285714" style="2" customWidth="1"/>
    <col min="13" max="14" width="9.14285714285714" style="128" customWidth="1"/>
    <col min="15" max="15" width="12.7142857142857" style="128" customWidth="1"/>
    <col min="16" max="17" width="9.14285714285714" style="2" customWidth="1"/>
    <col min="18" max="18" width="10.4285714285714" style="128" customWidth="1"/>
    <col min="19" max="16384" width="9.14285714285714" style="2" customWidth="1"/>
  </cols>
  <sheetData>
    <row r="1" ht="13.5" customHeight="1" spans="1:18">
      <c r="A1" s="144"/>
      <c r="B1" s="144"/>
      <c r="C1" s="144"/>
      <c r="D1" s="145"/>
      <c r="E1" s="145"/>
      <c r="F1" s="145"/>
      <c r="G1" s="145"/>
      <c r="H1" s="144"/>
      <c r="I1" s="144"/>
      <c r="J1" s="144"/>
      <c r="K1" s="144"/>
      <c r="L1" s="165"/>
      <c r="M1" s="166"/>
      <c r="N1" s="166"/>
      <c r="O1" s="166"/>
      <c r="P1" s="129"/>
      <c r="Q1" s="172"/>
      <c r="R1" s="173" t="s">
        <v>697</v>
      </c>
    </row>
    <row r="2" ht="27.75" customHeight="1" spans="1:18">
      <c r="A2" s="91" t="s">
        <v>698</v>
      </c>
      <c r="B2" s="146"/>
      <c r="C2" s="146"/>
      <c r="D2" s="118"/>
      <c r="E2" s="118"/>
      <c r="F2" s="118"/>
      <c r="G2" s="118"/>
      <c r="H2" s="146"/>
      <c r="I2" s="146"/>
      <c r="J2" s="146"/>
      <c r="K2" s="146"/>
      <c r="L2" s="167"/>
      <c r="M2" s="146"/>
      <c r="N2" s="146"/>
      <c r="O2" s="146"/>
      <c r="P2" s="118"/>
      <c r="Q2" s="167"/>
      <c r="R2" s="146"/>
    </row>
    <row r="3" ht="18.75" customHeight="1" spans="1:18">
      <c r="A3" s="132" t="s">
        <v>2</v>
      </c>
      <c r="B3" s="133"/>
      <c r="C3" s="133"/>
      <c r="D3" s="147"/>
      <c r="E3" s="147"/>
      <c r="F3" s="147"/>
      <c r="G3" s="147"/>
      <c r="H3" s="133"/>
      <c r="I3" s="133"/>
      <c r="J3" s="133"/>
      <c r="K3" s="133"/>
      <c r="L3" s="165"/>
      <c r="M3" s="166"/>
      <c r="N3" s="166"/>
      <c r="O3" s="166"/>
      <c r="P3" s="135"/>
      <c r="Q3" s="174"/>
      <c r="R3" s="175" t="s">
        <v>192</v>
      </c>
    </row>
    <row r="4" ht="15.75" customHeight="1" spans="1:18">
      <c r="A4" s="137" t="s">
        <v>462</v>
      </c>
      <c r="B4" s="148" t="s">
        <v>699</v>
      </c>
      <c r="C4" s="148" t="s">
        <v>700</v>
      </c>
      <c r="D4" s="149" t="s">
        <v>701</v>
      </c>
      <c r="E4" s="149" t="s">
        <v>702</v>
      </c>
      <c r="F4" s="149" t="s">
        <v>703</v>
      </c>
      <c r="G4" s="149" t="s">
        <v>704</v>
      </c>
      <c r="H4" s="97" t="s">
        <v>209</v>
      </c>
      <c r="I4" s="97"/>
      <c r="J4" s="97"/>
      <c r="K4" s="97"/>
      <c r="L4" s="168"/>
      <c r="M4" s="97"/>
      <c r="N4" s="97"/>
      <c r="O4" s="97"/>
      <c r="P4" s="169"/>
      <c r="Q4" s="168"/>
      <c r="R4" s="98"/>
    </row>
    <row r="5" ht="17.25" customHeight="1" spans="1:18">
      <c r="A5" s="150"/>
      <c r="B5" s="151"/>
      <c r="C5" s="151"/>
      <c r="D5" s="152"/>
      <c r="E5" s="152"/>
      <c r="F5" s="152"/>
      <c r="G5" s="152"/>
      <c r="H5" s="151" t="s">
        <v>61</v>
      </c>
      <c r="I5" s="151" t="s">
        <v>64</v>
      </c>
      <c r="J5" s="151" t="s">
        <v>468</v>
      </c>
      <c r="K5" s="151" t="s">
        <v>469</v>
      </c>
      <c r="L5" s="152" t="s">
        <v>470</v>
      </c>
      <c r="M5" s="170" t="s">
        <v>705</v>
      </c>
      <c r="N5" s="170"/>
      <c r="O5" s="170"/>
      <c r="P5" s="171"/>
      <c r="Q5" s="176"/>
      <c r="R5" s="154"/>
    </row>
    <row r="6" ht="54" customHeight="1" spans="1:18">
      <c r="A6" s="153"/>
      <c r="B6" s="154"/>
      <c r="C6" s="154"/>
      <c r="D6" s="155"/>
      <c r="E6" s="155"/>
      <c r="F6" s="155"/>
      <c r="G6" s="155"/>
      <c r="H6" s="154"/>
      <c r="I6" s="154" t="s">
        <v>63</v>
      </c>
      <c r="J6" s="154"/>
      <c r="K6" s="154"/>
      <c r="L6" s="155"/>
      <c r="M6" s="154" t="s">
        <v>63</v>
      </c>
      <c r="N6" s="154" t="s">
        <v>69</v>
      </c>
      <c r="O6" s="154" t="s">
        <v>218</v>
      </c>
      <c r="P6" s="23" t="s">
        <v>71</v>
      </c>
      <c r="Q6" s="155" t="s">
        <v>72</v>
      </c>
      <c r="R6" s="154" t="s">
        <v>73</v>
      </c>
    </row>
    <row r="7" ht="15" customHeight="1" spans="1:18">
      <c r="A7" s="153">
        <v>1</v>
      </c>
      <c r="B7" s="154">
        <v>2</v>
      </c>
      <c r="C7" s="154">
        <v>3</v>
      </c>
      <c r="D7" s="156"/>
      <c r="E7" s="156"/>
      <c r="F7" s="156"/>
      <c r="G7" s="156"/>
      <c r="H7" s="155">
        <v>4</v>
      </c>
      <c r="I7" s="155">
        <v>5</v>
      </c>
      <c r="J7" s="155">
        <v>6</v>
      </c>
      <c r="K7" s="155">
        <v>7</v>
      </c>
      <c r="L7" s="155">
        <v>8</v>
      </c>
      <c r="M7" s="155">
        <v>9</v>
      </c>
      <c r="N7" s="155">
        <v>10</v>
      </c>
      <c r="O7" s="155">
        <v>11</v>
      </c>
      <c r="P7" s="155">
        <v>12</v>
      </c>
      <c r="Q7" s="155">
        <v>13</v>
      </c>
      <c r="R7" s="155">
        <v>14</v>
      </c>
    </row>
    <row r="8" ht="21" customHeight="1" spans="1:18">
      <c r="A8" s="157" t="s">
        <v>119</v>
      </c>
      <c r="B8" s="158"/>
      <c r="C8" s="158"/>
      <c r="D8" s="159"/>
      <c r="E8" s="159"/>
      <c r="F8" s="159"/>
      <c r="G8" s="159"/>
      <c r="H8" s="159" t="s">
        <v>119</v>
      </c>
      <c r="I8" s="159" t="s">
        <v>119</v>
      </c>
      <c r="J8" s="159" t="s">
        <v>119</v>
      </c>
      <c r="K8" s="159" t="s">
        <v>119</v>
      </c>
      <c r="L8" s="159" t="s">
        <v>119</v>
      </c>
      <c r="M8" s="159" t="s">
        <v>119</v>
      </c>
      <c r="N8" s="159" t="s">
        <v>119</v>
      </c>
      <c r="O8" s="159" t="s">
        <v>119</v>
      </c>
      <c r="P8" s="141" t="s">
        <v>119</v>
      </c>
      <c r="Q8" s="159" t="s">
        <v>119</v>
      </c>
      <c r="R8" s="159" t="s">
        <v>119</v>
      </c>
    </row>
    <row r="9" ht="49.5" customHeight="1" spans="1:18">
      <c r="A9" s="157" t="s">
        <v>119</v>
      </c>
      <c r="B9" s="158" t="s">
        <v>119</v>
      </c>
      <c r="C9" s="158" t="s">
        <v>119</v>
      </c>
      <c r="D9" s="160" t="s">
        <v>119</v>
      </c>
      <c r="E9" s="160" t="s">
        <v>119</v>
      </c>
      <c r="F9" s="160" t="s">
        <v>119</v>
      </c>
      <c r="G9" s="160" t="s">
        <v>119</v>
      </c>
      <c r="H9" s="161" t="s">
        <v>119</v>
      </c>
      <c r="I9" s="161" t="s">
        <v>119</v>
      </c>
      <c r="J9" s="161" t="s">
        <v>119</v>
      </c>
      <c r="K9" s="161" t="s">
        <v>119</v>
      </c>
      <c r="L9" s="159" t="s">
        <v>119</v>
      </c>
      <c r="M9" s="161" t="s">
        <v>119</v>
      </c>
      <c r="N9" s="161" t="s">
        <v>119</v>
      </c>
      <c r="O9" s="161" t="s">
        <v>119</v>
      </c>
      <c r="P9" s="141" t="s">
        <v>119</v>
      </c>
      <c r="Q9" s="159" t="s">
        <v>119</v>
      </c>
      <c r="R9" s="161" t="s">
        <v>119</v>
      </c>
    </row>
    <row r="10" ht="21" customHeight="1" spans="1:18">
      <c r="A10" s="162" t="s">
        <v>170</v>
      </c>
      <c r="B10" s="163"/>
      <c r="C10" s="164"/>
      <c r="D10" s="159"/>
      <c r="E10" s="159"/>
      <c r="F10" s="159"/>
      <c r="G10" s="159"/>
      <c r="H10" s="159" t="s">
        <v>119</v>
      </c>
      <c r="I10" s="159" t="s">
        <v>119</v>
      </c>
      <c r="J10" s="159" t="s">
        <v>119</v>
      </c>
      <c r="K10" s="159" t="s">
        <v>119</v>
      </c>
      <c r="L10" s="159" t="s">
        <v>119</v>
      </c>
      <c r="M10" s="159" t="s">
        <v>119</v>
      </c>
      <c r="N10" s="159" t="s">
        <v>119</v>
      </c>
      <c r="O10" s="159" t="s">
        <v>119</v>
      </c>
      <c r="P10" s="141" t="s">
        <v>119</v>
      </c>
      <c r="Q10" s="159" t="s">
        <v>119</v>
      </c>
      <c r="R10" s="159" t="s">
        <v>119</v>
      </c>
    </row>
    <row r="11" customHeight="1" spans="2:2">
      <c r="B11" s="128" t="s">
        <v>706</v>
      </c>
    </row>
  </sheetData>
  <mergeCells count="17">
    <mergeCell ref="A2:R2"/>
    <mergeCell ref="A3:C3"/>
    <mergeCell ref="H4:R4"/>
    <mergeCell ref="M5:R5"/>
    <mergeCell ref="A10:C10"/>
    <mergeCell ref="A4:A6"/>
    <mergeCell ref="B4:B6"/>
    <mergeCell ref="C4:C6"/>
    <mergeCell ref="D4:D6"/>
    <mergeCell ref="E4:E6"/>
    <mergeCell ref="F4:F6"/>
    <mergeCell ref="G4:G6"/>
    <mergeCell ref="H5:H6"/>
    <mergeCell ref="I5:I6"/>
    <mergeCell ref="J5:J6"/>
    <mergeCell ref="K5:K6"/>
    <mergeCell ref="L5:L6"/>
  </mergeCells>
  <printOptions horizontalCentered="1"/>
  <pageMargins left="1" right="1" top="0.75" bottom="0.75" header="0" footer="0"/>
  <pageSetup paperSize="9" scale="60" orientation="landscape" useFirstPageNumber="1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E10"/>
  <sheetViews>
    <sheetView workbookViewId="0">
      <selection activeCell="D28" sqref="D28"/>
    </sheetView>
  </sheetViews>
  <sheetFormatPr defaultColWidth="9.14285714285714" defaultRowHeight="14.25" customHeight="1" outlineLevelCol="4"/>
  <cols>
    <col min="1" max="1" width="37.7142857142857" style="128" customWidth="1"/>
    <col min="2" max="4" width="13.4285714285714" style="128" customWidth="1"/>
    <col min="5" max="5" width="10.2857142857143" style="128" customWidth="1"/>
    <col min="6" max="16384" width="9.14285714285714" style="2" customWidth="1"/>
  </cols>
  <sheetData>
    <row r="1" ht="13.5" customHeight="1" spans="1:5">
      <c r="A1" s="130"/>
      <c r="B1" s="130"/>
      <c r="C1" s="130"/>
      <c r="D1" s="131"/>
      <c r="E1" s="129" t="s">
        <v>707</v>
      </c>
    </row>
    <row r="2" ht="27.75" customHeight="1" spans="1:5">
      <c r="A2" s="91" t="s">
        <v>708</v>
      </c>
      <c r="B2" s="92"/>
      <c r="C2" s="92"/>
      <c r="D2" s="92"/>
      <c r="E2" s="92"/>
    </row>
    <row r="3" ht="18" customHeight="1" spans="1:5">
      <c r="A3" s="132" t="s">
        <v>2</v>
      </c>
      <c r="B3" s="133"/>
      <c r="C3" s="133"/>
      <c r="D3" s="134"/>
      <c r="E3" s="135" t="s">
        <v>192</v>
      </c>
    </row>
    <row r="4" ht="19.5" customHeight="1" spans="1:5">
      <c r="A4" s="43" t="s">
        <v>709</v>
      </c>
      <c r="B4" s="41" t="s">
        <v>209</v>
      </c>
      <c r="C4" s="42"/>
      <c r="D4" s="42"/>
      <c r="E4" s="42"/>
    </row>
    <row r="5" ht="40.5" customHeight="1" spans="1:5">
      <c r="A5" s="47"/>
      <c r="B5" s="136" t="s">
        <v>61</v>
      </c>
      <c r="C5" s="137" t="s">
        <v>64</v>
      </c>
      <c r="D5" s="138" t="s">
        <v>710</v>
      </c>
      <c r="E5" s="139" t="s">
        <v>711</v>
      </c>
    </row>
    <row r="6" ht="19.5" customHeight="1" spans="1:5">
      <c r="A6" s="38">
        <v>1</v>
      </c>
      <c r="B6" s="38">
        <v>2</v>
      </c>
      <c r="C6" s="38">
        <v>3</v>
      </c>
      <c r="D6" s="140">
        <v>4</v>
      </c>
      <c r="E6" s="38">
        <v>5</v>
      </c>
    </row>
    <row r="7" ht="19.5" customHeight="1" spans="1:5">
      <c r="A7" s="122" t="s">
        <v>119</v>
      </c>
      <c r="B7" s="141" t="s">
        <v>119</v>
      </c>
      <c r="C7" s="141" t="s">
        <v>119</v>
      </c>
      <c r="D7" s="142" t="s">
        <v>119</v>
      </c>
      <c r="E7" s="141" t="s">
        <v>119</v>
      </c>
    </row>
    <row r="8" ht="19.5" customHeight="1" spans="1:5">
      <c r="A8" s="124" t="s">
        <v>119</v>
      </c>
      <c r="B8" s="141" t="s">
        <v>119</v>
      </c>
      <c r="C8" s="141" t="s">
        <v>119</v>
      </c>
      <c r="D8" s="142" t="s">
        <v>119</v>
      </c>
      <c r="E8" s="141" t="s">
        <v>119</v>
      </c>
    </row>
    <row r="9" ht="19.5" customHeight="1" spans="1:5">
      <c r="A9" s="143" t="s">
        <v>61</v>
      </c>
      <c r="B9" s="141" t="s">
        <v>119</v>
      </c>
      <c r="C9" s="141" t="s">
        <v>119</v>
      </c>
      <c r="D9" s="142" t="s">
        <v>119</v>
      </c>
      <c r="E9" s="141" t="s">
        <v>119</v>
      </c>
    </row>
    <row r="10" customHeight="1" spans="1:1">
      <c r="A10" s="128" t="s">
        <v>712</v>
      </c>
    </row>
  </sheetData>
  <mergeCells count="4">
    <mergeCell ref="A2:E2"/>
    <mergeCell ref="A3:D3"/>
    <mergeCell ref="B4:D4"/>
    <mergeCell ref="A4:A5"/>
  </mergeCells>
  <printOptions horizontalCentered="1"/>
  <pageMargins left="1" right="1" top="0.75" bottom="0.75" header="0" footer="0"/>
  <pageSetup paperSize="9" scale="58" orientation="landscape" useFirstPageNumber="1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8"/>
  <sheetViews>
    <sheetView workbookViewId="0">
      <selection activeCell="A8" sqref="A8"/>
    </sheetView>
  </sheetViews>
  <sheetFormatPr defaultColWidth="9.14285714285714" defaultRowHeight="12" customHeight="1" outlineLevelRow="7"/>
  <cols>
    <col min="1" max="1" width="34.2857142857143" style="89" customWidth="1"/>
    <col min="2" max="2" width="14.2857142857143" style="2" customWidth="1"/>
    <col min="3" max="3" width="50.1428571428571" style="89" customWidth="1"/>
    <col min="4" max="4" width="15" style="89" customWidth="1"/>
    <col min="5" max="5" width="14.5714285714286" style="89" customWidth="1"/>
    <col min="6" max="6" width="23.5714285714286" style="89" customWidth="1"/>
    <col min="7" max="7" width="11.2857142857143" style="2" customWidth="1"/>
    <col min="8" max="8" width="18.7142857142857" style="89" customWidth="1"/>
    <col min="9" max="9" width="15.5714285714286" style="2" customWidth="1"/>
    <col min="10" max="10" width="18.8571428571429" style="2" customWidth="1"/>
    <col min="11" max="11" width="68.4285714285714" style="89" customWidth="1"/>
    <col min="12" max="16384" width="9.14285714285714" style="2" customWidth="1"/>
  </cols>
  <sheetData>
    <row r="1" customHeight="1" spans="11:11">
      <c r="K1" s="129" t="s">
        <v>713</v>
      </c>
    </row>
    <row r="2" ht="28.5" customHeight="1" spans="1:11">
      <c r="A2" s="117" t="s">
        <v>714</v>
      </c>
      <c r="B2" s="118"/>
      <c r="C2" s="92"/>
      <c r="D2" s="92"/>
      <c r="E2" s="92"/>
      <c r="F2" s="92"/>
      <c r="G2" s="118"/>
      <c r="H2" s="92"/>
      <c r="I2" s="118"/>
      <c r="J2" s="118"/>
      <c r="K2" s="92"/>
    </row>
    <row r="3" ht="17.25" customHeight="1" spans="1:2">
      <c r="A3" s="119" t="s">
        <v>2</v>
      </c>
      <c r="B3" s="120"/>
    </row>
    <row r="4" ht="44.25" customHeight="1" spans="1:11">
      <c r="A4" s="48" t="s">
        <v>345</v>
      </c>
      <c r="B4" s="121" t="s">
        <v>203</v>
      </c>
      <c r="C4" s="48" t="s">
        <v>346</v>
      </c>
      <c r="D4" s="48" t="s">
        <v>347</v>
      </c>
      <c r="E4" s="48" t="s">
        <v>348</v>
      </c>
      <c r="F4" s="48" t="s">
        <v>349</v>
      </c>
      <c r="G4" s="121" t="s">
        <v>350</v>
      </c>
      <c r="H4" s="48" t="s">
        <v>351</v>
      </c>
      <c r="I4" s="121" t="s">
        <v>352</v>
      </c>
      <c r="J4" s="121" t="s">
        <v>353</v>
      </c>
      <c r="K4" s="48" t="s">
        <v>354</v>
      </c>
    </row>
    <row r="5" ht="14.25" customHeight="1" spans="1:11">
      <c r="A5" s="48">
        <v>1</v>
      </c>
      <c r="B5" s="121">
        <v>2</v>
      </c>
      <c r="C5" s="48">
        <v>3</v>
      </c>
      <c r="D5" s="48">
        <v>4</v>
      </c>
      <c r="E5" s="48">
        <v>5</v>
      </c>
      <c r="F5" s="48">
        <v>6</v>
      </c>
      <c r="G5" s="121">
        <v>7</v>
      </c>
      <c r="H5" s="48">
        <v>8</v>
      </c>
      <c r="I5" s="121">
        <v>9</v>
      </c>
      <c r="J5" s="121">
        <v>10</v>
      </c>
      <c r="K5" s="48">
        <v>11</v>
      </c>
    </row>
    <row r="6" ht="42" customHeight="1" spans="1:11">
      <c r="A6" s="122" t="s">
        <v>119</v>
      </c>
      <c r="B6" s="123"/>
      <c r="C6" s="124"/>
      <c r="D6" s="124"/>
      <c r="E6" s="124"/>
      <c r="F6" s="125"/>
      <c r="G6" s="126"/>
      <c r="H6" s="125"/>
      <c r="I6" s="126"/>
      <c r="J6" s="126"/>
      <c r="K6" s="125"/>
    </row>
    <row r="7" ht="54" customHeight="1" spans="1:11">
      <c r="A7" s="127" t="s">
        <v>119</v>
      </c>
      <c r="B7" s="127" t="s">
        <v>119</v>
      </c>
      <c r="C7" s="127" t="s">
        <v>119</v>
      </c>
      <c r="D7" s="127" t="s">
        <v>119</v>
      </c>
      <c r="E7" s="127" t="s">
        <v>119</v>
      </c>
      <c r="F7" s="122" t="s">
        <v>119</v>
      </c>
      <c r="G7" s="127" t="s">
        <v>119</v>
      </c>
      <c r="H7" s="122" t="s">
        <v>119</v>
      </c>
      <c r="I7" s="127" t="s">
        <v>119</v>
      </c>
      <c r="J7" s="127" t="s">
        <v>119</v>
      </c>
      <c r="K7" s="122" t="s">
        <v>119</v>
      </c>
    </row>
    <row r="8" customHeight="1" spans="1:1">
      <c r="A8" s="128" t="s">
        <v>712</v>
      </c>
    </row>
  </sheetData>
  <mergeCells count="2">
    <mergeCell ref="A2:K2"/>
    <mergeCell ref="A3:I3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87"/>
  <sheetViews>
    <sheetView workbookViewId="0">
      <selection activeCell="E11" sqref="E11"/>
    </sheetView>
  </sheetViews>
  <sheetFormatPr defaultColWidth="9.14285714285714" defaultRowHeight="12" customHeight="1" outlineLevelCol="7"/>
  <cols>
    <col min="1" max="1" width="29" style="89" customWidth="1"/>
    <col min="2" max="2" width="18.7142857142857" style="89" customWidth="1"/>
    <col min="3" max="3" width="24.8571428571429" style="89" customWidth="1"/>
    <col min="4" max="4" width="23.5714285714286" style="89" customWidth="1"/>
    <col min="5" max="5" width="17.8571428571429" style="89" customWidth="1"/>
    <col min="6" max="6" width="23.5714285714286" style="89" customWidth="1"/>
    <col min="7" max="7" width="25.1428571428571" style="89" customWidth="1"/>
    <col min="8" max="8" width="18.8571428571429" style="89" customWidth="1"/>
    <col min="9" max="16384" width="9.14285714285714" style="2" customWidth="1"/>
  </cols>
  <sheetData>
    <row r="1" ht="14.25" customHeight="1" spans="8:8">
      <c r="H1" s="90" t="s">
        <v>715</v>
      </c>
    </row>
    <row r="2" ht="28.5" customHeight="1" spans="1:8">
      <c r="A2" s="91" t="s">
        <v>716</v>
      </c>
      <c r="B2" s="92"/>
      <c r="C2" s="92"/>
      <c r="D2" s="92"/>
      <c r="E2" s="92"/>
      <c r="F2" s="92"/>
      <c r="G2" s="92"/>
      <c r="H2" s="92"/>
    </row>
    <row r="3" ht="13.5" customHeight="1" spans="1:2">
      <c r="A3" s="93" t="s">
        <v>2</v>
      </c>
      <c r="B3" s="94"/>
    </row>
    <row r="4" ht="18" customHeight="1" spans="1:8">
      <c r="A4" s="95" t="s">
        <v>457</v>
      </c>
      <c r="B4" s="95" t="s">
        <v>717</v>
      </c>
      <c r="C4" s="95" t="s">
        <v>718</v>
      </c>
      <c r="D4" s="95" t="s">
        <v>719</v>
      </c>
      <c r="E4" s="95" t="s">
        <v>720</v>
      </c>
      <c r="F4" s="96" t="s">
        <v>721</v>
      </c>
      <c r="G4" s="97"/>
      <c r="H4" s="98"/>
    </row>
    <row r="5" ht="18" customHeight="1" spans="1:8">
      <c r="A5" s="99"/>
      <c r="B5" s="99"/>
      <c r="C5" s="99"/>
      <c r="D5" s="99"/>
      <c r="E5" s="99"/>
      <c r="F5" s="48" t="s">
        <v>466</v>
      </c>
      <c r="G5" s="48" t="s">
        <v>722</v>
      </c>
      <c r="H5" s="48" t="s">
        <v>723</v>
      </c>
    </row>
    <row r="6" ht="21" customHeight="1" spans="1:8">
      <c r="A6" s="48">
        <v>1</v>
      </c>
      <c r="B6" s="48">
        <v>2</v>
      </c>
      <c r="C6" s="48">
        <v>3</v>
      </c>
      <c r="D6" s="48">
        <v>4</v>
      </c>
      <c r="E6" s="48">
        <v>5</v>
      </c>
      <c r="F6" s="48">
        <v>6</v>
      </c>
      <c r="G6" s="48">
        <v>7</v>
      </c>
      <c r="H6" s="48">
        <v>8</v>
      </c>
    </row>
    <row r="7" s="88" customFormat="1" ht="29" customHeight="1" spans="1:8">
      <c r="A7" s="100" t="s">
        <v>75</v>
      </c>
      <c r="B7" s="100" t="s">
        <v>724</v>
      </c>
      <c r="C7" s="101" t="s">
        <v>473</v>
      </c>
      <c r="D7" s="101" t="s">
        <v>472</v>
      </c>
      <c r="E7" s="101" t="s">
        <v>410</v>
      </c>
      <c r="F7" s="102">
        <v>1</v>
      </c>
      <c r="G7" s="100">
        <v>3500</v>
      </c>
      <c r="H7" s="103">
        <v>3500</v>
      </c>
    </row>
    <row r="8" s="88" customFormat="1" ht="29" customHeight="1" spans="1:8">
      <c r="A8" s="100" t="s">
        <v>75</v>
      </c>
      <c r="B8" s="100" t="s">
        <v>724</v>
      </c>
      <c r="C8" s="101" t="s">
        <v>476</v>
      </c>
      <c r="D8" s="101" t="s">
        <v>475</v>
      </c>
      <c r="E8" s="101" t="s">
        <v>410</v>
      </c>
      <c r="F8" s="102">
        <v>5</v>
      </c>
      <c r="G8" s="100">
        <v>5000</v>
      </c>
      <c r="H8" s="103">
        <v>25000</v>
      </c>
    </row>
    <row r="9" s="88" customFormat="1" ht="29" customHeight="1" spans="1:8">
      <c r="A9" s="100" t="s">
        <v>75</v>
      </c>
      <c r="B9" s="100" t="s">
        <v>724</v>
      </c>
      <c r="C9" s="101" t="s">
        <v>478</v>
      </c>
      <c r="D9" s="101" t="s">
        <v>477</v>
      </c>
      <c r="E9" s="101" t="s">
        <v>410</v>
      </c>
      <c r="F9" s="102">
        <v>3</v>
      </c>
      <c r="G9" s="100">
        <v>7000</v>
      </c>
      <c r="H9" s="103">
        <v>21000</v>
      </c>
    </row>
    <row r="10" s="88" customFormat="1" ht="29" customHeight="1" spans="1:8">
      <c r="A10" s="100" t="s">
        <v>75</v>
      </c>
      <c r="B10" s="100" t="s">
        <v>724</v>
      </c>
      <c r="C10" s="101" t="s">
        <v>480</v>
      </c>
      <c r="D10" s="101" t="s">
        <v>479</v>
      </c>
      <c r="E10" s="101" t="s">
        <v>410</v>
      </c>
      <c r="F10" s="102">
        <v>4</v>
      </c>
      <c r="G10" s="100">
        <v>2000</v>
      </c>
      <c r="H10" s="103">
        <v>8000</v>
      </c>
    </row>
    <row r="11" s="88" customFormat="1" ht="29" customHeight="1" spans="1:8">
      <c r="A11" s="100" t="s">
        <v>75</v>
      </c>
      <c r="B11" s="100" t="s">
        <v>724</v>
      </c>
      <c r="C11" s="101" t="s">
        <v>482</v>
      </c>
      <c r="D11" s="101" t="s">
        <v>481</v>
      </c>
      <c r="E11" s="101" t="s">
        <v>410</v>
      </c>
      <c r="F11" s="102">
        <v>1</v>
      </c>
      <c r="G11" s="100">
        <v>2800</v>
      </c>
      <c r="H11" s="103">
        <v>2800</v>
      </c>
    </row>
    <row r="12" s="88" customFormat="1" ht="29" customHeight="1" spans="1:8">
      <c r="A12" s="100" t="s">
        <v>75</v>
      </c>
      <c r="B12" s="100" t="s">
        <v>724</v>
      </c>
      <c r="C12" s="101" t="s">
        <v>484</v>
      </c>
      <c r="D12" s="101" t="s">
        <v>483</v>
      </c>
      <c r="E12" s="101" t="s">
        <v>410</v>
      </c>
      <c r="F12" s="102">
        <v>10</v>
      </c>
      <c r="G12" s="100">
        <v>1200</v>
      </c>
      <c r="H12" s="103">
        <v>12000</v>
      </c>
    </row>
    <row r="13" s="88" customFormat="1" ht="29" customHeight="1" spans="1:8">
      <c r="A13" s="100" t="s">
        <v>75</v>
      </c>
      <c r="B13" s="100" t="s">
        <v>724</v>
      </c>
      <c r="C13" s="101" t="s">
        <v>486</v>
      </c>
      <c r="D13" s="101" t="s">
        <v>485</v>
      </c>
      <c r="E13" s="101" t="s">
        <v>410</v>
      </c>
      <c r="F13" s="102">
        <v>8</v>
      </c>
      <c r="G13" s="100">
        <v>1000</v>
      </c>
      <c r="H13" s="103">
        <v>8000</v>
      </c>
    </row>
    <row r="14" s="88" customFormat="1" ht="29" customHeight="1" spans="1:8">
      <c r="A14" s="100" t="s">
        <v>75</v>
      </c>
      <c r="B14" s="100" t="s">
        <v>724</v>
      </c>
      <c r="C14" s="101" t="s">
        <v>488</v>
      </c>
      <c r="D14" s="101" t="s">
        <v>487</v>
      </c>
      <c r="E14" s="101" t="s">
        <v>410</v>
      </c>
      <c r="F14" s="102">
        <v>1</v>
      </c>
      <c r="G14" s="100">
        <v>200000</v>
      </c>
      <c r="H14" s="103">
        <v>200000</v>
      </c>
    </row>
    <row r="15" s="88" customFormat="1" ht="29" customHeight="1" spans="1:8">
      <c r="A15" s="100" t="s">
        <v>75</v>
      </c>
      <c r="B15" s="100" t="s">
        <v>724</v>
      </c>
      <c r="C15" s="101" t="s">
        <v>488</v>
      </c>
      <c r="D15" s="101" t="s">
        <v>487</v>
      </c>
      <c r="E15" s="101" t="s">
        <v>410</v>
      </c>
      <c r="F15" s="102">
        <v>1</v>
      </c>
      <c r="G15" s="100">
        <v>100000</v>
      </c>
      <c r="H15" s="103">
        <v>100000</v>
      </c>
    </row>
    <row r="16" s="88" customFormat="1" ht="29" customHeight="1" spans="1:8">
      <c r="A16" s="100" t="s">
        <v>75</v>
      </c>
      <c r="B16" s="100" t="s">
        <v>724</v>
      </c>
      <c r="C16" s="101" t="s">
        <v>490</v>
      </c>
      <c r="D16" s="101" t="s">
        <v>489</v>
      </c>
      <c r="E16" s="101" t="s">
        <v>410</v>
      </c>
      <c r="F16" s="102">
        <v>1</v>
      </c>
      <c r="G16" s="104">
        <v>20000</v>
      </c>
      <c r="H16" s="103">
        <v>20000</v>
      </c>
    </row>
    <row r="17" s="88" customFormat="1" ht="29" customHeight="1" spans="1:8">
      <c r="A17" s="100" t="s">
        <v>75</v>
      </c>
      <c r="B17" s="100" t="s">
        <v>724</v>
      </c>
      <c r="C17" s="105" t="s">
        <v>473</v>
      </c>
      <c r="D17" s="101" t="s">
        <v>491</v>
      </c>
      <c r="E17" s="101" t="s">
        <v>410</v>
      </c>
      <c r="F17" s="102">
        <v>1</v>
      </c>
      <c r="G17" s="104">
        <v>3500</v>
      </c>
      <c r="H17" s="103">
        <v>3500</v>
      </c>
    </row>
    <row r="18" s="88" customFormat="1" ht="29" customHeight="1" spans="1:8">
      <c r="A18" s="100" t="s">
        <v>342</v>
      </c>
      <c r="B18" s="100" t="s">
        <v>398</v>
      </c>
      <c r="C18" s="100" t="s">
        <v>476</v>
      </c>
      <c r="D18" s="100" t="s">
        <v>590</v>
      </c>
      <c r="E18" s="100" t="s">
        <v>410</v>
      </c>
      <c r="F18" s="100">
        <v>10</v>
      </c>
      <c r="G18" s="100">
        <v>5000</v>
      </c>
      <c r="H18" s="100">
        <v>50000</v>
      </c>
    </row>
    <row r="19" s="88" customFormat="1" ht="29" customHeight="1" spans="1:8">
      <c r="A19" s="100" t="s">
        <v>342</v>
      </c>
      <c r="B19" s="100" t="s">
        <v>398</v>
      </c>
      <c r="C19" s="100" t="s">
        <v>478</v>
      </c>
      <c r="D19" s="100" t="s">
        <v>477</v>
      </c>
      <c r="E19" s="100" t="s">
        <v>410</v>
      </c>
      <c r="F19" s="100">
        <v>10</v>
      </c>
      <c r="G19" s="100">
        <v>6000</v>
      </c>
      <c r="H19" s="100">
        <v>60000</v>
      </c>
    </row>
    <row r="20" s="88" customFormat="1" ht="29" customHeight="1" spans="1:8">
      <c r="A20" s="100" t="s">
        <v>342</v>
      </c>
      <c r="B20" s="100" t="s">
        <v>398</v>
      </c>
      <c r="C20" s="100" t="s">
        <v>508</v>
      </c>
      <c r="D20" s="100" t="s">
        <v>679</v>
      </c>
      <c r="E20" s="100" t="s">
        <v>410</v>
      </c>
      <c r="F20" s="100">
        <v>4</v>
      </c>
      <c r="G20" s="100">
        <v>2500</v>
      </c>
      <c r="H20" s="100">
        <v>10000</v>
      </c>
    </row>
    <row r="21" s="88" customFormat="1" ht="29" customHeight="1" spans="1:8">
      <c r="A21" s="100" t="s">
        <v>342</v>
      </c>
      <c r="B21" s="100" t="s">
        <v>398</v>
      </c>
      <c r="C21" s="100" t="s">
        <v>508</v>
      </c>
      <c r="D21" s="100" t="s">
        <v>680</v>
      </c>
      <c r="E21" s="100" t="s">
        <v>410</v>
      </c>
      <c r="F21" s="100">
        <v>1</v>
      </c>
      <c r="G21" s="100">
        <v>20000</v>
      </c>
      <c r="H21" s="100">
        <v>20000</v>
      </c>
    </row>
    <row r="22" s="88" customFormat="1" ht="29" customHeight="1" spans="1:8">
      <c r="A22" s="100" t="s">
        <v>342</v>
      </c>
      <c r="B22" s="100" t="s">
        <v>398</v>
      </c>
      <c r="C22" s="100" t="s">
        <v>508</v>
      </c>
      <c r="D22" s="100" t="s">
        <v>503</v>
      </c>
      <c r="E22" s="100" t="s">
        <v>410</v>
      </c>
      <c r="F22" s="100">
        <v>4</v>
      </c>
      <c r="G22" s="100">
        <v>625</v>
      </c>
      <c r="H22" s="100">
        <v>2500</v>
      </c>
    </row>
    <row r="23" s="88" customFormat="1" ht="29" customHeight="1" spans="1:8">
      <c r="A23" s="100" t="s">
        <v>342</v>
      </c>
      <c r="B23" s="100" t="s">
        <v>398</v>
      </c>
      <c r="C23" s="100" t="s">
        <v>552</v>
      </c>
      <c r="D23" s="100" t="s">
        <v>604</v>
      </c>
      <c r="E23" s="100" t="s">
        <v>410</v>
      </c>
      <c r="F23" s="100">
        <v>1</v>
      </c>
      <c r="G23" s="100">
        <v>150000</v>
      </c>
      <c r="H23" s="100">
        <v>150000</v>
      </c>
    </row>
    <row r="24" s="88" customFormat="1" ht="29" customHeight="1" spans="1:8">
      <c r="A24" s="100" t="s">
        <v>342</v>
      </c>
      <c r="B24" s="100" t="s">
        <v>398</v>
      </c>
      <c r="C24" s="100" t="s">
        <v>552</v>
      </c>
      <c r="D24" s="100" t="s">
        <v>681</v>
      </c>
      <c r="E24" s="100" t="s">
        <v>410</v>
      </c>
      <c r="F24" s="100">
        <v>1</v>
      </c>
      <c r="G24" s="100">
        <v>250000</v>
      </c>
      <c r="H24" s="100">
        <v>250000</v>
      </c>
    </row>
    <row r="25" s="88" customFormat="1" ht="29" customHeight="1" spans="1:8">
      <c r="A25" s="100" t="s">
        <v>342</v>
      </c>
      <c r="B25" s="100" t="s">
        <v>398</v>
      </c>
      <c r="C25" s="100" t="s">
        <v>552</v>
      </c>
      <c r="D25" s="100" t="s">
        <v>682</v>
      </c>
      <c r="E25" s="100" t="s">
        <v>410</v>
      </c>
      <c r="F25" s="100">
        <v>1</v>
      </c>
      <c r="G25" s="100">
        <v>30000</v>
      </c>
      <c r="H25" s="100">
        <v>30000</v>
      </c>
    </row>
    <row r="26" s="88" customFormat="1" ht="29" customHeight="1" spans="1:8">
      <c r="A26" s="100" t="s">
        <v>342</v>
      </c>
      <c r="B26" s="100" t="s">
        <v>398</v>
      </c>
      <c r="C26" s="100" t="s">
        <v>552</v>
      </c>
      <c r="D26" s="100" t="s">
        <v>683</v>
      </c>
      <c r="E26" s="100" t="s">
        <v>410</v>
      </c>
      <c r="F26" s="100">
        <v>1</v>
      </c>
      <c r="G26" s="100">
        <v>5000</v>
      </c>
      <c r="H26" s="100">
        <v>5000</v>
      </c>
    </row>
    <row r="27" s="88" customFormat="1" ht="29" customHeight="1" spans="1:8">
      <c r="A27" s="100" t="s">
        <v>342</v>
      </c>
      <c r="B27" s="100" t="s">
        <v>398</v>
      </c>
      <c r="C27" s="100" t="s">
        <v>552</v>
      </c>
      <c r="D27" s="100" t="s">
        <v>684</v>
      </c>
      <c r="E27" s="100" t="s">
        <v>410</v>
      </c>
      <c r="F27" s="100">
        <v>1</v>
      </c>
      <c r="G27" s="100">
        <v>50000</v>
      </c>
      <c r="H27" s="100">
        <v>50000</v>
      </c>
    </row>
    <row r="28" s="88" customFormat="1" ht="29" customHeight="1" spans="1:8">
      <c r="A28" s="100" t="s">
        <v>342</v>
      </c>
      <c r="B28" s="100" t="s">
        <v>398</v>
      </c>
      <c r="C28" s="100" t="s">
        <v>552</v>
      </c>
      <c r="D28" s="100" t="s">
        <v>685</v>
      </c>
      <c r="E28" s="100" t="s">
        <v>410</v>
      </c>
      <c r="F28" s="100">
        <v>1</v>
      </c>
      <c r="G28" s="100">
        <v>100000</v>
      </c>
      <c r="H28" s="100">
        <v>100000</v>
      </c>
    </row>
    <row r="29" s="88" customFormat="1" ht="29" customHeight="1" spans="1:8">
      <c r="A29" s="100" t="s">
        <v>342</v>
      </c>
      <c r="B29" s="100" t="s">
        <v>398</v>
      </c>
      <c r="C29" s="100" t="s">
        <v>552</v>
      </c>
      <c r="D29" s="100" t="s">
        <v>686</v>
      </c>
      <c r="E29" s="100" t="s">
        <v>410</v>
      </c>
      <c r="F29" s="100">
        <v>1</v>
      </c>
      <c r="G29" s="100">
        <v>20000</v>
      </c>
      <c r="H29" s="100">
        <v>20000</v>
      </c>
    </row>
    <row r="30" s="88" customFormat="1" ht="29" customHeight="1" spans="1:8">
      <c r="A30" s="100" t="s">
        <v>342</v>
      </c>
      <c r="B30" s="100" t="s">
        <v>398</v>
      </c>
      <c r="C30" s="100" t="s">
        <v>552</v>
      </c>
      <c r="D30" s="100" t="s">
        <v>687</v>
      </c>
      <c r="E30" s="100" t="s">
        <v>410</v>
      </c>
      <c r="F30" s="100">
        <v>1</v>
      </c>
      <c r="G30" s="100">
        <v>500</v>
      </c>
      <c r="H30" s="100">
        <v>500</v>
      </c>
    </row>
    <row r="31" s="88" customFormat="1" ht="29" customHeight="1" spans="1:8">
      <c r="A31" s="100" t="s">
        <v>342</v>
      </c>
      <c r="B31" s="100" t="s">
        <v>398</v>
      </c>
      <c r="C31" s="100" t="s">
        <v>552</v>
      </c>
      <c r="D31" s="100" t="s">
        <v>536</v>
      </c>
      <c r="E31" s="100" t="s">
        <v>410</v>
      </c>
      <c r="F31" s="100">
        <v>1</v>
      </c>
      <c r="G31" s="100">
        <v>200000</v>
      </c>
      <c r="H31" s="100">
        <v>200000</v>
      </c>
    </row>
    <row r="32" s="88" customFormat="1" ht="29" customHeight="1" spans="1:8">
      <c r="A32" s="100" t="s">
        <v>342</v>
      </c>
      <c r="B32" s="100" t="s">
        <v>398</v>
      </c>
      <c r="C32" s="100" t="s">
        <v>552</v>
      </c>
      <c r="D32" s="100" t="s">
        <v>688</v>
      </c>
      <c r="E32" s="100" t="s">
        <v>410</v>
      </c>
      <c r="F32" s="100">
        <v>1</v>
      </c>
      <c r="G32" s="100">
        <v>30000</v>
      </c>
      <c r="H32" s="100">
        <v>30000</v>
      </c>
    </row>
    <row r="33" s="88" customFormat="1" ht="29" customHeight="1" spans="1:8">
      <c r="A33" s="100" t="s">
        <v>342</v>
      </c>
      <c r="B33" s="100" t="s">
        <v>398</v>
      </c>
      <c r="C33" s="100" t="s">
        <v>552</v>
      </c>
      <c r="D33" s="100" t="s">
        <v>689</v>
      </c>
      <c r="E33" s="100" t="s">
        <v>410</v>
      </c>
      <c r="F33" s="100">
        <v>1</v>
      </c>
      <c r="G33" s="100">
        <v>100000</v>
      </c>
      <c r="H33" s="100">
        <v>100000</v>
      </c>
    </row>
    <row r="34" s="88" customFormat="1" ht="29" customHeight="1" spans="1:8">
      <c r="A34" s="100" t="s">
        <v>342</v>
      </c>
      <c r="B34" s="100" t="s">
        <v>398</v>
      </c>
      <c r="C34" s="100" t="s">
        <v>552</v>
      </c>
      <c r="D34" s="100" t="s">
        <v>690</v>
      </c>
      <c r="E34" s="100" t="s">
        <v>410</v>
      </c>
      <c r="F34" s="100">
        <v>1</v>
      </c>
      <c r="G34" s="100">
        <v>150000</v>
      </c>
      <c r="H34" s="100">
        <v>150000</v>
      </c>
    </row>
    <row r="35" s="88" customFormat="1" ht="29" customHeight="1" spans="1:8">
      <c r="A35" s="100" t="s">
        <v>342</v>
      </c>
      <c r="B35" s="100" t="s">
        <v>398</v>
      </c>
      <c r="C35" s="100" t="s">
        <v>552</v>
      </c>
      <c r="D35" s="100" t="s">
        <v>691</v>
      </c>
      <c r="E35" s="100" t="s">
        <v>410</v>
      </c>
      <c r="F35" s="100">
        <v>1</v>
      </c>
      <c r="G35" s="100">
        <v>10000</v>
      </c>
      <c r="H35" s="100">
        <v>10000</v>
      </c>
    </row>
    <row r="36" s="88" customFormat="1" ht="29" customHeight="1" spans="1:8">
      <c r="A36" s="100" t="s">
        <v>342</v>
      </c>
      <c r="B36" s="100" t="s">
        <v>398</v>
      </c>
      <c r="C36" s="100" t="s">
        <v>552</v>
      </c>
      <c r="D36" s="100" t="s">
        <v>692</v>
      </c>
      <c r="E36" s="100" t="s">
        <v>410</v>
      </c>
      <c r="F36" s="100">
        <v>1</v>
      </c>
      <c r="G36" s="100">
        <v>20000</v>
      </c>
      <c r="H36" s="100">
        <v>20000</v>
      </c>
    </row>
    <row r="37" s="88" customFormat="1" ht="29" customHeight="1" spans="1:8">
      <c r="A37" s="100" t="s">
        <v>342</v>
      </c>
      <c r="B37" s="100" t="s">
        <v>398</v>
      </c>
      <c r="C37" s="100" t="s">
        <v>567</v>
      </c>
      <c r="D37" s="100" t="s">
        <v>509</v>
      </c>
      <c r="E37" s="100" t="s">
        <v>410</v>
      </c>
      <c r="F37" s="100">
        <v>10</v>
      </c>
      <c r="G37" s="100">
        <v>1200</v>
      </c>
      <c r="H37" s="100">
        <v>12000</v>
      </c>
    </row>
    <row r="38" s="88" customFormat="1" ht="29" customHeight="1" spans="1:8">
      <c r="A38" s="100" t="s">
        <v>342</v>
      </c>
      <c r="B38" s="100" t="s">
        <v>398</v>
      </c>
      <c r="C38" s="100" t="s">
        <v>693</v>
      </c>
      <c r="D38" s="100" t="s">
        <v>507</v>
      </c>
      <c r="E38" s="100" t="s">
        <v>410</v>
      </c>
      <c r="F38" s="100">
        <v>10</v>
      </c>
      <c r="G38" s="100">
        <v>800</v>
      </c>
      <c r="H38" s="100">
        <v>8000</v>
      </c>
    </row>
    <row r="39" s="88" customFormat="1" ht="29" customHeight="1" spans="1:8">
      <c r="A39" s="100" t="s">
        <v>342</v>
      </c>
      <c r="B39" s="100" t="s">
        <v>398</v>
      </c>
      <c r="C39" s="100" t="s">
        <v>486</v>
      </c>
      <c r="D39" s="100" t="s">
        <v>694</v>
      </c>
      <c r="E39" s="100" t="s">
        <v>410</v>
      </c>
      <c r="F39" s="100">
        <v>10</v>
      </c>
      <c r="G39" s="100">
        <v>500</v>
      </c>
      <c r="H39" s="100">
        <v>5000</v>
      </c>
    </row>
    <row r="40" s="88" customFormat="1" ht="29" customHeight="1" spans="1:8">
      <c r="A40" s="100" t="s">
        <v>342</v>
      </c>
      <c r="B40" s="100" t="s">
        <v>398</v>
      </c>
      <c r="C40" s="100" t="s">
        <v>606</v>
      </c>
      <c r="D40" s="100" t="s">
        <v>695</v>
      </c>
      <c r="E40" s="100" t="s">
        <v>410</v>
      </c>
      <c r="F40" s="100">
        <v>150</v>
      </c>
      <c r="G40" s="100">
        <v>180</v>
      </c>
      <c r="H40" s="100">
        <v>27000</v>
      </c>
    </row>
    <row r="41" s="88" customFormat="1" ht="29" customHeight="1" spans="1:8">
      <c r="A41" s="100" t="s">
        <v>342</v>
      </c>
      <c r="B41" s="100" t="s">
        <v>398</v>
      </c>
      <c r="C41" s="100" t="s">
        <v>585</v>
      </c>
      <c r="D41" s="100" t="s">
        <v>696</v>
      </c>
      <c r="E41" s="100" t="s">
        <v>410</v>
      </c>
      <c r="F41" s="100">
        <v>4</v>
      </c>
      <c r="G41" s="100">
        <v>5000</v>
      </c>
      <c r="H41" s="104">
        <v>20000</v>
      </c>
    </row>
    <row r="42" s="88" customFormat="1" ht="29" customHeight="1" spans="1:8">
      <c r="A42" s="100" t="s">
        <v>725</v>
      </c>
      <c r="B42" s="101" t="s">
        <v>475</v>
      </c>
      <c r="C42" s="101" t="s">
        <v>476</v>
      </c>
      <c r="D42" s="101" t="s">
        <v>590</v>
      </c>
      <c r="E42" s="101" t="s">
        <v>410</v>
      </c>
      <c r="F42" s="102">
        <v>6</v>
      </c>
      <c r="G42" s="104">
        <f t="shared" ref="G42:G53" si="0">H42/F42</f>
        <v>5000</v>
      </c>
      <c r="H42" s="103">
        <v>30000</v>
      </c>
    </row>
    <row r="43" s="88" customFormat="1" ht="29" customHeight="1" spans="1:8">
      <c r="A43" s="100" t="s">
        <v>725</v>
      </c>
      <c r="B43" s="101" t="s">
        <v>726</v>
      </c>
      <c r="C43" s="101" t="s">
        <v>609</v>
      </c>
      <c r="D43" s="101" t="s">
        <v>608</v>
      </c>
      <c r="E43" s="101" t="s">
        <v>410</v>
      </c>
      <c r="F43" s="102">
        <v>1</v>
      </c>
      <c r="G43" s="104">
        <f t="shared" si="0"/>
        <v>12000</v>
      </c>
      <c r="H43" s="103">
        <v>12000</v>
      </c>
    </row>
    <row r="44" s="88" customFormat="1" ht="29" customHeight="1" spans="1:8">
      <c r="A44" s="100" t="s">
        <v>725</v>
      </c>
      <c r="B44" s="101" t="s">
        <v>727</v>
      </c>
      <c r="C44" s="101" t="s">
        <v>611</v>
      </c>
      <c r="D44" s="101" t="s">
        <v>610</v>
      </c>
      <c r="E44" s="101" t="s">
        <v>410</v>
      </c>
      <c r="F44" s="102">
        <v>1</v>
      </c>
      <c r="G44" s="104">
        <f t="shared" si="0"/>
        <v>15000</v>
      </c>
      <c r="H44" s="103">
        <v>15000</v>
      </c>
    </row>
    <row r="45" s="88" customFormat="1" ht="29" customHeight="1" spans="1:8">
      <c r="A45" s="100" t="s">
        <v>725</v>
      </c>
      <c r="B45" s="101" t="s">
        <v>728</v>
      </c>
      <c r="C45" s="101" t="s">
        <v>602</v>
      </c>
      <c r="D45" s="101" t="s">
        <v>612</v>
      </c>
      <c r="E45" s="101" t="s">
        <v>410</v>
      </c>
      <c r="F45" s="102">
        <v>1</v>
      </c>
      <c r="G45" s="104">
        <f t="shared" si="0"/>
        <v>25000</v>
      </c>
      <c r="H45" s="103">
        <v>25000</v>
      </c>
    </row>
    <row r="46" s="88" customFormat="1" ht="29" customHeight="1" spans="1:8">
      <c r="A46" s="100" t="s">
        <v>725</v>
      </c>
      <c r="B46" s="101" t="s">
        <v>728</v>
      </c>
      <c r="C46" s="101" t="s">
        <v>602</v>
      </c>
      <c r="D46" s="101" t="s">
        <v>613</v>
      </c>
      <c r="E46" s="101" t="s">
        <v>410</v>
      </c>
      <c r="F46" s="102">
        <v>1</v>
      </c>
      <c r="G46" s="104">
        <f t="shared" si="0"/>
        <v>15000</v>
      </c>
      <c r="H46" s="103">
        <v>15000</v>
      </c>
    </row>
    <row r="47" s="88" customFormat="1" ht="29" customHeight="1" spans="1:8">
      <c r="A47" s="100" t="s">
        <v>725</v>
      </c>
      <c r="B47" s="101" t="s">
        <v>729</v>
      </c>
      <c r="C47" s="101" t="s">
        <v>540</v>
      </c>
      <c r="D47" s="101" t="s">
        <v>614</v>
      </c>
      <c r="E47" s="101" t="s">
        <v>410</v>
      </c>
      <c r="F47" s="102">
        <v>1</v>
      </c>
      <c r="G47" s="104">
        <f t="shared" si="0"/>
        <v>12000</v>
      </c>
      <c r="H47" s="103">
        <v>12000</v>
      </c>
    </row>
    <row r="48" s="88" customFormat="1" ht="29" customHeight="1" spans="1:8">
      <c r="A48" s="100" t="s">
        <v>725</v>
      </c>
      <c r="B48" s="101" t="s">
        <v>730</v>
      </c>
      <c r="C48" s="101" t="s">
        <v>616</v>
      </c>
      <c r="D48" s="101" t="s">
        <v>615</v>
      </c>
      <c r="E48" s="101" t="s">
        <v>410</v>
      </c>
      <c r="F48" s="102">
        <v>1</v>
      </c>
      <c r="G48" s="104">
        <f t="shared" si="0"/>
        <v>6000</v>
      </c>
      <c r="H48" s="103">
        <v>6000</v>
      </c>
    </row>
    <row r="49" s="88" customFormat="1" ht="29" customHeight="1" spans="1:8">
      <c r="A49" s="100" t="s">
        <v>725</v>
      </c>
      <c r="B49" s="101" t="s">
        <v>730</v>
      </c>
      <c r="C49" s="101" t="s">
        <v>616</v>
      </c>
      <c r="D49" s="101" t="s">
        <v>617</v>
      </c>
      <c r="E49" s="101" t="s">
        <v>410</v>
      </c>
      <c r="F49" s="102">
        <v>1</v>
      </c>
      <c r="G49" s="104">
        <f t="shared" si="0"/>
        <v>15000</v>
      </c>
      <c r="H49" s="103">
        <v>15000</v>
      </c>
    </row>
    <row r="50" s="88" customFormat="1" ht="29" customHeight="1" spans="1:8">
      <c r="A50" s="100" t="s">
        <v>725</v>
      </c>
      <c r="B50" s="101" t="s">
        <v>731</v>
      </c>
      <c r="C50" s="101" t="s">
        <v>552</v>
      </c>
      <c r="D50" s="101" t="s">
        <v>618</v>
      </c>
      <c r="E50" s="101" t="s">
        <v>410</v>
      </c>
      <c r="F50" s="102">
        <v>1</v>
      </c>
      <c r="G50" s="104">
        <f t="shared" si="0"/>
        <v>8000</v>
      </c>
      <c r="H50" s="103">
        <v>8000</v>
      </c>
    </row>
    <row r="51" s="88" customFormat="1" ht="29" customHeight="1" spans="1:8">
      <c r="A51" s="100" t="s">
        <v>725</v>
      </c>
      <c r="B51" s="101" t="s">
        <v>732</v>
      </c>
      <c r="C51" s="101" t="s">
        <v>552</v>
      </c>
      <c r="D51" s="101" t="s">
        <v>619</v>
      </c>
      <c r="E51" s="101" t="s">
        <v>410</v>
      </c>
      <c r="F51" s="102">
        <v>4</v>
      </c>
      <c r="G51" s="104">
        <f t="shared" si="0"/>
        <v>1200</v>
      </c>
      <c r="H51" s="103">
        <v>4800</v>
      </c>
    </row>
    <row r="52" s="88" customFormat="1" ht="29" customHeight="1" spans="1:8">
      <c r="A52" s="100" t="s">
        <v>725</v>
      </c>
      <c r="B52" s="101" t="s">
        <v>731</v>
      </c>
      <c r="C52" s="101" t="s">
        <v>552</v>
      </c>
      <c r="D52" s="101" t="s">
        <v>620</v>
      </c>
      <c r="E52" s="101" t="s">
        <v>410</v>
      </c>
      <c r="F52" s="102">
        <v>4</v>
      </c>
      <c r="G52" s="104">
        <f t="shared" si="0"/>
        <v>1500</v>
      </c>
      <c r="H52" s="103">
        <v>6000</v>
      </c>
    </row>
    <row r="53" s="88" customFormat="1" ht="29" customHeight="1" spans="1:8">
      <c r="A53" s="100" t="s">
        <v>725</v>
      </c>
      <c r="B53" s="101" t="s">
        <v>695</v>
      </c>
      <c r="C53" s="101" t="s">
        <v>606</v>
      </c>
      <c r="D53" s="101" t="s">
        <v>621</v>
      </c>
      <c r="E53" s="101" t="s">
        <v>410</v>
      </c>
      <c r="F53" s="102">
        <v>125</v>
      </c>
      <c r="G53" s="104">
        <f t="shared" si="0"/>
        <v>160</v>
      </c>
      <c r="H53" s="103">
        <v>20000</v>
      </c>
    </row>
    <row r="54" s="88" customFormat="1" ht="29" customHeight="1" spans="1:8">
      <c r="A54" s="100" t="s">
        <v>337</v>
      </c>
      <c r="B54" s="100" t="s">
        <v>724</v>
      </c>
      <c r="C54" s="101" t="s">
        <v>476</v>
      </c>
      <c r="D54" s="101" t="s">
        <v>475</v>
      </c>
      <c r="E54" s="101" t="s">
        <v>410</v>
      </c>
      <c r="F54" s="102">
        <v>2</v>
      </c>
      <c r="G54" s="100">
        <v>5000</v>
      </c>
      <c r="H54" s="103">
        <v>10000</v>
      </c>
    </row>
    <row r="55" s="88" customFormat="1" ht="29" customHeight="1" spans="1:8">
      <c r="A55" s="100" t="s">
        <v>337</v>
      </c>
      <c r="B55" s="100" t="s">
        <v>724</v>
      </c>
      <c r="C55" s="101" t="s">
        <v>478</v>
      </c>
      <c r="D55" s="101" t="s">
        <v>477</v>
      </c>
      <c r="E55" s="101" t="s">
        <v>410</v>
      </c>
      <c r="F55" s="102">
        <v>1</v>
      </c>
      <c r="G55" s="100">
        <v>7000</v>
      </c>
      <c r="H55" s="103">
        <v>7000</v>
      </c>
    </row>
    <row r="56" s="88" customFormat="1" ht="29" customHeight="1" spans="1:8">
      <c r="A56" s="100" t="s">
        <v>337</v>
      </c>
      <c r="B56" s="100" t="s">
        <v>724</v>
      </c>
      <c r="C56" s="101" t="s">
        <v>497</v>
      </c>
      <c r="D56" s="101" t="s">
        <v>479</v>
      </c>
      <c r="E56" s="101" t="s">
        <v>410</v>
      </c>
      <c r="F56" s="102">
        <v>2</v>
      </c>
      <c r="G56" s="100">
        <v>1200</v>
      </c>
      <c r="H56" s="103">
        <v>2400</v>
      </c>
    </row>
    <row r="57" s="88" customFormat="1" ht="29" customHeight="1" spans="1:8">
      <c r="A57" s="100" t="s">
        <v>337</v>
      </c>
      <c r="B57" s="100" t="s">
        <v>724</v>
      </c>
      <c r="C57" s="101" t="s">
        <v>502</v>
      </c>
      <c r="D57" s="101" t="s">
        <v>665</v>
      </c>
      <c r="E57" s="101" t="s">
        <v>410</v>
      </c>
      <c r="F57" s="102">
        <v>1</v>
      </c>
      <c r="G57" s="104">
        <v>10000</v>
      </c>
      <c r="H57" s="103">
        <v>10000</v>
      </c>
    </row>
    <row r="58" s="88" customFormat="1" ht="29" customHeight="1" spans="1:8">
      <c r="A58" s="106" t="s">
        <v>328</v>
      </c>
      <c r="B58" s="107" t="s">
        <v>590</v>
      </c>
      <c r="C58" s="107" t="s">
        <v>476</v>
      </c>
      <c r="D58" s="107" t="s">
        <v>590</v>
      </c>
      <c r="E58" s="106" t="s">
        <v>430</v>
      </c>
      <c r="F58" s="108">
        <v>10</v>
      </c>
      <c r="G58" s="109">
        <v>5000</v>
      </c>
      <c r="H58" s="110">
        <v>50000</v>
      </c>
    </row>
    <row r="59" s="88" customFormat="1" ht="29" customHeight="1" spans="1:8">
      <c r="A59" s="106" t="s">
        <v>328</v>
      </c>
      <c r="B59" s="107" t="s">
        <v>477</v>
      </c>
      <c r="C59" s="107" t="s">
        <v>478</v>
      </c>
      <c r="D59" s="107" t="s">
        <v>477</v>
      </c>
      <c r="E59" s="106" t="s">
        <v>430</v>
      </c>
      <c r="F59" s="108">
        <v>2</v>
      </c>
      <c r="G59" s="109">
        <v>7000</v>
      </c>
      <c r="H59" s="110">
        <v>14000</v>
      </c>
    </row>
    <row r="60" s="88" customFormat="1" ht="29" customHeight="1" spans="1:8">
      <c r="A60" s="106" t="s">
        <v>328</v>
      </c>
      <c r="B60" s="107" t="s">
        <v>591</v>
      </c>
      <c r="C60" s="107" t="s">
        <v>497</v>
      </c>
      <c r="D60" s="107" t="s">
        <v>591</v>
      </c>
      <c r="E60" s="106" t="s">
        <v>430</v>
      </c>
      <c r="F60" s="108">
        <v>3</v>
      </c>
      <c r="G60" s="109">
        <v>2000</v>
      </c>
      <c r="H60" s="110">
        <v>6000</v>
      </c>
    </row>
    <row r="61" s="88" customFormat="1" ht="29" customHeight="1" spans="1:8">
      <c r="A61" s="106" t="s">
        <v>328</v>
      </c>
      <c r="B61" s="107" t="s">
        <v>592</v>
      </c>
      <c r="C61" s="107" t="s">
        <v>593</v>
      </c>
      <c r="D61" s="107" t="s">
        <v>592</v>
      </c>
      <c r="E61" s="106" t="s">
        <v>430</v>
      </c>
      <c r="F61" s="108">
        <v>2</v>
      </c>
      <c r="G61" s="109">
        <v>4000</v>
      </c>
      <c r="H61" s="110">
        <v>8000</v>
      </c>
    </row>
    <row r="62" s="88" customFormat="1" ht="29" customHeight="1" spans="1:8">
      <c r="A62" s="106" t="s">
        <v>328</v>
      </c>
      <c r="B62" s="107" t="s">
        <v>594</v>
      </c>
      <c r="C62" s="107" t="s">
        <v>595</v>
      </c>
      <c r="D62" s="107" t="s">
        <v>594</v>
      </c>
      <c r="E62" s="106" t="s">
        <v>430</v>
      </c>
      <c r="F62" s="108">
        <v>5</v>
      </c>
      <c r="G62" s="109">
        <v>2500</v>
      </c>
      <c r="H62" s="110">
        <v>12500</v>
      </c>
    </row>
    <row r="63" s="88" customFormat="1" ht="29" customHeight="1" spans="1:8">
      <c r="A63" s="106" t="s">
        <v>328</v>
      </c>
      <c r="B63" s="107" t="s">
        <v>509</v>
      </c>
      <c r="C63" s="107" t="s">
        <v>596</v>
      </c>
      <c r="D63" s="107" t="s">
        <v>509</v>
      </c>
      <c r="E63" s="111" t="s">
        <v>733</v>
      </c>
      <c r="F63" s="108">
        <v>5</v>
      </c>
      <c r="G63" s="109">
        <v>500</v>
      </c>
      <c r="H63" s="110">
        <v>2500</v>
      </c>
    </row>
    <row r="64" s="88" customFormat="1" ht="29" customHeight="1" spans="1:8">
      <c r="A64" s="106" t="s">
        <v>328</v>
      </c>
      <c r="B64" s="107" t="s">
        <v>507</v>
      </c>
      <c r="C64" s="107" t="s">
        <v>597</v>
      </c>
      <c r="D64" s="107" t="s">
        <v>507</v>
      </c>
      <c r="E64" s="111" t="s">
        <v>734</v>
      </c>
      <c r="F64" s="108">
        <v>5</v>
      </c>
      <c r="G64" s="109">
        <v>500</v>
      </c>
      <c r="H64" s="110">
        <v>2500</v>
      </c>
    </row>
    <row r="65" s="88" customFormat="1" ht="29" customHeight="1" spans="1:8">
      <c r="A65" s="106" t="s">
        <v>328</v>
      </c>
      <c r="B65" s="107" t="s">
        <v>485</v>
      </c>
      <c r="C65" s="107" t="s">
        <v>598</v>
      </c>
      <c r="D65" s="107" t="s">
        <v>485</v>
      </c>
      <c r="E65" s="111" t="s">
        <v>735</v>
      </c>
      <c r="F65" s="108">
        <v>10</v>
      </c>
      <c r="G65" s="109">
        <v>1000</v>
      </c>
      <c r="H65" s="112">
        <v>10000</v>
      </c>
    </row>
    <row r="66" s="88" customFormat="1" ht="29" customHeight="1" spans="1:8">
      <c r="A66" s="100" t="s">
        <v>329</v>
      </c>
      <c r="B66" s="101" t="s">
        <v>475</v>
      </c>
      <c r="C66" s="101" t="s">
        <v>476</v>
      </c>
      <c r="D66" s="101" t="s">
        <v>590</v>
      </c>
      <c r="E66" s="100" t="s">
        <v>410</v>
      </c>
      <c r="F66" s="102">
        <v>12</v>
      </c>
      <c r="G66" s="100">
        <v>5000</v>
      </c>
      <c r="H66" s="103">
        <v>60000</v>
      </c>
    </row>
    <row r="67" s="88" customFormat="1" ht="29" customHeight="1" spans="1:8">
      <c r="A67" s="100" t="s">
        <v>329</v>
      </c>
      <c r="B67" s="101" t="s">
        <v>599</v>
      </c>
      <c r="C67" s="101" t="s">
        <v>478</v>
      </c>
      <c r="D67" s="101" t="s">
        <v>599</v>
      </c>
      <c r="E67" s="100" t="s">
        <v>410</v>
      </c>
      <c r="F67" s="102">
        <v>1</v>
      </c>
      <c r="G67" s="100">
        <v>6000</v>
      </c>
      <c r="H67" s="103">
        <v>6000</v>
      </c>
    </row>
    <row r="68" s="88" customFormat="1" ht="29" customHeight="1" spans="1:8">
      <c r="A68" s="100" t="s">
        <v>329</v>
      </c>
      <c r="B68" s="101" t="s">
        <v>591</v>
      </c>
      <c r="C68" s="101" t="s">
        <v>497</v>
      </c>
      <c r="D68" s="101" t="s">
        <v>479</v>
      </c>
      <c r="E68" s="100" t="s">
        <v>410</v>
      </c>
      <c r="F68" s="102">
        <v>10</v>
      </c>
      <c r="G68" s="100">
        <v>1500</v>
      </c>
      <c r="H68" s="103">
        <v>15000</v>
      </c>
    </row>
    <row r="69" s="88" customFormat="1" ht="29" customHeight="1" spans="1:8">
      <c r="A69" s="100" t="s">
        <v>329</v>
      </c>
      <c r="B69" s="101" t="s">
        <v>600</v>
      </c>
      <c r="C69" s="101" t="s">
        <v>500</v>
      </c>
      <c r="D69" s="101" t="s">
        <v>600</v>
      </c>
      <c r="E69" s="100" t="s">
        <v>410</v>
      </c>
      <c r="F69" s="102">
        <v>1</v>
      </c>
      <c r="G69" s="100">
        <v>5000</v>
      </c>
      <c r="H69" s="103">
        <v>5000</v>
      </c>
    </row>
    <row r="70" s="88" customFormat="1" ht="29" customHeight="1" spans="1:8">
      <c r="A70" s="100" t="s">
        <v>329</v>
      </c>
      <c r="B70" s="101" t="s">
        <v>736</v>
      </c>
      <c r="C70" s="101" t="s">
        <v>602</v>
      </c>
      <c r="D70" s="101" t="s">
        <v>601</v>
      </c>
      <c r="E70" s="100" t="s">
        <v>410</v>
      </c>
      <c r="F70" s="102">
        <v>1</v>
      </c>
      <c r="G70" s="100">
        <v>90000</v>
      </c>
      <c r="H70" s="103">
        <v>90000</v>
      </c>
    </row>
    <row r="71" s="88" customFormat="1" ht="29" customHeight="1" spans="1:8">
      <c r="A71" s="100" t="s">
        <v>329</v>
      </c>
      <c r="B71" s="101" t="s">
        <v>736</v>
      </c>
      <c r="C71" s="101" t="s">
        <v>602</v>
      </c>
      <c r="D71" s="101" t="s">
        <v>603</v>
      </c>
      <c r="E71" s="100" t="s">
        <v>410</v>
      </c>
      <c r="F71" s="102">
        <v>1</v>
      </c>
      <c r="G71" s="100">
        <v>5000</v>
      </c>
      <c r="H71" s="103">
        <v>5000</v>
      </c>
    </row>
    <row r="72" s="88" customFormat="1" ht="29" customHeight="1" spans="1:8">
      <c r="A72" s="100" t="s">
        <v>329</v>
      </c>
      <c r="B72" s="101" t="s">
        <v>737</v>
      </c>
      <c r="C72" s="101" t="s">
        <v>522</v>
      </c>
      <c r="D72" s="101" t="s">
        <v>604</v>
      </c>
      <c r="E72" s="100" t="s">
        <v>410</v>
      </c>
      <c r="F72" s="102">
        <v>1</v>
      </c>
      <c r="G72" s="100">
        <v>120000</v>
      </c>
      <c r="H72" s="103">
        <v>120000</v>
      </c>
    </row>
    <row r="73" s="88" customFormat="1" ht="29" customHeight="1" spans="1:8">
      <c r="A73" s="100" t="s">
        <v>329</v>
      </c>
      <c r="B73" s="101" t="s">
        <v>738</v>
      </c>
      <c r="C73" s="101" t="s">
        <v>596</v>
      </c>
      <c r="D73" s="101" t="s">
        <v>509</v>
      </c>
      <c r="E73" s="100" t="s">
        <v>410</v>
      </c>
      <c r="F73" s="102">
        <v>25</v>
      </c>
      <c r="G73" s="100">
        <v>400</v>
      </c>
      <c r="H73" s="103">
        <v>10000</v>
      </c>
    </row>
    <row r="74" s="88" customFormat="1" ht="29" customHeight="1" spans="1:8">
      <c r="A74" s="100" t="s">
        <v>329</v>
      </c>
      <c r="B74" s="101" t="s">
        <v>739</v>
      </c>
      <c r="C74" s="101" t="s">
        <v>484</v>
      </c>
      <c r="D74" s="101" t="s">
        <v>507</v>
      </c>
      <c r="E74" s="100" t="s">
        <v>410</v>
      </c>
      <c r="F74" s="102">
        <v>50</v>
      </c>
      <c r="G74" s="100">
        <v>50</v>
      </c>
      <c r="H74" s="103">
        <v>2500</v>
      </c>
    </row>
    <row r="75" s="88" customFormat="1" ht="29" customHeight="1" spans="1:8">
      <c r="A75" s="100" t="s">
        <v>329</v>
      </c>
      <c r="B75" s="101" t="s">
        <v>740</v>
      </c>
      <c r="C75" s="101" t="s">
        <v>598</v>
      </c>
      <c r="D75" s="101" t="s">
        <v>485</v>
      </c>
      <c r="E75" s="100" t="s">
        <v>410</v>
      </c>
      <c r="F75" s="102">
        <v>5</v>
      </c>
      <c r="G75" s="100">
        <v>800</v>
      </c>
      <c r="H75" s="103">
        <v>4000</v>
      </c>
    </row>
    <row r="76" s="88" customFormat="1" ht="29" customHeight="1" spans="1:8">
      <c r="A76" s="100" t="s">
        <v>329</v>
      </c>
      <c r="B76" s="101" t="s">
        <v>695</v>
      </c>
      <c r="C76" s="101" t="s">
        <v>606</v>
      </c>
      <c r="D76" s="101" t="s">
        <v>605</v>
      </c>
      <c r="E76" s="100" t="s">
        <v>410</v>
      </c>
      <c r="F76" s="102">
        <v>100</v>
      </c>
      <c r="G76" s="100">
        <v>150</v>
      </c>
      <c r="H76" s="103">
        <v>15000</v>
      </c>
    </row>
    <row r="77" s="88" customFormat="1" ht="29" customHeight="1" spans="1:8">
      <c r="A77" s="106" t="s">
        <v>335</v>
      </c>
      <c r="B77" s="107" t="s">
        <v>475</v>
      </c>
      <c r="C77" s="107" t="s">
        <v>476</v>
      </c>
      <c r="D77" s="107" t="s">
        <v>475</v>
      </c>
      <c r="E77" s="107" t="s">
        <v>410</v>
      </c>
      <c r="F77" s="108">
        <v>10</v>
      </c>
      <c r="G77" s="110">
        <v>5000</v>
      </c>
      <c r="H77" s="110">
        <v>50000</v>
      </c>
    </row>
    <row r="78" s="88" customFormat="1" ht="29" customHeight="1" spans="1:8">
      <c r="A78" s="106" t="s">
        <v>335</v>
      </c>
      <c r="B78" s="107" t="s">
        <v>599</v>
      </c>
      <c r="C78" s="107" t="s">
        <v>478</v>
      </c>
      <c r="D78" s="107" t="s">
        <v>599</v>
      </c>
      <c r="E78" s="107" t="s">
        <v>410</v>
      </c>
      <c r="F78" s="108">
        <v>2</v>
      </c>
      <c r="G78" s="110">
        <v>7000</v>
      </c>
      <c r="H78" s="110">
        <v>14000</v>
      </c>
    </row>
    <row r="79" s="88" customFormat="1" ht="29" customHeight="1" spans="1:8">
      <c r="A79" s="106" t="s">
        <v>335</v>
      </c>
      <c r="B79" s="107" t="s">
        <v>591</v>
      </c>
      <c r="C79" s="107" t="s">
        <v>497</v>
      </c>
      <c r="D79" s="107" t="s">
        <v>591</v>
      </c>
      <c r="E79" s="107" t="s">
        <v>410</v>
      </c>
      <c r="F79" s="108">
        <v>5</v>
      </c>
      <c r="G79" s="110">
        <v>1200</v>
      </c>
      <c r="H79" s="110">
        <v>6000</v>
      </c>
    </row>
    <row r="80" s="88" customFormat="1" ht="29" customHeight="1" spans="1:8">
      <c r="A80" s="106" t="s">
        <v>335</v>
      </c>
      <c r="B80" s="107" t="s">
        <v>592</v>
      </c>
      <c r="C80" s="107" t="s">
        <v>593</v>
      </c>
      <c r="D80" s="107" t="s">
        <v>592</v>
      </c>
      <c r="E80" s="107" t="s">
        <v>410</v>
      </c>
      <c r="F80" s="108">
        <v>5</v>
      </c>
      <c r="G80" s="110">
        <v>4000</v>
      </c>
      <c r="H80" s="110">
        <v>20000</v>
      </c>
    </row>
    <row r="81" s="88" customFormat="1" ht="29" customHeight="1" spans="1:8">
      <c r="A81" s="106" t="s">
        <v>335</v>
      </c>
      <c r="B81" s="107" t="s">
        <v>600</v>
      </c>
      <c r="C81" s="107" t="s">
        <v>500</v>
      </c>
      <c r="D81" s="107" t="s">
        <v>600</v>
      </c>
      <c r="E81" s="107" t="s">
        <v>410</v>
      </c>
      <c r="F81" s="108">
        <v>2</v>
      </c>
      <c r="G81" s="110">
        <v>10000</v>
      </c>
      <c r="H81" s="110">
        <v>20000</v>
      </c>
    </row>
    <row r="82" s="88" customFormat="1" ht="29" customHeight="1" spans="1:8">
      <c r="A82" s="106" t="s">
        <v>335</v>
      </c>
      <c r="B82" s="107" t="s">
        <v>594</v>
      </c>
      <c r="C82" s="107" t="s">
        <v>595</v>
      </c>
      <c r="D82" s="107" t="s">
        <v>594</v>
      </c>
      <c r="E82" s="107" t="s">
        <v>410</v>
      </c>
      <c r="F82" s="108">
        <v>1</v>
      </c>
      <c r="G82" s="110">
        <v>20000</v>
      </c>
      <c r="H82" s="110">
        <v>20000</v>
      </c>
    </row>
    <row r="83" s="88" customFormat="1" ht="29" customHeight="1" spans="1:8">
      <c r="A83" s="106" t="s">
        <v>335</v>
      </c>
      <c r="B83" s="107" t="s">
        <v>503</v>
      </c>
      <c r="C83" s="107" t="s">
        <v>504</v>
      </c>
      <c r="D83" s="107" t="s">
        <v>503</v>
      </c>
      <c r="E83" s="107" t="s">
        <v>410</v>
      </c>
      <c r="F83" s="108">
        <v>1</v>
      </c>
      <c r="G83" s="110">
        <v>800</v>
      </c>
      <c r="H83" s="110">
        <v>800</v>
      </c>
    </row>
    <row r="84" s="88" customFormat="1" ht="29" customHeight="1" spans="1:8">
      <c r="A84" s="106" t="s">
        <v>335</v>
      </c>
      <c r="B84" s="107" t="s">
        <v>509</v>
      </c>
      <c r="C84" s="107" t="s">
        <v>596</v>
      </c>
      <c r="D84" s="107" t="s">
        <v>509</v>
      </c>
      <c r="E84" s="107" t="s">
        <v>410</v>
      </c>
      <c r="F84" s="108">
        <v>25</v>
      </c>
      <c r="G84" s="110">
        <v>1200</v>
      </c>
      <c r="H84" s="110">
        <v>30000</v>
      </c>
    </row>
    <row r="85" s="88" customFormat="1" ht="29" customHeight="1" spans="1:8">
      <c r="A85" s="106" t="s">
        <v>335</v>
      </c>
      <c r="B85" s="107" t="s">
        <v>663</v>
      </c>
      <c r="C85" s="107" t="s">
        <v>484</v>
      </c>
      <c r="D85" s="107" t="s">
        <v>663</v>
      </c>
      <c r="E85" s="107" t="s">
        <v>410</v>
      </c>
      <c r="F85" s="108">
        <v>25</v>
      </c>
      <c r="G85" s="110">
        <v>500</v>
      </c>
      <c r="H85" s="110">
        <v>12500</v>
      </c>
    </row>
    <row r="86" s="88" customFormat="1" ht="29" customHeight="1" spans="1:8">
      <c r="A86" s="113" t="s">
        <v>335</v>
      </c>
      <c r="B86" s="114" t="s">
        <v>485</v>
      </c>
      <c r="C86" s="114" t="s">
        <v>598</v>
      </c>
      <c r="D86" s="114" t="s">
        <v>485</v>
      </c>
      <c r="E86" s="114" t="s">
        <v>410</v>
      </c>
      <c r="F86" s="115">
        <v>5</v>
      </c>
      <c r="G86" s="112">
        <v>1000</v>
      </c>
      <c r="H86" s="112">
        <v>5000</v>
      </c>
    </row>
    <row r="87" ht="27" customHeight="1" spans="1:8">
      <c r="A87" s="116" t="s">
        <v>61</v>
      </c>
      <c r="B87" s="116"/>
      <c r="C87" s="116"/>
      <c r="D87" s="116"/>
      <c r="E87" s="116"/>
      <c r="F87" s="116"/>
      <c r="G87" s="116"/>
      <c r="H87" s="116">
        <f>SUM(H7:H86)</f>
        <v>2548300</v>
      </c>
    </row>
  </sheetData>
  <mergeCells count="8">
    <mergeCell ref="A2:H2"/>
    <mergeCell ref="A3:C3"/>
    <mergeCell ref="F4:H4"/>
    <mergeCell ref="A4:A5"/>
    <mergeCell ref="B4:B5"/>
    <mergeCell ref="C4:C5"/>
    <mergeCell ref="D4:D5"/>
    <mergeCell ref="E4:E5"/>
  </mergeCells>
  <pageMargins left="0.364583333333333" right="0.104166666666667" top="0.260416666666667" bottom="0.260416666666667" header="0" footer="0"/>
  <pageSetup paperSize="9" scale="81" orientation="landscape" useFirstPageNumber="1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68"/>
  <sheetViews>
    <sheetView zoomScale="90" zoomScaleNormal="90" topLeftCell="A47" workbookViewId="0">
      <selection activeCell="C54" sqref="C54:E54"/>
    </sheetView>
  </sheetViews>
  <sheetFormatPr defaultColWidth="8.57142857142857" defaultRowHeight="14.25" customHeight="1"/>
  <cols>
    <col min="1" max="1" width="18.1428571428571" style="35" customWidth="1"/>
    <col min="2" max="2" width="23.4285714285714" style="35" customWidth="1"/>
    <col min="3" max="3" width="21.8571428571429" style="35" customWidth="1"/>
    <col min="4" max="4" width="15.5714285714286" style="35" customWidth="1"/>
    <col min="5" max="5" width="31.5714285714286" style="35" customWidth="1"/>
    <col min="6" max="6" width="15.4285714285714" style="35" customWidth="1"/>
    <col min="7" max="7" width="16.4285714285714" style="35" customWidth="1"/>
    <col min="8" max="8" width="29.5714285714286" style="35" customWidth="1"/>
    <col min="9" max="9" width="30.5714285714286" style="35" customWidth="1"/>
    <col min="10" max="10" width="23.8571428571429" style="35" customWidth="1"/>
    <col min="11" max="16384" width="8.57142857142857" style="35" customWidth="1"/>
  </cols>
  <sheetData>
    <row r="1" ht="81" customHeight="1" spans="1:10">
      <c r="A1" s="36" t="s">
        <v>741</v>
      </c>
      <c r="B1" s="37"/>
      <c r="C1" s="37"/>
      <c r="D1" s="37"/>
      <c r="E1" s="37"/>
      <c r="F1" s="37"/>
      <c r="G1" s="37"/>
      <c r="H1" s="37"/>
      <c r="I1" s="37"/>
      <c r="J1" s="78"/>
    </row>
    <row r="2" ht="30" customHeight="1" spans="1:10">
      <c r="A2" s="38" t="s">
        <v>742</v>
      </c>
      <c r="B2" s="39" t="s">
        <v>75</v>
      </c>
      <c r="C2" s="40"/>
      <c r="D2" s="40"/>
      <c r="E2" s="40"/>
      <c r="F2" s="40"/>
      <c r="G2" s="40"/>
      <c r="H2" s="40"/>
      <c r="I2" s="40"/>
      <c r="J2" s="79"/>
    </row>
    <row r="3" ht="32.25" customHeight="1" spans="1:10">
      <c r="A3" s="41" t="s">
        <v>743</v>
      </c>
      <c r="B3" s="42"/>
      <c r="C3" s="42"/>
      <c r="D3" s="42"/>
      <c r="E3" s="42"/>
      <c r="F3" s="42"/>
      <c r="G3" s="42"/>
      <c r="H3" s="42"/>
      <c r="I3" s="80"/>
      <c r="J3" s="38" t="s">
        <v>744</v>
      </c>
    </row>
    <row r="4" ht="99.75" customHeight="1" spans="1:10">
      <c r="A4" s="43" t="s">
        <v>745</v>
      </c>
      <c r="B4" s="44" t="s">
        <v>746</v>
      </c>
      <c r="C4" s="45" t="s">
        <v>747</v>
      </c>
      <c r="D4" s="46"/>
      <c r="E4" s="46"/>
      <c r="F4" s="46"/>
      <c r="G4" s="46"/>
      <c r="H4" s="46"/>
      <c r="I4" s="63"/>
      <c r="J4" s="81" t="s">
        <v>748</v>
      </c>
    </row>
    <row r="5" ht="99.75" customHeight="1" spans="1:10">
      <c r="A5" s="47"/>
      <c r="B5" s="44" t="s">
        <v>749</v>
      </c>
      <c r="C5" s="45" t="s">
        <v>747</v>
      </c>
      <c r="D5" s="46"/>
      <c r="E5" s="46"/>
      <c r="F5" s="46"/>
      <c r="G5" s="46"/>
      <c r="H5" s="46"/>
      <c r="I5" s="63"/>
      <c r="J5" s="81" t="s">
        <v>750</v>
      </c>
    </row>
    <row r="6" ht="75" customHeight="1" spans="1:10">
      <c r="A6" s="44" t="s">
        <v>751</v>
      </c>
      <c r="B6" s="48" t="s">
        <v>752</v>
      </c>
      <c r="C6" s="49" t="s">
        <v>753</v>
      </c>
      <c r="D6" s="50"/>
      <c r="E6" s="50"/>
      <c r="F6" s="50"/>
      <c r="G6" s="50"/>
      <c r="H6" s="50"/>
      <c r="I6" s="82"/>
      <c r="J6" s="83" t="s">
        <v>754</v>
      </c>
    </row>
    <row r="7" ht="32.25" customHeight="1" spans="1:10">
      <c r="A7" s="51" t="s">
        <v>755</v>
      </c>
      <c r="B7" s="52"/>
      <c r="C7" s="52"/>
      <c r="D7" s="52"/>
      <c r="E7" s="52"/>
      <c r="F7" s="52"/>
      <c r="G7" s="52"/>
      <c r="H7" s="52"/>
      <c r="I7" s="52"/>
      <c r="J7" s="84"/>
    </row>
    <row r="8" ht="32.25" customHeight="1" spans="1:10">
      <c r="A8" s="53" t="s">
        <v>756</v>
      </c>
      <c r="B8" s="54"/>
      <c r="C8" s="55" t="s">
        <v>757</v>
      </c>
      <c r="D8" s="56"/>
      <c r="E8" s="57"/>
      <c r="F8" s="55" t="s">
        <v>758</v>
      </c>
      <c r="G8" s="57"/>
      <c r="H8" s="41" t="s">
        <v>759</v>
      </c>
      <c r="I8" s="42"/>
      <c r="J8" s="80"/>
    </row>
    <row r="9" ht="32.25" customHeight="1" spans="1:10">
      <c r="A9" s="58"/>
      <c r="B9" s="59"/>
      <c r="C9" s="60"/>
      <c r="D9" s="61"/>
      <c r="E9" s="62"/>
      <c r="F9" s="60"/>
      <c r="G9" s="62"/>
      <c r="H9" s="44" t="s">
        <v>760</v>
      </c>
      <c r="I9" s="44" t="s">
        <v>761</v>
      </c>
      <c r="J9" s="44" t="s">
        <v>762</v>
      </c>
    </row>
    <row r="10" ht="34.5" customHeight="1" spans="1:10">
      <c r="A10" s="45" t="s">
        <v>763</v>
      </c>
      <c r="B10" s="63"/>
      <c r="C10" s="45" t="s">
        <v>764</v>
      </c>
      <c r="D10" s="46"/>
      <c r="E10" s="63"/>
      <c r="F10" s="45" t="s">
        <v>241</v>
      </c>
      <c r="G10" s="63"/>
      <c r="H10" s="64">
        <v>329565</v>
      </c>
      <c r="I10" s="64">
        <v>329565</v>
      </c>
      <c r="J10" s="64"/>
    </row>
    <row r="11" ht="34.5" customHeight="1" spans="1:10">
      <c r="A11" s="45" t="s">
        <v>765</v>
      </c>
      <c r="B11" s="65"/>
      <c r="C11" s="45" t="s">
        <v>766</v>
      </c>
      <c r="D11" s="66"/>
      <c r="E11" s="65"/>
      <c r="F11" s="45" t="s">
        <v>275</v>
      </c>
      <c r="G11" s="65"/>
      <c r="H11" s="64">
        <v>3120622</v>
      </c>
      <c r="I11" s="64">
        <v>3120622</v>
      </c>
      <c r="J11" s="64"/>
    </row>
    <row r="12" ht="34.5" customHeight="1" spans="1:10">
      <c r="A12" s="45" t="s">
        <v>767</v>
      </c>
      <c r="B12" s="65"/>
      <c r="C12" s="45" t="s">
        <v>314</v>
      </c>
      <c r="D12" s="66"/>
      <c r="E12" s="65"/>
      <c r="F12" s="45" t="s">
        <v>314</v>
      </c>
      <c r="G12" s="65"/>
      <c r="H12" s="64">
        <v>500000</v>
      </c>
      <c r="I12" s="64">
        <v>500000</v>
      </c>
      <c r="J12" s="64"/>
    </row>
    <row r="13" ht="124" customHeight="1" spans="1:10">
      <c r="A13" s="45" t="s">
        <v>768</v>
      </c>
      <c r="B13" s="65"/>
      <c r="C13" s="45" t="s">
        <v>769</v>
      </c>
      <c r="D13" s="66"/>
      <c r="E13" s="65"/>
      <c r="F13" s="45" t="s">
        <v>261</v>
      </c>
      <c r="G13" s="65"/>
      <c r="H13" s="64">
        <v>12000</v>
      </c>
      <c r="I13" s="64">
        <v>12000</v>
      </c>
      <c r="J13" s="64"/>
    </row>
    <row r="14" ht="34.5" customHeight="1" spans="1:10">
      <c r="A14" s="45" t="s">
        <v>765</v>
      </c>
      <c r="B14" s="65"/>
      <c r="C14" s="45" t="s">
        <v>766</v>
      </c>
      <c r="D14" s="66"/>
      <c r="E14" s="65"/>
      <c r="F14" s="45" t="s">
        <v>266</v>
      </c>
      <c r="G14" s="65"/>
      <c r="H14" s="64">
        <v>157348</v>
      </c>
      <c r="I14" s="64">
        <v>157348</v>
      </c>
      <c r="J14" s="64"/>
    </row>
    <row r="15" ht="34.5" customHeight="1" spans="1:10">
      <c r="A15" s="45" t="s">
        <v>770</v>
      </c>
      <c r="B15" s="65"/>
      <c r="C15" s="45" t="s">
        <v>771</v>
      </c>
      <c r="D15" s="66"/>
      <c r="E15" s="65"/>
      <c r="F15" s="45" t="s">
        <v>261</v>
      </c>
      <c r="G15" s="65"/>
      <c r="H15" s="64">
        <v>25000</v>
      </c>
      <c r="I15" s="64">
        <v>25000</v>
      </c>
      <c r="J15" s="64"/>
    </row>
    <row r="16" ht="131" customHeight="1" spans="1:10">
      <c r="A16" s="45" t="s">
        <v>768</v>
      </c>
      <c r="B16" s="65"/>
      <c r="C16" s="45" t="s">
        <v>769</v>
      </c>
      <c r="D16" s="66"/>
      <c r="E16" s="65"/>
      <c r="F16" s="45" t="s">
        <v>229</v>
      </c>
      <c r="G16" s="65"/>
      <c r="H16" s="64">
        <v>575217.17</v>
      </c>
      <c r="I16" s="64">
        <v>575217.17</v>
      </c>
      <c r="J16" s="64"/>
    </row>
    <row r="17" ht="34.5" customHeight="1" spans="1:10">
      <c r="A17" s="45" t="s">
        <v>765</v>
      </c>
      <c r="B17" s="65"/>
      <c r="C17" s="45" t="s">
        <v>766</v>
      </c>
      <c r="D17" s="66"/>
      <c r="E17" s="65"/>
      <c r="F17" s="45" t="s">
        <v>241</v>
      </c>
      <c r="G17" s="65"/>
      <c r="H17" s="64">
        <v>378891</v>
      </c>
      <c r="I17" s="64">
        <v>378891</v>
      </c>
      <c r="J17" s="64"/>
    </row>
    <row r="18" ht="137" customHeight="1" spans="1:10">
      <c r="A18" s="45" t="s">
        <v>768</v>
      </c>
      <c r="B18" s="65"/>
      <c r="C18" s="45" t="s">
        <v>769</v>
      </c>
      <c r="D18" s="66"/>
      <c r="E18" s="65"/>
      <c r="F18" s="45" t="s">
        <v>221</v>
      </c>
      <c r="G18" s="65"/>
      <c r="H18" s="64">
        <v>1731582</v>
      </c>
      <c r="I18" s="64">
        <v>1731582</v>
      </c>
      <c r="J18" s="64"/>
    </row>
    <row r="19" ht="34.5" customHeight="1" spans="1:10">
      <c r="A19" s="45" t="s">
        <v>772</v>
      </c>
      <c r="B19" s="65"/>
      <c r="C19" s="45" t="s">
        <v>773</v>
      </c>
      <c r="D19" s="66"/>
      <c r="E19" s="65"/>
      <c r="F19" s="45" t="s">
        <v>229</v>
      </c>
      <c r="G19" s="65"/>
      <c r="H19" s="64">
        <v>467128.55</v>
      </c>
      <c r="I19" s="64">
        <v>467128.55</v>
      </c>
      <c r="J19" s="64"/>
    </row>
    <row r="20" ht="34.5" customHeight="1" spans="1:10">
      <c r="A20" s="45" t="s">
        <v>763</v>
      </c>
      <c r="B20" s="65"/>
      <c r="C20" s="45" t="s">
        <v>764</v>
      </c>
      <c r="D20" s="66"/>
      <c r="E20" s="65"/>
      <c r="F20" s="45" t="s">
        <v>275</v>
      </c>
      <c r="G20" s="65"/>
      <c r="H20" s="64">
        <v>3547155</v>
      </c>
      <c r="I20" s="64">
        <v>3547155</v>
      </c>
      <c r="J20" s="64"/>
    </row>
    <row r="21" ht="34.5" customHeight="1" spans="1:10">
      <c r="A21" s="45" t="s">
        <v>763</v>
      </c>
      <c r="B21" s="65"/>
      <c r="C21" s="45" t="s">
        <v>764</v>
      </c>
      <c r="D21" s="66"/>
      <c r="E21" s="65"/>
      <c r="F21" s="45" t="s">
        <v>241</v>
      </c>
      <c r="G21" s="65"/>
      <c r="H21" s="64">
        <v>211946.16</v>
      </c>
      <c r="I21" s="64">
        <v>211946.16</v>
      </c>
      <c r="J21" s="64"/>
    </row>
    <row r="22" ht="34.5" customHeight="1" spans="1:10">
      <c r="A22" s="45" t="s">
        <v>765</v>
      </c>
      <c r="B22" s="65"/>
      <c r="C22" s="45" t="s">
        <v>766</v>
      </c>
      <c r="D22" s="66"/>
      <c r="E22" s="65"/>
      <c r="F22" s="45" t="s">
        <v>243</v>
      </c>
      <c r="G22" s="65"/>
      <c r="H22" s="64">
        <v>137200</v>
      </c>
      <c r="I22" s="64">
        <v>137200</v>
      </c>
      <c r="J22" s="64"/>
    </row>
    <row r="23" ht="34.5" customHeight="1" spans="1:10">
      <c r="A23" s="45" t="s">
        <v>770</v>
      </c>
      <c r="B23" s="65"/>
      <c r="C23" s="45" t="s">
        <v>771</v>
      </c>
      <c r="D23" s="66"/>
      <c r="E23" s="65"/>
      <c r="F23" s="45" t="s">
        <v>241</v>
      </c>
      <c r="G23" s="65"/>
      <c r="H23" s="64">
        <v>369120</v>
      </c>
      <c r="I23" s="64">
        <v>369120</v>
      </c>
      <c r="J23" s="64"/>
    </row>
    <row r="24" ht="34.5" customHeight="1" spans="1:10">
      <c r="A24" s="45" t="s">
        <v>763</v>
      </c>
      <c r="B24" s="65"/>
      <c r="C24" s="45" t="s">
        <v>764</v>
      </c>
      <c r="D24" s="66"/>
      <c r="E24" s="65"/>
      <c r="F24" s="45" t="s">
        <v>275</v>
      </c>
      <c r="G24" s="65"/>
      <c r="H24" s="64">
        <v>1843018</v>
      </c>
      <c r="I24" s="64">
        <v>1843018</v>
      </c>
      <c r="J24" s="64"/>
    </row>
    <row r="25" ht="34.5" customHeight="1" spans="1:10">
      <c r="A25" s="45" t="s">
        <v>763</v>
      </c>
      <c r="B25" s="65"/>
      <c r="C25" s="45" t="s">
        <v>764</v>
      </c>
      <c r="D25" s="66"/>
      <c r="E25" s="65"/>
      <c r="F25" s="45" t="s">
        <v>275</v>
      </c>
      <c r="G25" s="65"/>
      <c r="H25" s="64">
        <v>1680344</v>
      </c>
      <c r="I25" s="64">
        <v>1680344</v>
      </c>
      <c r="J25" s="64"/>
    </row>
    <row r="26" ht="34.5" customHeight="1" spans="1:10">
      <c r="A26" s="45" t="s">
        <v>763</v>
      </c>
      <c r="B26" s="65"/>
      <c r="C26" s="45" t="s">
        <v>764</v>
      </c>
      <c r="D26" s="66"/>
      <c r="E26" s="65"/>
      <c r="F26" s="45" t="s">
        <v>275</v>
      </c>
      <c r="G26" s="65"/>
      <c r="H26" s="64">
        <v>2846434</v>
      </c>
      <c r="I26" s="64">
        <v>2846434</v>
      </c>
      <c r="J26" s="64"/>
    </row>
    <row r="27" ht="34.5" customHeight="1" spans="1:10">
      <c r="A27" s="45" t="s">
        <v>763</v>
      </c>
      <c r="B27" s="65"/>
      <c r="C27" s="45" t="s">
        <v>764</v>
      </c>
      <c r="D27" s="66"/>
      <c r="E27" s="65"/>
      <c r="F27" s="45" t="s">
        <v>241</v>
      </c>
      <c r="G27" s="65"/>
      <c r="H27" s="64">
        <v>185597.76</v>
      </c>
      <c r="I27" s="64">
        <v>185597.76</v>
      </c>
      <c r="J27" s="64"/>
    </row>
    <row r="28" ht="34.5" customHeight="1" spans="1:10">
      <c r="A28" s="45" t="s">
        <v>763</v>
      </c>
      <c r="B28" s="65"/>
      <c r="C28" s="45" t="s">
        <v>764</v>
      </c>
      <c r="D28" s="66"/>
      <c r="E28" s="65"/>
      <c r="F28" s="45" t="s">
        <v>241</v>
      </c>
      <c r="G28" s="65"/>
      <c r="H28" s="64">
        <v>192847</v>
      </c>
      <c r="I28" s="64">
        <v>192847</v>
      </c>
      <c r="J28" s="64"/>
    </row>
    <row r="29" ht="34.5" customHeight="1" spans="1:10">
      <c r="A29" s="45" t="s">
        <v>763</v>
      </c>
      <c r="B29" s="65"/>
      <c r="C29" s="45" t="s">
        <v>764</v>
      </c>
      <c r="D29" s="66"/>
      <c r="E29" s="65"/>
      <c r="F29" s="45" t="s">
        <v>275</v>
      </c>
      <c r="G29" s="65"/>
      <c r="H29" s="64">
        <v>1618648</v>
      </c>
      <c r="I29" s="64">
        <v>1618648</v>
      </c>
      <c r="J29" s="64"/>
    </row>
    <row r="30" ht="34.5" customHeight="1" spans="1:10">
      <c r="A30" s="45" t="s">
        <v>763</v>
      </c>
      <c r="B30" s="65"/>
      <c r="C30" s="45" t="s">
        <v>764</v>
      </c>
      <c r="D30" s="66"/>
      <c r="E30" s="65"/>
      <c r="F30" s="45" t="s">
        <v>241</v>
      </c>
      <c r="G30" s="65"/>
      <c r="H30" s="64">
        <v>472853.64</v>
      </c>
      <c r="I30" s="64">
        <v>472853.64</v>
      </c>
      <c r="J30" s="64"/>
    </row>
    <row r="31" ht="34.5" customHeight="1" spans="1:10">
      <c r="A31" s="45" t="s">
        <v>767</v>
      </c>
      <c r="B31" s="65"/>
      <c r="C31" s="45" t="s">
        <v>774</v>
      </c>
      <c r="D31" s="66"/>
      <c r="E31" s="65"/>
      <c r="F31" s="45" t="s">
        <v>312</v>
      </c>
      <c r="G31" s="65"/>
      <c r="H31" s="64">
        <v>300000</v>
      </c>
      <c r="I31" s="64">
        <v>300000</v>
      </c>
      <c r="J31" s="64"/>
    </row>
    <row r="32" ht="34.5" customHeight="1" spans="1:10">
      <c r="A32" s="45" t="s">
        <v>772</v>
      </c>
      <c r="B32" s="65"/>
      <c r="C32" s="45" t="s">
        <v>773</v>
      </c>
      <c r="D32" s="66"/>
      <c r="E32" s="65"/>
      <c r="F32" s="45" t="s">
        <v>266</v>
      </c>
      <c r="G32" s="65"/>
      <c r="H32" s="64">
        <v>27402</v>
      </c>
      <c r="I32" s="64">
        <v>27402</v>
      </c>
      <c r="J32" s="64"/>
    </row>
    <row r="33" ht="34.5" customHeight="1" spans="1:10">
      <c r="A33" s="45" t="s">
        <v>763</v>
      </c>
      <c r="B33" s="65"/>
      <c r="C33" s="45" t="s">
        <v>764</v>
      </c>
      <c r="D33" s="66"/>
      <c r="E33" s="65"/>
      <c r="F33" s="45" t="s">
        <v>266</v>
      </c>
      <c r="G33" s="65"/>
      <c r="H33" s="64">
        <v>17472</v>
      </c>
      <c r="I33" s="64">
        <v>17472</v>
      </c>
      <c r="J33" s="64"/>
    </row>
    <row r="34" ht="34.5" customHeight="1" spans="1:10">
      <c r="A34" s="45" t="s">
        <v>763</v>
      </c>
      <c r="B34" s="65"/>
      <c r="C34" s="45" t="s">
        <v>764</v>
      </c>
      <c r="D34" s="66"/>
      <c r="E34" s="65"/>
      <c r="F34" s="45" t="s">
        <v>229</v>
      </c>
      <c r="G34" s="65"/>
      <c r="H34" s="64">
        <v>836043.21</v>
      </c>
      <c r="I34" s="64">
        <v>836043.21</v>
      </c>
      <c r="J34" s="64"/>
    </row>
    <row r="35" ht="34.5" customHeight="1" spans="1:10">
      <c r="A35" s="45" t="s">
        <v>763</v>
      </c>
      <c r="B35" s="65"/>
      <c r="C35" s="45" t="s">
        <v>764</v>
      </c>
      <c r="D35" s="66"/>
      <c r="E35" s="65"/>
      <c r="F35" s="45" t="s">
        <v>229</v>
      </c>
      <c r="G35" s="65"/>
      <c r="H35" s="64">
        <v>483547.74</v>
      </c>
      <c r="I35" s="64">
        <v>483547.74</v>
      </c>
      <c r="J35" s="64"/>
    </row>
    <row r="36" ht="131" customHeight="1" spans="1:10">
      <c r="A36" s="45" t="s">
        <v>768</v>
      </c>
      <c r="B36" s="65"/>
      <c r="C36" s="45" t="s">
        <v>769</v>
      </c>
      <c r="D36" s="66"/>
      <c r="E36" s="65"/>
      <c r="F36" s="45" t="s">
        <v>266</v>
      </c>
      <c r="G36" s="65"/>
      <c r="H36" s="64">
        <v>4923149.6</v>
      </c>
      <c r="I36" s="64">
        <v>4923149.6</v>
      </c>
      <c r="J36" s="64"/>
    </row>
    <row r="37" ht="34.5" customHeight="1" spans="1:10">
      <c r="A37" s="45" t="s">
        <v>770</v>
      </c>
      <c r="B37" s="65"/>
      <c r="C37" s="45" t="s">
        <v>771</v>
      </c>
      <c r="D37" s="66"/>
      <c r="E37" s="65"/>
      <c r="F37" s="45" t="s">
        <v>266</v>
      </c>
      <c r="G37" s="65"/>
      <c r="H37" s="64">
        <v>694850</v>
      </c>
      <c r="I37" s="64">
        <v>694850</v>
      </c>
      <c r="J37" s="64"/>
    </row>
    <row r="38" ht="34.5" customHeight="1" spans="1:10">
      <c r="A38" s="45" t="s">
        <v>763</v>
      </c>
      <c r="B38" s="65"/>
      <c r="C38" s="45" t="s">
        <v>764</v>
      </c>
      <c r="D38" s="66"/>
      <c r="E38" s="65"/>
      <c r="F38" s="45" t="s">
        <v>266</v>
      </c>
      <c r="G38" s="65"/>
      <c r="H38" s="64">
        <v>19032</v>
      </c>
      <c r="I38" s="64">
        <v>19032</v>
      </c>
      <c r="J38" s="64"/>
    </row>
    <row r="39" ht="128" customHeight="1" spans="1:10">
      <c r="A39" s="45" t="s">
        <v>768</v>
      </c>
      <c r="B39" s="65"/>
      <c r="C39" s="45" t="s">
        <v>775</v>
      </c>
      <c r="D39" s="66"/>
      <c r="E39" s="65"/>
      <c r="F39" s="45" t="s">
        <v>241</v>
      </c>
      <c r="G39" s="65"/>
      <c r="H39" s="64">
        <v>226025</v>
      </c>
      <c r="I39" s="64">
        <v>226025</v>
      </c>
      <c r="J39" s="64"/>
    </row>
    <row r="40" ht="124" customHeight="1" spans="1:10">
      <c r="A40" s="45" t="s">
        <v>768</v>
      </c>
      <c r="B40" s="65"/>
      <c r="C40" s="45" t="s">
        <v>775</v>
      </c>
      <c r="D40" s="66"/>
      <c r="E40" s="65"/>
      <c r="F40" s="45" t="s">
        <v>196</v>
      </c>
      <c r="G40" s="65"/>
      <c r="H40" s="64">
        <v>10000</v>
      </c>
      <c r="I40" s="64">
        <v>10000</v>
      </c>
      <c r="J40" s="64"/>
    </row>
    <row r="41" ht="34.5" customHeight="1" spans="1:10">
      <c r="A41" s="45" t="s">
        <v>763</v>
      </c>
      <c r="B41" s="65"/>
      <c r="C41" s="45" t="s">
        <v>764</v>
      </c>
      <c r="D41" s="66"/>
      <c r="E41" s="65"/>
      <c r="F41" s="45" t="s">
        <v>275</v>
      </c>
      <c r="G41" s="65"/>
      <c r="H41" s="64">
        <v>2868723</v>
      </c>
      <c r="I41" s="64">
        <v>2868723</v>
      </c>
      <c r="J41" s="64"/>
    </row>
    <row r="42" ht="34.5" customHeight="1" spans="1:10">
      <c r="A42" s="45" t="s">
        <v>772</v>
      </c>
      <c r="B42" s="65"/>
      <c r="C42" s="45" t="s">
        <v>773</v>
      </c>
      <c r="D42" s="66"/>
      <c r="E42" s="65"/>
      <c r="F42" s="45" t="s">
        <v>275</v>
      </c>
      <c r="G42" s="65"/>
      <c r="H42" s="64">
        <v>3270000</v>
      </c>
      <c r="I42" s="64">
        <v>3270000</v>
      </c>
      <c r="J42" s="64"/>
    </row>
    <row r="43" ht="34.5" customHeight="1" spans="1:10">
      <c r="A43" s="45" t="s">
        <v>763</v>
      </c>
      <c r="B43" s="65"/>
      <c r="C43" s="45" t="s">
        <v>764</v>
      </c>
      <c r="D43" s="66"/>
      <c r="E43" s="65"/>
      <c r="F43" s="45" t="s">
        <v>229</v>
      </c>
      <c r="G43" s="65"/>
      <c r="H43" s="64">
        <v>547257.6</v>
      </c>
      <c r="I43" s="64">
        <v>547257.6</v>
      </c>
      <c r="J43" s="64"/>
    </row>
    <row r="44" ht="34.5" customHeight="1" spans="1:10">
      <c r="A44" s="45" t="s">
        <v>763</v>
      </c>
      <c r="B44" s="65"/>
      <c r="C44" s="45" t="s">
        <v>764</v>
      </c>
      <c r="D44" s="66"/>
      <c r="E44" s="65"/>
      <c r="F44" s="45" t="s">
        <v>275</v>
      </c>
      <c r="G44" s="65"/>
      <c r="H44" s="64">
        <v>4098047</v>
      </c>
      <c r="I44" s="64">
        <v>4098047</v>
      </c>
      <c r="J44" s="64"/>
    </row>
    <row r="45" ht="34.5" customHeight="1" spans="1:10">
      <c r="A45" s="45" t="s">
        <v>763</v>
      </c>
      <c r="B45" s="65"/>
      <c r="C45" s="45" t="s">
        <v>764</v>
      </c>
      <c r="D45" s="66"/>
      <c r="E45" s="65"/>
      <c r="F45" s="45" t="s">
        <v>229</v>
      </c>
      <c r="G45" s="65"/>
      <c r="H45" s="64">
        <v>867784.17</v>
      </c>
      <c r="I45" s="64">
        <v>867784.17</v>
      </c>
      <c r="J45" s="64"/>
    </row>
    <row r="46" ht="34.5" customHeight="1" spans="1:10">
      <c r="A46" s="45" t="s">
        <v>770</v>
      </c>
      <c r="B46" s="65"/>
      <c r="C46" s="45" t="s">
        <v>771</v>
      </c>
      <c r="D46" s="66"/>
      <c r="E46" s="65"/>
      <c r="F46" s="45" t="s">
        <v>229</v>
      </c>
      <c r="G46" s="65"/>
      <c r="H46" s="64">
        <v>885460.17</v>
      </c>
      <c r="I46" s="64">
        <v>885460.17</v>
      </c>
      <c r="J46" s="64"/>
    </row>
    <row r="47" ht="34.5" customHeight="1" spans="1:10">
      <c r="A47" s="45" t="s">
        <v>763</v>
      </c>
      <c r="B47" s="65"/>
      <c r="C47" s="45" t="s">
        <v>764</v>
      </c>
      <c r="D47" s="66"/>
      <c r="E47" s="65"/>
      <c r="F47" s="45" t="s">
        <v>241</v>
      </c>
      <c r="G47" s="65"/>
      <c r="H47" s="64">
        <v>401466.6</v>
      </c>
      <c r="I47" s="64">
        <v>401466.6</v>
      </c>
      <c r="J47" s="64"/>
    </row>
    <row r="48" ht="34.5" customHeight="1" spans="1:10">
      <c r="A48" s="45" t="s">
        <v>770</v>
      </c>
      <c r="B48" s="65"/>
      <c r="C48" s="45" t="s">
        <v>771</v>
      </c>
      <c r="D48" s="66"/>
      <c r="E48" s="65"/>
      <c r="F48" s="45" t="s">
        <v>243</v>
      </c>
      <c r="G48" s="65"/>
      <c r="H48" s="64">
        <v>92600</v>
      </c>
      <c r="I48" s="64">
        <v>92600</v>
      </c>
      <c r="J48" s="64"/>
    </row>
    <row r="49" ht="34.5" customHeight="1" spans="1:10">
      <c r="A49" s="45" t="s">
        <v>765</v>
      </c>
      <c r="B49" s="65"/>
      <c r="C49" s="45" t="s">
        <v>766</v>
      </c>
      <c r="D49" s="66"/>
      <c r="E49" s="65"/>
      <c r="F49" s="45" t="s">
        <v>229</v>
      </c>
      <c r="G49" s="65"/>
      <c r="H49" s="64">
        <v>1059775.11</v>
      </c>
      <c r="I49" s="64">
        <v>1059775.11</v>
      </c>
      <c r="J49" s="64"/>
    </row>
    <row r="50" ht="34.5" customHeight="1" spans="1:10">
      <c r="A50" s="45" t="s">
        <v>770</v>
      </c>
      <c r="B50" s="65"/>
      <c r="C50" s="45" t="s">
        <v>771</v>
      </c>
      <c r="D50" s="66"/>
      <c r="E50" s="65"/>
      <c r="F50" s="45" t="s">
        <v>196</v>
      </c>
      <c r="G50" s="65"/>
      <c r="H50" s="64">
        <v>20000</v>
      </c>
      <c r="I50" s="64">
        <v>20000</v>
      </c>
      <c r="J50" s="64"/>
    </row>
    <row r="51" ht="34.5" customHeight="1" spans="1:10">
      <c r="A51" s="45" t="s">
        <v>765</v>
      </c>
      <c r="B51" s="65"/>
      <c r="C51" s="45" t="s">
        <v>766</v>
      </c>
      <c r="D51" s="66"/>
      <c r="E51" s="65"/>
      <c r="F51" s="45" t="s">
        <v>196</v>
      </c>
      <c r="G51" s="65"/>
      <c r="H51" s="64">
        <v>20000</v>
      </c>
      <c r="I51" s="64">
        <v>20000</v>
      </c>
      <c r="J51" s="64"/>
    </row>
    <row r="52" ht="34.5" customHeight="1" spans="1:10">
      <c r="A52" s="45" t="s">
        <v>770</v>
      </c>
      <c r="B52" s="65"/>
      <c r="C52" s="45" t="s">
        <v>771</v>
      </c>
      <c r="D52" s="66"/>
      <c r="E52" s="65"/>
      <c r="F52" s="45" t="s">
        <v>275</v>
      </c>
      <c r="G52" s="65"/>
      <c r="H52" s="64">
        <v>2508601.8</v>
      </c>
      <c r="I52" s="64">
        <v>2508601.8</v>
      </c>
      <c r="J52" s="64"/>
    </row>
    <row r="53" ht="34.5" customHeight="1" spans="1:10">
      <c r="A53" s="45" t="s">
        <v>763</v>
      </c>
      <c r="B53" s="65"/>
      <c r="C53" s="45" t="s">
        <v>764</v>
      </c>
      <c r="D53" s="66"/>
      <c r="E53" s="65"/>
      <c r="F53" s="45" t="s">
        <v>229</v>
      </c>
      <c r="G53" s="65"/>
      <c r="H53" s="64">
        <v>487780.53</v>
      </c>
      <c r="I53" s="64">
        <v>487780.53</v>
      </c>
      <c r="J53" s="64"/>
    </row>
    <row r="54" ht="34.5" customHeight="1" spans="1:10">
      <c r="A54" s="45" t="s">
        <v>763</v>
      </c>
      <c r="B54" s="65"/>
      <c r="C54" s="45" t="s">
        <v>764</v>
      </c>
      <c r="D54" s="66"/>
      <c r="E54" s="65"/>
      <c r="F54" s="45" t="s">
        <v>266</v>
      </c>
      <c r="G54" s="65"/>
      <c r="H54" s="64">
        <v>14508</v>
      </c>
      <c r="I54" s="64">
        <v>14508</v>
      </c>
      <c r="J54" s="64"/>
    </row>
    <row r="55" ht="123" customHeight="1" spans="1:10">
      <c r="A55" s="45" t="s">
        <v>768</v>
      </c>
      <c r="B55" s="65"/>
      <c r="C55" s="45" t="s">
        <v>775</v>
      </c>
      <c r="D55" s="66"/>
      <c r="E55" s="65"/>
      <c r="F55" s="45" t="s">
        <v>243</v>
      </c>
      <c r="G55" s="65"/>
      <c r="H55" s="64">
        <v>88800</v>
      </c>
      <c r="I55" s="64">
        <v>88800</v>
      </c>
      <c r="J55" s="64"/>
    </row>
    <row r="56" ht="34.5" customHeight="1" spans="1:10">
      <c r="A56" s="45" t="s">
        <v>763</v>
      </c>
      <c r="B56" s="65"/>
      <c r="C56" s="45" t="s">
        <v>764</v>
      </c>
      <c r="D56" s="66"/>
      <c r="E56" s="65"/>
      <c r="F56" s="45" t="s">
        <v>229</v>
      </c>
      <c r="G56" s="65"/>
      <c r="H56" s="64">
        <v>1243494.29</v>
      </c>
      <c r="I56" s="64">
        <v>1243494.29</v>
      </c>
      <c r="J56" s="64"/>
    </row>
    <row r="57" ht="34.5" customHeight="1" spans="1:10">
      <c r="A57" s="45" t="s">
        <v>763</v>
      </c>
      <c r="B57" s="65"/>
      <c r="C57" s="45" t="s">
        <v>764</v>
      </c>
      <c r="D57" s="66"/>
      <c r="E57" s="65"/>
      <c r="F57" s="45" t="s">
        <v>266</v>
      </c>
      <c r="G57" s="65"/>
      <c r="H57" s="64">
        <v>8268</v>
      </c>
      <c r="I57" s="64">
        <v>8268</v>
      </c>
      <c r="J57" s="64"/>
    </row>
    <row r="58" ht="34.5" customHeight="1" spans="1:10">
      <c r="A58" s="45" t="s">
        <v>763</v>
      </c>
      <c r="B58" s="65"/>
      <c r="C58" s="45" t="s">
        <v>764</v>
      </c>
      <c r="D58" s="66"/>
      <c r="E58" s="65"/>
      <c r="F58" s="45" t="s">
        <v>229</v>
      </c>
      <c r="G58" s="65"/>
      <c r="H58" s="64">
        <v>1075498.43</v>
      </c>
      <c r="I58" s="64">
        <v>1075498.43</v>
      </c>
      <c r="J58" s="64"/>
    </row>
    <row r="59" ht="34.5" customHeight="1" spans="1:10">
      <c r="A59" s="45" t="s">
        <v>763</v>
      </c>
      <c r="B59" s="65"/>
      <c r="C59" s="45" t="s">
        <v>764</v>
      </c>
      <c r="D59" s="66"/>
      <c r="E59" s="65"/>
      <c r="F59" s="45" t="s">
        <v>241</v>
      </c>
      <c r="G59" s="65"/>
      <c r="H59" s="64">
        <v>327052</v>
      </c>
      <c r="I59" s="64">
        <v>327052</v>
      </c>
      <c r="J59" s="64"/>
    </row>
    <row r="60" ht="122" customHeight="1" spans="1:10">
      <c r="A60" s="45" t="s">
        <v>768</v>
      </c>
      <c r="B60" s="65"/>
      <c r="C60" s="45" t="s">
        <v>775</v>
      </c>
      <c r="D60" s="66"/>
      <c r="E60" s="65"/>
      <c r="F60" s="45" t="s">
        <v>263</v>
      </c>
      <c r="G60" s="65"/>
      <c r="H60" s="64">
        <v>153000</v>
      </c>
      <c r="I60" s="64">
        <v>153000</v>
      </c>
      <c r="J60" s="64"/>
    </row>
    <row r="61" ht="32.25" customHeight="1" spans="1:10">
      <c r="A61" s="67" t="s">
        <v>776</v>
      </c>
      <c r="B61" s="68"/>
      <c r="C61" s="68"/>
      <c r="D61" s="68"/>
      <c r="E61" s="68"/>
      <c r="F61" s="68"/>
      <c r="G61" s="68"/>
      <c r="H61" s="68"/>
      <c r="I61" s="68"/>
      <c r="J61" s="85"/>
    </row>
    <row r="62" ht="32.25" customHeight="1" spans="1:10">
      <c r="A62" s="69" t="s">
        <v>777</v>
      </c>
      <c r="B62" s="70"/>
      <c r="C62" s="70"/>
      <c r="D62" s="70"/>
      <c r="E62" s="70"/>
      <c r="F62" s="70"/>
      <c r="G62" s="71"/>
      <c r="H62" s="72" t="s">
        <v>778</v>
      </c>
      <c r="I62" s="86" t="s">
        <v>354</v>
      </c>
      <c r="J62" s="72" t="s">
        <v>779</v>
      </c>
    </row>
    <row r="63" ht="36" customHeight="1" spans="1:10">
      <c r="A63" s="73" t="s">
        <v>347</v>
      </c>
      <c r="B63" s="73" t="s">
        <v>780</v>
      </c>
      <c r="C63" s="74" t="s">
        <v>349</v>
      </c>
      <c r="D63" s="74" t="s">
        <v>350</v>
      </c>
      <c r="E63" s="74" t="s">
        <v>351</v>
      </c>
      <c r="F63" s="74" t="s">
        <v>352</v>
      </c>
      <c r="G63" s="74" t="s">
        <v>353</v>
      </c>
      <c r="H63" s="75"/>
      <c r="I63" s="75"/>
      <c r="J63" s="75"/>
    </row>
    <row r="64" ht="32.25" customHeight="1" spans="1:10">
      <c r="A64" s="11" t="s">
        <v>781</v>
      </c>
      <c r="B64" s="11" t="s">
        <v>394</v>
      </c>
      <c r="C64" s="11" t="s">
        <v>425</v>
      </c>
      <c r="D64" s="76" t="s">
        <v>361</v>
      </c>
      <c r="E64" s="76" t="s">
        <v>782</v>
      </c>
      <c r="F64" s="76" t="s">
        <v>391</v>
      </c>
      <c r="G64" s="76" t="s">
        <v>364</v>
      </c>
      <c r="H64" s="77" t="s">
        <v>783</v>
      </c>
      <c r="I64" s="87" t="s">
        <v>425</v>
      </c>
      <c r="J64" s="77" t="s">
        <v>784</v>
      </c>
    </row>
    <row r="65" ht="32.25" customHeight="1" spans="1:10">
      <c r="A65" s="11" t="s">
        <v>785</v>
      </c>
      <c r="B65" s="11" t="s">
        <v>359</v>
      </c>
      <c r="C65" s="11" t="s">
        <v>786</v>
      </c>
      <c r="D65" s="76" t="s">
        <v>361</v>
      </c>
      <c r="E65" s="76" t="s">
        <v>782</v>
      </c>
      <c r="F65" s="76" t="s">
        <v>391</v>
      </c>
      <c r="G65" s="76" t="s">
        <v>364</v>
      </c>
      <c r="H65" s="77" t="s">
        <v>783</v>
      </c>
      <c r="I65" s="87" t="s">
        <v>786</v>
      </c>
      <c r="J65" s="77" t="s">
        <v>784</v>
      </c>
    </row>
    <row r="66" ht="32.25" customHeight="1" spans="1:10">
      <c r="A66" s="11" t="s">
        <v>785</v>
      </c>
      <c r="B66" s="11" t="s">
        <v>359</v>
      </c>
      <c r="C66" s="11" t="s">
        <v>787</v>
      </c>
      <c r="D66" s="76" t="s">
        <v>361</v>
      </c>
      <c r="E66" s="76" t="s">
        <v>782</v>
      </c>
      <c r="F66" s="76" t="s">
        <v>391</v>
      </c>
      <c r="G66" s="76" t="s">
        <v>364</v>
      </c>
      <c r="H66" s="77" t="s">
        <v>783</v>
      </c>
      <c r="I66" s="87" t="s">
        <v>787</v>
      </c>
      <c r="J66" s="77" t="s">
        <v>784</v>
      </c>
    </row>
    <row r="67" ht="32.25" customHeight="1" spans="1:10">
      <c r="A67" s="11" t="s">
        <v>788</v>
      </c>
      <c r="B67" s="11" t="s">
        <v>422</v>
      </c>
      <c r="C67" s="11" t="s">
        <v>789</v>
      </c>
      <c r="D67" s="76" t="s">
        <v>361</v>
      </c>
      <c r="E67" s="76" t="s">
        <v>782</v>
      </c>
      <c r="F67" s="76" t="s">
        <v>391</v>
      </c>
      <c r="G67" s="76" t="s">
        <v>364</v>
      </c>
      <c r="H67" s="77" t="s">
        <v>783</v>
      </c>
      <c r="I67" s="87" t="s">
        <v>789</v>
      </c>
      <c r="J67" s="77" t="s">
        <v>784</v>
      </c>
    </row>
    <row r="68" ht="32.25" customHeight="1" spans="1:10">
      <c r="A68" s="11" t="s">
        <v>785</v>
      </c>
      <c r="B68" s="11" t="s">
        <v>372</v>
      </c>
      <c r="C68" s="11" t="s">
        <v>790</v>
      </c>
      <c r="D68" s="76" t="s">
        <v>361</v>
      </c>
      <c r="E68" s="76" t="s">
        <v>791</v>
      </c>
      <c r="F68" s="76" t="s">
        <v>391</v>
      </c>
      <c r="G68" s="76" t="s">
        <v>364</v>
      </c>
      <c r="H68" s="77" t="s">
        <v>783</v>
      </c>
      <c r="I68" s="87" t="s">
        <v>790</v>
      </c>
      <c r="J68" s="77" t="s">
        <v>784</v>
      </c>
    </row>
  </sheetData>
  <mergeCells count="170">
    <mergeCell ref="A1:J1"/>
    <mergeCell ref="B2:J2"/>
    <mergeCell ref="A3:I3"/>
    <mergeCell ref="C4:I4"/>
    <mergeCell ref="C5:I5"/>
    <mergeCell ref="C6:I6"/>
    <mergeCell ref="A7:J7"/>
    <mergeCell ref="H8:J8"/>
    <mergeCell ref="A10:B10"/>
    <mergeCell ref="C10:E10"/>
    <mergeCell ref="F10:G10"/>
    <mergeCell ref="A11:B11"/>
    <mergeCell ref="C11:E11"/>
    <mergeCell ref="F11:G11"/>
    <mergeCell ref="A12:B12"/>
    <mergeCell ref="C12:E12"/>
    <mergeCell ref="F12:G12"/>
    <mergeCell ref="A13:B13"/>
    <mergeCell ref="C13:E13"/>
    <mergeCell ref="F13:G13"/>
    <mergeCell ref="A14:B14"/>
    <mergeCell ref="C14:E14"/>
    <mergeCell ref="F14:G14"/>
    <mergeCell ref="A15:B15"/>
    <mergeCell ref="C15:E15"/>
    <mergeCell ref="F15:G15"/>
    <mergeCell ref="A16:B16"/>
    <mergeCell ref="C16:E16"/>
    <mergeCell ref="F16:G16"/>
    <mergeCell ref="A17:B17"/>
    <mergeCell ref="C17:E17"/>
    <mergeCell ref="F17:G17"/>
    <mergeCell ref="A18:B18"/>
    <mergeCell ref="C18:E18"/>
    <mergeCell ref="F18:G18"/>
    <mergeCell ref="A19:B19"/>
    <mergeCell ref="C19:E19"/>
    <mergeCell ref="F19:G19"/>
    <mergeCell ref="A20:B20"/>
    <mergeCell ref="C20:E20"/>
    <mergeCell ref="F20:G20"/>
    <mergeCell ref="A21:B21"/>
    <mergeCell ref="C21:E21"/>
    <mergeCell ref="F21:G21"/>
    <mergeCell ref="A22:B22"/>
    <mergeCell ref="C22:E22"/>
    <mergeCell ref="F22:G22"/>
    <mergeCell ref="A23:B23"/>
    <mergeCell ref="C23:E23"/>
    <mergeCell ref="F23:G23"/>
    <mergeCell ref="A24:B24"/>
    <mergeCell ref="C24:E24"/>
    <mergeCell ref="F24:G24"/>
    <mergeCell ref="A25:B25"/>
    <mergeCell ref="C25:E25"/>
    <mergeCell ref="F25:G25"/>
    <mergeCell ref="A26:B26"/>
    <mergeCell ref="C26:E26"/>
    <mergeCell ref="F26:G26"/>
    <mergeCell ref="A27:B27"/>
    <mergeCell ref="C27:E27"/>
    <mergeCell ref="F27:G27"/>
    <mergeCell ref="A28:B28"/>
    <mergeCell ref="C28:E28"/>
    <mergeCell ref="F28:G28"/>
    <mergeCell ref="A29:B29"/>
    <mergeCell ref="C29:E29"/>
    <mergeCell ref="F29:G29"/>
    <mergeCell ref="A30:B30"/>
    <mergeCell ref="C30:E30"/>
    <mergeCell ref="F30:G30"/>
    <mergeCell ref="A31:B31"/>
    <mergeCell ref="C31:E31"/>
    <mergeCell ref="F31:G31"/>
    <mergeCell ref="A32:B32"/>
    <mergeCell ref="C32:E32"/>
    <mergeCell ref="F32:G32"/>
    <mergeCell ref="A33:B33"/>
    <mergeCell ref="C33:E33"/>
    <mergeCell ref="F33:G33"/>
    <mergeCell ref="A34:B34"/>
    <mergeCell ref="C34:E34"/>
    <mergeCell ref="F34:G34"/>
    <mergeCell ref="A35:B35"/>
    <mergeCell ref="C35:E35"/>
    <mergeCell ref="F35:G35"/>
    <mergeCell ref="A36:B36"/>
    <mergeCell ref="C36:E36"/>
    <mergeCell ref="F36:G36"/>
    <mergeCell ref="A37:B37"/>
    <mergeCell ref="C37:E37"/>
    <mergeCell ref="F37:G37"/>
    <mergeCell ref="A38:B38"/>
    <mergeCell ref="C38:E38"/>
    <mergeCell ref="F38:G38"/>
    <mergeCell ref="A39:B39"/>
    <mergeCell ref="C39:E39"/>
    <mergeCell ref="F39:G39"/>
    <mergeCell ref="A40:B40"/>
    <mergeCell ref="C40:E40"/>
    <mergeCell ref="F40:G40"/>
    <mergeCell ref="A41:B41"/>
    <mergeCell ref="C41:E41"/>
    <mergeCell ref="F41:G41"/>
    <mergeCell ref="A42:B42"/>
    <mergeCell ref="C42:E42"/>
    <mergeCell ref="F42:G42"/>
    <mergeCell ref="A43:B43"/>
    <mergeCell ref="C43:E43"/>
    <mergeCell ref="F43:G43"/>
    <mergeCell ref="A44:B44"/>
    <mergeCell ref="C44:E44"/>
    <mergeCell ref="F44:G44"/>
    <mergeCell ref="A45:B45"/>
    <mergeCell ref="C45:E45"/>
    <mergeCell ref="F45:G45"/>
    <mergeCell ref="A46:B46"/>
    <mergeCell ref="C46:E46"/>
    <mergeCell ref="F46:G46"/>
    <mergeCell ref="A47:B47"/>
    <mergeCell ref="C47:E47"/>
    <mergeCell ref="F47:G47"/>
    <mergeCell ref="A48:B48"/>
    <mergeCell ref="C48:E48"/>
    <mergeCell ref="F48:G48"/>
    <mergeCell ref="A49:B49"/>
    <mergeCell ref="C49:E49"/>
    <mergeCell ref="F49:G49"/>
    <mergeCell ref="A50:B50"/>
    <mergeCell ref="C50:E50"/>
    <mergeCell ref="F50:G50"/>
    <mergeCell ref="A51:B51"/>
    <mergeCell ref="C51:E51"/>
    <mergeCell ref="F51:G51"/>
    <mergeCell ref="A52:B52"/>
    <mergeCell ref="C52:E52"/>
    <mergeCell ref="F52:G52"/>
    <mergeCell ref="A53:B53"/>
    <mergeCell ref="C53:E53"/>
    <mergeCell ref="F53:G53"/>
    <mergeCell ref="A54:B54"/>
    <mergeCell ref="C54:E54"/>
    <mergeCell ref="F54:G54"/>
    <mergeCell ref="A55:B55"/>
    <mergeCell ref="C55:E55"/>
    <mergeCell ref="F55:G55"/>
    <mergeCell ref="A56:B56"/>
    <mergeCell ref="C56:E56"/>
    <mergeCell ref="F56:G56"/>
    <mergeCell ref="A57:B57"/>
    <mergeCell ref="C57:E57"/>
    <mergeCell ref="F57:G57"/>
    <mergeCell ref="A58:B58"/>
    <mergeCell ref="C58:E58"/>
    <mergeCell ref="F58:G58"/>
    <mergeCell ref="A59:B59"/>
    <mergeCell ref="C59:E59"/>
    <mergeCell ref="F59:G59"/>
    <mergeCell ref="A60:B60"/>
    <mergeCell ref="C60:E60"/>
    <mergeCell ref="F60:G60"/>
    <mergeCell ref="A61:J61"/>
    <mergeCell ref="A62:G62"/>
    <mergeCell ref="A4:A5"/>
    <mergeCell ref="H62:H63"/>
    <mergeCell ref="I62:I63"/>
    <mergeCell ref="J62:J63"/>
    <mergeCell ref="F8:G9"/>
    <mergeCell ref="A8:B9"/>
    <mergeCell ref="C8:E9"/>
  </mergeCells>
  <pageMargins left="0.875" right="0.875" top="0.9375" bottom="0.9375" header="0.375" footer="0.375"/>
  <pageSetup paperSize="9" scale="58" orientation="portrait" useFirstPageNumber="1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W17"/>
  <sheetViews>
    <sheetView showGridLines="0" topLeftCell="D1" workbookViewId="0">
      <selection activeCell="N6" sqref="N6:Q6"/>
    </sheetView>
  </sheetViews>
  <sheetFormatPr defaultColWidth="8.57142857142857" defaultRowHeight="12.75" customHeight="1"/>
  <cols>
    <col min="1" max="1" width="43.1428571428571" style="1" customWidth="1"/>
    <col min="2" max="2" width="13.4285714285714" style="1" customWidth="1"/>
    <col min="3" max="3" width="11.1428571428571" style="1" customWidth="1"/>
    <col min="4" max="4" width="10.2857142857143" style="1" customWidth="1"/>
    <col min="5" max="5" width="14" style="1" customWidth="1"/>
    <col min="6" max="6" width="11.7142857142857" style="1" customWidth="1"/>
    <col min="7" max="7" width="11.4285714285714" style="1" customWidth="1"/>
    <col min="8" max="8" width="11.8571428571429" style="1" customWidth="1"/>
    <col min="9" max="9" width="14.4285714285714" style="1" customWidth="1"/>
    <col min="10" max="10" width="11.4285714285714" style="1" customWidth="1"/>
    <col min="11" max="15" width="13.4285714285714" style="1" customWidth="1"/>
    <col min="16" max="16" width="15" style="1" customWidth="1"/>
    <col min="17" max="22" width="13.4285714285714" style="1" customWidth="1"/>
    <col min="23" max="23" width="11.8571428571429" style="1" customWidth="1"/>
    <col min="24" max="16384" width="8.57142857142857" style="2" customWidth="1"/>
  </cols>
  <sheetData>
    <row r="1" ht="20.25" customHeight="1" spans="1:1">
      <c r="A1" s="3" t="s">
        <v>792</v>
      </c>
    </row>
    <row r="2" ht="41.25" customHeight="1" spans="1:1">
      <c r="A2" s="4" t="s">
        <v>793</v>
      </c>
    </row>
    <row r="3" ht="17.25" customHeight="1" spans="1:23">
      <c r="A3" s="19" t="s">
        <v>2</v>
      </c>
      <c r="B3" s="20"/>
      <c r="C3" s="20"/>
      <c r="V3" s="31" t="s">
        <v>794</v>
      </c>
      <c r="W3" s="20"/>
    </row>
    <row r="4" ht="17.25" customHeight="1" spans="1:23">
      <c r="A4" s="21" t="s">
        <v>457</v>
      </c>
      <c r="B4" s="21" t="s">
        <v>795</v>
      </c>
      <c r="C4" s="21" t="s">
        <v>796</v>
      </c>
      <c r="D4" s="21" t="s">
        <v>797</v>
      </c>
      <c r="E4" s="21" t="s">
        <v>798</v>
      </c>
      <c r="F4" s="22" t="s">
        <v>799</v>
      </c>
      <c r="G4" s="9"/>
      <c r="H4" s="9"/>
      <c r="I4" s="9"/>
      <c r="J4" s="9"/>
      <c r="K4" s="9"/>
      <c r="L4" s="17"/>
      <c r="M4" s="22" t="s">
        <v>800</v>
      </c>
      <c r="N4" s="9"/>
      <c r="O4" s="9"/>
      <c r="P4" s="9"/>
      <c r="Q4" s="9"/>
      <c r="R4" s="9"/>
      <c r="S4" s="17"/>
      <c r="T4" s="22" t="s">
        <v>801</v>
      </c>
      <c r="U4" s="9"/>
      <c r="V4" s="17"/>
      <c r="W4" s="21" t="s">
        <v>802</v>
      </c>
    </row>
    <row r="5" ht="33" customHeight="1" spans="1:23">
      <c r="A5" s="10"/>
      <c r="B5" s="10"/>
      <c r="C5" s="10"/>
      <c r="D5" s="10"/>
      <c r="E5" s="10"/>
      <c r="F5" s="23" t="s">
        <v>63</v>
      </c>
      <c r="G5" s="23" t="s">
        <v>803</v>
      </c>
      <c r="H5" s="23" t="s">
        <v>804</v>
      </c>
      <c r="I5" s="23" t="s">
        <v>805</v>
      </c>
      <c r="J5" s="23" t="s">
        <v>806</v>
      </c>
      <c r="K5" s="23" t="s">
        <v>807</v>
      </c>
      <c r="L5" s="23" t="s">
        <v>808</v>
      </c>
      <c r="M5" s="23" t="s">
        <v>63</v>
      </c>
      <c r="N5" s="23" t="s">
        <v>809</v>
      </c>
      <c r="O5" s="23" t="s">
        <v>810</v>
      </c>
      <c r="P5" s="23" t="s">
        <v>811</v>
      </c>
      <c r="Q5" s="23" t="s">
        <v>812</v>
      </c>
      <c r="R5" s="23" t="s">
        <v>813</v>
      </c>
      <c r="S5" s="23" t="s">
        <v>814</v>
      </c>
      <c r="T5" s="23" t="s">
        <v>63</v>
      </c>
      <c r="U5" s="23" t="s">
        <v>815</v>
      </c>
      <c r="V5" s="23" t="s">
        <v>816</v>
      </c>
      <c r="W5" s="10"/>
    </row>
    <row r="6" ht="17.25" customHeight="1" spans="1:23">
      <c r="A6" s="24" t="s">
        <v>75</v>
      </c>
      <c r="B6" s="24" t="s">
        <v>119</v>
      </c>
      <c r="C6" s="24" t="s">
        <v>119</v>
      </c>
      <c r="D6" s="24" t="s">
        <v>119</v>
      </c>
      <c r="E6" s="25" t="s">
        <v>119</v>
      </c>
      <c r="F6" s="26">
        <f>SUM(F7:F17)</f>
        <v>348</v>
      </c>
      <c r="G6" s="26">
        <f t="shared" ref="G6:W6" si="0">SUM(G7:G17)</f>
        <v>10</v>
      </c>
      <c r="H6" s="26">
        <f t="shared" si="0"/>
        <v>3</v>
      </c>
      <c r="I6" s="26">
        <f t="shared" si="0"/>
        <v>0</v>
      </c>
      <c r="J6" s="26">
        <f t="shared" si="0"/>
        <v>227</v>
      </c>
      <c r="K6" s="26">
        <f t="shared" si="0"/>
        <v>108</v>
      </c>
      <c r="L6" s="26">
        <f t="shared" si="0"/>
        <v>0</v>
      </c>
      <c r="M6" s="26">
        <f t="shared" si="0"/>
        <v>342</v>
      </c>
      <c r="N6" s="26">
        <f t="shared" si="0"/>
        <v>12</v>
      </c>
      <c r="O6" s="26">
        <f t="shared" si="0"/>
        <v>4</v>
      </c>
      <c r="P6" s="26">
        <f t="shared" si="0"/>
        <v>0</v>
      </c>
      <c r="Q6" s="26">
        <f t="shared" si="0"/>
        <v>218</v>
      </c>
      <c r="R6" s="26">
        <f t="shared" si="0"/>
        <v>108</v>
      </c>
      <c r="S6" s="26">
        <f t="shared" si="0"/>
        <v>0</v>
      </c>
      <c r="T6" s="26">
        <f t="shared" si="0"/>
        <v>211</v>
      </c>
      <c r="U6" s="26">
        <f t="shared" si="0"/>
        <v>0</v>
      </c>
      <c r="V6" s="26">
        <f t="shared" si="0"/>
        <v>219</v>
      </c>
      <c r="W6" s="26">
        <f t="shared" si="0"/>
        <v>7</v>
      </c>
    </row>
    <row r="7" ht="17.25" customHeight="1" spans="1:23">
      <c r="A7" s="24" t="s">
        <v>77</v>
      </c>
      <c r="B7" s="24" t="s">
        <v>817</v>
      </c>
      <c r="C7" s="24" t="s">
        <v>818</v>
      </c>
      <c r="D7" s="24" t="s">
        <v>819</v>
      </c>
      <c r="E7" s="25" t="s">
        <v>820</v>
      </c>
      <c r="F7" s="26">
        <v>13</v>
      </c>
      <c r="G7" s="26">
        <v>10</v>
      </c>
      <c r="H7" s="26">
        <v>3</v>
      </c>
      <c r="I7" s="26"/>
      <c r="J7" s="26"/>
      <c r="K7" s="26"/>
      <c r="L7" s="26"/>
      <c r="M7" s="26">
        <v>15</v>
      </c>
      <c r="N7" s="26">
        <v>12</v>
      </c>
      <c r="O7" s="26">
        <v>3</v>
      </c>
      <c r="P7" s="26"/>
      <c r="Q7" s="26"/>
      <c r="R7" s="26"/>
      <c r="S7" s="26"/>
      <c r="T7" s="26">
        <v>14</v>
      </c>
      <c r="U7" s="26"/>
      <c r="V7" s="26">
        <v>14</v>
      </c>
      <c r="W7" s="32"/>
    </row>
    <row r="8" s="18" customFormat="1" ht="17.25" customHeight="1" spans="1:23">
      <c r="A8" s="27" t="s">
        <v>79</v>
      </c>
      <c r="B8" s="27" t="s">
        <v>821</v>
      </c>
      <c r="C8" s="27" t="s">
        <v>822</v>
      </c>
      <c r="D8" s="27" t="s">
        <v>823</v>
      </c>
      <c r="E8" s="28" t="s">
        <v>820</v>
      </c>
      <c r="F8" s="29">
        <v>108</v>
      </c>
      <c r="G8" s="29"/>
      <c r="H8" s="29"/>
      <c r="I8" s="29"/>
      <c r="J8" s="29"/>
      <c r="K8" s="29">
        <v>108</v>
      </c>
      <c r="L8" s="29"/>
      <c r="M8" s="29">
        <v>108</v>
      </c>
      <c r="N8" s="29"/>
      <c r="O8" s="29"/>
      <c r="P8" s="29"/>
      <c r="Q8" s="29"/>
      <c r="R8" s="29">
        <v>108</v>
      </c>
      <c r="S8" s="29"/>
      <c r="T8" s="29">
        <v>120</v>
      </c>
      <c r="U8" s="29"/>
      <c r="V8" s="29">
        <v>120</v>
      </c>
      <c r="W8" s="33"/>
    </row>
    <row r="9" s="18" customFormat="1" ht="17.25" customHeight="1" spans="1:23">
      <c r="A9" s="27" t="s">
        <v>81</v>
      </c>
      <c r="B9" s="27" t="s">
        <v>821</v>
      </c>
      <c r="C9" s="27" t="s">
        <v>824</v>
      </c>
      <c r="D9" s="27" t="s">
        <v>819</v>
      </c>
      <c r="E9" s="28" t="s">
        <v>820</v>
      </c>
      <c r="F9" s="29">
        <v>32</v>
      </c>
      <c r="G9" s="29"/>
      <c r="H9" s="29"/>
      <c r="I9" s="29"/>
      <c r="J9" s="29">
        <v>32</v>
      </c>
      <c r="K9" s="29"/>
      <c r="L9" s="29"/>
      <c r="M9" s="29">
        <v>37</v>
      </c>
      <c r="N9" s="29"/>
      <c r="O9" s="29"/>
      <c r="P9" s="29"/>
      <c r="Q9" s="29">
        <v>37</v>
      </c>
      <c r="R9" s="29"/>
      <c r="S9" s="29"/>
      <c r="T9" s="29">
        <v>12</v>
      </c>
      <c r="U9" s="29"/>
      <c r="V9" s="29">
        <v>12</v>
      </c>
      <c r="W9" s="32"/>
    </row>
    <row r="10" ht="17.25" customHeight="1" spans="1:23">
      <c r="A10" s="24" t="s">
        <v>83</v>
      </c>
      <c r="B10" s="24" t="s">
        <v>821</v>
      </c>
      <c r="C10" s="24" t="s">
        <v>824</v>
      </c>
      <c r="D10" s="24" t="s">
        <v>819</v>
      </c>
      <c r="E10" s="25" t="s">
        <v>820</v>
      </c>
      <c r="F10" s="26">
        <v>27</v>
      </c>
      <c r="G10" s="26"/>
      <c r="H10" s="26"/>
      <c r="I10" s="26"/>
      <c r="J10" s="26">
        <v>27</v>
      </c>
      <c r="K10" s="26"/>
      <c r="L10" s="26"/>
      <c r="M10" s="26">
        <v>25</v>
      </c>
      <c r="N10" s="26"/>
      <c r="O10" s="26"/>
      <c r="P10" s="26"/>
      <c r="Q10" s="26">
        <v>25</v>
      </c>
      <c r="R10" s="26"/>
      <c r="S10" s="26"/>
      <c r="T10" s="26"/>
      <c r="U10" s="26"/>
      <c r="V10" s="26">
        <v>8</v>
      </c>
      <c r="W10" s="32">
        <v>1</v>
      </c>
    </row>
    <row r="11" ht="17.25" customHeight="1" spans="1:23">
      <c r="A11" s="24" t="s">
        <v>825</v>
      </c>
      <c r="B11" s="24" t="s">
        <v>821</v>
      </c>
      <c r="C11" s="24" t="s">
        <v>824</v>
      </c>
      <c r="D11" s="24" t="s">
        <v>819</v>
      </c>
      <c r="E11" s="25" t="s">
        <v>820</v>
      </c>
      <c r="F11" s="26">
        <v>25</v>
      </c>
      <c r="G11" s="26"/>
      <c r="H11" s="26"/>
      <c r="I11" s="26"/>
      <c r="J11" s="26">
        <v>25</v>
      </c>
      <c r="K11" s="26"/>
      <c r="L11" s="26"/>
      <c r="M11" s="26">
        <v>27</v>
      </c>
      <c r="N11" s="26"/>
      <c r="O11" s="26">
        <v>1</v>
      </c>
      <c r="P11" s="26"/>
      <c r="Q11" s="26">
        <v>26</v>
      </c>
      <c r="R11" s="26"/>
      <c r="S11" s="26"/>
      <c r="T11" s="26">
        <v>10</v>
      </c>
      <c r="U11" s="26"/>
      <c r="V11" s="26">
        <v>10</v>
      </c>
      <c r="W11" s="32">
        <v>0</v>
      </c>
    </row>
    <row r="12" ht="17.25" customHeight="1" spans="1:23">
      <c r="A12" s="24" t="s">
        <v>87</v>
      </c>
      <c r="B12" s="24" t="s">
        <v>821</v>
      </c>
      <c r="C12" s="24" t="s">
        <v>824</v>
      </c>
      <c r="D12" s="24" t="s">
        <v>819</v>
      </c>
      <c r="E12" s="25" t="s">
        <v>820</v>
      </c>
      <c r="F12" s="30">
        <v>16</v>
      </c>
      <c r="G12" s="30"/>
      <c r="H12" s="30"/>
      <c r="I12" s="30"/>
      <c r="J12" s="30">
        <v>16</v>
      </c>
      <c r="K12" s="30"/>
      <c r="L12" s="30"/>
      <c r="M12" s="30">
        <v>16</v>
      </c>
      <c r="N12" s="30"/>
      <c r="O12" s="30"/>
      <c r="P12" s="30"/>
      <c r="Q12" s="30">
        <v>16</v>
      </c>
      <c r="R12" s="34"/>
      <c r="S12" s="34"/>
      <c r="T12" s="34"/>
      <c r="U12" s="34"/>
      <c r="V12" s="34"/>
      <c r="W12" s="34">
        <v>3</v>
      </c>
    </row>
    <row r="13" ht="17.25" customHeight="1" spans="1:23">
      <c r="A13" s="24" t="s">
        <v>89</v>
      </c>
      <c r="B13" s="24" t="s">
        <v>821</v>
      </c>
      <c r="C13" s="24" t="s">
        <v>824</v>
      </c>
      <c r="D13" s="24" t="s">
        <v>819</v>
      </c>
      <c r="E13" s="25" t="s">
        <v>820</v>
      </c>
      <c r="F13" s="30">
        <v>35</v>
      </c>
      <c r="G13" s="30"/>
      <c r="H13" s="30"/>
      <c r="I13" s="30"/>
      <c r="J13" s="30">
        <v>35</v>
      </c>
      <c r="K13" s="30"/>
      <c r="L13" s="30"/>
      <c r="M13" s="30">
        <v>32</v>
      </c>
      <c r="N13" s="30"/>
      <c r="O13" s="30"/>
      <c r="P13" s="30"/>
      <c r="Q13" s="30">
        <v>32</v>
      </c>
      <c r="R13" s="34"/>
      <c r="S13" s="34"/>
      <c r="T13" s="34"/>
      <c r="U13" s="34"/>
      <c r="V13" s="34"/>
      <c r="W13" s="34">
        <v>3</v>
      </c>
    </row>
    <row r="14" s="18" customFormat="1" ht="17.25" customHeight="1" spans="1:23">
      <c r="A14" s="27" t="s">
        <v>91</v>
      </c>
      <c r="B14" s="27" t="s">
        <v>821</v>
      </c>
      <c r="C14" s="27" t="s">
        <v>824</v>
      </c>
      <c r="D14" s="27" t="s">
        <v>819</v>
      </c>
      <c r="E14" s="28" t="s">
        <v>820</v>
      </c>
      <c r="F14" s="29">
        <v>15</v>
      </c>
      <c r="G14" s="29"/>
      <c r="H14" s="29"/>
      <c r="I14" s="29"/>
      <c r="J14" s="29">
        <v>15</v>
      </c>
      <c r="K14" s="29"/>
      <c r="L14" s="29"/>
      <c r="M14" s="29">
        <v>15</v>
      </c>
      <c r="N14" s="29"/>
      <c r="O14" s="29"/>
      <c r="P14" s="29"/>
      <c r="Q14" s="29">
        <v>15</v>
      </c>
      <c r="R14" s="29"/>
      <c r="S14" s="29"/>
      <c r="T14" s="29">
        <v>4</v>
      </c>
      <c r="U14" s="29"/>
      <c r="V14" s="29">
        <v>4</v>
      </c>
      <c r="W14" s="32"/>
    </row>
    <row r="15" ht="17.25" customHeight="1" spans="1:23">
      <c r="A15" s="24" t="s">
        <v>93</v>
      </c>
      <c r="B15" s="24" t="s">
        <v>821</v>
      </c>
      <c r="C15" s="24" t="s">
        <v>824</v>
      </c>
      <c r="D15" s="24" t="s">
        <v>819</v>
      </c>
      <c r="E15" s="25" t="s">
        <v>820</v>
      </c>
      <c r="F15" s="26">
        <v>15</v>
      </c>
      <c r="G15" s="26"/>
      <c r="H15" s="26"/>
      <c r="I15" s="26"/>
      <c r="J15" s="26">
        <v>15</v>
      </c>
      <c r="K15" s="26"/>
      <c r="L15" s="26"/>
      <c r="M15" s="26">
        <v>15</v>
      </c>
      <c r="N15" s="26"/>
      <c r="O15" s="26"/>
      <c r="P15" s="26"/>
      <c r="Q15" s="26">
        <v>15</v>
      </c>
      <c r="R15" s="26"/>
      <c r="S15" s="26"/>
      <c r="T15" s="26"/>
      <c r="U15" s="26"/>
      <c r="V15" s="26"/>
      <c r="W15" s="32"/>
    </row>
    <row r="16" s="2" customFormat="1" ht="17.25" customHeight="1" spans="1:23">
      <c r="A16" s="24" t="s">
        <v>95</v>
      </c>
      <c r="B16" s="24" t="s">
        <v>821</v>
      </c>
      <c r="C16" s="24" t="s">
        <v>824</v>
      </c>
      <c r="D16" s="24" t="s">
        <v>819</v>
      </c>
      <c r="E16" s="25" t="s">
        <v>820</v>
      </c>
      <c r="F16" s="26">
        <v>38</v>
      </c>
      <c r="G16" s="26"/>
      <c r="H16" s="26"/>
      <c r="I16" s="26"/>
      <c r="J16" s="26">
        <v>38</v>
      </c>
      <c r="K16" s="26"/>
      <c r="L16" s="26"/>
      <c r="M16" s="26">
        <v>28</v>
      </c>
      <c r="N16" s="26"/>
      <c r="O16" s="26"/>
      <c r="P16" s="26"/>
      <c r="Q16" s="26">
        <v>28</v>
      </c>
      <c r="R16" s="26"/>
      <c r="S16" s="26"/>
      <c r="T16" s="26">
        <v>24</v>
      </c>
      <c r="U16" s="26"/>
      <c r="V16" s="26">
        <v>24</v>
      </c>
      <c r="W16" s="32"/>
    </row>
    <row r="17" ht="17.25" customHeight="1" spans="1:23">
      <c r="A17" s="24" t="s">
        <v>97</v>
      </c>
      <c r="B17" s="24" t="s">
        <v>821</v>
      </c>
      <c r="C17" s="24" t="s">
        <v>824</v>
      </c>
      <c r="D17" s="24" t="s">
        <v>819</v>
      </c>
      <c r="E17" s="25" t="s">
        <v>820</v>
      </c>
      <c r="F17" s="26">
        <v>24</v>
      </c>
      <c r="G17" s="26"/>
      <c r="H17" s="26"/>
      <c r="I17" s="26"/>
      <c r="J17" s="26">
        <v>24</v>
      </c>
      <c r="K17" s="26"/>
      <c r="L17" s="26"/>
      <c r="M17" s="26">
        <v>24</v>
      </c>
      <c r="N17" s="26"/>
      <c r="O17" s="26"/>
      <c r="P17" s="26"/>
      <c r="Q17" s="26">
        <v>24</v>
      </c>
      <c r="R17" s="26"/>
      <c r="S17" s="26"/>
      <c r="T17" s="26">
        <v>27</v>
      </c>
      <c r="U17" s="26"/>
      <c r="V17" s="26">
        <v>27</v>
      </c>
      <c r="W17" s="32"/>
    </row>
  </sheetData>
  <mergeCells count="13">
    <mergeCell ref="A1:W1"/>
    <mergeCell ref="A2:W2"/>
    <mergeCell ref="A3:C3"/>
    <mergeCell ref="V3:W3"/>
    <mergeCell ref="F4:L4"/>
    <mergeCell ref="M4:S4"/>
    <mergeCell ref="T4:V4"/>
    <mergeCell ref="A4:A5"/>
    <mergeCell ref="B4:B5"/>
    <mergeCell ref="C4:C5"/>
    <mergeCell ref="D4:D5"/>
    <mergeCell ref="E4:E5"/>
    <mergeCell ref="W4:W5"/>
  </mergeCells>
  <printOptions horizontalCentered="1"/>
  <pageMargins left="1" right="1" top="0.75" bottom="0.75" header="0" footer="0"/>
  <pageSetup paperSize="9" orientation="portrait" useFirstPageNumber="1"/>
  <headerFooter>
    <oddFooter>&amp;C第&amp;P页，共&amp;N页&amp;R&amp;N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M16"/>
  <sheetViews>
    <sheetView showGridLines="0" workbookViewId="0">
      <selection activeCell="H21" sqref="H21"/>
    </sheetView>
  </sheetViews>
  <sheetFormatPr defaultColWidth="8.57142857142857" defaultRowHeight="12.75" customHeight="1"/>
  <cols>
    <col min="1" max="1" width="9.71428571428571" style="1" customWidth="1"/>
    <col min="2" max="2" width="7" style="1" customWidth="1"/>
    <col min="3" max="3" width="14.2190476190476" style="1" customWidth="1"/>
    <col min="4" max="4" width="16.447619047619" style="1" customWidth="1"/>
    <col min="5" max="5" width="13.3333333333333" style="1" customWidth="1"/>
    <col min="6" max="6" width="13.4285714285714" style="1" customWidth="1"/>
    <col min="7" max="7" width="11.8571428571429" style="1" customWidth="1"/>
    <col min="8" max="9" width="13.4285714285714" style="1" customWidth="1"/>
    <col min="10" max="10" width="10.5714285714286" style="1" customWidth="1"/>
    <col min="11" max="11" width="14.552380952381" style="1" customWidth="1"/>
    <col min="12" max="12" width="14.1142857142857" style="1" customWidth="1"/>
    <col min="13" max="13" width="11" style="1" customWidth="1"/>
    <col min="14" max="16384" width="8.57142857142857" style="2" customWidth="1"/>
  </cols>
  <sheetData>
    <row r="1" ht="15" customHeight="1" spans="1:1">
      <c r="A1" s="3" t="s">
        <v>826</v>
      </c>
    </row>
    <row r="2" ht="42" customHeight="1" spans="1:1">
      <c r="A2" s="4" t="s">
        <v>827</v>
      </c>
    </row>
    <row r="3" ht="17.25" customHeight="1" spans="1:13">
      <c r="A3" s="5" t="s">
        <v>2</v>
      </c>
      <c r="B3" s="6"/>
      <c r="C3" s="6"/>
      <c r="D3" s="6"/>
      <c r="L3" s="3" t="s">
        <v>192</v>
      </c>
      <c r="M3" s="16"/>
    </row>
    <row r="4" ht="18.75" customHeight="1" spans="1:13">
      <c r="A4" s="7" t="s">
        <v>828</v>
      </c>
      <c r="B4" s="7" t="s">
        <v>829</v>
      </c>
      <c r="C4" s="7" t="s">
        <v>830</v>
      </c>
      <c r="D4" s="7" t="s">
        <v>831</v>
      </c>
      <c r="E4" s="8" t="s">
        <v>832</v>
      </c>
      <c r="F4" s="9"/>
      <c r="G4" s="9"/>
      <c r="H4" s="9"/>
      <c r="I4" s="17"/>
      <c r="J4" s="7" t="s">
        <v>833</v>
      </c>
      <c r="K4" s="7" t="s">
        <v>834</v>
      </c>
      <c r="L4" s="7" t="s">
        <v>835</v>
      </c>
      <c r="M4" s="7" t="s">
        <v>836</v>
      </c>
    </row>
    <row r="5" ht="30.75" customHeight="1" spans="1:13">
      <c r="A5" s="10"/>
      <c r="B5" s="10"/>
      <c r="C5" s="10"/>
      <c r="D5" s="10"/>
      <c r="E5" s="11" t="s">
        <v>63</v>
      </c>
      <c r="F5" s="11" t="s">
        <v>837</v>
      </c>
      <c r="G5" s="11" t="s">
        <v>838</v>
      </c>
      <c r="H5" s="11" t="s">
        <v>839</v>
      </c>
      <c r="I5" s="11" t="s">
        <v>840</v>
      </c>
      <c r="J5" s="10"/>
      <c r="K5" s="10"/>
      <c r="L5" s="10"/>
      <c r="M5" s="10"/>
    </row>
    <row r="6" ht="17.25" customHeight="1" spans="1:13">
      <c r="A6" s="11" t="s">
        <v>841</v>
      </c>
      <c r="B6" s="12"/>
      <c r="C6" s="11" t="s">
        <v>184</v>
      </c>
      <c r="D6" s="11" t="s">
        <v>185</v>
      </c>
      <c r="E6" s="11" t="s">
        <v>186</v>
      </c>
      <c r="F6" s="11" t="s">
        <v>187</v>
      </c>
      <c r="G6" s="11" t="s">
        <v>188</v>
      </c>
      <c r="H6" s="11" t="s">
        <v>189</v>
      </c>
      <c r="I6" s="11" t="s">
        <v>842</v>
      </c>
      <c r="J6" s="11" t="s">
        <v>843</v>
      </c>
      <c r="K6" s="11" t="s">
        <v>844</v>
      </c>
      <c r="L6" s="11" t="s">
        <v>390</v>
      </c>
      <c r="M6" s="11" t="s">
        <v>845</v>
      </c>
    </row>
    <row r="7" ht="17.25" customHeight="1" spans="1:13">
      <c r="A7" s="11"/>
      <c r="B7" s="11"/>
      <c r="C7" s="13">
        <v>251522829.06</v>
      </c>
      <c r="D7" s="13">
        <v>161720496.12</v>
      </c>
      <c r="E7" s="13">
        <v>72542432.11</v>
      </c>
      <c r="F7" s="13">
        <v>38616769.85</v>
      </c>
      <c r="G7" s="13">
        <v>1330287.45</v>
      </c>
      <c r="H7" s="13"/>
      <c r="I7" s="13">
        <f>E7-F7-G7</f>
        <v>32595374.81</v>
      </c>
      <c r="J7" s="13"/>
      <c r="K7" s="13">
        <v>1729987.59</v>
      </c>
      <c r="L7" s="13">
        <v>15529913.24</v>
      </c>
      <c r="M7" s="13"/>
    </row>
    <row r="8" ht="17.25" customHeight="1" spans="1:13">
      <c r="A8" s="11"/>
      <c r="B8" s="11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</row>
    <row r="9" ht="17.25" customHeight="1" spans="1:13">
      <c r="A9" s="11"/>
      <c r="B9" s="11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</row>
    <row r="10" ht="17.25" customHeight="1" spans="1:13">
      <c r="A10" s="11"/>
      <c r="B10" s="11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</row>
    <row r="11" ht="17.25" customHeight="1" spans="1:13">
      <c r="A11" s="11" t="s">
        <v>61</v>
      </c>
      <c r="B11" s="11" t="s">
        <v>184</v>
      </c>
      <c r="C11" s="13">
        <v>251522829.06</v>
      </c>
      <c r="D11" s="13">
        <v>161720496.12</v>
      </c>
      <c r="E11" s="13">
        <v>72542432.11</v>
      </c>
      <c r="F11" s="13">
        <v>38616769.85</v>
      </c>
      <c r="G11" s="13">
        <v>1330287.45</v>
      </c>
      <c r="H11" s="13"/>
      <c r="I11" s="13">
        <f>E11-F11-G11</f>
        <v>32595374.81</v>
      </c>
      <c r="J11" s="13"/>
      <c r="K11" s="13">
        <v>1729987.59</v>
      </c>
      <c r="L11" s="13">
        <v>15529913.24</v>
      </c>
      <c r="M11" s="13"/>
    </row>
    <row r="12" ht="17.25" customHeight="1" spans="1:13">
      <c r="A12" s="14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</row>
    <row r="13" ht="17.25" customHeight="1" spans="1:1">
      <c r="A13" s="15" t="s">
        <v>846</v>
      </c>
    </row>
    <row r="14" ht="17.25" customHeight="1" spans="1:13">
      <c r="A14" s="15"/>
      <c r="B14" s="15" t="s">
        <v>847</v>
      </c>
      <c r="L14" s="15"/>
      <c r="M14" s="15"/>
    </row>
    <row r="15" ht="17.25" customHeight="1" spans="1:13">
      <c r="A15" s="15"/>
      <c r="B15" s="15" t="s">
        <v>848</v>
      </c>
      <c r="L15" s="15"/>
      <c r="M15" s="15"/>
    </row>
    <row r="16" ht="17.25" customHeight="1" spans="1:13">
      <c r="A16" s="15"/>
      <c r="B16" s="15"/>
      <c r="L16" s="15"/>
      <c r="M16" s="15"/>
    </row>
  </sheetData>
  <mergeCells count="17">
    <mergeCell ref="A1:M1"/>
    <mergeCell ref="A2:M2"/>
    <mergeCell ref="A3:D3"/>
    <mergeCell ref="L3:M3"/>
    <mergeCell ref="E4:I4"/>
    <mergeCell ref="A13:M13"/>
    <mergeCell ref="B14:K14"/>
    <mergeCell ref="B15:K15"/>
    <mergeCell ref="B16:K16"/>
    <mergeCell ref="A4:A5"/>
    <mergeCell ref="B4:B5"/>
    <mergeCell ref="C4:C5"/>
    <mergeCell ref="D4:D5"/>
    <mergeCell ref="J4:J5"/>
    <mergeCell ref="K4:K5"/>
    <mergeCell ref="L4:L5"/>
    <mergeCell ref="M4:M5"/>
  </mergeCells>
  <printOptions horizontalCentered="1"/>
  <pageMargins left="1" right="1" top="0.75" bottom="0.75" header="0" footer="0"/>
  <pageSetup paperSize="9" orientation="portrait" useFirstPageNumber="1"/>
  <headerFooter>
    <oddFooter>&amp;C第&amp;P页，共&amp;N页&amp;R&amp;N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T21"/>
  <sheetViews>
    <sheetView topLeftCell="B1" workbookViewId="0">
      <selection activeCell="N20" sqref="N20"/>
    </sheetView>
  </sheetViews>
  <sheetFormatPr defaultColWidth="8" defaultRowHeight="14.25" customHeight="1"/>
  <cols>
    <col min="1" max="1" width="21.1428571428571" style="128" customWidth="1"/>
    <col min="2" max="2" width="33.5714285714286" style="128" customWidth="1"/>
    <col min="3" max="3" width="14.3333333333333" style="128" customWidth="1"/>
    <col min="4" max="4" width="14.552380952381" style="128" customWidth="1"/>
    <col min="5" max="5" width="13.7809523809524" style="128" customWidth="1"/>
    <col min="6" max="8" width="12.5714285714286" style="128" customWidth="1"/>
    <col min="9" max="9" width="13.4285714285714" style="2" customWidth="1"/>
    <col min="10" max="10" width="14.2857142857143" style="128" customWidth="1"/>
    <col min="11" max="13" width="12.5714285714286" style="128" customWidth="1"/>
    <col min="14" max="14" width="14.1428571428571" style="128" customWidth="1"/>
    <col min="15" max="15" width="13.4285714285714" style="2" customWidth="1"/>
    <col min="16" max="16" width="12.2857142857143" style="2" customWidth="1"/>
    <col min="17" max="17" width="9.71428571428571" style="2" customWidth="1"/>
    <col min="18" max="18" width="10.5714285714286" style="2" customWidth="1"/>
    <col min="19" max="20" width="10.1428571428571" style="128" customWidth="1"/>
    <col min="21" max="16384" width="8" style="2" customWidth="1"/>
  </cols>
  <sheetData>
    <row r="1" customHeight="1" spans="1:20">
      <c r="A1" s="130"/>
      <c r="B1" s="130"/>
      <c r="C1" s="130"/>
      <c r="D1" s="130"/>
      <c r="E1" s="130"/>
      <c r="F1" s="130"/>
      <c r="G1" s="130"/>
      <c r="H1" s="130"/>
      <c r="I1" s="145"/>
      <c r="J1" s="130"/>
      <c r="K1" s="130"/>
      <c r="L1" s="130"/>
      <c r="M1" s="130"/>
      <c r="N1" s="130"/>
      <c r="O1" s="145"/>
      <c r="P1" s="145"/>
      <c r="Q1" s="145"/>
      <c r="R1" s="145"/>
      <c r="S1" s="174" t="s">
        <v>56</v>
      </c>
      <c r="T1" s="319" t="s">
        <v>56</v>
      </c>
    </row>
    <row r="2" ht="36" customHeight="1" spans="1:20">
      <c r="A2" s="296" t="s">
        <v>57</v>
      </c>
      <c r="B2" s="92"/>
      <c r="C2" s="92"/>
      <c r="D2" s="92"/>
      <c r="E2" s="92"/>
      <c r="F2" s="92"/>
      <c r="G2" s="92"/>
      <c r="H2" s="92"/>
      <c r="I2" s="118"/>
      <c r="J2" s="92"/>
      <c r="K2" s="92"/>
      <c r="L2" s="92"/>
      <c r="M2" s="92"/>
      <c r="N2" s="92"/>
      <c r="O2" s="118"/>
      <c r="P2" s="118"/>
      <c r="Q2" s="118"/>
      <c r="R2" s="118"/>
      <c r="S2" s="92"/>
      <c r="T2" s="118"/>
    </row>
    <row r="3" ht="20.25" customHeight="1" spans="1:20">
      <c r="A3" s="93" t="s">
        <v>2</v>
      </c>
      <c r="B3" s="35"/>
      <c r="C3" s="35"/>
      <c r="D3" s="35"/>
      <c r="E3" s="35"/>
      <c r="F3" s="35"/>
      <c r="G3" s="35"/>
      <c r="H3" s="35"/>
      <c r="I3" s="147"/>
      <c r="J3" s="35"/>
      <c r="K3" s="35"/>
      <c r="L3" s="35"/>
      <c r="M3" s="35"/>
      <c r="N3" s="35"/>
      <c r="O3" s="147"/>
      <c r="P3" s="147"/>
      <c r="Q3" s="147"/>
      <c r="R3" s="147"/>
      <c r="S3" s="174" t="s">
        <v>3</v>
      </c>
      <c r="T3" s="320" t="s">
        <v>58</v>
      </c>
    </row>
    <row r="4" ht="18.75" customHeight="1" spans="1:20">
      <c r="A4" s="297" t="s">
        <v>59</v>
      </c>
      <c r="B4" s="298" t="s">
        <v>60</v>
      </c>
      <c r="C4" s="298" t="s">
        <v>61</v>
      </c>
      <c r="D4" s="299" t="s">
        <v>62</v>
      </c>
      <c r="E4" s="300"/>
      <c r="F4" s="300"/>
      <c r="G4" s="300"/>
      <c r="H4" s="300"/>
      <c r="I4" s="200"/>
      <c r="J4" s="300"/>
      <c r="K4" s="300"/>
      <c r="L4" s="300"/>
      <c r="M4" s="300"/>
      <c r="N4" s="295"/>
      <c r="O4" s="299" t="s">
        <v>51</v>
      </c>
      <c r="P4" s="299"/>
      <c r="Q4" s="299"/>
      <c r="R4" s="299"/>
      <c r="S4" s="300"/>
      <c r="T4" s="321"/>
    </row>
    <row r="5" ht="24.75" customHeight="1" spans="1:20">
      <c r="A5" s="301"/>
      <c r="B5" s="302"/>
      <c r="C5" s="302"/>
      <c r="D5" s="302" t="s">
        <v>63</v>
      </c>
      <c r="E5" s="302" t="s">
        <v>64</v>
      </c>
      <c r="F5" s="302" t="s">
        <v>65</v>
      </c>
      <c r="G5" s="302" t="s">
        <v>66</v>
      </c>
      <c r="H5" s="302" t="s">
        <v>67</v>
      </c>
      <c r="I5" s="310" t="s">
        <v>68</v>
      </c>
      <c r="J5" s="311"/>
      <c r="K5" s="311"/>
      <c r="L5" s="311"/>
      <c r="M5" s="311"/>
      <c r="N5" s="312"/>
      <c r="O5" s="313" t="s">
        <v>63</v>
      </c>
      <c r="P5" s="313" t="s">
        <v>64</v>
      </c>
      <c r="Q5" s="297" t="s">
        <v>65</v>
      </c>
      <c r="R5" s="298" t="s">
        <v>66</v>
      </c>
      <c r="S5" s="322" t="s">
        <v>67</v>
      </c>
      <c r="T5" s="298" t="s">
        <v>68</v>
      </c>
    </row>
    <row r="6" ht="24.75" customHeight="1" spans="1:20">
      <c r="A6" s="303"/>
      <c r="B6" s="304"/>
      <c r="C6" s="304"/>
      <c r="D6" s="304"/>
      <c r="E6" s="304"/>
      <c r="F6" s="304"/>
      <c r="G6" s="304"/>
      <c r="H6" s="304"/>
      <c r="I6" s="314" t="s">
        <v>63</v>
      </c>
      <c r="J6" s="315" t="s">
        <v>69</v>
      </c>
      <c r="K6" s="315" t="s">
        <v>70</v>
      </c>
      <c r="L6" s="315" t="s">
        <v>71</v>
      </c>
      <c r="M6" s="315" t="s">
        <v>72</v>
      </c>
      <c r="N6" s="315" t="s">
        <v>73</v>
      </c>
      <c r="O6" s="316"/>
      <c r="P6" s="316"/>
      <c r="Q6" s="323"/>
      <c r="R6" s="316"/>
      <c r="S6" s="304"/>
      <c r="T6" s="304"/>
    </row>
    <row r="7" ht="16.5" customHeight="1" spans="1:20">
      <c r="A7" s="305">
        <v>1</v>
      </c>
      <c r="B7" s="230">
        <v>2</v>
      </c>
      <c r="C7" s="230">
        <v>3</v>
      </c>
      <c r="D7" s="230">
        <v>4</v>
      </c>
      <c r="E7" s="306">
        <v>5</v>
      </c>
      <c r="F7" s="307">
        <v>6</v>
      </c>
      <c r="G7" s="307">
        <v>7</v>
      </c>
      <c r="H7" s="306">
        <v>8</v>
      </c>
      <c r="I7" s="306">
        <v>9</v>
      </c>
      <c r="J7" s="307">
        <v>10</v>
      </c>
      <c r="K7" s="307">
        <v>11</v>
      </c>
      <c r="L7" s="306">
        <v>12</v>
      </c>
      <c r="M7" s="306">
        <v>13</v>
      </c>
      <c r="N7" s="307">
        <v>14</v>
      </c>
      <c r="O7" s="307">
        <v>15</v>
      </c>
      <c r="P7" s="306">
        <v>16</v>
      </c>
      <c r="Q7" s="324">
        <v>17</v>
      </c>
      <c r="R7" s="325">
        <v>18</v>
      </c>
      <c r="S7" s="325">
        <v>19</v>
      </c>
      <c r="T7" s="325">
        <v>20</v>
      </c>
    </row>
    <row r="8" ht="16.5" customHeight="1" spans="1:20">
      <c r="A8" s="122" t="s">
        <v>74</v>
      </c>
      <c r="B8" s="122" t="s">
        <v>75</v>
      </c>
      <c r="C8" s="181">
        <v>97990688.53</v>
      </c>
      <c r="D8" s="181">
        <v>47978155.53</v>
      </c>
      <c r="E8" s="181">
        <v>47978155.53</v>
      </c>
      <c r="F8" s="181"/>
      <c r="G8" s="181"/>
      <c r="H8" s="181"/>
      <c r="I8" s="181">
        <v>48233833</v>
      </c>
      <c r="J8" s="181">
        <v>42708033</v>
      </c>
      <c r="K8" s="181"/>
      <c r="L8" s="181"/>
      <c r="M8" s="181"/>
      <c r="N8" s="181">
        <v>5525800</v>
      </c>
      <c r="O8" s="181">
        <v>1778700</v>
      </c>
      <c r="P8" s="181">
        <v>1778700</v>
      </c>
      <c r="Q8" s="326"/>
      <c r="R8" s="159"/>
      <c r="S8" s="161"/>
      <c r="T8" s="159"/>
    </row>
    <row r="9" ht="16.5" customHeight="1" spans="1:20">
      <c r="A9" s="122" t="s">
        <v>76</v>
      </c>
      <c r="B9" s="122" t="s">
        <v>77</v>
      </c>
      <c r="C9" s="181">
        <v>10698773.77</v>
      </c>
      <c r="D9" s="181">
        <v>8920073.77</v>
      </c>
      <c r="E9" s="181">
        <v>8519773.77</v>
      </c>
      <c r="F9" s="181"/>
      <c r="G9" s="181"/>
      <c r="H9" s="181"/>
      <c r="I9" s="181">
        <v>400300</v>
      </c>
      <c r="J9" s="181"/>
      <c r="K9" s="181"/>
      <c r="L9" s="181"/>
      <c r="M9" s="181"/>
      <c r="N9" s="181">
        <v>400300</v>
      </c>
      <c r="O9" s="181">
        <v>1778700</v>
      </c>
      <c r="P9" s="181">
        <v>1778700</v>
      </c>
      <c r="Q9" s="327"/>
      <c r="R9" s="327"/>
      <c r="S9" s="180"/>
      <c r="T9" s="180"/>
    </row>
    <row r="10" ht="16.5" customHeight="1" spans="1:20">
      <c r="A10" s="122" t="s">
        <v>78</v>
      </c>
      <c r="B10" s="122" t="s">
        <v>79</v>
      </c>
      <c r="C10" s="181">
        <v>44778230.55</v>
      </c>
      <c r="D10" s="181">
        <v>3764530.55</v>
      </c>
      <c r="E10" s="181">
        <v>3764530.55</v>
      </c>
      <c r="F10" s="181"/>
      <c r="G10" s="181"/>
      <c r="H10" s="181"/>
      <c r="I10" s="181">
        <v>41013700</v>
      </c>
      <c r="J10" s="181">
        <v>41013700</v>
      </c>
      <c r="K10" s="181"/>
      <c r="L10" s="181"/>
      <c r="M10" s="181"/>
      <c r="N10" s="181"/>
      <c r="O10" s="181"/>
      <c r="P10" s="181"/>
      <c r="Q10" s="327"/>
      <c r="R10" s="327"/>
      <c r="S10" s="180"/>
      <c r="T10" s="180"/>
    </row>
    <row r="11" ht="16.5" customHeight="1" spans="1:20">
      <c r="A11" s="122" t="s">
        <v>80</v>
      </c>
      <c r="B11" s="122" t="s">
        <v>81</v>
      </c>
      <c r="C11" s="181">
        <v>5938926.93</v>
      </c>
      <c r="D11" s="181">
        <v>5833426.93</v>
      </c>
      <c r="E11" s="181">
        <v>5833426.93</v>
      </c>
      <c r="F11" s="181"/>
      <c r="G11" s="181"/>
      <c r="H11" s="181"/>
      <c r="I11" s="181">
        <v>105500</v>
      </c>
      <c r="J11" s="181"/>
      <c r="K11" s="181"/>
      <c r="L11" s="181"/>
      <c r="M11" s="181"/>
      <c r="N11" s="181">
        <v>105500</v>
      </c>
      <c r="O11" s="181"/>
      <c r="P11" s="181"/>
      <c r="Q11" s="327"/>
      <c r="R11" s="327"/>
      <c r="S11" s="180"/>
      <c r="T11" s="180"/>
    </row>
    <row r="12" ht="16.5" customHeight="1" spans="1:20">
      <c r="A12" s="122" t="s">
        <v>82</v>
      </c>
      <c r="B12" s="122" t="s">
        <v>83</v>
      </c>
      <c r="C12" s="181">
        <v>4406840.17</v>
      </c>
      <c r="D12" s="181">
        <v>4074340.17</v>
      </c>
      <c r="E12" s="181">
        <v>4074340.17</v>
      </c>
      <c r="F12" s="181"/>
      <c r="G12" s="181"/>
      <c r="H12" s="181"/>
      <c r="I12" s="181">
        <v>332500</v>
      </c>
      <c r="J12" s="181">
        <v>332500</v>
      </c>
      <c r="K12" s="181"/>
      <c r="L12" s="181"/>
      <c r="M12" s="181"/>
      <c r="N12" s="181"/>
      <c r="O12" s="181"/>
      <c r="P12" s="181"/>
      <c r="Q12" s="327"/>
      <c r="R12" s="327"/>
      <c r="S12" s="180"/>
      <c r="T12" s="180"/>
    </row>
    <row r="13" ht="16.5" customHeight="1" spans="1:20">
      <c r="A13" s="122" t="s">
        <v>84</v>
      </c>
      <c r="B13" s="122" t="s">
        <v>85</v>
      </c>
      <c r="C13" s="181">
        <v>4178329.21</v>
      </c>
      <c r="D13" s="181">
        <v>4009529.21</v>
      </c>
      <c r="E13" s="181">
        <v>4009529.21</v>
      </c>
      <c r="F13" s="181"/>
      <c r="G13" s="181"/>
      <c r="H13" s="181"/>
      <c r="I13" s="181">
        <v>168800</v>
      </c>
      <c r="J13" s="181">
        <v>168800</v>
      </c>
      <c r="K13" s="181"/>
      <c r="L13" s="181"/>
      <c r="M13" s="181"/>
      <c r="N13" s="181"/>
      <c r="O13" s="181"/>
      <c r="P13" s="181"/>
      <c r="Q13" s="327"/>
      <c r="R13" s="327"/>
      <c r="S13" s="180"/>
      <c r="T13" s="180"/>
    </row>
    <row r="14" ht="16.5" customHeight="1" spans="1:20">
      <c r="A14" s="122" t="s">
        <v>86</v>
      </c>
      <c r="B14" s="122" t="s">
        <v>87</v>
      </c>
      <c r="C14" s="181">
        <v>2886026.76</v>
      </c>
      <c r="D14" s="181">
        <v>2619693.76</v>
      </c>
      <c r="E14" s="181">
        <v>2619693.76</v>
      </c>
      <c r="F14" s="181"/>
      <c r="G14" s="181"/>
      <c r="H14" s="181"/>
      <c r="I14" s="181">
        <v>266333</v>
      </c>
      <c r="J14" s="181">
        <v>266333</v>
      </c>
      <c r="K14" s="181"/>
      <c r="L14" s="181"/>
      <c r="M14" s="181"/>
      <c r="N14" s="181"/>
      <c r="O14" s="181"/>
      <c r="P14" s="181"/>
      <c r="Q14" s="327"/>
      <c r="R14" s="327"/>
      <c r="S14" s="180"/>
      <c r="T14" s="180"/>
    </row>
    <row r="15" ht="16.5" customHeight="1" spans="1:20">
      <c r="A15" s="122" t="s">
        <v>88</v>
      </c>
      <c r="B15" s="122" t="s">
        <v>89</v>
      </c>
      <c r="C15" s="181">
        <f>D15+I15</f>
        <v>5757628.03</v>
      </c>
      <c r="D15" s="181">
        <f>E15</f>
        <v>5038628.03</v>
      </c>
      <c r="E15" s="181">
        <v>5038628.03</v>
      </c>
      <c r="F15" s="181"/>
      <c r="G15" s="181"/>
      <c r="H15" s="181"/>
      <c r="I15" s="181">
        <f>J15</f>
        <v>719000</v>
      </c>
      <c r="J15" s="181">
        <v>719000</v>
      </c>
      <c r="K15" s="181"/>
      <c r="L15" s="181"/>
      <c r="M15" s="181"/>
      <c r="N15" s="181"/>
      <c r="O15" s="181"/>
      <c r="P15" s="181"/>
      <c r="Q15" s="327"/>
      <c r="R15" s="327"/>
      <c r="S15" s="180"/>
      <c r="T15" s="180"/>
    </row>
    <row r="16" ht="16.5" customHeight="1" spans="1:20">
      <c r="A16" s="122" t="s">
        <v>90</v>
      </c>
      <c r="B16" s="122" t="s">
        <v>91</v>
      </c>
      <c r="C16" s="181">
        <f>E16+I16</f>
        <v>2466093.5</v>
      </c>
      <c r="D16" s="181">
        <v>2287793.5</v>
      </c>
      <c r="E16" s="181">
        <v>2287793.5</v>
      </c>
      <c r="F16" s="181"/>
      <c r="G16" s="181"/>
      <c r="H16" s="181"/>
      <c r="I16" s="181">
        <v>178300</v>
      </c>
      <c r="J16" s="181">
        <v>178300</v>
      </c>
      <c r="K16" s="181"/>
      <c r="L16" s="181"/>
      <c r="M16" s="181"/>
      <c r="N16" s="181"/>
      <c r="O16" s="181"/>
      <c r="P16" s="181"/>
      <c r="Q16" s="327"/>
      <c r="R16" s="327"/>
      <c r="S16" s="180"/>
      <c r="T16" s="180"/>
    </row>
    <row r="17" ht="16.5" customHeight="1" spans="1:20">
      <c r="A17" s="122" t="s">
        <v>92</v>
      </c>
      <c r="B17" s="122" t="s">
        <v>93</v>
      </c>
      <c r="C17" s="181">
        <v>2390371.53</v>
      </c>
      <c r="D17" s="181">
        <v>2360971.53</v>
      </c>
      <c r="E17" s="181">
        <v>2360971.53</v>
      </c>
      <c r="F17" s="181"/>
      <c r="G17" s="181"/>
      <c r="H17" s="181"/>
      <c r="I17" s="181">
        <v>29400</v>
      </c>
      <c r="J17" s="181">
        <v>29400</v>
      </c>
      <c r="K17" s="181"/>
      <c r="L17" s="181"/>
      <c r="M17" s="181"/>
      <c r="N17" s="181"/>
      <c r="O17" s="181"/>
      <c r="P17" s="181"/>
      <c r="Q17" s="327"/>
      <c r="R17" s="327"/>
      <c r="S17" s="180"/>
      <c r="T17" s="180"/>
    </row>
    <row r="18" ht="16.5" customHeight="1" spans="1:20">
      <c r="A18" s="122" t="s">
        <v>94</v>
      </c>
      <c r="B18" s="122" t="s">
        <v>95</v>
      </c>
      <c r="C18" s="181">
        <v>8563836.11</v>
      </c>
      <c r="D18" s="181">
        <v>4873836.11</v>
      </c>
      <c r="E18" s="181">
        <v>4873836.11</v>
      </c>
      <c r="F18" s="181"/>
      <c r="G18" s="181"/>
      <c r="H18" s="181"/>
      <c r="I18" s="181">
        <v>3690000</v>
      </c>
      <c r="J18" s="181"/>
      <c r="K18" s="181"/>
      <c r="L18" s="181"/>
      <c r="M18" s="181"/>
      <c r="N18" s="181">
        <v>3690000</v>
      </c>
      <c r="O18" s="181"/>
      <c r="P18" s="181"/>
      <c r="Q18" s="327"/>
      <c r="R18" s="327"/>
      <c r="S18" s="180"/>
      <c r="T18" s="180"/>
    </row>
    <row r="19" ht="16.5" customHeight="1" spans="1:20">
      <c r="A19" s="122" t="s">
        <v>96</v>
      </c>
      <c r="B19" s="122" t="s">
        <v>97</v>
      </c>
      <c r="C19" s="181">
        <v>5925631.97</v>
      </c>
      <c r="D19" s="181">
        <v>4595631.97</v>
      </c>
      <c r="E19" s="181">
        <v>4595631.97</v>
      </c>
      <c r="F19" s="181"/>
      <c r="G19" s="181"/>
      <c r="H19" s="181"/>
      <c r="I19" s="181">
        <v>1330000</v>
      </c>
      <c r="J19" s="181"/>
      <c r="K19" s="181"/>
      <c r="L19" s="181"/>
      <c r="M19" s="181"/>
      <c r="N19" s="181">
        <v>1330000</v>
      </c>
      <c r="O19" s="317"/>
      <c r="P19" s="317"/>
      <c r="Q19" s="327"/>
      <c r="R19" s="327"/>
      <c r="S19" s="180"/>
      <c r="T19" s="180"/>
    </row>
    <row r="20" ht="16.5" customHeight="1" spans="1:20">
      <c r="A20" s="308" t="s">
        <v>61</v>
      </c>
      <c r="B20" s="309"/>
      <c r="C20" s="181">
        <v>97990688.53</v>
      </c>
      <c r="D20" s="181">
        <v>47978155.53</v>
      </c>
      <c r="E20" s="181">
        <v>47978155.53</v>
      </c>
      <c r="F20" s="181"/>
      <c r="G20" s="181"/>
      <c r="H20" s="181"/>
      <c r="I20" s="181">
        <f>SUM(I9:I19)</f>
        <v>48233833</v>
      </c>
      <c r="J20" s="181">
        <f>SUM(J9:J19)</f>
        <v>42708033</v>
      </c>
      <c r="K20" s="181"/>
      <c r="L20" s="181"/>
      <c r="M20" s="181"/>
      <c r="N20" s="181">
        <f>SUM(N9:N19)</f>
        <v>5525800</v>
      </c>
      <c r="O20" s="318">
        <v>1778700</v>
      </c>
      <c r="P20" s="318">
        <v>1778700</v>
      </c>
      <c r="Q20" s="159"/>
      <c r="R20" s="159"/>
      <c r="S20" s="159"/>
      <c r="T20" s="159"/>
    </row>
    <row r="21" customHeight="1" spans="15:16">
      <c r="O21" s="129"/>
      <c r="P21" s="129"/>
    </row>
  </sheetData>
  <mergeCells count="22">
    <mergeCell ref="S1:T1"/>
    <mergeCell ref="A2:T2"/>
    <mergeCell ref="A3:D3"/>
    <mergeCell ref="S3:T3"/>
    <mergeCell ref="D4:N4"/>
    <mergeCell ref="O4:T4"/>
    <mergeCell ref="I5:N5"/>
    <mergeCell ref="A20:B20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  <mergeCell ref="T5:T6"/>
  </mergeCells>
  <printOptions horizontalCentered="1"/>
  <pageMargins left="1" right="1" top="0.75" bottom="0.75" header="0" footer="0"/>
  <pageSetup paperSize="9" scale="47" orientation="landscape" useFirstPageNumber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N39"/>
  <sheetViews>
    <sheetView tabSelected="1" workbookViewId="0">
      <selection activeCell="F17" sqref="F17"/>
    </sheetView>
  </sheetViews>
  <sheetFormatPr defaultColWidth="9.14285714285714" defaultRowHeight="14.25" customHeight="1"/>
  <cols>
    <col min="1" max="1" width="18.2857142857143" style="128" customWidth="1"/>
    <col min="2" max="2" width="29.1428571428571" style="128" customWidth="1"/>
    <col min="3" max="3" width="15.4285714285714" style="128" customWidth="1"/>
    <col min="4" max="7" width="18.8571428571429" style="128" customWidth="1"/>
    <col min="8" max="8" width="15.5714285714286" style="128" customWidth="1"/>
    <col min="9" max="9" width="16.5714285714286" style="128" customWidth="1"/>
    <col min="10" max="14" width="18.8571428571429" style="128" customWidth="1"/>
    <col min="15" max="16384" width="9.14285714285714" style="293" customWidth="1"/>
  </cols>
  <sheetData>
    <row r="1" ht="15.75" customHeight="1" spans="14:14">
      <c r="N1" s="131" t="s">
        <v>98</v>
      </c>
    </row>
    <row r="2" ht="28.5" customHeight="1" spans="1:14">
      <c r="A2" s="92" t="s">
        <v>99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</row>
    <row r="3" ht="19.5" customHeight="1" spans="1:14">
      <c r="A3" s="19" t="s">
        <v>2</v>
      </c>
      <c r="B3" s="294"/>
      <c r="C3" s="133"/>
      <c r="D3" s="133"/>
      <c r="E3" s="133"/>
      <c r="F3" s="133"/>
      <c r="G3" s="133"/>
      <c r="H3" s="133"/>
      <c r="I3" s="133"/>
      <c r="J3" s="133"/>
      <c r="K3" s="133"/>
      <c r="L3" s="35"/>
      <c r="M3" s="35"/>
      <c r="N3" s="186" t="s">
        <v>3</v>
      </c>
    </row>
    <row r="4" ht="19.5" customHeight="1" spans="1:14">
      <c r="A4" s="137" t="s">
        <v>100</v>
      </c>
      <c r="B4" s="137" t="s">
        <v>101</v>
      </c>
      <c r="C4" s="137" t="s">
        <v>61</v>
      </c>
      <c r="D4" s="96" t="s">
        <v>102</v>
      </c>
      <c r="E4" s="97"/>
      <c r="F4" s="97"/>
      <c r="G4" s="98"/>
      <c r="H4" s="137" t="s">
        <v>103</v>
      </c>
      <c r="I4" s="96" t="s">
        <v>68</v>
      </c>
      <c r="J4" s="97"/>
      <c r="K4" s="97"/>
      <c r="L4" s="97"/>
      <c r="M4" s="97"/>
      <c r="N4" s="98"/>
    </row>
    <row r="5" ht="19.5" customHeight="1" spans="1:14">
      <c r="A5" s="153"/>
      <c r="B5" s="153"/>
      <c r="C5" s="153"/>
      <c r="D5" s="96" t="s">
        <v>64</v>
      </c>
      <c r="E5" s="98"/>
      <c r="F5" s="137" t="s">
        <v>65</v>
      </c>
      <c r="G5" s="137" t="s">
        <v>66</v>
      </c>
      <c r="H5" s="150"/>
      <c r="I5" s="137" t="s">
        <v>63</v>
      </c>
      <c r="J5" s="137" t="s">
        <v>104</v>
      </c>
      <c r="K5" s="137" t="s">
        <v>105</v>
      </c>
      <c r="L5" s="137" t="s">
        <v>106</v>
      </c>
      <c r="M5" s="137" t="s">
        <v>107</v>
      </c>
      <c r="N5" s="137" t="s">
        <v>108</v>
      </c>
    </row>
    <row r="6" ht="19.5" customHeight="1" spans="1:14">
      <c r="A6" s="83"/>
      <c r="B6" s="83"/>
      <c r="C6" s="83"/>
      <c r="D6" s="48" t="s">
        <v>109</v>
      </c>
      <c r="E6" s="48" t="s">
        <v>110</v>
      </c>
      <c r="F6" s="153"/>
      <c r="G6" s="153"/>
      <c r="H6" s="153"/>
      <c r="I6" s="153"/>
      <c r="J6" s="153"/>
      <c r="K6" s="153"/>
      <c r="L6" s="153"/>
      <c r="M6" s="153"/>
      <c r="N6" s="153"/>
    </row>
    <row r="7" ht="19.5" customHeight="1" spans="1:14">
      <c r="A7" s="38">
        <v>1</v>
      </c>
      <c r="B7" s="38">
        <v>2</v>
      </c>
      <c r="C7" s="38">
        <v>3</v>
      </c>
      <c r="D7" s="38">
        <v>4</v>
      </c>
      <c r="E7" s="38">
        <v>5</v>
      </c>
      <c r="F7" s="38">
        <v>6</v>
      </c>
      <c r="G7" s="38">
        <v>7</v>
      </c>
      <c r="H7" s="38">
        <v>8</v>
      </c>
      <c r="I7" s="38">
        <v>9</v>
      </c>
      <c r="J7" s="38">
        <v>10</v>
      </c>
      <c r="K7" s="38">
        <v>11</v>
      </c>
      <c r="L7" s="38">
        <v>12</v>
      </c>
      <c r="M7" s="38">
        <v>13</v>
      </c>
      <c r="N7" s="38">
        <v>14</v>
      </c>
    </row>
    <row r="8" ht="21" customHeight="1" spans="1:14">
      <c r="A8" s="276" t="s">
        <v>111</v>
      </c>
      <c r="B8" s="277" t="s">
        <v>112</v>
      </c>
      <c r="C8" s="245">
        <f>D8+E8</f>
        <v>3657675.97</v>
      </c>
      <c r="D8" s="245">
        <v>3657675.97</v>
      </c>
      <c r="E8" s="245"/>
      <c r="F8" s="245"/>
      <c r="G8" s="248"/>
      <c r="H8" s="248"/>
      <c r="I8" s="248"/>
      <c r="J8" s="248"/>
      <c r="K8" s="248"/>
      <c r="L8" s="248"/>
      <c r="M8" s="248"/>
      <c r="N8" s="248"/>
    </row>
    <row r="9" ht="21" customHeight="1" spans="1:14">
      <c r="A9" s="276" t="s">
        <v>113</v>
      </c>
      <c r="B9" s="277" t="s">
        <v>114</v>
      </c>
      <c r="C9" s="245">
        <f t="shared" ref="C9:C39" si="0">D9+E9</f>
        <v>3657675.97</v>
      </c>
      <c r="D9" s="245">
        <v>3657675.97</v>
      </c>
      <c r="E9" s="245"/>
      <c r="F9" s="245"/>
      <c r="G9" s="180"/>
      <c r="H9" s="180"/>
      <c r="I9" s="180"/>
      <c r="J9" s="180"/>
      <c r="K9" s="180"/>
      <c r="L9" s="180"/>
      <c r="M9" s="180"/>
      <c r="N9" s="180"/>
    </row>
    <row r="10" ht="30" customHeight="1" spans="1:14">
      <c r="A10" s="276" t="s">
        <v>115</v>
      </c>
      <c r="B10" s="277" t="s">
        <v>116</v>
      </c>
      <c r="C10" s="245">
        <f t="shared" si="0"/>
        <v>3657675.97</v>
      </c>
      <c r="D10" s="245">
        <v>3657675.97</v>
      </c>
      <c r="E10" s="245"/>
      <c r="F10" s="245"/>
      <c r="G10" s="180"/>
      <c r="H10" s="180"/>
      <c r="I10" s="180"/>
      <c r="J10" s="180"/>
      <c r="K10" s="180"/>
      <c r="L10" s="180"/>
      <c r="M10" s="180"/>
      <c r="N10" s="180"/>
    </row>
    <row r="11" ht="21" customHeight="1" spans="1:14">
      <c r="A11" s="276" t="s">
        <v>117</v>
      </c>
      <c r="B11" s="277" t="s">
        <v>118</v>
      </c>
      <c r="C11" s="245">
        <v>91237648.4</v>
      </c>
      <c r="D11" s="245">
        <v>40425115.4</v>
      </c>
      <c r="E11" s="245">
        <v>2578700</v>
      </c>
      <c r="F11" s="245"/>
      <c r="G11" s="180"/>
      <c r="H11" s="180"/>
      <c r="I11" s="181">
        <v>48233833</v>
      </c>
      <c r="J11" s="181">
        <v>42708033</v>
      </c>
      <c r="K11" s="181" t="s">
        <v>119</v>
      </c>
      <c r="L11" s="181" t="s">
        <v>119</v>
      </c>
      <c r="M11" s="181" t="s">
        <v>119</v>
      </c>
      <c r="N11" s="181">
        <v>5525800</v>
      </c>
    </row>
    <row r="12" ht="21" customHeight="1" spans="1:14">
      <c r="A12" s="276" t="s">
        <v>120</v>
      </c>
      <c r="B12" s="277" t="s">
        <v>121</v>
      </c>
      <c r="C12" s="245">
        <v>2442863.63</v>
      </c>
      <c r="D12" s="245">
        <v>2042563.63</v>
      </c>
      <c r="E12" s="245"/>
      <c r="F12" s="245"/>
      <c r="G12" s="180"/>
      <c r="H12" s="180"/>
      <c r="I12" s="181">
        <v>400300</v>
      </c>
      <c r="J12" s="181"/>
      <c r="K12" s="181"/>
      <c r="L12" s="181"/>
      <c r="M12" s="181"/>
      <c r="N12" s="181">
        <v>400300</v>
      </c>
    </row>
    <row r="13" ht="21" customHeight="1" spans="1:14">
      <c r="A13" s="276" t="s">
        <v>122</v>
      </c>
      <c r="B13" s="277" t="s">
        <v>123</v>
      </c>
      <c r="C13" s="245">
        <v>2442863.63</v>
      </c>
      <c r="D13" s="245">
        <v>2042563.63</v>
      </c>
      <c r="E13" s="245"/>
      <c r="F13" s="245"/>
      <c r="G13" s="180"/>
      <c r="H13" s="180"/>
      <c r="I13" s="181">
        <v>400300</v>
      </c>
      <c r="J13" s="181"/>
      <c r="K13" s="181"/>
      <c r="L13" s="181"/>
      <c r="M13" s="181"/>
      <c r="N13" s="181">
        <v>400300</v>
      </c>
    </row>
    <row r="14" ht="21" customHeight="1" spans="1:14">
      <c r="A14" s="276" t="s">
        <v>124</v>
      </c>
      <c r="B14" s="277" t="s">
        <v>125</v>
      </c>
      <c r="C14" s="245">
        <v>45311202</v>
      </c>
      <c r="D14" s="245">
        <v>3297402</v>
      </c>
      <c r="E14" s="245">
        <v>1000100</v>
      </c>
      <c r="F14" s="245"/>
      <c r="G14" s="180"/>
      <c r="H14" s="180"/>
      <c r="I14" s="181">
        <v>41013700</v>
      </c>
      <c r="J14" s="181">
        <v>41013700</v>
      </c>
      <c r="K14" s="180"/>
      <c r="L14" s="180"/>
      <c r="M14" s="180"/>
      <c r="N14" s="180"/>
    </row>
    <row r="15" ht="21" customHeight="1" spans="1:14">
      <c r="A15" s="276" t="s">
        <v>126</v>
      </c>
      <c r="B15" s="277" t="s">
        <v>127</v>
      </c>
      <c r="C15" s="245">
        <v>44311102</v>
      </c>
      <c r="D15" s="245">
        <v>3297402</v>
      </c>
      <c r="E15" s="245"/>
      <c r="F15" s="245"/>
      <c r="G15" s="180"/>
      <c r="H15" s="180"/>
      <c r="I15" s="181">
        <v>41013700</v>
      </c>
      <c r="J15" s="181">
        <v>41013700</v>
      </c>
      <c r="K15" s="180"/>
      <c r="L15" s="180"/>
      <c r="M15" s="180"/>
      <c r="N15" s="180"/>
    </row>
    <row r="16" ht="21" customHeight="1" spans="1:14">
      <c r="A16" s="276">
        <v>2100299</v>
      </c>
      <c r="B16" s="277" t="s">
        <v>128</v>
      </c>
      <c r="C16" s="245">
        <v>1000100</v>
      </c>
      <c r="D16" s="245"/>
      <c r="E16" s="245">
        <v>1000100</v>
      </c>
      <c r="F16" s="245"/>
      <c r="G16" s="180"/>
      <c r="H16" s="180"/>
      <c r="I16" s="181"/>
      <c r="J16" s="181"/>
      <c r="K16" s="180"/>
      <c r="L16" s="180"/>
      <c r="M16" s="180"/>
      <c r="N16" s="180"/>
    </row>
    <row r="17" ht="21" customHeight="1" spans="1:14">
      <c r="A17" s="276" t="s">
        <v>129</v>
      </c>
      <c r="B17" s="277" t="s">
        <v>130</v>
      </c>
      <c r="C17" s="245">
        <v>22557268.74</v>
      </c>
      <c r="D17" s="245">
        <v>20457535.74</v>
      </c>
      <c r="E17" s="245">
        <v>299900</v>
      </c>
      <c r="F17" s="245"/>
      <c r="G17" s="180"/>
      <c r="H17" s="180"/>
      <c r="I17" s="181">
        <v>1799833</v>
      </c>
      <c r="J17" s="181">
        <v>1694333</v>
      </c>
      <c r="K17" s="181"/>
      <c r="L17" s="181"/>
      <c r="M17" s="181"/>
      <c r="N17" s="181">
        <v>105500</v>
      </c>
    </row>
    <row r="18" ht="21" customHeight="1" spans="1:14">
      <c r="A18" s="276" t="s">
        <v>131</v>
      </c>
      <c r="B18" s="277" t="s">
        <v>132</v>
      </c>
      <c r="C18" s="245">
        <v>20635865.14</v>
      </c>
      <c r="D18" s="245">
        <v>18836032.14</v>
      </c>
      <c r="E18" s="245"/>
      <c r="F18" s="245"/>
      <c r="G18" s="180"/>
      <c r="H18" s="180"/>
      <c r="I18" s="181">
        <v>1799833</v>
      </c>
      <c r="J18" s="181">
        <v>1694333</v>
      </c>
      <c r="K18" s="181"/>
      <c r="L18" s="181"/>
      <c r="M18" s="181"/>
      <c r="N18" s="181">
        <v>105500</v>
      </c>
    </row>
    <row r="19" ht="21" customHeight="1" spans="1:14">
      <c r="A19" s="276" t="s">
        <v>133</v>
      </c>
      <c r="B19" s="277" t="s">
        <v>134</v>
      </c>
      <c r="C19" s="245">
        <f t="shared" si="0"/>
        <v>1921403.6</v>
      </c>
      <c r="D19" s="245">
        <v>1621503.6</v>
      </c>
      <c r="E19" s="245">
        <v>299900</v>
      </c>
      <c r="F19" s="245"/>
      <c r="G19" s="180"/>
      <c r="H19" s="180"/>
      <c r="I19" s="180"/>
      <c r="J19" s="180"/>
      <c r="K19" s="180"/>
      <c r="L19" s="180"/>
      <c r="M19" s="180"/>
      <c r="N19" s="180"/>
    </row>
    <row r="20" ht="21" customHeight="1" spans="1:14">
      <c r="A20" s="276" t="s">
        <v>135</v>
      </c>
      <c r="B20" s="277" t="s">
        <v>136</v>
      </c>
      <c r="C20" s="245">
        <v>13812929.12</v>
      </c>
      <c r="D20" s="245">
        <v>7954029.12</v>
      </c>
      <c r="E20" s="245">
        <v>838900</v>
      </c>
      <c r="F20" s="245"/>
      <c r="G20" s="180"/>
      <c r="H20" s="180"/>
      <c r="I20" s="181">
        <v>5020000</v>
      </c>
      <c r="J20" s="181"/>
      <c r="K20" s="181"/>
      <c r="L20" s="181"/>
      <c r="M20" s="181"/>
      <c r="N20" s="181">
        <v>5020000</v>
      </c>
    </row>
    <row r="21" ht="21" customHeight="1" spans="1:14">
      <c r="A21" s="276" t="s">
        <v>137</v>
      </c>
      <c r="B21" s="277" t="s">
        <v>138</v>
      </c>
      <c r="C21" s="245">
        <v>7072755.71</v>
      </c>
      <c r="D21" s="245">
        <v>3382755.71</v>
      </c>
      <c r="E21" s="245"/>
      <c r="F21" s="245"/>
      <c r="G21" s="180"/>
      <c r="H21" s="180"/>
      <c r="I21" s="181">
        <v>3690000</v>
      </c>
      <c r="J21" s="180"/>
      <c r="K21" s="180"/>
      <c r="L21" s="180"/>
      <c r="M21" s="180"/>
      <c r="N21" s="181">
        <v>3690000</v>
      </c>
    </row>
    <row r="22" ht="21" customHeight="1" spans="1:14">
      <c r="A22" s="276" t="s">
        <v>139</v>
      </c>
      <c r="B22" s="277" t="s">
        <v>140</v>
      </c>
      <c r="C22" s="245">
        <v>4727723.41</v>
      </c>
      <c r="D22" s="245">
        <v>3397723.41</v>
      </c>
      <c r="E22" s="245"/>
      <c r="F22" s="245"/>
      <c r="G22" s="180"/>
      <c r="H22" s="180"/>
      <c r="I22" s="181">
        <v>1330000</v>
      </c>
      <c r="J22" s="180"/>
      <c r="K22" s="180"/>
      <c r="L22" s="180"/>
      <c r="M22" s="180"/>
      <c r="N22" s="181">
        <v>1330000</v>
      </c>
    </row>
    <row r="23" ht="21" customHeight="1" spans="1:14">
      <c r="A23" s="276" t="s">
        <v>141</v>
      </c>
      <c r="B23" s="277" t="s">
        <v>142</v>
      </c>
      <c r="C23" s="245">
        <f t="shared" si="0"/>
        <v>113200</v>
      </c>
      <c r="D23" s="245">
        <v>113200</v>
      </c>
      <c r="E23" s="245"/>
      <c r="F23" s="245"/>
      <c r="G23" s="180"/>
      <c r="H23" s="180"/>
      <c r="I23" s="180"/>
      <c r="J23" s="180"/>
      <c r="K23" s="180"/>
      <c r="L23" s="180"/>
      <c r="M23" s="180"/>
      <c r="N23" s="180"/>
    </row>
    <row r="24" ht="21" customHeight="1" spans="1:14">
      <c r="A24" s="276" t="s">
        <v>143</v>
      </c>
      <c r="B24" s="277" t="s">
        <v>144</v>
      </c>
      <c r="C24" s="245">
        <f t="shared" si="0"/>
        <v>1060350</v>
      </c>
      <c r="D24" s="245">
        <v>1060350</v>
      </c>
      <c r="E24" s="245"/>
      <c r="F24" s="245"/>
      <c r="G24" s="180"/>
      <c r="H24" s="180"/>
      <c r="I24" s="180"/>
      <c r="J24" s="180"/>
      <c r="K24" s="180"/>
      <c r="L24" s="180"/>
      <c r="M24" s="180"/>
      <c r="N24" s="180"/>
    </row>
    <row r="25" ht="21" customHeight="1" spans="1:14">
      <c r="A25" s="276" t="s">
        <v>145</v>
      </c>
      <c r="B25" s="277" t="s">
        <v>146</v>
      </c>
      <c r="C25" s="245">
        <f t="shared" si="0"/>
        <v>314300</v>
      </c>
      <c r="D25" s="245"/>
      <c r="E25" s="245">
        <v>314300</v>
      </c>
      <c r="F25" s="245"/>
      <c r="G25" s="180"/>
      <c r="H25" s="180"/>
      <c r="I25" s="180"/>
      <c r="J25" s="180"/>
      <c r="K25" s="180"/>
      <c r="L25" s="180"/>
      <c r="M25" s="180"/>
      <c r="N25" s="180"/>
    </row>
    <row r="26" ht="21" customHeight="1" spans="1:14">
      <c r="A26" s="276" t="s">
        <v>147</v>
      </c>
      <c r="B26" s="277" t="s">
        <v>148</v>
      </c>
      <c r="C26" s="245">
        <f t="shared" si="0"/>
        <v>500000</v>
      </c>
      <c r="D26" s="245"/>
      <c r="E26" s="245">
        <v>500000</v>
      </c>
      <c r="F26" s="245"/>
      <c r="G26" s="180"/>
      <c r="H26" s="180"/>
      <c r="I26" s="180"/>
      <c r="J26" s="180"/>
      <c r="K26" s="180"/>
      <c r="L26" s="180"/>
      <c r="M26" s="180"/>
      <c r="N26" s="180"/>
    </row>
    <row r="27" ht="21" customHeight="1" spans="1:14">
      <c r="A27" s="276">
        <v>2100499</v>
      </c>
      <c r="B27" s="277" t="s">
        <v>149</v>
      </c>
      <c r="C27" s="245">
        <f t="shared" si="0"/>
        <v>25500</v>
      </c>
      <c r="D27" s="245"/>
      <c r="E27" s="245">
        <v>25500</v>
      </c>
      <c r="F27" s="245"/>
      <c r="G27" s="180"/>
      <c r="H27" s="180"/>
      <c r="I27" s="180"/>
      <c r="J27" s="180"/>
      <c r="K27" s="180"/>
      <c r="L27" s="180"/>
      <c r="M27" s="180"/>
      <c r="N27" s="180"/>
    </row>
    <row r="28" ht="21" customHeight="1" spans="1:14">
      <c r="A28" s="276">
        <v>21006</v>
      </c>
      <c r="B28" s="277" t="s">
        <v>150</v>
      </c>
      <c r="C28" s="245">
        <f t="shared" si="0"/>
        <v>28000</v>
      </c>
      <c r="D28" s="245"/>
      <c r="E28" s="245">
        <v>28000</v>
      </c>
      <c r="F28" s="245"/>
      <c r="G28" s="180"/>
      <c r="H28" s="180"/>
      <c r="I28" s="180"/>
      <c r="J28" s="180"/>
      <c r="K28" s="180"/>
      <c r="L28" s="180"/>
      <c r="M28" s="180"/>
      <c r="N28" s="180"/>
    </row>
    <row r="29" ht="21" customHeight="1" spans="1:14">
      <c r="A29" s="276">
        <v>2100601</v>
      </c>
      <c r="B29" s="277" t="s">
        <v>151</v>
      </c>
      <c r="C29" s="245">
        <f t="shared" si="0"/>
        <v>28000</v>
      </c>
      <c r="D29" s="245"/>
      <c r="E29" s="245">
        <v>28000</v>
      </c>
      <c r="F29" s="245"/>
      <c r="G29" s="180"/>
      <c r="H29" s="180"/>
      <c r="I29" s="180"/>
      <c r="J29" s="180"/>
      <c r="K29" s="180"/>
      <c r="L29" s="180"/>
      <c r="M29" s="180"/>
      <c r="N29" s="180"/>
    </row>
    <row r="30" ht="21" customHeight="1" spans="1:14">
      <c r="A30" s="276" t="s">
        <v>152</v>
      </c>
      <c r="B30" s="277" t="s">
        <v>153</v>
      </c>
      <c r="C30" s="245">
        <f t="shared" si="0"/>
        <v>2635660</v>
      </c>
      <c r="D30" s="245">
        <v>2224760</v>
      </c>
      <c r="E30" s="245">
        <v>410900</v>
      </c>
      <c r="F30" s="245"/>
      <c r="G30" s="180"/>
      <c r="H30" s="180"/>
      <c r="I30" s="180"/>
      <c r="J30" s="180"/>
      <c r="K30" s="180"/>
      <c r="L30" s="180"/>
      <c r="M30" s="180"/>
      <c r="N30" s="180"/>
    </row>
    <row r="31" ht="21" customHeight="1" spans="1:14">
      <c r="A31" s="276" t="s">
        <v>154</v>
      </c>
      <c r="B31" s="277" t="s">
        <v>155</v>
      </c>
      <c r="C31" s="245">
        <f t="shared" si="0"/>
        <v>2635660</v>
      </c>
      <c r="D31" s="245">
        <v>2224760</v>
      </c>
      <c r="E31" s="245">
        <v>410900</v>
      </c>
      <c r="F31" s="245"/>
      <c r="G31" s="180"/>
      <c r="H31" s="180"/>
      <c r="I31" s="180"/>
      <c r="J31" s="180"/>
      <c r="K31" s="180"/>
      <c r="L31" s="180"/>
      <c r="M31" s="180"/>
      <c r="N31" s="180"/>
    </row>
    <row r="32" ht="21" customHeight="1" spans="1:14">
      <c r="A32" s="276" t="s">
        <v>156</v>
      </c>
      <c r="B32" s="277" t="s">
        <v>157</v>
      </c>
      <c r="C32" s="245">
        <f t="shared" si="0"/>
        <v>4448824.91</v>
      </c>
      <c r="D32" s="245">
        <v>4448824.91</v>
      </c>
      <c r="E32" s="245"/>
      <c r="F32" s="245"/>
      <c r="G32" s="180"/>
      <c r="H32" s="180"/>
      <c r="I32" s="180"/>
      <c r="J32" s="180"/>
      <c r="K32" s="180"/>
      <c r="L32" s="180"/>
      <c r="M32" s="180"/>
      <c r="N32" s="180"/>
    </row>
    <row r="33" ht="21" customHeight="1" spans="1:14">
      <c r="A33" s="276" t="s">
        <v>158</v>
      </c>
      <c r="B33" s="277" t="s">
        <v>159</v>
      </c>
      <c r="C33" s="245">
        <f t="shared" si="0"/>
        <v>166706.12</v>
      </c>
      <c r="D33" s="245">
        <v>166706.12</v>
      </c>
      <c r="E33" s="245"/>
      <c r="F33" s="245"/>
      <c r="G33" s="180"/>
      <c r="H33" s="180"/>
      <c r="I33" s="180"/>
      <c r="J33" s="180"/>
      <c r="K33" s="180"/>
      <c r="L33" s="180"/>
      <c r="M33" s="180"/>
      <c r="N33" s="180"/>
    </row>
    <row r="34" ht="21" customHeight="1" spans="1:14">
      <c r="A34" s="276" t="s">
        <v>160</v>
      </c>
      <c r="B34" s="277" t="s">
        <v>161</v>
      </c>
      <c r="C34" s="245">
        <f t="shared" si="0"/>
        <v>2306240.7</v>
      </c>
      <c r="D34" s="245">
        <v>2306240.7</v>
      </c>
      <c r="E34" s="245"/>
      <c r="F34" s="245"/>
      <c r="G34" s="180"/>
      <c r="H34" s="180"/>
      <c r="I34" s="180"/>
      <c r="J34" s="180"/>
      <c r="K34" s="180"/>
      <c r="L34" s="180"/>
      <c r="M34" s="180"/>
      <c r="N34" s="180"/>
    </row>
    <row r="35" ht="21" customHeight="1" spans="1:14">
      <c r="A35" s="276" t="s">
        <v>162</v>
      </c>
      <c r="B35" s="277" t="s">
        <v>163</v>
      </c>
      <c r="C35" s="245">
        <f t="shared" si="0"/>
        <v>1975878.09</v>
      </c>
      <c r="D35" s="245">
        <v>1975878.09</v>
      </c>
      <c r="E35" s="245"/>
      <c r="F35" s="245"/>
      <c r="G35" s="180"/>
      <c r="H35" s="180"/>
      <c r="I35" s="180"/>
      <c r="J35" s="180"/>
      <c r="K35" s="180"/>
      <c r="L35" s="180"/>
      <c r="M35" s="180"/>
      <c r="N35" s="180"/>
    </row>
    <row r="36" ht="21" customHeight="1" spans="1:14">
      <c r="A36" s="276" t="s">
        <v>164</v>
      </c>
      <c r="B36" s="277" t="s">
        <v>165</v>
      </c>
      <c r="C36" s="245">
        <f t="shared" si="0"/>
        <v>3095364.16</v>
      </c>
      <c r="D36" s="245">
        <v>3095364.16</v>
      </c>
      <c r="E36" s="245"/>
      <c r="F36" s="245"/>
      <c r="G36" s="180"/>
      <c r="H36" s="180"/>
      <c r="I36" s="180"/>
      <c r="J36" s="180"/>
      <c r="K36" s="180"/>
      <c r="L36" s="180"/>
      <c r="M36" s="180"/>
      <c r="N36" s="180"/>
    </row>
    <row r="37" ht="21" customHeight="1" spans="1:14">
      <c r="A37" s="276" t="s">
        <v>166</v>
      </c>
      <c r="B37" s="277" t="s">
        <v>167</v>
      </c>
      <c r="C37" s="245">
        <f t="shared" si="0"/>
        <v>3095364.16</v>
      </c>
      <c r="D37" s="245">
        <v>3095364.16</v>
      </c>
      <c r="E37" s="245"/>
      <c r="F37" s="245"/>
      <c r="G37" s="180"/>
      <c r="H37" s="180"/>
      <c r="I37" s="180"/>
      <c r="J37" s="180"/>
      <c r="K37" s="180"/>
      <c r="L37" s="180"/>
      <c r="M37" s="180"/>
      <c r="N37" s="180"/>
    </row>
    <row r="38" ht="21" customHeight="1" spans="1:14">
      <c r="A38" s="276" t="s">
        <v>168</v>
      </c>
      <c r="B38" s="277" t="s">
        <v>169</v>
      </c>
      <c r="C38" s="245">
        <f t="shared" si="0"/>
        <v>3095364.16</v>
      </c>
      <c r="D38" s="245">
        <v>3095364.16</v>
      </c>
      <c r="E38" s="245"/>
      <c r="F38" s="245"/>
      <c r="G38" s="180"/>
      <c r="H38" s="180"/>
      <c r="I38" s="180"/>
      <c r="J38" s="180"/>
      <c r="K38" s="180"/>
      <c r="L38" s="180"/>
      <c r="M38" s="180"/>
      <c r="N38" s="180"/>
    </row>
    <row r="39" ht="19.5" customHeight="1" spans="1:14">
      <c r="A39" s="240" t="s">
        <v>170</v>
      </c>
      <c r="B39" s="295" t="s">
        <v>170</v>
      </c>
      <c r="C39" s="245">
        <v>97990688.53</v>
      </c>
      <c r="D39" s="181">
        <v>47178155.53</v>
      </c>
      <c r="E39" s="181">
        <v>2578700</v>
      </c>
      <c r="F39" s="181"/>
      <c r="G39" s="248"/>
      <c r="H39" s="248" t="s">
        <v>119</v>
      </c>
      <c r="I39" s="181">
        <v>48233833</v>
      </c>
      <c r="J39" s="181">
        <v>42708033</v>
      </c>
      <c r="K39" s="181" t="s">
        <v>119</v>
      </c>
      <c r="L39" s="181" t="s">
        <v>119</v>
      </c>
      <c r="M39" s="181" t="s">
        <v>119</v>
      </c>
      <c r="N39" s="181">
        <v>5525800</v>
      </c>
    </row>
  </sheetData>
  <mergeCells count="18">
    <mergeCell ref="A2:N2"/>
    <mergeCell ref="A3:K3"/>
    <mergeCell ref="D4:G4"/>
    <mergeCell ref="I4:N4"/>
    <mergeCell ref="D5:E5"/>
    <mergeCell ref="A39:B39"/>
    <mergeCell ref="A4:A5"/>
    <mergeCell ref="B4:B5"/>
    <mergeCell ref="C4:C5"/>
    <mergeCell ref="F5:F6"/>
    <mergeCell ref="G5:G6"/>
    <mergeCell ref="H4:H6"/>
    <mergeCell ref="I5:I6"/>
    <mergeCell ref="J5:J6"/>
    <mergeCell ref="K5:K6"/>
    <mergeCell ref="L5:L6"/>
    <mergeCell ref="M5:M6"/>
    <mergeCell ref="N5:N6"/>
  </mergeCells>
  <printOptions horizontalCentered="1"/>
  <pageMargins left="0.385416666666667" right="0.385416666666667" top="0.510416666666667" bottom="0.510416666666667" header="0.3125" footer="0.3125"/>
  <pageSetup paperSize="9" scale="59" orientation="landscape" useFirstPageNumber="1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1"/>
  <sheetViews>
    <sheetView topLeftCell="A5" workbookViewId="0">
      <selection activeCell="B23" sqref="B23"/>
    </sheetView>
  </sheetViews>
  <sheetFormatPr defaultColWidth="8" defaultRowHeight="14.25" customHeight="1" outlineLevelCol="3"/>
  <cols>
    <col min="1" max="1" width="39.5714285714286" style="128" customWidth="1"/>
    <col min="2" max="2" width="43.1428571428571" style="128" customWidth="1"/>
    <col min="3" max="3" width="40.4285714285714" style="128" customWidth="1"/>
    <col min="4" max="4" width="46.1428571428571" style="128" customWidth="1"/>
    <col min="5" max="16384" width="8" style="2" customWidth="1"/>
  </cols>
  <sheetData>
    <row r="1" ht="13.5" customHeight="1" spans="1:4">
      <c r="A1" s="130"/>
      <c r="B1" s="130"/>
      <c r="C1" s="130"/>
      <c r="D1" s="182" t="s">
        <v>171</v>
      </c>
    </row>
    <row r="2" ht="36" customHeight="1" spans="1:4">
      <c r="A2" s="117" t="s">
        <v>172</v>
      </c>
      <c r="B2" s="284"/>
      <c r="C2" s="284"/>
      <c r="D2" s="284"/>
    </row>
    <row r="3" ht="21" customHeight="1" spans="1:4">
      <c r="A3" s="93" t="s">
        <v>2</v>
      </c>
      <c r="B3" s="285"/>
      <c r="C3" s="285"/>
      <c r="D3" s="182" t="s">
        <v>3</v>
      </c>
    </row>
    <row r="4" ht="19.5" customHeight="1" spans="1:4">
      <c r="A4" s="41" t="s">
        <v>4</v>
      </c>
      <c r="B4" s="80"/>
      <c r="C4" s="41" t="s">
        <v>5</v>
      </c>
      <c r="D4" s="80"/>
    </row>
    <row r="5" ht="19.5" customHeight="1" spans="1:4">
      <c r="A5" s="43" t="s">
        <v>6</v>
      </c>
      <c r="B5" s="43" t="s">
        <v>7</v>
      </c>
      <c r="C5" s="43" t="s">
        <v>8</v>
      </c>
      <c r="D5" s="43" t="s">
        <v>7</v>
      </c>
    </row>
    <row r="6" ht="19.5" customHeight="1" spans="1:4">
      <c r="A6" s="47"/>
      <c r="B6" s="47"/>
      <c r="C6" s="47"/>
      <c r="D6" s="47"/>
    </row>
    <row r="7" ht="20.25" customHeight="1" spans="1:4">
      <c r="A7" s="254" t="s">
        <v>173</v>
      </c>
      <c r="B7" s="245">
        <v>47978155.53</v>
      </c>
      <c r="C7" s="254" t="s">
        <v>174</v>
      </c>
      <c r="D7" s="245">
        <v>49756855.53</v>
      </c>
    </row>
    <row r="8" ht="20.25" customHeight="1" spans="1:4">
      <c r="A8" s="254" t="s">
        <v>175</v>
      </c>
      <c r="B8" s="181">
        <v>47978155.53</v>
      </c>
      <c r="C8" s="286" t="s">
        <v>10</v>
      </c>
      <c r="D8" s="181"/>
    </row>
    <row r="9" ht="20.25" customHeight="1" spans="1:4">
      <c r="A9" s="254" t="s">
        <v>176</v>
      </c>
      <c r="B9" s="181"/>
      <c r="C9" s="286" t="s">
        <v>12</v>
      </c>
      <c r="D9" s="181"/>
    </row>
    <row r="10" ht="20.25" customHeight="1" spans="1:4">
      <c r="A10" s="254" t="s">
        <v>177</v>
      </c>
      <c r="B10" s="141"/>
      <c r="C10" s="286" t="s">
        <v>14</v>
      </c>
      <c r="D10" s="181"/>
    </row>
    <row r="11" ht="20.25" customHeight="1" spans="1:4">
      <c r="A11" s="254" t="s">
        <v>178</v>
      </c>
      <c r="B11" s="181">
        <v>1778700</v>
      </c>
      <c r="C11" s="286" t="s">
        <v>16</v>
      </c>
      <c r="D11" s="181"/>
    </row>
    <row r="12" ht="20.25" customHeight="1" spans="1:4">
      <c r="A12" s="254" t="s">
        <v>175</v>
      </c>
      <c r="B12" s="181">
        <v>1778700</v>
      </c>
      <c r="C12" s="286" t="s">
        <v>18</v>
      </c>
      <c r="D12" s="181"/>
    </row>
    <row r="13" ht="20.25" customHeight="1" spans="1:4">
      <c r="A13" s="254" t="s">
        <v>176</v>
      </c>
      <c r="B13" s="141"/>
      <c r="C13" s="286" t="s">
        <v>20</v>
      </c>
      <c r="D13" s="181"/>
    </row>
    <row r="14" ht="20.25" customHeight="1" spans="1:4">
      <c r="A14" s="254" t="s">
        <v>177</v>
      </c>
      <c r="B14" s="141"/>
      <c r="C14" s="286" t="s">
        <v>22</v>
      </c>
      <c r="D14" s="181"/>
    </row>
    <row r="15" ht="20.25" customHeight="1" spans="1:4">
      <c r="A15" s="287" t="s">
        <v>27</v>
      </c>
      <c r="B15" s="288"/>
      <c r="C15" s="286" t="s">
        <v>24</v>
      </c>
      <c r="D15" s="181">
        <v>3657675.97</v>
      </c>
    </row>
    <row r="16" ht="20.25" customHeight="1" spans="1:4">
      <c r="A16" s="180"/>
      <c r="B16" s="180"/>
      <c r="C16" s="286" t="s">
        <v>28</v>
      </c>
      <c r="D16" s="245">
        <v>43003815.4</v>
      </c>
    </row>
    <row r="17" ht="20.25" customHeight="1" spans="1:4">
      <c r="A17" s="180"/>
      <c r="B17" s="180"/>
      <c r="C17" s="286" t="s">
        <v>29</v>
      </c>
      <c r="D17" s="181"/>
    </row>
    <row r="18" ht="20.25" customHeight="1" spans="1:4">
      <c r="A18" s="180"/>
      <c r="B18" s="180"/>
      <c r="C18" s="286" t="s">
        <v>30</v>
      </c>
      <c r="D18" s="181"/>
    </row>
    <row r="19" ht="20.25" customHeight="1" spans="1:4">
      <c r="A19" s="180"/>
      <c r="B19" s="180"/>
      <c r="C19" s="286" t="s">
        <v>31</v>
      </c>
      <c r="D19" s="181"/>
    </row>
    <row r="20" ht="20.25" customHeight="1" spans="1:4">
      <c r="A20" s="180"/>
      <c r="B20" s="180"/>
      <c r="C20" s="286" t="s">
        <v>32</v>
      </c>
      <c r="D20" s="181"/>
    </row>
    <row r="21" ht="20.25" customHeight="1" spans="1:4">
      <c r="A21" s="180"/>
      <c r="B21" s="180"/>
      <c r="C21" s="286" t="s">
        <v>33</v>
      </c>
      <c r="D21" s="181"/>
    </row>
    <row r="22" ht="20.25" customHeight="1" spans="1:4">
      <c r="A22" s="180"/>
      <c r="B22" s="180"/>
      <c r="C22" s="286" t="s">
        <v>34</v>
      </c>
      <c r="D22" s="181"/>
    </row>
    <row r="23" ht="20.25" customHeight="1" spans="1:4">
      <c r="A23" s="180"/>
      <c r="B23" s="180"/>
      <c r="C23" s="286" t="s">
        <v>35</v>
      </c>
      <c r="D23" s="181"/>
    </row>
    <row r="24" ht="20.25" customHeight="1" spans="1:4">
      <c r="A24" s="180"/>
      <c r="B24" s="180"/>
      <c r="C24" s="286" t="s">
        <v>36</v>
      </c>
      <c r="D24" s="181"/>
    </row>
    <row r="25" ht="20.25" customHeight="1" spans="1:4">
      <c r="A25" s="180"/>
      <c r="B25" s="180"/>
      <c r="C25" s="286" t="s">
        <v>37</v>
      </c>
      <c r="D25" s="181"/>
    </row>
    <row r="26" ht="20.25" customHeight="1" spans="1:4">
      <c r="A26" s="180"/>
      <c r="B26" s="180"/>
      <c r="C26" s="286" t="s">
        <v>38</v>
      </c>
      <c r="D26" s="181">
        <v>3095364.16</v>
      </c>
    </row>
    <row r="27" ht="20.25" customHeight="1" spans="1:4">
      <c r="A27" s="180"/>
      <c r="B27" s="180"/>
      <c r="C27" s="286" t="s">
        <v>39</v>
      </c>
      <c r="D27" s="181"/>
    </row>
    <row r="28" ht="20.25" customHeight="1" spans="1:4">
      <c r="A28" s="180"/>
      <c r="B28" s="180"/>
      <c r="C28" s="286" t="s">
        <v>41</v>
      </c>
      <c r="D28" s="181"/>
    </row>
    <row r="29" ht="20.25" customHeight="1" spans="1:4">
      <c r="A29" s="180"/>
      <c r="B29" s="180"/>
      <c r="C29" s="286" t="s">
        <v>42</v>
      </c>
      <c r="D29" s="181"/>
    </row>
    <row r="30" ht="20.25" customHeight="1" spans="1:4">
      <c r="A30" s="180"/>
      <c r="B30" s="180"/>
      <c r="C30" s="286" t="s">
        <v>43</v>
      </c>
      <c r="D30" s="181"/>
    </row>
    <row r="31" ht="20.25" customHeight="1" spans="1:4">
      <c r="A31" s="289" t="s">
        <v>54</v>
      </c>
      <c r="B31" s="290">
        <f>B7+B11</f>
        <v>49756855.53</v>
      </c>
      <c r="C31" s="291" t="s">
        <v>55</v>
      </c>
      <c r="D31" s="292">
        <v>49756855.53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1" right="1" top="0.75" bottom="0.75" header="0" footer="0"/>
  <pageSetup paperSize="9" scale="97" orientation="landscape" useFirstPageNumber="1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38"/>
  <sheetViews>
    <sheetView topLeftCell="A4" workbookViewId="0">
      <selection activeCell="E43" sqref="E43"/>
    </sheetView>
  </sheetViews>
  <sheetFormatPr defaultColWidth="9.14285714285714" defaultRowHeight="14.25" customHeight="1" outlineLevelCol="6"/>
  <cols>
    <col min="1" max="1" width="20.1428571428571" style="183" customWidth="1"/>
    <col min="2" max="2" width="44" style="183" customWidth="1"/>
    <col min="3" max="3" width="24.2857142857143" style="128" customWidth="1"/>
    <col min="4" max="4" width="16.5714285714286" style="128" customWidth="1"/>
    <col min="5" max="7" width="24.2857142857143" style="128" customWidth="1"/>
    <col min="8" max="16384" width="9.14285714285714" style="128" customWidth="1"/>
  </cols>
  <sheetData>
    <row r="1" customHeight="1" spans="4:7">
      <c r="D1" s="226"/>
      <c r="F1" s="131"/>
      <c r="G1" s="90" t="s">
        <v>179</v>
      </c>
    </row>
    <row r="2" ht="39" customHeight="1" spans="1:7">
      <c r="A2" s="189" t="s">
        <v>180</v>
      </c>
      <c r="B2" s="189"/>
      <c r="C2" s="189"/>
      <c r="D2" s="189"/>
      <c r="E2" s="189"/>
      <c r="F2" s="189"/>
      <c r="G2" s="189"/>
    </row>
    <row r="3" ht="18" customHeight="1" spans="1:7">
      <c r="A3" s="190" t="s">
        <v>2</v>
      </c>
      <c r="F3" s="186"/>
      <c r="G3" s="182" t="s">
        <v>3</v>
      </c>
    </row>
    <row r="4" ht="20.25" customHeight="1" spans="1:7">
      <c r="A4" s="272" t="s">
        <v>181</v>
      </c>
      <c r="B4" s="273"/>
      <c r="C4" s="191" t="s">
        <v>61</v>
      </c>
      <c r="D4" s="252" t="s">
        <v>109</v>
      </c>
      <c r="E4" s="42"/>
      <c r="F4" s="80"/>
      <c r="G4" s="57" t="s">
        <v>110</v>
      </c>
    </row>
    <row r="5" ht="20.25" customHeight="1" spans="1:7">
      <c r="A5" s="274" t="s">
        <v>100</v>
      </c>
      <c r="B5" s="274" t="s">
        <v>101</v>
      </c>
      <c r="C5" s="47"/>
      <c r="D5" s="38" t="s">
        <v>63</v>
      </c>
      <c r="E5" s="38" t="s">
        <v>182</v>
      </c>
      <c r="F5" s="38" t="s">
        <v>183</v>
      </c>
      <c r="G5" s="62"/>
    </row>
    <row r="6" ht="13.5" customHeight="1" spans="1:7">
      <c r="A6" s="274" t="s">
        <v>184</v>
      </c>
      <c r="B6" s="274" t="s">
        <v>185</v>
      </c>
      <c r="C6" s="274" t="s">
        <v>186</v>
      </c>
      <c r="D6" s="38"/>
      <c r="E6" s="274" t="s">
        <v>187</v>
      </c>
      <c r="F6" s="274" t="s">
        <v>188</v>
      </c>
      <c r="G6" s="274" t="s">
        <v>189</v>
      </c>
    </row>
    <row r="7" ht="18" customHeight="1" spans="1:7">
      <c r="A7" s="122" t="s">
        <v>111</v>
      </c>
      <c r="B7" s="122" t="s">
        <v>112</v>
      </c>
      <c r="C7" s="275">
        <f>D7+G7</f>
        <v>3657675.97</v>
      </c>
      <c r="D7" s="275">
        <v>3657675.97</v>
      </c>
      <c r="E7" s="275">
        <v>3657675.97</v>
      </c>
      <c r="F7" s="275"/>
      <c r="G7" s="275"/>
    </row>
    <row r="8" ht="18" customHeight="1" spans="1:7">
      <c r="A8" s="122" t="s">
        <v>113</v>
      </c>
      <c r="B8" s="122" t="s">
        <v>114</v>
      </c>
      <c r="C8" s="275">
        <f t="shared" ref="C8:C38" si="0">D8+G8</f>
        <v>3657675.97</v>
      </c>
      <c r="D8" s="275">
        <v>3657675.97</v>
      </c>
      <c r="E8" s="275">
        <v>3657675.97</v>
      </c>
      <c r="F8" s="275"/>
      <c r="G8" s="275"/>
    </row>
    <row r="9" ht="18" customHeight="1" spans="1:7">
      <c r="A9" s="122" t="s">
        <v>115</v>
      </c>
      <c r="B9" s="122" t="s">
        <v>116</v>
      </c>
      <c r="C9" s="275">
        <f t="shared" si="0"/>
        <v>3657675.97</v>
      </c>
      <c r="D9" s="275">
        <v>3657675.97</v>
      </c>
      <c r="E9" s="275">
        <v>3657675.97</v>
      </c>
      <c r="F9" s="275"/>
      <c r="G9" s="275"/>
    </row>
    <row r="10" ht="18" customHeight="1" spans="1:7">
      <c r="A10" s="122" t="s">
        <v>117</v>
      </c>
      <c r="B10" s="122" t="s">
        <v>118</v>
      </c>
      <c r="C10" s="275">
        <f t="shared" si="0"/>
        <v>43003815.4</v>
      </c>
      <c r="D10" s="275">
        <v>40425115.4</v>
      </c>
      <c r="E10" s="275">
        <v>39866515.4</v>
      </c>
      <c r="F10" s="275">
        <v>558600</v>
      </c>
      <c r="G10" s="245">
        <v>2578700</v>
      </c>
    </row>
    <row r="11" ht="18" customHeight="1" spans="1:7">
      <c r="A11" s="122" t="s">
        <v>120</v>
      </c>
      <c r="B11" s="122" t="s">
        <v>121</v>
      </c>
      <c r="C11" s="275">
        <f t="shared" si="0"/>
        <v>2042563.63</v>
      </c>
      <c r="D11" s="275">
        <v>2042563.63</v>
      </c>
      <c r="E11" s="275">
        <v>1778763.63</v>
      </c>
      <c r="F11" s="275">
        <v>263800</v>
      </c>
      <c r="G11" s="275"/>
    </row>
    <row r="12" ht="18" customHeight="1" spans="1:7">
      <c r="A12" s="122" t="s">
        <v>122</v>
      </c>
      <c r="B12" s="122" t="s">
        <v>123</v>
      </c>
      <c r="C12" s="275">
        <f t="shared" si="0"/>
        <v>2042563.63</v>
      </c>
      <c r="D12" s="275">
        <v>2042563.63</v>
      </c>
      <c r="E12" s="275">
        <v>1778763.63</v>
      </c>
      <c r="F12" s="275">
        <v>263800</v>
      </c>
      <c r="G12" s="275"/>
    </row>
    <row r="13" ht="18" customHeight="1" spans="1:7">
      <c r="A13" s="122" t="s">
        <v>124</v>
      </c>
      <c r="B13" s="122" t="s">
        <v>125</v>
      </c>
      <c r="C13" s="275">
        <f t="shared" si="0"/>
        <v>3297402</v>
      </c>
      <c r="D13" s="275">
        <v>3297402</v>
      </c>
      <c r="E13" s="275">
        <v>3297402</v>
      </c>
      <c r="F13" s="275"/>
      <c r="G13" s="275"/>
    </row>
    <row r="14" ht="18" customHeight="1" spans="1:7">
      <c r="A14" s="122" t="s">
        <v>126</v>
      </c>
      <c r="B14" s="122" t="s">
        <v>127</v>
      </c>
      <c r="C14" s="275">
        <f t="shared" si="0"/>
        <v>4297502</v>
      </c>
      <c r="D14" s="275">
        <v>3297402</v>
      </c>
      <c r="E14" s="275">
        <v>3297402</v>
      </c>
      <c r="F14" s="275"/>
      <c r="G14" s="245">
        <v>1000100</v>
      </c>
    </row>
    <row r="15" ht="18" customHeight="1" spans="1:7">
      <c r="A15" s="276">
        <v>2100299</v>
      </c>
      <c r="B15" s="277" t="s">
        <v>128</v>
      </c>
      <c r="C15" s="275">
        <f t="shared" si="0"/>
        <v>1000100</v>
      </c>
      <c r="D15" s="275"/>
      <c r="E15" s="275"/>
      <c r="F15" s="275"/>
      <c r="G15" s="245">
        <v>1000100</v>
      </c>
    </row>
    <row r="16" ht="18" customHeight="1" spans="1:7">
      <c r="A16" s="122" t="s">
        <v>129</v>
      </c>
      <c r="B16" s="122" t="s">
        <v>130</v>
      </c>
      <c r="C16" s="275">
        <f t="shared" si="0"/>
        <v>20757435.74</v>
      </c>
      <c r="D16" s="275">
        <v>20457535.74</v>
      </c>
      <c r="E16" s="275">
        <v>20457535.74</v>
      </c>
      <c r="F16" s="275"/>
      <c r="G16" s="278">
        <v>299900</v>
      </c>
    </row>
    <row r="17" ht="18" customHeight="1" spans="1:7">
      <c r="A17" s="122" t="s">
        <v>131</v>
      </c>
      <c r="B17" s="122" t="s">
        <v>132</v>
      </c>
      <c r="C17" s="275">
        <f t="shared" si="0"/>
        <v>18836032.14</v>
      </c>
      <c r="D17" s="275">
        <v>18836032.14</v>
      </c>
      <c r="E17" s="275">
        <v>18836032.14</v>
      </c>
      <c r="F17" s="279"/>
      <c r="G17" s="235"/>
    </row>
    <row r="18" ht="18" customHeight="1" spans="1:7">
      <c r="A18" s="122" t="s">
        <v>133</v>
      </c>
      <c r="B18" s="122" t="s">
        <v>134</v>
      </c>
      <c r="C18" s="275">
        <f t="shared" si="0"/>
        <v>1921403.6</v>
      </c>
      <c r="D18" s="275">
        <v>1621503.6</v>
      </c>
      <c r="E18" s="275">
        <v>1621503.6</v>
      </c>
      <c r="F18" s="275"/>
      <c r="G18" s="280">
        <v>299900</v>
      </c>
    </row>
    <row r="19" ht="18" customHeight="1" spans="1:7">
      <c r="A19" s="122" t="s">
        <v>135</v>
      </c>
      <c r="B19" s="122" t="s">
        <v>136</v>
      </c>
      <c r="C19" s="275">
        <f t="shared" si="0"/>
        <v>8793829.12</v>
      </c>
      <c r="D19" s="275">
        <v>7954029.12</v>
      </c>
      <c r="E19" s="275">
        <v>7659229.12</v>
      </c>
      <c r="F19" s="275">
        <v>294800</v>
      </c>
      <c r="G19" s="245">
        <v>839800</v>
      </c>
    </row>
    <row r="20" ht="18" customHeight="1" spans="1:7">
      <c r="A20" s="122" t="s">
        <v>137</v>
      </c>
      <c r="B20" s="122" t="s">
        <v>138</v>
      </c>
      <c r="C20" s="275">
        <f t="shared" si="0"/>
        <v>3382755.71</v>
      </c>
      <c r="D20" s="275">
        <v>3382755.71</v>
      </c>
      <c r="E20" s="275">
        <v>3225555.71</v>
      </c>
      <c r="F20" s="275">
        <v>157200</v>
      </c>
      <c r="G20" s="275"/>
    </row>
    <row r="21" ht="18" customHeight="1" spans="1:7">
      <c r="A21" s="122" t="s">
        <v>139</v>
      </c>
      <c r="B21" s="122" t="s">
        <v>140</v>
      </c>
      <c r="C21" s="275">
        <f t="shared" si="0"/>
        <v>3397723.41</v>
      </c>
      <c r="D21" s="275">
        <v>3397723.41</v>
      </c>
      <c r="E21" s="275">
        <v>3260123.41</v>
      </c>
      <c r="F21" s="275">
        <v>137600</v>
      </c>
      <c r="G21" s="275"/>
    </row>
    <row r="22" ht="18" customHeight="1" spans="1:7">
      <c r="A22" s="122" t="s">
        <v>141</v>
      </c>
      <c r="B22" s="122" t="s">
        <v>142</v>
      </c>
      <c r="C22" s="275">
        <f t="shared" si="0"/>
        <v>113200</v>
      </c>
      <c r="D22" s="275">
        <v>113200</v>
      </c>
      <c r="E22" s="275">
        <v>113200</v>
      </c>
      <c r="F22" s="275"/>
      <c r="G22" s="275"/>
    </row>
    <row r="23" ht="18" customHeight="1" spans="1:7">
      <c r="A23" s="122" t="s">
        <v>143</v>
      </c>
      <c r="B23" s="122" t="s">
        <v>144</v>
      </c>
      <c r="C23" s="275">
        <f t="shared" si="0"/>
        <v>1060350</v>
      </c>
      <c r="D23" s="275">
        <v>1060350</v>
      </c>
      <c r="E23" s="275">
        <v>1060350</v>
      </c>
      <c r="F23" s="275"/>
      <c r="G23" s="275"/>
    </row>
    <row r="24" ht="18" customHeight="1" spans="1:7">
      <c r="A24" s="122" t="s">
        <v>145</v>
      </c>
      <c r="B24" s="122" t="s">
        <v>146</v>
      </c>
      <c r="C24" s="275">
        <f t="shared" si="0"/>
        <v>314300</v>
      </c>
      <c r="D24" s="275"/>
      <c r="E24" s="275"/>
      <c r="F24" s="275"/>
      <c r="G24" s="245">
        <v>314300</v>
      </c>
    </row>
    <row r="25" ht="18" customHeight="1" spans="1:7">
      <c r="A25" s="122" t="s">
        <v>147</v>
      </c>
      <c r="B25" s="122" t="s">
        <v>148</v>
      </c>
      <c r="C25" s="275">
        <f t="shared" si="0"/>
        <v>500000</v>
      </c>
      <c r="D25" s="275"/>
      <c r="E25" s="275"/>
      <c r="F25" s="275"/>
      <c r="G25" s="275">
        <v>500000</v>
      </c>
    </row>
    <row r="26" ht="18" customHeight="1" spans="1:7">
      <c r="A26" s="276">
        <v>2100499</v>
      </c>
      <c r="B26" s="277" t="s">
        <v>149</v>
      </c>
      <c r="C26" s="275">
        <f t="shared" si="0"/>
        <v>25500</v>
      </c>
      <c r="D26" s="275"/>
      <c r="E26" s="275"/>
      <c r="F26" s="275"/>
      <c r="G26" s="245">
        <v>25500</v>
      </c>
    </row>
    <row r="27" ht="18" customHeight="1" spans="1:7">
      <c r="A27" s="276">
        <v>21006</v>
      </c>
      <c r="B27" s="277" t="s">
        <v>150</v>
      </c>
      <c r="C27" s="275">
        <f t="shared" si="0"/>
        <v>28000</v>
      </c>
      <c r="D27" s="275"/>
      <c r="E27" s="275"/>
      <c r="F27" s="275"/>
      <c r="G27" s="245">
        <v>28000</v>
      </c>
    </row>
    <row r="28" ht="18" customHeight="1" spans="1:7">
      <c r="A28" s="276">
        <v>2100601</v>
      </c>
      <c r="B28" s="277" t="s">
        <v>151</v>
      </c>
      <c r="C28" s="275">
        <f t="shared" si="0"/>
        <v>28000</v>
      </c>
      <c r="D28" s="275"/>
      <c r="E28" s="275"/>
      <c r="F28" s="275"/>
      <c r="G28" s="245">
        <v>28000</v>
      </c>
    </row>
    <row r="29" ht="18" customHeight="1" spans="1:7">
      <c r="A29" s="122" t="s">
        <v>152</v>
      </c>
      <c r="B29" s="122" t="s">
        <v>153</v>
      </c>
      <c r="C29" s="275">
        <f t="shared" si="0"/>
        <v>2635660</v>
      </c>
      <c r="D29" s="275">
        <v>2224760</v>
      </c>
      <c r="E29" s="275">
        <v>2224760</v>
      </c>
      <c r="F29" s="275"/>
      <c r="G29" s="245">
        <v>410900</v>
      </c>
    </row>
    <row r="30" ht="18" customHeight="1" spans="1:7">
      <c r="A30" s="122" t="s">
        <v>154</v>
      </c>
      <c r="B30" s="122" t="s">
        <v>155</v>
      </c>
      <c r="C30" s="275">
        <f t="shared" si="0"/>
        <v>2635660</v>
      </c>
      <c r="D30" s="275">
        <v>2224760</v>
      </c>
      <c r="E30" s="275">
        <v>2224760</v>
      </c>
      <c r="F30" s="275"/>
      <c r="G30" s="245">
        <v>410900</v>
      </c>
    </row>
    <row r="31" ht="18" customHeight="1" spans="1:7">
      <c r="A31" s="122" t="s">
        <v>156</v>
      </c>
      <c r="B31" s="122" t="s">
        <v>157</v>
      </c>
      <c r="C31" s="275">
        <f t="shared" si="0"/>
        <v>4448824.91</v>
      </c>
      <c r="D31" s="275">
        <v>4448824.91</v>
      </c>
      <c r="E31" s="275">
        <v>4448824.91</v>
      </c>
      <c r="F31" s="275"/>
      <c r="G31" s="275"/>
    </row>
    <row r="32" ht="18" customHeight="1" spans="1:7">
      <c r="A32" s="122" t="s">
        <v>158</v>
      </c>
      <c r="B32" s="122" t="s">
        <v>159</v>
      </c>
      <c r="C32" s="275">
        <f t="shared" si="0"/>
        <v>166706.12</v>
      </c>
      <c r="D32" s="275">
        <v>166706.12</v>
      </c>
      <c r="E32" s="275">
        <v>166706.12</v>
      </c>
      <c r="F32" s="275"/>
      <c r="G32" s="275"/>
    </row>
    <row r="33" ht="18" customHeight="1" spans="1:7">
      <c r="A33" s="122" t="s">
        <v>160</v>
      </c>
      <c r="B33" s="122" t="s">
        <v>161</v>
      </c>
      <c r="C33" s="275">
        <f t="shared" si="0"/>
        <v>2306240.7</v>
      </c>
      <c r="D33" s="275">
        <v>2306240.7</v>
      </c>
      <c r="E33" s="275">
        <v>2306240.7</v>
      </c>
      <c r="F33" s="275"/>
      <c r="G33" s="275"/>
    </row>
    <row r="34" ht="18" customHeight="1" spans="1:7">
      <c r="A34" s="122" t="s">
        <v>162</v>
      </c>
      <c r="B34" s="122" t="s">
        <v>163</v>
      </c>
      <c r="C34" s="275">
        <f t="shared" si="0"/>
        <v>1975878.09</v>
      </c>
      <c r="D34" s="275">
        <v>1975878.09</v>
      </c>
      <c r="E34" s="275">
        <v>1975878.09</v>
      </c>
      <c r="F34" s="275"/>
      <c r="G34" s="275"/>
    </row>
    <row r="35" ht="18" customHeight="1" spans="1:7">
      <c r="A35" s="122" t="s">
        <v>164</v>
      </c>
      <c r="B35" s="122" t="s">
        <v>165</v>
      </c>
      <c r="C35" s="275">
        <f t="shared" si="0"/>
        <v>3095364.16</v>
      </c>
      <c r="D35" s="275">
        <v>3095364.16</v>
      </c>
      <c r="E35" s="275">
        <v>3095364.16</v>
      </c>
      <c r="F35" s="275"/>
      <c r="G35" s="275"/>
    </row>
    <row r="36" ht="18" customHeight="1" spans="1:7">
      <c r="A36" s="122" t="s">
        <v>166</v>
      </c>
      <c r="B36" s="122" t="s">
        <v>167</v>
      </c>
      <c r="C36" s="275">
        <f t="shared" si="0"/>
        <v>3095364.16</v>
      </c>
      <c r="D36" s="275">
        <v>3095364.16</v>
      </c>
      <c r="E36" s="275">
        <v>3095364.16</v>
      </c>
      <c r="F36" s="275"/>
      <c r="G36" s="275"/>
    </row>
    <row r="37" ht="18" customHeight="1" spans="1:7">
      <c r="A37" s="122" t="s">
        <v>168</v>
      </c>
      <c r="B37" s="122" t="s">
        <v>169</v>
      </c>
      <c r="C37" s="275">
        <f t="shared" si="0"/>
        <v>3095364.16</v>
      </c>
      <c r="D37" s="275">
        <v>3095364.16</v>
      </c>
      <c r="E37" s="275">
        <v>3095364.16</v>
      </c>
      <c r="F37" s="275"/>
      <c r="G37" s="275"/>
    </row>
    <row r="38" ht="18" customHeight="1" spans="1:7">
      <c r="A38" s="281" t="s">
        <v>170</v>
      </c>
      <c r="B38" s="282" t="s">
        <v>170</v>
      </c>
      <c r="C38" s="275">
        <f t="shared" si="0"/>
        <v>49756855.53</v>
      </c>
      <c r="D38" s="275">
        <v>47178155.53</v>
      </c>
      <c r="E38" s="283">
        <v>46619555.53</v>
      </c>
      <c r="F38" s="283">
        <v>558600</v>
      </c>
      <c r="G38" s="245">
        <v>2578700</v>
      </c>
    </row>
  </sheetData>
  <mergeCells count="7">
    <mergeCell ref="A2:G2"/>
    <mergeCell ref="A3:E3"/>
    <mergeCell ref="A4:B4"/>
    <mergeCell ref="D4:F4"/>
    <mergeCell ref="A38:B38"/>
    <mergeCell ref="C4:C5"/>
    <mergeCell ref="G4:G5"/>
  </mergeCells>
  <printOptions horizontalCentered="1"/>
  <pageMargins left="0.385416666666667" right="0.385416666666667" top="0.583333333333333" bottom="0.583333333333333" header="0.5" footer="0.5"/>
  <pageSetup paperSize="9" fitToHeight="100" orientation="landscape" useFirstPageNumber="1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8"/>
  <sheetViews>
    <sheetView workbookViewId="0">
      <selection activeCell="F7" sqref="F7"/>
    </sheetView>
  </sheetViews>
  <sheetFormatPr defaultColWidth="9.14285714285714" defaultRowHeight="14.25" customHeight="1" outlineLevelRow="7" outlineLevelCol="5"/>
  <cols>
    <col min="1" max="2" width="27.4285714285714" style="260" customWidth="1"/>
    <col min="3" max="3" width="17.2857142857143" style="261" customWidth="1"/>
    <col min="4" max="5" width="26.2857142857143" style="262" customWidth="1"/>
    <col min="6" max="6" width="18.7142857142857" style="262" customWidth="1"/>
    <col min="7" max="16384" width="9.14285714285714" style="128" customWidth="1"/>
  </cols>
  <sheetData>
    <row r="1" s="128" customFormat="1" customHeight="1" spans="1:6">
      <c r="A1" s="263"/>
      <c r="B1" s="263"/>
      <c r="C1" s="166"/>
      <c r="F1" s="264" t="s">
        <v>190</v>
      </c>
    </row>
    <row r="2" ht="30" customHeight="1" spans="1:6">
      <c r="A2" s="265" t="s">
        <v>191</v>
      </c>
      <c r="B2" s="266"/>
      <c r="C2" s="266"/>
      <c r="D2" s="266"/>
      <c r="E2" s="266"/>
      <c r="F2" s="266"/>
    </row>
    <row r="3" s="128" customFormat="1" ht="15.75" customHeight="1" spans="1:6">
      <c r="A3" s="190" t="s">
        <v>2</v>
      </c>
      <c r="B3" s="263"/>
      <c r="C3" s="166"/>
      <c r="F3" s="264" t="s">
        <v>192</v>
      </c>
    </row>
    <row r="4" s="259" customFormat="1" ht="19.5" customHeight="1" spans="1:6">
      <c r="A4" s="95" t="s">
        <v>193</v>
      </c>
      <c r="B4" s="43" t="s">
        <v>194</v>
      </c>
      <c r="C4" s="41" t="s">
        <v>195</v>
      </c>
      <c r="D4" s="42"/>
      <c r="E4" s="80"/>
      <c r="F4" s="43" t="s">
        <v>196</v>
      </c>
    </row>
    <row r="5" s="259" customFormat="1" ht="19.5" customHeight="1" spans="1:6">
      <c r="A5" s="99"/>
      <c r="B5" s="47"/>
      <c r="C5" s="38" t="s">
        <v>63</v>
      </c>
      <c r="D5" s="38" t="s">
        <v>197</v>
      </c>
      <c r="E5" s="38" t="s">
        <v>198</v>
      </c>
      <c r="F5" s="47"/>
    </row>
    <row r="6" s="259" customFormat="1" ht="18.75" customHeight="1" spans="1:6">
      <c r="A6" s="267">
        <v>1</v>
      </c>
      <c r="B6" s="267">
        <v>2</v>
      </c>
      <c r="C6" s="268">
        <v>3</v>
      </c>
      <c r="D6" s="267">
        <v>4</v>
      </c>
      <c r="E6" s="267">
        <v>5</v>
      </c>
      <c r="F6" s="267">
        <v>6</v>
      </c>
    </row>
    <row r="7" ht="18.75" customHeight="1" spans="1:6">
      <c r="A7" s="245">
        <v>87000</v>
      </c>
      <c r="B7" s="245"/>
      <c r="C7" s="269">
        <v>37000</v>
      </c>
      <c r="D7" s="245"/>
      <c r="E7" s="245">
        <v>37000</v>
      </c>
      <c r="F7" s="245">
        <v>50000</v>
      </c>
    </row>
    <row r="8" ht="80" customHeight="1" spans="1:6">
      <c r="A8" s="270" t="s">
        <v>199</v>
      </c>
      <c r="B8" s="271"/>
      <c r="C8" s="271"/>
      <c r="D8" s="271"/>
      <c r="E8" s="271"/>
      <c r="F8" s="271"/>
    </row>
  </sheetData>
  <mergeCells count="7">
    <mergeCell ref="A2:F2"/>
    <mergeCell ref="A3:D3"/>
    <mergeCell ref="C4:E4"/>
    <mergeCell ref="A8:F8"/>
    <mergeCell ref="A4:A5"/>
    <mergeCell ref="B4:B5"/>
    <mergeCell ref="F4:F5"/>
  </mergeCells>
  <printOptions horizontalCentered="1"/>
  <pageMargins left="0.385416666666667" right="0.385416666666667" top="0.583333333333333" bottom="0.583333333333333" header="0.510416666666667" footer="0.510416666666667"/>
  <pageSetup paperSize="9" fitToHeight="100" orientation="landscape" useFirstPageNumber="1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X234"/>
  <sheetViews>
    <sheetView topLeftCell="A110" workbookViewId="0">
      <selection activeCell="G244" sqref="G244"/>
    </sheetView>
  </sheetViews>
  <sheetFormatPr defaultColWidth="9.14285714285714" defaultRowHeight="14.25" customHeight="1"/>
  <cols>
    <col min="1" max="1" width="32.8571428571429" style="128" customWidth="1"/>
    <col min="2" max="2" width="20.7142857142857" style="128" customWidth="1"/>
    <col min="3" max="3" width="31.2857142857143" style="128" customWidth="1"/>
    <col min="4" max="4" width="10.1428571428571" style="128" customWidth="1"/>
    <col min="5" max="5" width="17.5714285714286" style="128" customWidth="1"/>
    <col min="6" max="6" width="10.2857142857143" style="128" customWidth="1"/>
    <col min="7" max="7" width="21" style="128" customWidth="1"/>
    <col min="8" max="8" width="14" style="128" customWidth="1"/>
    <col min="9" max="9" width="14.1142857142857" style="128" customWidth="1"/>
    <col min="10" max="10" width="15.4285714285714" style="128" customWidth="1"/>
    <col min="11" max="11" width="10.7142857142857" style="128" customWidth="1"/>
    <col min="12" max="12" width="11.1428571428571" style="128" customWidth="1"/>
    <col min="13" max="13" width="13.8571428571429" style="128" customWidth="1"/>
    <col min="14" max="14" width="11.1428571428571" style="128" customWidth="1"/>
    <col min="15" max="17" width="9.14285714285714" style="128" customWidth="1"/>
    <col min="18" max="18" width="12.1428571428571" style="128" customWidth="1"/>
    <col min="19" max="21" width="12.2857142857143" style="128" customWidth="1"/>
    <col min="22" max="22" width="12.7142857142857" style="128" customWidth="1"/>
    <col min="23" max="24" width="11.1428571428571" style="128" customWidth="1"/>
    <col min="25" max="16384" width="9.14285714285714" style="128" customWidth="1"/>
  </cols>
  <sheetData>
    <row r="1" ht="13.5" customHeight="1" spans="2:24">
      <c r="B1" s="249"/>
      <c r="D1" s="250"/>
      <c r="E1" s="250"/>
      <c r="F1" s="250"/>
      <c r="G1" s="250"/>
      <c r="H1" s="145"/>
      <c r="I1" s="145"/>
      <c r="J1" s="130"/>
      <c r="K1" s="145"/>
      <c r="L1" s="145"/>
      <c r="M1" s="145"/>
      <c r="N1" s="145"/>
      <c r="O1" s="130"/>
      <c r="P1" s="130"/>
      <c r="Q1" s="130"/>
      <c r="R1" s="145"/>
      <c r="V1" s="249"/>
      <c r="X1" s="129" t="s">
        <v>200</v>
      </c>
    </row>
    <row r="2" ht="27.75" customHeight="1" spans="1:24">
      <c r="A2" s="118" t="s">
        <v>201</v>
      </c>
      <c r="B2" s="118"/>
      <c r="C2" s="118"/>
      <c r="D2" s="118"/>
      <c r="E2" s="118"/>
      <c r="F2" s="118"/>
      <c r="G2" s="118"/>
      <c r="H2" s="118"/>
      <c r="I2" s="118"/>
      <c r="J2" s="92"/>
      <c r="K2" s="118"/>
      <c r="L2" s="118"/>
      <c r="M2" s="118"/>
      <c r="N2" s="118"/>
      <c r="O2" s="92"/>
      <c r="P2" s="92"/>
      <c r="Q2" s="92"/>
      <c r="R2" s="118"/>
      <c r="S2" s="118"/>
      <c r="T2" s="118"/>
      <c r="U2" s="118"/>
      <c r="V2" s="118"/>
      <c r="W2" s="118"/>
      <c r="X2" s="118"/>
    </row>
    <row r="3" ht="18.75" customHeight="1" spans="1:24">
      <c r="A3" s="190" t="s">
        <v>2</v>
      </c>
      <c r="B3" s="251"/>
      <c r="C3" s="251"/>
      <c r="D3" s="251"/>
      <c r="E3" s="251"/>
      <c r="F3" s="251"/>
      <c r="G3" s="251"/>
      <c r="H3" s="147"/>
      <c r="I3" s="147"/>
      <c r="J3" s="35"/>
      <c r="K3" s="147"/>
      <c r="L3" s="147"/>
      <c r="M3" s="147"/>
      <c r="N3" s="147"/>
      <c r="O3" s="35"/>
      <c r="P3" s="35"/>
      <c r="Q3" s="35"/>
      <c r="R3" s="147"/>
      <c r="V3" s="249"/>
      <c r="X3" s="135" t="s">
        <v>192</v>
      </c>
    </row>
    <row r="4" ht="18" customHeight="1" spans="1:24">
      <c r="A4" s="21" t="s">
        <v>202</v>
      </c>
      <c r="B4" s="21" t="s">
        <v>203</v>
      </c>
      <c r="C4" s="21" t="s">
        <v>204</v>
      </c>
      <c r="D4" s="21" t="s">
        <v>205</v>
      </c>
      <c r="E4" s="21" t="s">
        <v>206</v>
      </c>
      <c r="F4" s="21" t="s">
        <v>207</v>
      </c>
      <c r="G4" s="21" t="s">
        <v>208</v>
      </c>
      <c r="H4" s="252" t="s">
        <v>209</v>
      </c>
      <c r="I4" s="169" t="s">
        <v>209</v>
      </c>
      <c r="J4" s="42"/>
      <c r="K4" s="169"/>
      <c r="L4" s="169"/>
      <c r="M4" s="169"/>
      <c r="N4" s="169"/>
      <c r="O4" s="42"/>
      <c r="P4" s="42"/>
      <c r="Q4" s="42"/>
      <c r="R4" s="168" t="s">
        <v>67</v>
      </c>
      <c r="S4" s="169" t="s">
        <v>68</v>
      </c>
      <c r="T4" s="169"/>
      <c r="U4" s="169"/>
      <c r="V4" s="169"/>
      <c r="W4" s="169"/>
      <c r="X4" s="255"/>
    </row>
    <row r="5" ht="18" customHeight="1" spans="1:24">
      <c r="A5" s="228"/>
      <c r="B5" s="193"/>
      <c r="C5" s="228"/>
      <c r="D5" s="228"/>
      <c r="E5" s="228"/>
      <c r="F5" s="228"/>
      <c r="G5" s="228"/>
      <c r="H5" s="191" t="s">
        <v>210</v>
      </c>
      <c r="I5" s="252" t="s">
        <v>64</v>
      </c>
      <c r="J5" s="42"/>
      <c r="K5" s="169"/>
      <c r="L5" s="169"/>
      <c r="M5" s="169"/>
      <c r="N5" s="255"/>
      <c r="O5" s="41" t="s">
        <v>211</v>
      </c>
      <c r="P5" s="42"/>
      <c r="Q5" s="80"/>
      <c r="R5" s="21" t="s">
        <v>67</v>
      </c>
      <c r="S5" s="252" t="s">
        <v>68</v>
      </c>
      <c r="T5" s="168" t="s">
        <v>69</v>
      </c>
      <c r="U5" s="169" t="s">
        <v>68</v>
      </c>
      <c r="V5" s="168" t="s">
        <v>71</v>
      </c>
      <c r="W5" s="168" t="s">
        <v>72</v>
      </c>
      <c r="X5" s="256" t="s">
        <v>73</v>
      </c>
    </row>
    <row r="6" customHeight="1" spans="1:24">
      <c r="A6" s="136"/>
      <c r="B6" s="136"/>
      <c r="C6" s="136"/>
      <c r="D6" s="136"/>
      <c r="E6" s="136"/>
      <c r="F6" s="136"/>
      <c r="G6" s="136"/>
      <c r="H6" s="136"/>
      <c r="I6" s="22" t="s">
        <v>212</v>
      </c>
      <c r="J6" s="256" t="s">
        <v>213</v>
      </c>
      <c r="K6" s="21" t="s">
        <v>214</v>
      </c>
      <c r="L6" s="21" t="s">
        <v>215</v>
      </c>
      <c r="M6" s="21" t="s">
        <v>216</v>
      </c>
      <c r="N6" s="21" t="s">
        <v>217</v>
      </c>
      <c r="O6" s="21" t="s">
        <v>64</v>
      </c>
      <c r="P6" s="21" t="s">
        <v>65</v>
      </c>
      <c r="Q6" s="21" t="s">
        <v>66</v>
      </c>
      <c r="R6" s="136"/>
      <c r="S6" s="21" t="s">
        <v>63</v>
      </c>
      <c r="T6" s="21" t="s">
        <v>69</v>
      </c>
      <c r="U6" s="21" t="s">
        <v>218</v>
      </c>
      <c r="V6" s="21" t="s">
        <v>71</v>
      </c>
      <c r="W6" s="21" t="s">
        <v>72</v>
      </c>
      <c r="X6" s="21" t="s">
        <v>73</v>
      </c>
    </row>
    <row r="7" ht="37.5" customHeight="1" spans="1:24">
      <c r="A7" s="253"/>
      <c r="B7" s="253"/>
      <c r="C7" s="253"/>
      <c r="D7" s="253"/>
      <c r="E7" s="253"/>
      <c r="F7" s="253"/>
      <c r="G7" s="253"/>
      <c r="H7" s="253"/>
      <c r="I7" s="23" t="s">
        <v>63</v>
      </c>
      <c r="J7" s="23" t="s">
        <v>219</v>
      </c>
      <c r="K7" s="229" t="s">
        <v>213</v>
      </c>
      <c r="L7" s="229" t="s">
        <v>215</v>
      </c>
      <c r="M7" s="229" t="s">
        <v>216</v>
      </c>
      <c r="N7" s="229" t="s">
        <v>217</v>
      </c>
      <c r="O7" s="229" t="s">
        <v>215</v>
      </c>
      <c r="P7" s="229" t="s">
        <v>216</v>
      </c>
      <c r="Q7" s="229" t="s">
        <v>217</v>
      </c>
      <c r="R7" s="229" t="s">
        <v>67</v>
      </c>
      <c r="S7" s="229" t="s">
        <v>63</v>
      </c>
      <c r="T7" s="229" t="s">
        <v>69</v>
      </c>
      <c r="U7" s="229" t="s">
        <v>218</v>
      </c>
      <c r="V7" s="229" t="s">
        <v>71</v>
      </c>
      <c r="W7" s="229" t="s">
        <v>72</v>
      </c>
      <c r="X7" s="229" t="s">
        <v>73</v>
      </c>
    </row>
    <row r="8" customHeight="1" spans="1:24">
      <c r="A8" s="244">
        <v>1</v>
      </c>
      <c r="B8" s="244">
        <v>2</v>
      </c>
      <c r="C8" s="244">
        <v>3</v>
      </c>
      <c r="D8" s="244">
        <v>4</v>
      </c>
      <c r="E8" s="244">
        <v>5</v>
      </c>
      <c r="F8" s="244">
        <v>6</v>
      </c>
      <c r="G8" s="244">
        <v>7</v>
      </c>
      <c r="H8" s="244">
        <v>8</v>
      </c>
      <c r="I8" s="244">
        <v>9</v>
      </c>
      <c r="J8" s="244">
        <v>10</v>
      </c>
      <c r="K8" s="244">
        <v>11</v>
      </c>
      <c r="L8" s="244">
        <v>12</v>
      </c>
      <c r="M8" s="244">
        <v>13</v>
      </c>
      <c r="N8" s="244">
        <v>14</v>
      </c>
      <c r="O8" s="244">
        <v>15</v>
      </c>
      <c r="P8" s="244">
        <v>16</v>
      </c>
      <c r="Q8" s="244">
        <v>17</v>
      </c>
      <c r="R8" s="244">
        <v>18</v>
      </c>
      <c r="S8" s="244">
        <v>19</v>
      </c>
      <c r="T8" s="244">
        <v>20</v>
      </c>
      <c r="U8" s="244">
        <v>21</v>
      </c>
      <c r="V8" s="244">
        <v>22</v>
      </c>
      <c r="W8" s="244">
        <v>23</v>
      </c>
      <c r="X8" s="244">
        <v>24</v>
      </c>
    </row>
    <row r="9" ht="21" customHeight="1" spans="1:24">
      <c r="A9" s="254" t="s">
        <v>75</v>
      </c>
      <c r="B9" s="254"/>
      <c r="C9" s="254"/>
      <c r="D9" s="254"/>
      <c r="E9" s="254"/>
      <c r="F9" s="254"/>
      <c r="G9" s="254"/>
      <c r="H9" s="181">
        <v>47178155.53</v>
      </c>
      <c r="I9" s="181">
        <v>47178155.53</v>
      </c>
      <c r="J9" s="181"/>
      <c r="K9" s="181"/>
      <c r="L9" s="181"/>
      <c r="M9" s="181">
        <v>47178155.53</v>
      </c>
      <c r="N9" s="141"/>
      <c r="O9" s="181"/>
      <c r="P9" s="181"/>
      <c r="Q9" s="181"/>
      <c r="R9" s="181"/>
      <c r="S9" s="181"/>
      <c r="T9" s="181"/>
      <c r="U9" s="181"/>
      <c r="V9" s="181"/>
      <c r="W9" s="181"/>
      <c r="X9" s="181"/>
    </row>
    <row r="10" ht="21" customHeight="1" spans="1:24">
      <c r="A10" s="254" t="s">
        <v>77</v>
      </c>
      <c r="B10" s="127"/>
      <c r="C10" s="127" t="s">
        <v>119</v>
      </c>
      <c r="D10" s="127" t="s">
        <v>119</v>
      </c>
      <c r="E10" s="127" t="s">
        <v>119</v>
      </c>
      <c r="F10" s="127" t="s">
        <v>119</v>
      </c>
      <c r="G10" s="127" t="s">
        <v>119</v>
      </c>
      <c r="H10" s="181">
        <v>7719773.77</v>
      </c>
      <c r="I10" s="181">
        <v>7719773.77</v>
      </c>
      <c r="J10" s="181"/>
      <c r="K10" s="181"/>
      <c r="L10" s="181"/>
      <c r="M10" s="181">
        <v>7719773.77</v>
      </c>
      <c r="N10" s="141"/>
      <c r="O10" s="181"/>
      <c r="P10" s="181"/>
      <c r="Q10" s="181"/>
      <c r="R10" s="181"/>
      <c r="S10" s="181"/>
      <c r="T10" s="181"/>
      <c r="U10" s="181"/>
      <c r="V10" s="181"/>
      <c r="W10" s="181"/>
      <c r="X10" s="181"/>
    </row>
    <row r="11" ht="27.75" customHeight="1" spans="1:24">
      <c r="A11" s="127" t="s">
        <v>220</v>
      </c>
      <c r="B11" s="180"/>
      <c r="C11" s="127" t="s">
        <v>221</v>
      </c>
      <c r="D11" s="127" t="s">
        <v>122</v>
      </c>
      <c r="E11" s="127" t="s">
        <v>222</v>
      </c>
      <c r="F11" s="127" t="s">
        <v>223</v>
      </c>
      <c r="G11" s="127" t="s">
        <v>224</v>
      </c>
      <c r="H11" s="181">
        <v>675288</v>
      </c>
      <c r="I11" s="181">
        <v>675288</v>
      </c>
      <c r="J11" s="181"/>
      <c r="K11" s="181"/>
      <c r="L11" s="181"/>
      <c r="M11" s="181">
        <v>675288</v>
      </c>
      <c r="N11" s="180"/>
      <c r="O11" s="181"/>
      <c r="P11" s="181"/>
      <c r="Q11" s="181"/>
      <c r="R11" s="181"/>
      <c r="S11" s="181"/>
      <c r="T11" s="181"/>
      <c r="U11" s="181"/>
      <c r="V11" s="181"/>
      <c r="W11" s="181"/>
      <c r="X11" s="181"/>
    </row>
    <row r="12" ht="27.75" customHeight="1" spans="1:24">
      <c r="A12" s="127" t="s">
        <v>220</v>
      </c>
      <c r="B12" s="180"/>
      <c r="C12" s="127" t="s">
        <v>221</v>
      </c>
      <c r="D12" s="127" t="s">
        <v>122</v>
      </c>
      <c r="E12" s="127" t="s">
        <v>222</v>
      </c>
      <c r="F12" s="127" t="s">
        <v>225</v>
      </c>
      <c r="G12" s="127" t="s">
        <v>226</v>
      </c>
      <c r="H12" s="181">
        <v>1000020</v>
      </c>
      <c r="I12" s="181">
        <v>1000020</v>
      </c>
      <c r="J12" s="181"/>
      <c r="K12" s="181"/>
      <c r="L12" s="181"/>
      <c r="M12" s="181">
        <v>1000020</v>
      </c>
      <c r="N12" s="180"/>
      <c r="O12" s="181"/>
      <c r="P12" s="181"/>
      <c r="Q12" s="181"/>
      <c r="R12" s="181"/>
      <c r="S12" s="181"/>
      <c r="T12" s="181"/>
      <c r="U12" s="181"/>
      <c r="V12" s="181"/>
      <c r="W12" s="181"/>
      <c r="X12" s="181"/>
    </row>
    <row r="13" ht="27.75" customHeight="1" spans="1:24">
      <c r="A13" s="127" t="s">
        <v>220</v>
      </c>
      <c r="B13" s="180"/>
      <c r="C13" s="127" t="s">
        <v>221</v>
      </c>
      <c r="D13" s="127" t="s">
        <v>122</v>
      </c>
      <c r="E13" s="127" t="s">
        <v>222</v>
      </c>
      <c r="F13" s="127" t="s">
        <v>227</v>
      </c>
      <c r="G13" s="127" t="s">
        <v>228</v>
      </c>
      <c r="H13" s="181">
        <v>56274</v>
      </c>
      <c r="I13" s="181">
        <v>56274</v>
      </c>
      <c r="J13" s="181"/>
      <c r="K13" s="181"/>
      <c r="L13" s="181"/>
      <c r="M13" s="181">
        <v>56274</v>
      </c>
      <c r="N13" s="180"/>
      <c r="O13" s="181"/>
      <c r="P13" s="181"/>
      <c r="Q13" s="181"/>
      <c r="R13" s="181"/>
      <c r="S13" s="181"/>
      <c r="T13" s="181"/>
      <c r="U13" s="181"/>
      <c r="V13" s="181"/>
      <c r="W13" s="181"/>
      <c r="X13" s="181"/>
    </row>
    <row r="14" ht="27.75" customHeight="1" spans="1:24">
      <c r="A14" s="127" t="s">
        <v>220</v>
      </c>
      <c r="B14" s="180"/>
      <c r="C14" s="127" t="s">
        <v>229</v>
      </c>
      <c r="D14" s="127" t="s">
        <v>115</v>
      </c>
      <c r="E14" s="127" t="s">
        <v>230</v>
      </c>
      <c r="F14" s="127" t="s">
        <v>231</v>
      </c>
      <c r="G14" s="127" t="s">
        <v>232</v>
      </c>
      <c r="H14" s="181">
        <v>248013.12</v>
      </c>
      <c r="I14" s="181">
        <v>248013.12</v>
      </c>
      <c r="J14" s="181"/>
      <c r="K14" s="181"/>
      <c r="L14" s="181"/>
      <c r="M14" s="181">
        <v>248013.12</v>
      </c>
      <c r="N14" s="180"/>
      <c r="O14" s="181"/>
      <c r="P14" s="181"/>
      <c r="Q14" s="181"/>
      <c r="R14" s="181"/>
      <c r="S14" s="181"/>
      <c r="T14" s="181"/>
      <c r="U14" s="181"/>
      <c r="V14" s="181"/>
      <c r="W14" s="181"/>
      <c r="X14" s="181"/>
    </row>
    <row r="15" ht="27.75" customHeight="1" spans="1:24">
      <c r="A15" s="127" t="s">
        <v>220</v>
      </c>
      <c r="B15" s="180"/>
      <c r="C15" s="127" t="s">
        <v>229</v>
      </c>
      <c r="D15" s="127" t="s">
        <v>158</v>
      </c>
      <c r="E15" s="127" t="s">
        <v>233</v>
      </c>
      <c r="F15" s="127" t="s">
        <v>234</v>
      </c>
      <c r="G15" s="127" t="s">
        <v>235</v>
      </c>
      <c r="H15" s="181">
        <v>153458.12</v>
      </c>
      <c r="I15" s="181">
        <v>153458.12</v>
      </c>
      <c r="J15" s="181"/>
      <c r="K15" s="181"/>
      <c r="L15" s="181"/>
      <c r="M15" s="181">
        <v>153458.12</v>
      </c>
      <c r="N15" s="180"/>
      <c r="O15" s="181"/>
      <c r="P15" s="181"/>
      <c r="Q15" s="181"/>
      <c r="R15" s="181"/>
      <c r="S15" s="181"/>
      <c r="T15" s="181"/>
      <c r="U15" s="181"/>
      <c r="V15" s="181"/>
      <c r="W15" s="181"/>
      <c r="X15" s="181"/>
    </row>
    <row r="16" ht="27.75" customHeight="1" spans="1:24">
      <c r="A16" s="127" t="s">
        <v>220</v>
      </c>
      <c r="B16" s="180"/>
      <c r="C16" s="127" t="s">
        <v>229</v>
      </c>
      <c r="D16" s="127" t="s">
        <v>162</v>
      </c>
      <c r="E16" s="127" t="s">
        <v>236</v>
      </c>
      <c r="F16" s="127" t="s">
        <v>237</v>
      </c>
      <c r="G16" s="127" t="s">
        <v>238</v>
      </c>
      <c r="H16" s="181">
        <v>77504.1</v>
      </c>
      <c r="I16" s="181">
        <v>77504.1</v>
      </c>
      <c r="J16" s="181"/>
      <c r="K16" s="181"/>
      <c r="L16" s="181"/>
      <c r="M16" s="181">
        <v>77504.1</v>
      </c>
      <c r="N16" s="180"/>
      <c r="O16" s="181"/>
      <c r="P16" s="181"/>
      <c r="Q16" s="181"/>
      <c r="R16" s="181"/>
      <c r="S16" s="181"/>
      <c r="T16" s="181"/>
      <c r="U16" s="181"/>
      <c r="V16" s="181"/>
      <c r="W16" s="181"/>
      <c r="X16" s="181"/>
    </row>
    <row r="17" ht="27.75" customHeight="1" spans="1:24">
      <c r="A17" s="127" t="s">
        <v>220</v>
      </c>
      <c r="B17" s="180"/>
      <c r="C17" s="127" t="s">
        <v>229</v>
      </c>
      <c r="D17" s="127" t="s">
        <v>162</v>
      </c>
      <c r="E17" s="127" t="s">
        <v>236</v>
      </c>
      <c r="F17" s="127" t="s">
        <v>237</v>
      </c>
      <c r="G17" s="127" t="s">
        <v>238</v>
      </c>
      <c r="H17" s="181">
        <v>52348.2</v>
      </c>
      <c r="I17" s="181">
        <v>52348.2</v>
      </c>
      <c r="J17" s="181"/>
      <c r="K17" s="181"/>
      <c r="L17" s="181"/>
      <c r="M17" s="181">
        <v>52348.2</v>
      </c>
      <c r="N17" s="180"/>
      <c r="O17" s="181"/>
      <c r="P17" s="181"/>
      <c r="Q17" s="181"/>
      <c r="R17" s="181"/>
      <c r="S17" s="181"/>
      <c r="T17" s="181"/>
      <c r="U17" s="181"/>
      <c r="V17" s="181"/>
      <c r="W17" s="181"/>
      <c r="X17" s="181"/>
    </row>
    <row r="18" ht="27.75" customHeight="1" spans="1:24">
      <c r="A18" s="127" t="s">
        <v>220</v>
      </c>
      <c r="B18" s="180"/>
      <c r="C18" s="127" t="s">
        <v>229</v>
      </c>
      <c r="D18" s="127" t="s">
        <v>122</v>
      </c>
      <c r="E18" s="127" t="s">
        <v>222</v>
      </c>
      <c r="F18" s="127" t="s">
        <v>239</v>
      </c>
      <c r="G18" s="127" t="s">
        <v>240</v>
      </c>
      <c r="H18" s="181">
        <v>2790.15</v>
      </c>
      <c r="I18" s="181">
        <v>2790.15</v>
      </c>
      <c r="J18" s="181"/>
      <c r="K18" s="181"/>
      <c r="L18" s="181"/>
      <c r="M18" s="181">
        <v>2790.15</v>
      </c>
      <c r="N18" s="180"/>
      <c r="O18" s="181"/>
      <c r="P18" s="181"/>
      <c r="Q18" s="181"/>
      <c r="R18" s="181"/>
      <c r="S18" s="181"/>
      <c r="T18" s="181"/>
      <c r="U18" s="181"/>
      <c r="V18" s="181"/>
      <c r="W18" s="181"/>
      <c r="X18" s="181"/>
    </row>
    <row r="19" ht="27.75" customHeight="1" spans="1:24">
      <c r="A19" s="127" t="s">
        <v>220</v>
      </c>
      <c r="B19" s="180"/>
      <c r="C19" s="127" t="s">
        <v>229</v>
      </c>
      <c r="D19" s="127" t="s">
        <v>122</v>
      </c>
      <c r="E19" s="127" t="s">
        <v>222</v>
      </c>
      <c r="F19" s="127" t="s">
        <v>239</v>
      </c>
      <c r="G19" s="127" t="s">
        <v>240</v>
      </c>
      <c r="H19" s="181">
        <v>1880.48</v>
      </c>
      <c r="I19" s="181">
        <v>1880.48</v>
      </c>
      <c r="J19" s="181"/>
      <c r="K19" s="181"/>
      <c r="L19" s="181"/>
      <c r="M19" s="181">
        <v>1880.48</v>
      </c>
      <c r="N19" s="180"/>
      <c r="O19" s="181"/>
      <c r="P19" s="181"/>
      <c r="Q19" s="181"/>
      <c r="R19" s="181"/>
      <c r="S19" s="181"/>
      <c r="T19" s="181"/>
      <c r="U19" s="181"/>
      <c r="V19" s="181"/>
      <c r="W19" s="181"/>
      <c r="X19" s="181"/>
    </row>
    <row r="20" ht="27.75" customHeight="1" spans="1:24">
      <c r="A20" s="127" t="s">
        <v>220</v>
      </c>
      <c r="B20" s="180"/>
      <c r="C20" s="127" t="s">
        <v>229</v>
      </c>
      <c r="D20" s="127" t="s">
        <v>158</v>
      </c>
      <c r="E20" s="127" t="s">
        <v>233</v>
      </c>
      <c r="F20" s="127" t="s">
        <v>239</v>
      </c>
      <c r="G20" s="127" t="s">
        <v>240</v>
      </c>
      <c r="H20" s="181">
        <v>6624</v>
      </c>
      <c r="I20" s="181">
        <v>6624</v>
      </c>
      <c r="J20" s="181"/>
      <c r="K20" s="181"/>
      <c r="L20" s="181"/>
      <c r="M20" s="181">
        <v>6624</v>
      </c>
      <c r="N20" s="180"/>
      <c r="O20" s="181"/>
      <c r="P20" s="181"/>
      <c r="Q20" s="181"/>
      <c r="R20" s="181"/>
      <c r="S20" s="181"/>
      <c r="T20" s="181"/>
      <c r="U20" s="181"/>
      <c r="V20" s="181"/>
      <c r="W20" s="181"/>
      <c r="X20" s="181"/>
    </row>
    <row r="21" ht="27.75" customHeight="1" spans="1:24">
      <c r="A21" s="127" t="s">
        <v>220</v>
      </c>
      <c r="B21" s="180"/>
      <c r="C21" s="127" t="s">
        <v>229</v>
      </c>
      <c r="D21" s="127" t="s">
        <v>158</v>
      </c>
      <c r="E21" s="127" t="s">
        <v>233</v>
      </c>
      <c r="F21" s="127" t="s">
        <v>239</v>
      </c>
      <c r="G21" s="127" t="s">
        <v>240</v>
      </c>
      <c r="H21" s="181">
        <v>6624</v>
      </c>
      <c r="I21" s="181">
        <v>6624</v>
      </c>
      <c r="J21" s="181"/>
      <c r="K21" s="181"/>
      <c r="L21" s="181"/>
      <c r="M21" s="181">
        <v>6624</v>
      </c>
      <c r="N21" s="180"/>
      <c r="O21" s="181"/>
      <c r="P21" s="181"/>
      <c r="Q21" s="181"/>
      <c r="R21" s="181"/>
      <c r="S21" s="181"/>
      <c r="T21" s="181"/>
      <c r="U21" s="181"/>
      <c r="V21" s="181"/>
      <c r="W21" s="181"/>
      <c r="X21" s="181"/>
    </row>
    <row r="22" ht="27.75" customHeight="1" spans="1:24">
      <c r="A22" s="127" t="s">
        <v>220</v>
      </c>
      <c r="B22" s="180"/>
      <c r="C22" s="127" t="s">
        <v>229</v>
      </c>
      <c r="D22" s="127" t="s">
        <v>122</v>
      </c>
      <c r="E22" s="127" t="s">
        <v>222</v>
      </c>
      <c r="F22" s="127" t="s">
        <v>239</v>
      </c>
      <c r="G22" s="127" t="s">
        <v>240</v>
      </c>
      <c r="H22" s="181">
        <v>25975</v>
      </c>
      <c r="I22" s="181">
        <v>25975</v>
      </c>
      <c r="J22" s="181"/>
      <c r="K22" s="181"/>
      <c r="L22" s="181"/>
      <c r="M22" s="181">
        <v>25975</v>
      </c>
      <c r="N22" s="180"/>
      <c r="O22" s="181"/>
      <c r="P22" s="181"/>
      <c r="Q22" s="181"/>
      <c r="R22" s="181"/>
      <c r="S22" s="181"/>
      <c r="T22" s="181"/>
      <c r="U22" s="181"/>
      <c r="V22" s="181"/>
      <c r="W22" s="181"/>
      <c r="X22" s="181"/>
    </row>
    <row r="23" ht="27.75" customHeight="1" spans="1:24">
      <c r="A23" s="127" t="s">
        <v>220</v>
      </c>
      <c r="B23" s="180"/>
      <c r="C23" s="127" t="s">
        <v>241</v>
      </c>
      <c r="D23" s="127" t="s">
        <v>168</v>
      </c>
      <c r="E23" s="127" t="s">
        <v>241</v>
      </c>
      <c r="F23" s="127" t="s">
        <v>242</v>
      </c>
      <c r="G23" s="127" t="s">
        <v>241</v>
      </c>
      <c r="H23" s="181">
        <v>226025</v>
      </c>
      <c r="I23" s="181">
        <v>226025</v>
      </c>
      <c r="J23" s="181"/>
      <c r="K23" s="181"/>
      <c r="L23" s="181"/>
      <c r="M23" s="181">
        <v>226025</v>
      </c>
      <c r="N23" s="180"/>
      <c r="O23" s="181"/>
      <c r="P23" s="181"/>
      <c r="Q23" s="181"/>
      <c r="R23" s="181"/>
      <c r="S23" s="181"/>
      <c r="T23" s="181"/>
      <c r="U23" s="181"/>
      <c r="V23" s="181"/>
      <c r="W23" s="181"/>
      <c r="X23" s="181"/>
    </row>
    <row r="24" ht="27.75" customHeight="1" spans="1:24">
      <c r="A24" s="127" t="s">
        <v>220</v>
      </c>
      <c r="B24" s="180"/>
      <c r="C24" s="127" t="s">
        <v>243</v>
      </c>
      <c r="D24" s="127" t="s">
        <v>122</v>
      </c>
      <c r="E24" s="127" t="s">
        <v>222</v>
      </c>
      <c r="F24" s="127" t="s">
        <v>244</v>
      </c>
      <c r="G24" s="127" t="s">
        <v>245</v>
      </c>
      <c r="H24" s="181">
        <v>4000</v>
      </c>
      <c r="I24" s="181">
        <v>4000</v>
      </c>
      <c r="J24" s="181"/>
      <c r="K24" s="181"/>
      <c r="L24" s="181"/>
      <c r="M24" s="181">
        <v>4000</v>
      </c>
      <c r="N24" s="180"/>
      <c r="O24" s="181"/>
      <c r="P24" s="181"/>
      <c r="Q24" s="181"/>
      <c r="R24" s="181"/>
      <c r="S24" s="181"/>
      <c r="T24" s="181"/>
      <c r="U24" s="181"/>
      <c r="V24" s="181"/>
      <c r="W24" s="181"/>
      <c r="X24" s="181"/>
    </row>
    <row r="25" ht="27.75" customHeight="1" spans="1:24">
      <c r="A25" s="127" t="s">
        <v>220</v>
      </c>
      <c r="B25" s="180"/>
      <c r="C25" s="127" t="s">
        <v>243</v>
      </c>
      <c r="D25" s="127" t="s">
        <v>122</v>
      </c>
      <c r="E25" s="127" t="s">
        <v>222</v>
      </c>
      <c r="F25" s="127" t="s">
        <v>246</v>
      </c>
      <c r="G25" s="127" t="s">
        <v>247</v>
      </c>
      <c r="H25" s="181">
        <v>3000</v>
      </c>
      <c r="I25" s="181">
        <v>3000</v>
      </c>
      <c r="J25" s="181"/>
      <c r="K25" s="181"/>
      <c r="L25" s="181"/>
      <c r="M25" s="181">
        <v>3000</v>
      </c>
      <c r="N25" s="180"/>
      <c r="O25" s="181"/>
      <c r="P25" s="181"/>
      <c r="Q25" s="181"/>
      <c r="R25" s="181"/>
      <c r="S25" s="181"/>
      <c r="T25" s="181"/>
      <c r="U25" s="181"/>
      <c r="V25" s="181"/>
      <c r="W25" s="181"/>
      <c r="X25" s="181"/>
    </row>
    <row r="26" ht="27.75" customHeight="1" spans="1:24">
      <c r="A26" s="127" t="s">
        <v>220</v>
      </c>
      <c r="B26" s="180"/>
      <c r="C26" s="127" t="s">
        <v>243</v>
      </c>
      <c r="D26" s="127" t="s">
        <v>122</v>
      </c>
      <c r="E26" s="127" t="s">
        <v>222</v>
      </c>
      <c r="F26" s="127" t="s">
        <v>248</v>
      </c>
      <c r="G26" s="127" t="s">
        <v>249</v>
      </c>
      <c r="H26" s="181">
        <v>800</v>
      </c>
      <c r="I26" s="181">
        <v>800</v>
      </c>
      <c r="J26" s="181"/>
      <c r="K26" s="181"/>
      <c r="L26" s="181"/>
      <c r="M26" s="181">
        <v>800</v>
      </c>
      <c r="N26" s="180"/>
      <c r="O26" s="181"/>
      <c r="P26" s="181"/>
      <c r="Q26" s="181"/>
      <c r="R26" s="181"/>
      <c r="S26" s="181"/>
      <c r="T26" s="181"/>
      <c r="U26" s="181"/>
      <c r="V26" s="181"/>
      <c r="W26" s="181"/>
      <c r="X26" s="181"/>
    </row>
    <row r="27" ht="27.75" customHeight="1" spans="1:24">
      <c r="A27" s="127" t="s">
        <v>220</v>
      </c>
      <c r="B27" s="180"/>
      <c r="C27" s="127" t="s">
        <v>243</v>
      </c>
      <c r="D27" s="127" t="s">
        <v>122</v>
      </c>
      <c r="E27" s="127" t="s">
        <v>222</v>
      </c>
      <c r="F27" s="127" t="s">
        <v>250</v>
      </c>
      <c r="G27" s="127" t="s">
        <v>251</v>
      </c>
      <c r="H27" s="181">
        <v>4000</v>
      </c>
      <c r="I27" s="181">
        <v>4000</v>
      </c>
      <c r="J27" s="181"/>
      <c r="K27" s="181"/>
      <c r="L27" s="181"/>
      <c r="M27" s="181">
        <v>4000</v>
      </c>
      <c r="N27" s="180"/>
      <c r="O27" s="181"/>
      <c r="P27" s="181"/>
      <c r="Q27" s="181"/>
      <c r="R27" s="181"/>
      <c r="S27" s="181"/>
      <c r="T27" s="181"/>
      <c r="U27" s="181"/>
      <c r="V27" s="181"/>
      <c r="W27" s="181"/>
      <c r="X27" s="181"/>
    </row>
    <row r="28" ht="27.75" customHeight="1" spans="1:24">
      <c r="A28" s="127" t="s">
        <v>220</v>
      </c>
      <c r="B28" s="180"/>
      <c r="C28" s="127" t="s">
        <v>243</v>
      </c>
      <c r="D28" s="127" t="s">
        <v>122</v>
      </c>
      <c r="E28" s="127" t="s">
        <v>222</v>
      </c>
      <c r="F28" s="127" t="s">
        <v>252</v>
      </c>
      <c r="G28" s="127" t="s">
        <v>253</v>
      </c>
      <c r="H28" s="181">
        <v>13600</v>
      </c>
      <c r="I28" s="181">
        <v>13600</v>
      </c>
      <c r="J28" s="181"/>
      <c r="K28" s="181"/>
      <c r="L28" s="181"/>
      <c r="M28" s="181">
        <v>13600</v>
      </c>
      <c r="N28" s="180"/>
      <c r="O28" s="181"/>
      <c r="P28" s="181"/>
      <c r="Q28" s="181"/>
      <c r="R28" s="181"/>
      <c r="S28" s="181"/>
      <c r="T28" s="181"/>
      <c r="U28" s="181"/>
      <c r="V28" s="181"/>
      <c r="W28" s="181"/>
      <c r="X28" s="181"/>
    </row>
    <row r="29" ht="27.75" customHeight="1" spans="1:24">
      <c r="A29" s="127" t="s">
        <v>220</v>
      </c>
      <c r="B29" s="180"/>
      <c r="C29" s="127" t="s">
        <v>243</v>
      </c>
      <c r="D29" s="127" t="s">
        <v>122</v>
      </c>
      <c r="E29" s="127" t="s">
        <v>222</v>
      </c>
      <c r="F29" s="127" t="s">
        <v>254</v>
      </c>
      <c r="G29" s="127" t="s">
        <v>255</v>
      </c>
      <c r="H29" s="181">
        <v>4000</v>
      </c>
      <c r="I29" s="181">
        <v>4000</v>
      </c>
      <c r="J29" s="181"/>
      <c r="K29" s="181"/>
      <c r="L29" s="181"/>
      <c r="M29" s="181">
        <v>4000</v>
      </c>
      <c r="N29" s="180"/>
      <c r="O29" s="181"/>
      <c r="P29" s="181"/>
      <c r="Q29" s="181"/>
      <c r="R29" s="181"/>
      <c r="S29" s="181"/>
      <c r="T29" s="181"/>
      <c r="U29" s="181"/>
      <c r="V29" s="181"/>
      <c r="W29" s="181"/>
      <c r="X29" s="181"/>
    </row>
    <row r="30" ht="27.75" customHeight="1" spans="1:24">
      <c r="A30" s="127" t="s">
        <v>220</v>
      </c>
      <c r="B30" s="180"/>
      <c r="C30" s="127" t="s">
        <v>243</v>
      </c>
      <c r="D30" s="127" t="s">
        <v>122</v>
      </c>
      <c r="E30" s="127" t="s">
        <v>222</v>
      </c>
      <c r="F30" s="127" t="s">
        <v>256</v>
      </c>
      <c r="G30" s="127" t="s">
        <v>257</v>
      </c>
      <c r="H30" s="181">
        <v>9600</v>
      </c>
      <c r="I30" s="181">
        <v>9600</v>
      </c>
      <c r="J30" s="181"/>
      <c r="K30" s="181"/>
      <c r="L30" s="181"/>
      <c r="M30" s="181">
        <v>9600</v>
      </c>
      <c r="N30" s="180"/>
      <c r="O30" s="181"/>
      <c r="P30" s="181"/>
      <c r="Q30" s="181"/>
      <c r="R30" s="181"/>
      <c r="S30" s="181"/>
      <c r="T30" s="181"/>
      <c r="U30" s="181"/>
      <c r="V30" s="181"/>
      <c r="W30" s="181"/>
      <c r="X30" s="181"/>
    </row>
    <row r="31" ht="27.75" customHeight="1" spans="1:24">
      <c r="A31" s="127" t="s">
        <v>220</v>
      </c>
      <c r="B31" s="180"/>
      <c r="C31" s="127" t="s">
        <v>196</v>
      </c>
      <c r="D31" s="127" t="s">
        <v>122</v>
      </c>
      <c r="E31" s="127" t="s">
        <v>222</v>
      </c>
      <c r="F31" s="127" t="s">
        <v>258</v>
      </c>
      <c r="G31" s="127" t="s">
        <v>196</v>
      </c>
      <c r="H31" s="181">
        <v>10000</v>
      </c>
      <c r="I31" s="181">
        <v>10000</v>
      </c>
      <c r="J31" s="181"/>
      <c r="K31" s="181"/>
      <c r="L31" s="181"/>
      <c r="M31" s="181">
        <v>10000</v>
      </c>
      <c r="N31" s="180"/>
      <c r="O31" s="181"/>
      <c r="P31" s="181"/>
      <c r="Q31" s="181"/>
      <c r="R31" s="181"/>
      <c r="S31" s="181"/>
      <c r="T31" s="181"/>
      <c r="U31" s="181"/>
      <c r="V31" s="181"/>
      <c r="W31" s="181"/>
      <c r="X31" s="181"/>
    </row>
    <row r="32" ht="27.75" customHeight="1" spans="1:24">
      <c r="A32" s="127" t="s">
        <v>220</v>
      </c>
      <c r="B32" s="180"/>
      <c r="C32" s="127" t="s">
        <v>243</v>
      </c>
      <c r="D32" s="127" t="s">
        <v>122</v>
      </c>
      <c r="E32" s="127" t="s">
        <v>222</v>
      </c>
      <c r="F32" s="127" t="s">
        <v>259</v>
      </c>
      <c r="G32" s="127" t="s">
        <v>260</v>
      </c>
      <c r="H32" s="181">
        <v>34500</v>
      </c>
      <c r="I32" s="181">
        <v>34500</v>
      </c>
      <c r="J32" s="181"/>
      <c r="K32" s="181"/>
      <c r="L32" s="181"/>
      <c r="M32" s="181">
        <v>34500</v>
      </c>
      <c r="N32" s="180"/>
      <c r="O32" s="181"/>
      <c r="P32" s="181"/>
      <c r="Q32" s="181"/>
      <c r="R32" s="181"/>
      <c r="S32" s="181"/>
      <c r="T32" s="181"/>
      <c r="U32" s="181"/>
      <c r="V32" s="181"/>
      <c r="W32" s="181"/>
      <c r="X32" s="181"/>
    </row>
    <row r="33" ht="27.75" customHeight="1" spans="1:24">
      <c r="A33" s="127" t="s">
        <v>220</v>
      </c>
      <c r="B33" s="180"/>
      <c r="C33" s="127" t="s">
        <v>261</v>
      </c>
      <c r="D33" s="127" t="s">
        <v>122</v>
      </c>
      <c r="E33" s="127" t="s">
        <v>222</v>
      </c>
      <c r="F33" s="127" t="s">
        <v>262</v>
      </c>
      <c r="G33" s="127" t="s">
        <v>261</v>
      </c>
      <c r="H33" s="181">
        <v>12000</v>
      </c>
      <c r="I33" s="181">
        <v>12000</v>
      </c>
      <c r="J33" s="181"/>
      <c r="K33" s="181"/>
      <c r="L33" s="181"/>
      <c r="M33" s="181">
        <v>12000</v>
      </c>
      <c r="N33" s="180"/>
      <c r="O33" s="181"/>
      <c r="P33" s="181"/>
      <c r="Q33" s="181"/>
      <c r="R33" s="181"/>
      <c r="S33" s="181"/>
      <c r="T33" s="181"/>
      <c r="U33" s="181"/>
      <c r="V33" s="181"/>
      <c r="W33" s="181"/>
      <c r="X33" s="181"/>
    </row>
    <row r="34" ht="27.75" customHeight="1" spans="1:24">
      <c r="A34" s="127" t="s">
        <v>220</v>
      </c>
      <c r="B34" s="180"/>
      <c r="C34" s="127" t="s">
        <v>263</v>
      </c>
      <c r="D34" s="127" t="s">
        <v>122</v>
      </c>
      <c r="E34" s="127" t="s">
        <v>222</v>
      </c>
      <c r="F34" s="127" t="s">
        <v>264</v>
      </c>
      <c r="G34" s="127" t="s">
        <v>265</v>
      </c>
      <c r="H34" s="181">
        <v>153000</v>
      </c>
      <c r="I34" s="181">
        <v>153000</v>
      </c>
      <c r="J34" s="181"/>
      <c r="K34" s="181"/>
      <c r="L34" s="181"/>
      <c r="M34" s="181">
        <v>153000</v>
      </c>
      <c r="N34" s="180"/>
      <c r="O34" s="181"/>
      <c r="P34" s="181"/>
      <c r="Q34" s="181"/>
      <c r="R34" s="181"/>
      <c r="S34" s="181"/>
      <c r="T34" s="181"/>
      <c r="U34" s="181"/>
      <c r="V34" s="181"/>
      <c r="W34" s="181"/>
      <c r="X34" s="181"/>
    </row>
    <row r="35" ht="27.75" customHeight="1" spans="1:24">
      <c r="A35" s="127" t="s">
        <v>220</v>
      </c>
      <c r="B35" s="180"/>
      <c r="C35" s="127" t="s">
        <v>243</v>
      </c>
      <c r="D35" s="127" t="s">
        <v>122</v>
      </c>
      <c r="E35" s="127" t="s">
        <v>222</v>
      </c>
      <c r="F35" s="127" t="s">
        <v>264</v>
      </c>
      <c r="G35" s="127" t="s">
        <v>265</v>
      </c>
      <c r="H35" s="181">
        <v>15300</v>
      </c>
      <c r="I35" s="181">
        <v>15300</v>
      </c>
      <c r="J35" s="181"/>
      <c r="K35" s="181"/>
      <c r="L35" s="181"/>
      <c r="M35" s="181">
        <v>15300</v>
      </c>
      <c r="N35" s="180"/>
      <c r="O35" s="181"/>
      <c r="P35" s="181"/>
      <c r="Q35" s="181"/>
      <c r="R35" s="181"/>
      <c r="S35" s="181"/>
      <c r="T35" s="181"/>
      <c r="U35" s="181"/>
      <c r="V35" s="181"/>
      <c r="W35" s="181"/>
      <c r="X35" s="181"/>
    </row>
    <row r="36" ht="27.75" customHeight="1" spans="1:24">
      <c r="A36" s="127" t="s">
        <v>220</v>
      </c>
      <c r="B36" s="180"/>
      <c r="C36" s="127" t="s">
        <v>266</v>
      </c>
      <c r="D36" s="127" t="s">
        <v>122</v>
      </c>
      <c r="E36" s="127" t="s">
        <v>222</v>
      </c>
      <c r="F36" s="127" t="s">
        <v>267</v>
      </c>
      <c r="G36" s="127" t="s">
        <v>268</v>
      </c>
      <c r="H36" s="181">
        <v>16536</v>
      </c>
      <c r="I36" s="181">
        <v>16536</v>
      </c>
      <c r="J36" s="181"/>
      <c r="K36" s="181"/>
      <c r="L36" s="181"/>
      <c r="M36" s="181">
        <v>16536</v>
      </c>
      <c r="N36" s="180"/>
      <c r="O36" s="181"/>
      <c r="P36" s="181"/>
      <c r="Q36" s="181"/>
      <c r="R36" s="181"/>
      <c r="S36" s="181"/>
      <c r="T36" s="181"/>
      <c r="U36" s="181"/>
      <c r="V36" s="181"/>
      <c r="W36" s="181"/>
      <c r="X36" s="181"/>
    </row>
    <row r="37" ht="27.75" customHeight="1" spans="1:24">
      <c r="A37" s="127" t="s">
        <v>220</v>
      </c>
      <c r="B37" s="180"/>
      <c r="C37" s="127" t="s">
        <v>266</v>
      </c>
      <c r="D37" s="127" t="s">
        <v>133</v>
      </c>
      <c r="E37" s="127" t="s">
        <v>269</v>
      </c>
      <c r="F37" s="127" t="s">
        <v>267</v>
      </c>
      <c r="G37" s="127" t="s">
        <v>268</v>
      </c>
      <c r="H37" s="181">
        <v>1611600</v>
      </c>
      <c r="I37" s="181">
        <v>1611600</v>
      </c>
      <c r="J37" s="181"/>
      <c r="K37" s="181"/>
      <c r="L37" s="181"/>
      <c r="M37" s="181">
        <v>1611600</v>
      </c>
      <c r="N37" s="180"/>
      <c r="O37" s="181"/>
      <c r="P37" s="181"/>
      <c r="Q37" s="181"/>
      <c r="R37" s="181"/>
      <c r="S37" s="181"/>
      <c r="T37" s="181"/>
      <c r="U37" s="181"/>
      <c r="V37" s="181"/>
      <c r="W37" s="181"/>
      <c r="X37" s="181"/>
    </row>
    <row r="38" ht="27.75" customHeight="1" spans="1:24">
      <c r="A38" s="127" t="s">
        <v>220</v>
      </c>
      <c r="B38" s="180"/>
      <c r="C38" s="127" t="s">
        <v>266</v>
      </c>
      <c r="D38" s="127" t="s">
        <v>133</v>
      </c>
      <c r="E38" s="127" t="s">
        <v>269</v>
      </c>
      <c r="F38" s="127" t="s">
        <v>270</v>
      </c>
      <c r="G38" s="127" t="s">
        <v>271</v>
      </c>
      <c r="H38" s="181">
        <v>9903.6</v>
      </c>
      <c r="I38" s="181">
        <v>9903.6</v>
      </c>
      <c r="J38" s="181"/>
      <c r="K38" s="181"/>
      <c r="L38" s="181"/>
      <c r="M38" s="181">
        <v>9903.6</v>
      </c>
      <c r="N38" s="180"/>
      <c r="O38" s="181"/>
      <c r="P38" s="181"/>
      <c r="Q38" s="181"/>
      <c r="R38" s="181"/>
      <c r="S38" s="181"/>
      <c r="T38" s="181"/>
      <c r="U38" s="181"/>
      <c r="V38" s="181"/>
      <c r="W38" s="181"/>
      <c r="X38" s="181"/>
    </row>
    <row r="39" ht="27.75" customHeight="1" spans="1:24">
      <c r="A39" s="127" t="s">
        <v>220</v>
      </c>
      <c r="B39" s="180"/>
      <c r="C39" s="127" t="s">
        <v>266</v>
      </c>
      <c r="D39" s="127" t="s">
        <v>143</v>
      </c>
      <c r="E39" s="127" t="s">
        <v>272</v>
      </c>
      <c r="F39" s="127" t="s">
        <v>267</v>
      </c>
      <c r="G39" s="127" t="s">
        <v>268</v>
      </c>
      <c r="H39" s="181">
        <v>189600</v>
      </c>
      <c r="I39" s="181">
        <v>189600</v>
      </c>
      <c r="J39" s="181"/>
      <c r="K39" s="181"/>
      <c r="L39" s="181"/>
      <c r="M39" s="181">
        <v>189600</v>
      </c>
      <c r="N39" s="180"/>
      <c r="O39" s="181"/>
      <c r="P39" s="181"/>
      <c r="Q39" s="181"/>
      <c r="R39" s="181"/>
      <c r="S39" s="181"/>
      <c r="T39" s="181"/>
      <c r="U39" s="181"/>
      <c r="V39" s="181"/>
      <c r="W39" s="181"/>
      <c r="X39" s="181"/>
    </row>
    <row r="40" ht="27.75" customHeight="1" spans="1:24">
      <c r="A40" s="127" t="s">
        <v>220</v>
      </c>
      <c r="B40" s="180"/>
      <c r="C40" s="127" t="s">
        <v>266</v>
      </c>
      <c r="D40" s="127" t="s">
        <v>143</v>
      </c>
      <c r="E40" s="127" t="s">
        <v>272</v>
      </c>
      <c r="F40" s="127" t="s">
        <v>267</v>
      </c>
      <c r="G40" s="127" t="s">
        <v>268</v>
      </c>
      <c r="H40" s="181">
        <v>855420</v>
      </c>
      <c r="I40" s="181">
        <v>855420</v>
      </c>
      <c r="J40" s="181"/>
      <c r="K40" s="181"/>
      <c r="L40" s="181"/>
      <c r="M40" s="181">
        <v>855420</v>
      </c>
      <c r="N40" s="180"/>
      <c r="O40" s="181"/>
      <c r="P40" s="181"/>
      <c r="Q40" s="181"/>
      <c r="R40" s="181"/>
      <c r="S40" s="181"/>
      <c r="T40" s="181"/>
      <c r="U40" s="181"/>
      <c r="V40" s="181"/>
      <c r="W40" s="181"/>
      <c r="X40" s="181"/>
    </row>
    <row r="41" ht="27.75" customHeight="1" spans="1:24">
      <c r="A41" s="127" t="s">
        <v>220</v>
      </c>
      <c r="B41" s="180"/>
      <c r="C41" s="127" t="s">
        <v>266</v>
      </c>
      <c r="D41" s="127" t="s">
        <v>143</v>
      </c>
      <c r="E41" s="127" t="s">
        <v>272</v>
      </c>
      <c r="F41" s="127" t="s">
        <v>267</v>
      </c>
      <c r="G41" s="127" t="s">
        <v>268</v>
      </c>
      <c r="H41" s="181">
        <v>15330</v>
      </c>
      <c r="I41" s="181">
        <v>15330</v>
      </c>
      <c r="J41" s="181"/>
      <c r="K41" s="181"/>
      <c r="L41" s="181"/>
      <c r="M41" s="181">
        <v>15330</v>
      </c>
      <c r="N41" s="180"/>
      <c r="O41" s="181"/>
      <c r="P41" s="181"/>
      <c r="Q41" s="181"/>
      <c r="R41" s="181"/>
      <c r="S41" s="181"/>
      <c r="T41" s="181"/>
      <c r="U41" s="181"/>
      <c r="V41" s="181"/>
      <c r="W41" s="181"/>
      <c r="X41" s="181"/>
    </row>
    <row r="42" ht="27.75" customHeight="1" spans="1:24">
      <c r="A42" s="127" t="s">
        <v>220</v>
      </c>
      <c r="B42" s="180"/>
      <c r="C42" s="127" t="s">
        <v>266</v>
      </c>
      <c r="D42" s="127" t="s">
        <v>154</v>
      </c>
      <c r="E42" s="127" t="s">
        <v>273</v>
      </c>
      <c r="F42" s="127" t="s">
        <v>267</v>
      </c>
      <c r="G42" s="127" t="s">
        <v>268</v>
      </c>
      <c r="H42" s="181">
        <v>2211160</v>
      </c>
      <c r="I42" s="181">
        <v>2211160</v>
      </c>
      <c r="J42" s="181"/>
      <c r="K42" s="181"/>
      <c r="L42" s="181"/>
      <c r="M42" s="181">
        <v>2211160</v>
      </c>
      <c r="N42" s="180"/>
      <c r="O42" s="181"/>
      <c r="P42" s="181"/>
      <c r="Q42" s="181"/>
      <c r="R42" s="181"/>
      <c r="S42" s="181"/>
      <c r="T42" s="181"/>
      <c r="U42" s="181"/>
      <c r="V42" s="181"/>
      <c r="W42" s="181"/>
      <c r="X42" s="181"/>
    </row>
    <row r="43" ht="27.75" customHeight="1" spans="1:24">
      <c r="A43" s="127" t="s">
        <v>220</v>
      </c>
      <c r="B43" s="180"/>
      <c r="C43" s="127" t="s">
        <v>266</v>
      </c>
      <c r="D43" s="127" t="s">
        <v>154</v>
      </c>
      <c r="E43" s="127" t="s">
        <v>273</v>
      </c>
      <c r="F43" s="127" t="s">
        <v>267</v>
      </c>
      <c r="G43" s="127" t="s">
        <v>268</v>
      </c>
      <c r="H43" s="181">
        <v>13600</v>
      </c>
      <c r="I43" s="181">
        <v>13600</v>
      </c>
      <c r="J43" s="181"/>
      <c r="K43" s="181"/>
      <c r="L43" s="181"/>
      <c r="M43" s="181">
        <v>13600</v>
      </c>
      <c r="N43" s="180"/>
      <c r="O43" s="181"/>
      <c r="P43" s="181"/>
      <c r="Q43" s="181"/>
      <c r="R43" s="181"/>
      <c r="S43" s="181"/>
      <c r="T43" s="181"/>
      <c r="U43" s="181"/>
      <c r="V43" s="181"/>
      <c r="W43" s="181"/>
      <c r="X43" s="181"/>
    </row>
    <row r="44" ht="21" customHeight="1" spans="1:24">
      <c r="A44" s="254" t="s">
        <v>79</v>
      </c>
      <c r="B44" s="180"/>
      <c r="C44" s="180"/>
      <c r="D44" s="180"/>
      <c r="E44" s="180"/>
      <c r="F44" s="180"/>
      <c r="G44" s="180"/>
      <c r="H44" s="181">
        <v>3764530.55</v>
      </c>
      <c r="I44" s="181">
        <v>3764530.55</v>
      </c>
      <c r="J44" s="181"/>
      <c r="K44" s="181"/>
      <c r="L44" s="181"/>
      <c r="M44" s="181">
        <v>3764530.55</v>
      </c>
      <c r="N44" s="180"/>
      <c r="O44" s="181"/>
      <c r="P44" s="181"/>
      <c r="Q44" s="181"/>
      <c r="R44" s="181"/>
      <c r="S44" s="181"/>
      <c r="T44" s="181"/>
      <c r="U44" s="181"/>
      <c r="V44" s="181"/>
      <c r="W44" s="181"/>
      <c r="X44" s="181"/>
    </row>
    <row r="45" ht="27.75" customHeight="1" spans="1:24">
      <c r="A45" s="127" t="s">
        <v>274</v>
      </c>
      <c r="B45" s="180"/>
      <c r="C45" s="127" t="s">
        <v>275</v>
      </c>
      <c r="D45" s="127" t="s">
        <v>126</v>
      </c>
      <c r="E45" s="127" t="s">
        <v>276</v>
      </c>
      <c r="F45" s="127" t="s">
        <v>223</v>
      </c>
      <c r="G45" s="127" t="s">
        <v>224</v>
      </c>
      <c r="H45" s="181">
        <v>3270000</v>
      </c>
      <c r="I45" s="181">
        <v>3270000</v>
      </c>
      <c r="J45" s="181"/>
      <c r="K45" s="181"/>
      <c r="L45" s="181"/>
      <c r="M45" s="181">
        <v>3270000</v>
      </c>
      <c r="N45" s="180"/>
      <c r="O45" s="181"/>
      <c r="P45" s="181"/>
      <c r="Q45" s="181"/>
      <c r="R45" s="181"/>
      <c r="S45" s="181"/>
      <c r="T45" s="181"/>
      <c r="U45" s="181"/>
      <c r="V45" s="181"/>
      <c r="W45" s="181"/>
      <c r="X45" s="181"/>
    </row>
    <row r="46" ht="27.75" customHeight="1" spans="1:24">
      <c r="A46" s="127" t="s">
        <v>274</v>
      </c>
      <c r="B46" s="180"/>
      <c r="C46" s="127" t="s">
        <v>229</v>
      </c>
      <c r="D46" s="127" t="s">
        <v>162</v>
      </c>
      <c r="E46" s="127" t="s">
        <v>236</v>
      </c>
      <c r="F46" s="127" t="s">
        <v>237</v>
      </c>
      <c r="G46" s="127" t="s">
        <v>238</v>
      </c>
      <c r="H46" s="181">
        <v>414578.15</v>
      </c>
      <c r="I46" s="181">
        <v>414578.15</v>
      </c>
      <c r="J46" s="181"/>
      <c r="K46" s="181"/>
      <c r="L46" s="181"/>
      <c r="M46" s="181">
        <v>414578.15</v>
      </c>
      <c r="N46" s="180"/>
      <c r="O46" s="181"/>
      <c r="P46" s="181"/>
      <c r="Q46" s="181"/>
      <c r="R46" s="181"/>
      <c r="S46" s="181"/>
      <c r="T46" s="181"/>
      <c r="U46" s="181"/>
      <c r="V46" s="181"/>
      <c r="W46" s="181"/>
      <c r="X46" s="181"/>
    </row>
    <row r="47" ht="27.75" customHeight="1" spans="1:24">
      <c r="A47" s="127" t="s">
        <v>274</v>
      </c>
      <c r="B47" s="180"/>
      <c r="C47" s="127" t="s">
        <v>229</v>
      </c>
      <c r="D47" s="127" t="s">
        <v>160</v>
      </c>
      <c r="E47" s="127" t="s">
        <v>277</v>
      </c>
      <c r="F47" s="127" t="s">
        <v>239</v>
      </c>
      <c r="G47" s="127" t="s">
        <v>240</v>
      </c>
      <c r="H47" s="181">
        <v>52550.4</v>
      </c>
      <c r="I47" s="181">
        <v>52550.4</v>
      </c>
      <c r="J47" s="181"/>
      <c r="K47" s="181"/>
      <c r="L47" s="181"/>
      <c r="M47" s="181">
        <v>52550.4</v>
      </c>
      <c r="N47" s="180"/>
      <c r="O47" s="181"/>
      <c r="P47" s="181"/>
      <c r="Q47" s="181"/>
      <c r="R47" s="181"/>
      <c r="S47" s="181"/>
      <c r="T47" s="181"/>
      <c r="U47" s="181"/>
      <c r="V47" s="181"/>
      <c r="W47" s="181"/>
      <c r="X47" s="181"/>
    </row>
    <row r="48" ht="27.75" customHeight="1" spans="1:24">
      <c r="A48" s="127" t="s">
        <v>274</v>
      </c>
      <c r="B48" s="180"/>
      <c r="C48" s="127" t="s">
        <v>266</v>
      </c>
      <c r="D48" s="127" t="s">
        <v>126</v>
      </c>
      <c r="E48" s="127" t="s">
        <v>276</v>
      </c>
      <c r="F48" s="127" t="s">
        <v>267</v>
      </c>
      <c r="G48" s="127" t="s">
        <v>268</v>
      </c>
      <c r="H48" s="181">
        <v>27402</v>
      </c>
      <c r="I48" s="181">
        <v>27402</v>
      </c>
      <c r="J48" s="181"/>
      <c r="K48" s="181"/>
      <c r="L48" s="181"/>
      <c r="M48" s="181">
        <v>27402</v>
      </c>
      <c r="N48" s="180"/>
      <c r="O48" s="181"/>
      <c r="P48" s="181"/>
      <c r="Q48" s="181"/>
      <c r="R48" s="181"/>
      <c r="S48" s="181"/>
      <c r="T48" s="181"/>
      <c r="U48" s="181"/>
      <c r="V48" s="181"/>
      <c r="W48" s="181"/>
      <c r="X48" s="181"/>
    </row>
    <row r="49" ht="21" customHeight="1" spans="1:24">
      <c r="A49" s="254" t="s">
        <v>81</v>
      </c>
      <c r="B49" s="180"/>
      <c r="C49" s="180"/>
      <c r="D49" s="180"/>
      <c r="E49" s="180"/>
      <c r="F49" s="180"/>
      <c r="G49" s="180"/>
      <c r="H49" s="181">
        <v>5833426.93</v>
      </c>
      <c r="I49" s="181">
        <v>5833426.93</v>
      </c>
      <c r="J49" s="181"/>
      <c r="K49" s="181"/>
      <c r="L49" s="181"/>
      <c r="M49" s="181">
        <v>5833426.93</v>
      </c>
      <c r="N49" s="180"/>
      <c r="O49" s="181"/>
      <c r="P49" s="181"/>
      <c r="Q49" s="181"/>
      <c r="R49" s="181"/>
      <c r="S49" s="181"/>
      <c r="T49" s="181"/>
      <c r="U49" s="181"/>
      <c r="V49" s="181"/>
      <c r="W49" s="181"/>
      <c r="X49" s="181"/>
    </row>
    <row r="50" ht="27.75" customHeight="1" spans="1:24">
      <c r="A50" s="127" t="s">
        <v>278</v>
      </c>
      <c r="B50" s="180"/>
      <c r="C50" s="127" t="s">
        <v>275</v>
      </c>
      <c r="D50" s="127" t="s">
        <v>131</v>
      </c>
      <c r="E50" s="127" t="s">
        <v>279</v>
      </c>
      <c r="F50" s="127" t="s">
        <v>223</v>
      </c>
      <c r="G50" s="127" t="s">
        <v>224</v>
      </c>
      <c r="H50" s="181">
        <v>1561668</v>
      </c>
      <c r="I50" s="181">
        <v>1561668</v>
      </c>
      <c r="J50" s="181"/>
      <c r="K50" s="181"/>
      <c r="L50" s="181"/>
      <c r="M50" s="181">
        <v>1561668</v>
      </c>
      <c r="N50" s="180"/>
      <c r="O50" s="181"/>
      <c r="P50" s="181"/>
      <c r="Q50" s="181"/>
      <c r="R50" s="181"/>
      <c r="S50" s="181"/>
      <c r="T50" s="181"/>
      <c r="U50" s="181"/>
      <c r="V50" s="181"/>
      <c r="W50" s="181"/>
      <c r="X50" s="181"/>
    </row>
    <row r="51" ht="27.75" customHeight="1" spans="1:24">
      <c r="A51" s="127" t="s">
        <v>278</v>
      </c>
      <c r="B51" s="180"/>
      <c r="C51" s="127" t="s">
        <v>275</v>
      </c>
      <c r="D51" s="127" t="s">
        <v>131</v>
      </c>
      <c r="E51" s="127" t="s">
        <v>279</v>
      </c>
      <c r="F51" s="127" t="s">
        <v>225</v>
      </c>
      <c r="G51" s="127" t="s">
        <v>226</v>
      </c>
      <c r="H51" s="181">
        <v>880680</v>
      </c>
      <c r="I51" s="181">
        <v>880680</v>
      </c>
      <c r="J51" s="181"/>
      <c r="K51" s="181"/>
      <c r="L51" s="181"/>
      <c r="M51" s="181">
        <v>880680</v>
      </c>
      <c r="N51" s="180"/>
      <c r="O51" s="181"/>
      <c r="P51" s="181"/>
      <c r="Q51" s="181"/>
      <c r="R51" s="181"/>
      <c r="S51" s="181"/>
      <c r="T51" s="181"/>
      <c r="U51" s="181"/>
      <c r="V51" s="181"/>
      <c r="W51" s="181"/>
      <c r="X51" s="181"/>
    </row>
    <row r="52" ht="27.75" customHeight="1" spans="1:24">
      <c r="A52" s="127" t="s">
        <v>278</v>
      </c>
      <c r="B52" s="180"/>
      <c r="C52" s="127" t="s">
        <v>275</v>
      </c>
      <c r="D52" s="127" t="s">
        <v>131</v>
      </c>
      <c r="E52" s="127" t="s">
        <v>279</v>
      </c>
      <c r="F52" s="127" t="s">
        <v>225</v>
      </c>
      <c r="G52" s="127" t="s">
        <v>226</v>
      </c>
      <c r="H52" s="181">
        <v>222000</v>
      </c>
      <c r="I52" s="181">
        <v>222000</v>
      </c>
      <c r="J52" s="181"/>
      <c r="K52" s="181"/>
      <c r="L52" s="181"/>
      <c r="M52" s="181">
        <v>222000</v>
      </c>
      <c r="N52" s="180"/>
      <c r="O52" s="181"/>
      <c r="P52" s="181"/>
      <c r="Q52" s="181"/>
      <c r="R52" s="181"/>
      <c r="S52" s="181"/>
      <c r="T52" s="181"/>
      <c r="U52" s="181"/>
      <c r="V52" s="181"/>
      <c r="W52" s="181"/>
      <c r="X52" s="181"/>
    </row>
    <row r="53" ht="27.75" customHeight="1" spans="1:24">
      <c r="A53" s="127" t="s">
        <v>278</v>
      </c>
      <c r="B53" s="180"/>
      <c r="C53" s="127" t="s">
        <v>275</v>
      </c>
      <c r="D53" s="127" t="s">
        <v>131</v>
      </c>
      <c r="E53" s="127" t="s">
        <v>279</v>
      </c>
      <c r="F53" s="127" t="s">
        <v>227</v>
      </c>
      <c r="G53" s="127" t="s">
        <v>228</v>
      </c>
      <c r="H53" s="181">
        <v>130139</v>
      </c>
      <c r="I53" s="181">
        <v>130139</v>
      </c>
      <c r="J53" s="181"/>
      <c r="K53" s="181"/>
      <c r="L53" s="181"/>
      <c r="M53" s="181">
        <v>130139</v>
      </c>
      <c r="N53" s="180"/>
      <c r="O53" s="181"/>
      <c r="P53" s="181"/>
      <c r="Q53" s="181"/>
      <c r="R53" s="181"/>
      <c r="S53" s="181"/>
      <c r="T53" s="181"/>
      <c r="U53" s="181"/>
      <c r="V53" s="181"/>
      <c r="W53" s="181"/>
      <c r="X53" s="181"/>
    </row>
    <row r="54" ht="27.75" customHeight="1" spans="1:24">
      <c r="A54" s="127" t="s">
        <v>278</v>
      </c>
      <c r="B54" s="180"/>
      <c r="C54" s="127" t="s">
        <v>275</v>
      </c>
      <c r="D54" s="127" t="s">
        <v>131</v>
      </c>
      <c r="E54" s="127" t="s">
        <v>279</v>
      </c>
      <c r="F54" s="127" t="s">
        <v>280</v>
      </c>
      <c r="G54" s="127" t="s">
        <v>281</v>
      </c>
      <c r="H54" s="181">
        <v>663900</v>
      </c>
      <c r="I54" s="181">
        <v>663900</v>
      </c>
      <c r="J54" s="181"/>
      <c r="K54" s="181"/>
      <c r="L54" s="181"/>
      <c r="M54" s="181">
        <v>663900</v>
      </c>
      <c r="N54" s="180"/>
      <c r="O54" s="181"/>
      <c r="P54" s="181"/>
      <c r="Q54" s="181"/>
      <c r="R54" s="181"/>
      <c r="S54" s="181"/>
      <c r="T54" s="181"/>
      <c r="U54" s="181"/>
      <c r="V54" s="181"/>
      <c r="W54" s="181"/>
      <c r="X54" s="181"/>
    </row>
    <row r="55" ht="27.75" customHeight="1" spans="1:24">
      <c r="A55" s="127" t="s">
        <v>278</v>
      </c>
      <c r="B55" s="180"/>
      <c r="C55" s="127" t="s">
        <v>275</v>
      </c>
      <c r="D55" s="127" t="s">
        <v>131</v>
      </c>
      <c r="E55" s="127" t="s">
        <v>279</v>
      </c>
      <c r="F55" s="127" t="s">
        <v>280</v>
      </c>
      <c r="G55" s="127" t="s">
        <v>281</v>
      </c>
      <c r="H55" s="181">
        <v>328860</v>
      </c>
      <c r="I55" s="181">
        <v>328860</v>
      </c>
      <c r="J55" s="181"/>
      <c r="K55" s="181"/>
      <c r="L55" s="181"/>
      <c r="M55" s="181">
        <v>328860</v>
      </c>
      <c r="N55" s="180"/>
      <c r="O55" s="181"/>
      <c r="P55" s="181"/>
      <c r="Q55" s="181"/>
      <c r="R55" s="181"/>
      <c r="S55" s="181"/>
      <c r="T55" s="181"/>
      <c r="U55" s="181"/>
      <c r="V55" s="181"/>
      <c r="W55" s="181"/>
      <c r="X55" s="181"/>
    </row>
    <row r="56" ht="27.75" customHeight="1" spans="1:24">
      <c r="A56" s="127" t="s">
        <v>278</v>
      </c>
      <c r="B56" s="180"/>
      <c r="C56" s="127" t="s">
        <v>275</v>
      </c>
      <c r="D56" s="127" t="s">
        <v>131</v>
      </c>
      <c r="E56" s="127" t="s">
        <v>279</v>
      </c>
      <c r="F56" s="127" t="s">
        <v>280</v>
      </c>
      <c r="G56" s="127" t="s">
        <v>281</v>
      </c>
      <c r="H56" s="181">
        <v>310800</v>
      </c>
      <c r="I56" s="181">
        <v>310800</v>
      </c>
      <c r="J56" s="181"/>
      <c r="K56" s="181"/>
      <c r="L56" s="181"/>
      <c r="M56" s="181">
        <v>310800</v>
      </c>
      <c r="N56" s="180"/>
      <c r="O56" s="181"/>
      <c r="P56" s="181"/>
      <c r="Q56" s="181"/>
      <c r="R56" s="181"/>
      <c r="S56" s="181"/>
      <c r="T56" s="181"/>
      <c r="U56" s="181"/>
      <c r="V56" s="181"/>
      <c r="W56" s="181"/>
      <c r="X56" s="181"/>
    </row>
    <row r="57" ht="27.75" customHeight="1" spans="1:24">
      <c r="A57" s="127" t="s">
        <v>278</v>
      </c>
      <c r="B57" s="180"/>
      <c r="C57" s="127" t="s">
        <v>229</v>
      </c>
      <c r="D57" s="127" t="s">
        <v>115</v>
      </c>
      <c r="E57" s="127" t="s">
        <v>230</v>
      </c>
      <c r="F57" s="127" t="s">
        <v>231</v>
      </c>
      <c r="G57" s="127" t="s">
        <v>232</v>
      </c>
      <c r="H57" s="181">
        <v>570439.52</v>
      </c>
      <c r="I57" s="181">
        <v>570439.52</v>
      </c>
      <c r="J57" s="181"/>
      <c r="K57" s="181"/>
      <c r="L57" s="181"/>
      <c r="M57" s="181">
        <v>570439.52</v>
      </c>
      <c r="N57" s="180"/>
      <c r="O57" s="181"/>
      <c r="P57" s="181"/>
      <c r="Q57" s="181"/>
      <c r="R57" s="181"/>
      <c r="S57" s="181"/>
      <c r="T57" s="181"/>
      <c r="U57" s="181"/>
      <c r="V57" s="181"/>
      <c r="W57" s="181"/>
      <c r="X57" s="181"/>
    </row>
    <row r="58" ht="27.75" customHeight="1" spans="1:24">
      <c r="A58" s="127" t="s">
        <v>278</v>
      </c>
      <c r="B58" s="180"/>
      <c r="C58" s="127" t="s">
        <v>229</v>
      </c>
      <c r="D58" s="127" t="s">
        <v>160</v>
      </c>
      <c r="E58" s="127" t="s">
        <v>277</v>
      </c>
      <c r="F58" s="127" t="s">
        <v>234</v>
      </c>
      <c r="G58" s="127" t="s">
        <v>235</v>
      </c>
      <c r="H58" s="181">
        <v>352959.45</v>
      </c>
      <c r="I58" s="181">
        <v>352959.45</v>
      </c>
      <c r="J58" s="181"/>
      <c r="K58" s="181"/>
      <c r="L58" s="181"/>
      <c r="M58" s="181">
        <v>352959.45</v>
      </c>
      <c r="N58" s="180"/>
      <c r="O58" s="181"/>
      <c r="P58" s="181"/>
      <c r="Q58" s="181"/>
      <c r="R58" s="181"/>
      <c r="S58" s="181"/>
      <c r="T58" s="181"/>
      <c r="U58" s="181"/>
      <c r="V58" s="181"/>
      <c r="W58" s="181"/>
      <c r="X58" s="181"/>
    </row>
    <row r="59" ht="27.75" customHeight="1" spans="1:24">
      <c r="A59" s="127" t="s">
        <v>278</v>
      </c>
      <c r="B59" s="180"/>
      <c r="C59" s="127" t="s">
        <v>229</v>
      </c>
      <c r="D59" s="127" t="s">
        <v>162</v>
      </c>
      <c r="E59" s="127" t="s">
        <v>236</v>
      </c>
      <c r="F59" s="127" t="s">
        <v>237</v>
      </c>
      <c r="G59" s="127" t="s">
        <v>238</v>
      </c>
      <c r="H59" s="181">
        <v>178262.35</v>
      </c>
      <c r="I59" s="181">
        <v>178262.35</v>
      </c>
      <c r="J59" s="181"/>
      <c r="K59" s="181"/>
      <c r="L59" s="181"/>
      <c r="M59" s="181">
        <v>178262.35</v>
      </c>
      <c r="N59" s="180"/>
      <c r="O59" s="181"/>
      <c r="P59" s="181"/>
      <c r="Q59" s="181"/>
      <c r="R59" s="181"/>
      <c r="S59" s="181"/>
      <c r="T59" s="181"/>
      <c r="U59" s="181"/>
      <c r="V59" s="181"/>
      <c r="W59" s="181"/>
      <c r="X59" s="181"/>
    </row>
    <row r="60" ht="27.75" customHeight="1" spans="1:24">
      <c r="A60" s="127" t="s">
        <v>278</v>
      </c>
      <c r="B60" s="180"/>
      <c r="C60" s="127" t="s">
        <v>229</v>
      </c>
      <c r="D60" s="127" t="s">
        <v>162</v>
      </c>
      <c r="E60" s="127" t="s">
        <v>236</v>
      </c>
      <c r="F60" s="127" t="s">
        <v>237</v>
      </c>
      <c r="G60" s="127" t="s">
        <v>238</v>
      </c>
      <c r="H60" s="181">
        <v>42101.4</v>
      </c>
      <c r="I60" s="181">
        <v>42101.4</v>
      </c>
      <c r="J60" s="181"/>
      <c r="K60" s="181"/>
      <c r="L60" s="181"/>
      <c r="M60" s="181">
        <v>42101.4</v>
      </c>
      <c r="N60" s="180"/>
      <c r="O60" s="181"/>
      <c r="P60" s="181"/>
      <c r="Q60" s="181"/>
      <c r="R60" s="181"/>
      <c r="S60" s="181"/>
      <c r="T60" s="181"/>
      <c r="U60" s="181"/>
      <c r="V60" s="181"/>
      <c r="W60" s="181"/>
      <c r="X60" s="181"/>
    </row>
    <row r="61" ht="27.75" customHeight="1" spans="1:24">
      <c r="A61" s="127" t="s">
        <v>278</v>
      </c>
      <c r="B61" s="180"/>
      <c r="C61" s="127" t="s">
        <v>229</v>
      </c>
      <c r="D61" s="127" t="s">
        <v>131</v>
      </c>
      <c r="E61" s="127" t="s">
        <v>279</v>
      </c>
      <c r="F61" s="127" t="s">
        <v>239</v>
      </c>
      <c r="G61" s="127" t="s">
        <v>240</v>
      </c>
      <c r="H61" s="181">
        <v>6417.44</v>
      </c>
      <c r="I61" s="181">
        <v>6417.44</v>
      </c>
      <c r="J61" s="181"/>
      <c r="K61" s="181"/>
      <c r="L61" s="181"/>
      <c r="M61" s="181">
        <v>6417.44</v>
      </c>
      <c r="N61" s="180"/>
      <c r="O61" s="181"/>
      <c r="P61" s="181"/>
      <c r="Q61" s="181"/>
      <c r="R61" s="181"/>
      <c r="S61" s="181"/>
      <c r="T61" s="181"/>
      <c r="U61" s="181"/>
      <c r="V61" s="181"/>
      <c r="W61" s="181"/>
      <c r="X61" s="181"/>
    </row>
    <row r="62" ht="27.75" customHeight="1" spans="1:24">
      <c r="A62" s="127" t="s">
        <v>278</v>
      </c>
      <c r="B62" s="180"/>
      <c r="C62" s="127" t="s">
        <v>229</v>
      </c>
      <c r="D62" s="127" t="s">
        <v>131</v>
      </c>
      <c r="E62" s="127" t="s">
        <v>279</v>
      </c>
      <c r="F62" s="127" t="s">
        <v>239</v>
      </c>
      <c r="G62" s="127" t="s">
        <v>240</v>
      </c>
      <c r="H62" s="181">
        <v>24956.73</v>
      </c>
      <c r="I62" s="181">
        <v>24956.73</v>
      </c>
      <c r="J62" s="181"/>
      <c r="K62" s="181"/>
      <c r="L62" s="181"/>
      <c r="M62" s="181">
        <v>24956.73</v>
      </c>
      <c r="N62" s="180"/>
      <c r="O62" s="181"/>
      <c r="P62" s="181"/>
      <c r="Q62" s="181"/>
      <c r="R62" s="181"/>
      <c r="S62" s="181"/>
      <c r="T62" s="181"/>
      <c r="U62" s="181"/>
      <c r="V62" s="181"/>
      <c r="W62" s="181"/>
      <c r="X62" s="181"/>
    </row>
    <row r="63" ht="27.75" customHeight="1" spans="1:24">
      <c r="A63" s="127" t="s">
        <v>278</v>
      </c>
      <c r="B63" s="180"/>
      <c r="C63" s="127" t="s">
        <v>229</v>
      </c>
      <c r="D63" s="127" t="s">
        <v>160</v>
      </c>
      <c r="E63" s="127" t="s">
        <v>277</v>
      </c>
      <c r="F63" s="127" t="s">
        <v>239</v>
      </c>
      <c r="G63" s="127" t="s">
        <v>240</v>
      </c>
      <c r="H63" s="181">
        <v>16339.2</v>
      </c>
      <c r="I63" s="181">
        <v>16339.2</v>
      </c>
      <c r="J63" s="181"/>
      <c r="K63" s="181"/>
      <c r="L63" s="181"/>
      <c r="M63" s="181">
        <v>16339.2</v>
      </c>
      <c r="N63" s="180"/>
      <c r="O63" s="181"/>
      <c r="P63" s="181"/>
      <c r="Q63" s="181"/>
      <c r="R63" s="181"/>
      <c r="S63" s="181"/>
      <c r="T63" s="181"/>
      <c r="U63" s="181"/>
      <c r="V63" s="181"/>
      <c r="W63" s="181"/>
      <c r="X63" s="181"/>
    </row>
    <row r="64" ht="27.75" customHeight="1" spans="1:24">
      <c r="A64" s="127" t="s">
        <v>278</v>
      </c>
      <c r="B64" s="180"/>
      <c r="C64" s="127" t="s">
        <v>229</v>
      </c>
      <c r="D64" s="127" t="s">
        <v>160</v>
      </c>
      <c r="E64" s="127" t="s">
        <v>277</v>
      </c>
      <c r="F64" s="127" t="s">
        <v>239</v>
      </c>
      <c r="G64" s="127" t="s">
        <v>240</v>
      </c>
      <c r="H64" s="181">
        <v>5299.2</v>
      </c>
      <c r="I64" s="181">
        <v>5299.2</v>
      </c>
      <c r="J64" s="181"/>
      <c r="K64" s="181"/>
      <c r="L64" s="181"/>
      <c r="M64" s="181">
        <v>5299.2</v>
      </c>
      <c r="N64" s="180"/>
      <c r="O64" s="181"/>
      <c r="P64" s="181"/>
      <c r="Q64" s="181"/>
      <c r="R64" s="181"/>
      <c r="S64" s="181"/>
      <c r="T64" s="181"/>
      <c r="U64" s="181"/>
      <c r="V64" s="181"/>
      <c r="W64" s="181"/>
      <c r="X64" s="181"/>
    </row>
    <row r="65" ht="27.75" customHeight="1" spans="1:24">
      <c r="A65" s="127" t="s">
        <v>278</v>
      </c>
      <c r="B65" s="180"/>
      <c r="C65" s="127" t="s">
        <v>229</v>
      </c>
      <c r="D65" s="127" t="s">
        <v>131</v>
      </c>
      <c r="E65" s="127" t="s">
        <v>279</v>
      </c>
      <c r="F65" s="127" t="s">
        <v>239</v>
      </c>
      <c r="G65" s="127" t="s">
        <v>240</v>
      </c>
      <c r="H65" s="181">
        <v>46719</v>
      </c>
      <c r="I65" s="181">
        <v>46719</v>
      </c>
      <c r="J65" s="181"/>
      <c r="K65" s="181"/>
      <c r="L65" s="181"/>
      <c r="M65" s="181">
        <v>46719</v>
      </c>
      <c r="N65" s="180"/>
      <c r="O65" s="181"/>
      <c r="P65" s="181"/>
      <c r="Q65" s="181"/>
      <c r="R65" s="181"/>
      <c r="S65" s="181"/>
      <c r="T65" s="181"/>
      <c r="U65" s="181"/>
      <c r="V65" s="181"/>
      <c r="W65" s="181"/>
      <c r="X65" s="181"/>
    </row>
    <row r="66" ht="27.75" customHeight="1" spans="1:24">
      <c r="A66" s="127" t="s">
        <v>278</v>
      </c>
      <c r="B66" s="180"/>
      <c r="C66" s="127" t="s">
        <v>241</v>
      </c>
      <c r="D66" s="127" t="s">
        <v>168</v>
      </c>
      <c r="E66" s="127" t="s">
        <v>241</v>
      </c>
      <c r="F66" s="127" t="s">
        <v>242</v>
      </c>
      <c r="G66" s="127" t="s">
        <v>241</v>
      </c>
      <c r="H66" s="181">
        <v>472853.64</v>
      </c>
      <c r="I66" s="181">
        <v>472853.64</v>
      </c>
      <c r="J66" s="181"/>
      <c r="K66" s="181"/>
      <c r="L66" s="181"/>
      <c r="M66" s="181">
        <v>472853.64</v>
      </c>
      <c r="N66" s="180"/>
      <c r="O66" s="181"/>
      <c r="P66" s="181"/>
      <c r="Q66" s="181"/>
      <c r="R66" s="181"/>
      <c r="S66" s="181"/>
      <c r="T66" s="181"/>
      <c r="U66" s="181"/>
      <c r="V66" s="181"/>
      <c r="W66" s="181"/>
      <c r="X66" s="181"/>
    </row>
    <row r="67" ht="27.75" customHeight="1" spans="1:24">
      <c r="A67" s="127" t="s">
        <v>278</v>
      </c>
      <c r="B67" s="180"/>
      <c r="C67" s="127" t="s">
        <v>266</v>
      </c>
      <c r="D67" s="127" t="s">
        <v>131</v>
      </c>
      <c r="E67" s="127" t="s">
        <v>279</v>
      </c>
      <c r="F67" s="127" t="s">
        <v>267</v>
      </c>
      <c r="G67" s="127" t="s">
        <v>268</v>
      </c>
      <c r="H67" s="181">
        <v>19032</v>
      </c>
      <c r="I67" s="181">
        <v>19032</v>
      </c>
      <c r="J67" s="181"/>
      <c r="K67" s="181"/>
      <c r="L67" s="181"/>
      <c r="M67" s="181">
        <v>19032</v>
      </c>
      <c r="N67" s="180"/>
      <c r="O67" s="181"/>
      <c r="P67" s="181"/>
      <c r="Q67" s="181"/>
      <c r="R67" s="181"/>
      <c r="S67" s="181"/>
      <c r="T67" s="181"/>
      <c r="U67" s="181"/>
      <c r="V67" s="181"/>
      <c r="W67" s="181"/>
      <c r="X67" s="181"/>
    </row>
    <row r="68" ht="21" customHeight="1" spans="1:24">
      <c r="A68" s="254" t="s">
        <v>83</v>
      </c>
      <c r="B68" s="180"/>
      <c r="C68" s="180"/>
      <c r="D68" s="180"/>
      <c r="E68" s="180"/>
      <c r="F68" s="180"/>
      <c r="G68" s="180"/>
      <c r="H68" s="181">
        <v>4074340.17</v>
      </c>
      <c r="I68" s="181">
        <v>4074340.17</v>
      </c>
      <c r="J68" s="181"/>
      <c r="K68" s="181"/>
      <c r="L68" s="181"/>
      <c r="M68" s="181">
        <v>4074340.17</v>
      </c>
      <c r="N68" s="180"/>
      <c r="O68" s="181"/>
      <c r="P68" s="181"/>
      <c r="Q68" s="181"/>
      <c r="R68" s="181"/>
      <c r="S68" s="181"/>
      <c r="T68" s="181"/>
      <c r="U68" s="181"/>
      <c r="V68" s="181"/>
      <c r="W68" s="181"/>
      <c r="X68" s="181"/>
    </row>
    <row r="69" ht="27.75" customHeight="1" spans="1:24">
      <c r="A69" s="127" t="s">
        <v>282</v>
      </c>
      <c r="B69" s="180"/>
      <c r="C69" s="127" t="s">
        <v>275</v>
      </c>
      <c r="D69" s="127" t="s">
        <v>131</v>
      </c>
      <c r="E69" s="127" t="s">
        <v>279</v>
      </c>
      <c r="F69" s="127" t="s">
        <v>223</v>
      </c>
      <c r="G69" s="127" t="s">
        <v>224</v>
      </c>
      <c r="H69" s="181">
        <v>1127556</v>
      </c>
      <c r="I69" s="181">
        <v>1127556</v>
      </c>
      <c r="J69" s="181"/>
      <c r="K69" s="181"/>
      <c r="L69" s="181"/>
      <c r="M69" s="181">
        <v>1127556</v>
      </c>
      <c r="N69" s="180"/>
      <c r="O69" s="181"/>
      <c r="P69" s="181"/>
      <c r="Q69" s="181"/>
      <c r="R69" s="181"/>
      <c r="S69" s="181"/>
      <c r="T69" s="181"/>
      <c r="U69" s="181"/>
      <c r="V69" s="181"/>
      <c r="W69" s="181"/>
      <c r="X69" s="181"/>
    </row>
    <row r="70" ht="27.75" customHeight="1" spans="1:24">
      <c r="A70" s="127" t="s">
        <v>282</v>
      </c>
      <c r="B70" s="180"/>
      <c r="C70" s="127" t="s">
        <v>275</v>
      </c>
      <c r="D70" s="127" t="s">
        <v>131</v>
      </c>
      <c r="E70" s="127" t="s">
        <v>279</v>
      </c>
      <c r="F70" s="127" t="s">
        <v>225</v>
      </c>
      <c r="G70" s="127" t="s">
        <v>226</v>
      </c>
      <c r="H70" s="181">
        <v>603804</v>
      </c>
      <c r="I70" s="181">
        <v>603804</v>
      </c>
      <c r="J70" s="181"/>
      <c r="K70" s="181"/>
      <c r="L70" s="181"/>
      <c r="M70" s="181">
        <v>603804</v>
      </c>
      <c r="N70" s="180"/>
      <c r="O70" s="181"/>
      <c r="P70" s="181"/>
      <c r="Q70" s="181"/>
      <c r="R70" s="181"/>
      <c r="S70" s="181"/>
      <c r="T70" s="181"/>
      <c r="U70" s="181"/>
      <c r="V70" s="181"/>
      <c r="W70" s="181"/>
      <c r="X70" s="181"/>
    </row>
    <row r="71" ht="27.75" customHeight="1" spans="1:24">
      <c r="A71" s="127" t="s">
        <v>282</v>
      </c>
      <c r="B71" s="180"/>
      <c r="C71" s="127" t="s">
        <v>275</v>
      </c>
      <c r="D71" s="127" t="s">
        <v>131</v>
      </c>
      <c r="E71" s="127" t="s">
        <v>279</v>
      </c>
      <c r="F71" s="127" t="s">
        <v>225</v>
      </c>
      <c r="G71" s="127" t="s">
        <v>226</v>
      </c>
      <c r="H71" s="181">
        <v>150000</v>
      </c>
      <c r="I71" s="181">
        <v>150000</v>
      </c>
      <c r="J71" s="181"/>
      <c r="K71" s="181"/>
      <c r="L71" s="181"/>
      <c r="M71" s="181">
        <v>150000</v>
      </c>
      <c r="N71" s="180"/>
      <c r="O71" s="181"/>
      <c r="P71" s="181"/>
      <c r="Q71" s="181"/>
      <c r="R71" s="181"/>
      <c r="S71" s="181"/>
      <c r="T71" s="181"/>
      <c r="U71" s="181"/>
      <c r="V71" s="181"/>
      <c r="W71" s="181"/>
      <c r="X71" s="181"/>
    </row>
    <row r="72" ht="27.75" customHeight="1" spans="1:24">
      <c r="A72" s="127" t="s">
        <v>282</v>
      </c>
      <c r="B72" s="180"/>
      <c r="C72" s="127" t="s">
        <v>275</v>
      </c>
      <c r="D72" s="127" t="s">
        <v>131</v>
      </c>
      <c r="E72" s="127" t="s">
        <v>279</v>
      </c>
      <c r="F72" s="127" t="s">
        <v>227</v>
      </c>
      <c r="G72" s="127" t="s">
        <v>228</v>
      </c>
      <c r="H72" s="181">
        <v>93963</v>
      </c>
      <c r="I72" s="181">
        <v>93963</v>
      </c>
      <c r="J72" s="181"/>
      <c r="K72" s="181"/>
      <c r="L72" s="181"/>
      <c r="M72" s="181">
        <v>93963</v>
      </c>
      <c r="N72" s="180"/>
      <c r="O72" s="181"/>
      <c r="P72" s="181"/>
      <c r="Q72" s="181"/>
      <c r="R72" s="181"/>
      <c r="S72" s="181"/>
      <c r="T72" s="181"/>
      <c r="U72" s="181"/>
      <c r="V72" s="181"/>
      <c r="W72" s="181"/>
      <c r="X72" s="181"/>
    </row>
    <row r="73" ht="27.75" customHeight="1" spans="1:24">
      <c r="A73" s="127" t="s">
        <v>282</v>
      </c>
      <c r="B73" s="180"/>
      <c r="C73" s="127" t="s">
        <v>275</v>
      </c>
      <c r="D73" s="127" t="s">
        <v>131</v>
      </c>
      <c r="E73" s="127" t="s">
        <v>279</v>
      </c>
      <c r="F73" s="127" t="s">
        <v>280</v>
      </c>
      <c r="G73" s="127" t="s">
        <v>281</v>
      </c>
      <c r="H73" s="181">
        <v>454740</v>
      </c>
      <c r="I73" s="181">
        <v>454740</v>
      </c>
      <c r="J73" s="181"/>
      <c r="K73" s="181"/>
      <c r="L73" s="181"/>
      <c r="M73" s="181">
        <v>454740</v>
      </c>
      <c r="N73" s="180"/>
      <c r="O73" s="181"/>
      <c r="P73" s="181"/>
      <c r="Q73" s="181"/>
      <c r="R73" s="181"/>
      <c r="S73" s="181"/>
      <c r="T73" s="181"/>
      <c r="U73" s="181"/>
      <c r="V73" s="181"/>
      <c r="W73" s="181"/>
      <c r="X73" s="181"/>
    </row>
    <row r="74" ht="27.75" customHeight="1" spans="1:24">
      <c r="A74" s="127" t="s">
        <v>282</v>
      </c>
      <c r="B74" s="180"/>
      <c r="C74" s="127" t="s">
        <v>275</v>
      </c>
      <c r="D74" s="127" t="s">
        <v>131</v>
      </c>
      <c r="E74" s="127" t="s">
        <v>279</v>
      </c>
      <c r="F74" s="127" t="s">
        <v>280</v>
      </c>
      <c r="G74" s="127" t="s">
        <v>281</v>
      </c>
      <c r="H74" s="181">
        <v>228660</v>
      </c>
      <c r="I74" s="181">
        <v>228660</v>
      </c>
      <c r="J74" s="181"/>
      <c r="K74" s="181"/>
      <c r="L74" s="181"/>
      <c r="M74" s="181">
        <v>228660</v>
      </c>
      <c r="N74" s="180"/>
      <c r="O74" s="181"/>
      <c r="P74" s="181"/>
      <c r="Q74" s="181"/>
      <c r="R74" s="181"/>
      <c r="S74" s="181"/>
      <c r="T74" s="181"/>
      <c r="U74" s="181"/>
      <c r="V74" s="181"/>
      <c r="W74" s="181"/>
      <c r="X74" s="181"/>
    </row>
    <row r="75" ht="27.75" customHeight="1" spans="1:24">
      <c r="A75" s="127" t="s">
        <v>282</v>
      </c>
      <c r="B75" s="180"/>
      <c r="C75" s="127" t="s">
        <v>275</v>
      </c>
      <c r="D75" s="127" t="s">
        <v>131</v>
      </c>
      <c r="E75" s="127" t="s">
        <v>279</v>
      </c>
      <c r="F75" s="127" t="s">
        <v>280</v>
      </c>
      <c r="G75" s="127" t="s">
        <v>281</v>
      </c>
      <c r="H75" s="181">
        <v>210000</v>
      </c>
      <c r="I75" s="181">
        <v>210000</v>
      </c>
      <c r="J75" s="181"/>
      <c r="K75" s="181"/>
      <c r="L75" s="181"/>
      <c r="M75" s="181">
        <v>210000</v>
      </c>
      <c r="N75" s="180"/>
      <c r="O75" s="181"/>
      <c r="P75" s="181"/>
      <c r="Q75" s="181"/>
      <c r="R75" s="181"/>
      <c r="S75" s="181"/>
      <c r="T75" s="181"/>
      <c r="U75" s="181"/>
      <c r="V75" s="181"/>
      <c r="W75" s="181"/>
      <c r="X75" s="181"/>
    </row>
    <row r="76" ht="27.75" customHeight="1" spans="1:24">
      <c r="A76" s="127" t="s">
        <v>282</v>
      </c>
      <c r="B76" s="180"/>
      <c r="C76" s="127" t="s">
        <v>229</v>
      </c>
      <c r="D76" s="127" t="s">
        <v>115</v>
      </c>
      <c r="E76" s="127" t="s">
        <v>230</v>
      </c>
      <c r="F76" s="127" t="s">
        <v>231</v>
      </c>
      <c r="G76" s="127" t="s">
        <v>232</v>
      </c>
      <c r="H76" s="181">
        <v>401395.68</v>
      </c>
      <c r="I76" s="181">
        <v>401395.68</v>
      </c>
      <c r="J76" s="181"/>
      <c r="K76" s="181"/>
      <c r="L76" s="181"/>
      <c r="M76" s="181">
        <v>401395.68</v>
      </c>
      <c r="N76" s="180"/>
      <c r="O76" s="181"/>
      <c r="P76" s="181"/>
      <c r="Q76" s="181"/>
      <c r="R76" s="181"/>
      <c r="S76" s="181"/>
      <c r="T76" s="181"/>
      <c r="U76" s="181"/>
      <c r="V76" s="181"/>
      <c r="W76" s="181"/>
      <c r="X76" s="181"/>
    </row>
    <row r="77" ht="27.75" customHeight="1" spans="1:24">
      <c r="A77" s="127" t="s">
        <v>282</v>
      </c>
      <c r="B77" s="180"/>
      <c r="C77" s="127" t="s">
        <v>229</v>
      </c>
      <c r="D77" s="127" t="s">
        <v>160</v>
      </c>
      <c r="E77" s="127" t="s">
        <v>277</v>
      </c>
      <c r="F77" s="127" t="s">
        <v>234</v>
      </c>
      <c r="G77" s="127" t="s">
        <v>235</v>
      </c>
      <c r="H77" s="181">
        <v>248363.58</v>
      </c>
      <c r="I77" s="181">
        <v>248363.58</v>
      </c>
      <c r="J77" s="181"/>
      <c r="K77" s="181"/>
      <c r="L77" s="181"/>
      <c r="M77" s="181">
        <v>248363.58</v>
      </c>
      <c r="N77" s="180"/>
      <c r="O77" s="181"/>
      <c r="P77" s="181"/>
      <c r="Q77" s="181"/>
      <c r="R77" s="181"/>
      <c r="S77" s="181"/>
      <c r="T77" s="181"/>
      <c r="U77" s="181"/>
      <c r="V77" s="181"/>
      <c r="W77" s="181"/>
      <c r="X77" s="181"/>
    </row>
    <row r="78" ht="27.75" customHeight="1" spans="1:24">
      <c r="A78" s="127" t="s">
        <v>282</v>
      </c>
      <c r="B78" s="180"/>
      <c r="C78" s="127" t="s">
        <v>229</v>
      </c>
      <c r="D78" s="127" t="s">
        <v>162</v>
      </c>
      <c r="E78" s="127" t="s">
        <v>236</v>
      </c>
      <c r="F78" s="127" t="s">
        <v>237</v>
      </c>
      <c r="G78" s="127" t="s">
        <v>238</v>
      </c>
      <c r="H78" s="181">
        <v>125436.15</v>
      </c>
      <c r="I78" s="181">
        <v>125436.15</v>
      </c>
      <c r="J78" s="181"/>
      <c r="K78" s="181"/>
      <c r="L78" s="181"/>
      <c r="M78" s="181">
        <v>125436.15</v>
      </c>
      <c r="N78" s="180"/>
      <c r="O78" s="181"/>
      <c r="P78" s="181"/>
      <c r="Q78" s="181"/>
      <c r="R78" s="181"/>
      <c r="S78" s="181"/>
      <c r="T78" s="181"/>
      <c r="U78" s="181"/>
      <c r="V78" s="181"/>
      <c r="W78" s="181"/>
      <c r="X78" s="181"/>
    </row>
    <row r="79" ht="27.75" customHeight="1" spans="1:24">
      <c r="A79" s="127" t="s">
        <v>282</v>
      </c>
      <c r="B79" s="180"/>
      <c r="C79" s="127" t="s">
        <v>229</v>
      </c>
      <c r="D79" s="127" t="s">
        <v>162</v>
      </c>
      <c r="E79" s="127" t="s">
        <v>236</v>
      </c>
      <c r="F79" s="127" t="s">
        <v>237</v>
      </c>
      <c r="G79" s="127" t="s">
        <v>238</v>
      </c>
      <c r="H79" s="181">
        <v>26174</v>
      </c>
      <c r="I79" s="181">
        <v>26174</v>
      </c>
      <c r="J79" s="181"/>
      <c r="K79" s="181"/>
      <c r="L79" s="181"/>
      <c r="M79" s="181">
        <v>26174</v>
      </c>
      <c r="N79" s="180"/>
      <c r="O79" s="181"/>
      <c r="P79" s="181"/>
      <c r="Q79" s="181"/>
      <c r="R79" s="181"/>
      <c r="S79" s="181"/>
      <c r="T79" s="181"/>
      <c r="U79" s="181"/>
      <c r="V79" s="181"/>
      <c r="W79" s="181"/>
      <c r="X79" s="181"/>
    </row>
    <row r="80" ht="27.75" customHeight="1" spans="1:24">
      <c r="A80" s="127" t="s">
        <v>282</v>
      </c>
      <c r="B80" s="180"/>
      <c r="C80" s="127" t="s">
        <v>229</v>
      </c>
      <c r="D80" s="127" t="s">
        <v>131</v>
      </c>
      <c r="E80" s="127" t="s">
        <v>279</v>
      </c>
      <c r="F80" s="127" t="s">
        <v>239</v>
      </c>
      <c r="G80" s="127" t="s">
        <v>240</v>
      </c>
      <c r="H80" s="181">
        <v>4515.7</v>
      </c>
      <c r="I80" s="181">
        <v>4515.7</v>
      </c>
      <c r="J80" s="181"/>
      <c r="K80" s="181"/>
      <c r="L80" s="181"/>
      <c r="M80" s="181">
        <v>4515.7</v>
      </c>
      <c r="N80" s="180"/>
      <c r="O80" s="181"/>
      <c r="P80" s="181"/>
      <c r="Q80" s="181"/>
      <c r="R80" s="181"/>
      <c r="S80" s="181"/>
      <c r="T80" s="181"/>
      <c r="U80" s="181"/>
      <c r="V80" s="181"/>
      <c r="W80" s="181"/>
      <c r="X80" s="181"/>
    </row>
    <row r="81" ht="27.75" customHeight="1" spans="1:24">
      <c r="A81" s="127" t="s">
        <v>282</v>
      </c>
      <c r="B81" s="180"/>
      <c r="C81" s="127" t="s">
        <v>229</v>
      </c>
      <c r="D81" s="127" t="s">
        <v>131</v>
      </c>
      <c r="E81" s="127" t="s">
        <v>279</v>
      </c>
      <c r="F81" s="127" t="s">
        <v>239</v>
      </c>
      <c r="G81" s="127" t="s">
        <v>240</v>
      </c>
      <c r="H81" s="181">
        <v>17561.06</v>
      </c>
      <c r="I81" s="181">
        <v>17561.06</v>
      </c>
      <c r="J81" s="181"/>
      <c r="K81" s="181"/>
      <c r="L81" s="181"/>
      <c r="M81" s="181">
        <v>17561.06</v>
      </c>
      <c r="N81" s="180"/>
      <c r="O81" s="181"/>
      <c r="P81" s="181"/>
      <c r="Q81" s="181"/>
      <c r="R81" s="181"/>
      <c r="S81" s="181"/>
      <c r="T81" s="181"/>
      <c r="U81" s="181"/>
      <c r="V81" s="181"/>
      <c r="W81" s="181"/>
      <c r="X81" s="181"/>
    </row>
    <row r="82" ht="27.75" customHeight="1" spans="1:24">
      <c r="A82" s="127" t="s">
        <v>282</v>
      </c>
      <c r="B82" s="180"/>
      <c r="C82" s="127" t="s">
        <v>229</v>
      </c>
      <c r="D82" s="127" t="s">
        <v>160</v>
      </c>
      <c r="E82" s="127" t="s">
        <v>277</v>
      </c>
      <c r="F82" s="127" t="s">
        <v>239</v>
      </c>
      <c r="G82" s="127" t="s">
        <v>240</v>
      </c>
      <c r="H82" s="181">
        <v>11040</v>
      </c>
      <c r="I82" s="181">
        <v>11040</v>
      </c>
      <c r="J82" s="181"/>
      <c r="K82" s="181"/>
      <c r="L82" s="181"/>
      <c r="M82" s="181">
        <v>11040</v>
      </c>
      <c r="N82" s="180"/>
      <c r="O82" s="181"/>
      <c r="P82" s="181"/>
      <c r="Q82" s="181"/>
      <c r="R82" s="181"/>
      <c r="S82" s="181"/>
      <c r="T82" s="181"/>
      <c r="U82" s="181"/>
      <c r="V82" s="181"/>
      <c r="W82" s="181"/>
      <c r="X82" s="181"/>
    </row>
    <row r="83" ht="27.75" customHeight="1" spans="1:24">
      <c r="A83" s="127" t="s">
        <v>282</v>
      </c>
      <c r="B83" s="180"/>
      <c r="C83" s="127" t="s">
        <v>229</v>
      </c>
      <c r="D83" s="127" t="s">
        <v>160</v>
      </c>
      <c r="E83" s="127" t="s">
        <v>277</v>
      </c>
      <c r="F83" s="127" t="s">
        <v>239</v>
      </c>
      <c r="G83" s="127" t="s">
        <v>240</v>
      </c>
      <c r="H83" s="181">
        <v>3533</v>
      </c>
      <c r="I83" s="181">
        <v>3533</v>
      </c>
      <c r="J83" s="181"/>
      <c r="K83" s="181"/>
      <c r="L83" s="181"/>
      <c r="M83" s="181">
        <v>3533</v>
      </c>
      <c r="N83" s="180"/>
      <c r="O83" s="181"/>
      <c r="P83" s="181"/>
      <c r="Q83" s="181"/>
      <c r="R83" s="181"/>
      <c r="S83" s="181"/>
      <c r="T83" s="181"/>
      <c r="U83" s="181"/>
      <c r="V83" s="181"/>
      <c r="W83" s="181"/>
      <c r="X83" s="181"/>
    </row>
    <row r="84" ht="27.75" customHeight="1" spans="1:24">
      <c r="A84" s="127" t="s">
        <v>282</v>
      </c>
      <c r="B84" s="180"/>
      <c r="C84" s="127" t="s">
        <v>229</v>
      </c>
      <c r="D84" s="127" t="s">
        <v>131</v>
      </c>
      <c r="E84" s="127" t="s">
        <v>279</v>
      </c>
      <c r="F84" s="127" t="s">
        <v>239</v>
      </c>
      <c r="G84" s="127" t="s">
        <v>240</v>
      </c>
      <c r="H84" s="181">
        <v>29765</v>
      </c>
      <c r="I84" s="181">
        <v>29765</v>
      </c>
      <c r="J84" s="181"/>
      <c r="K84" s="181"/>
      <c r="L84" s="181"/>
      <c r="M84" s="181">
        <v>29765</v>
      </c>
      <c r="N84" s="180"/>
      <c r="O84" s="181"/>
      <c r="P84" s="181"/>
      <c r="Q84" s="181"/>
      <c r="R84" s="181"/>
      <c r="S84" s="181"/>
      <c r="T84" s="181"/>
      <c r="U84" s="181"/>
      <c r="V84" s="181"/>
      <c r="W84" s="181"/>
      <c r="X84" s="181"/>
    </row>
    <row r="85" ht="27.75" customHeight="1" spans="1:24">
      <c r="A85" s="127" t="s">
        <v>282</v>
      </c>
      <c r="B85" s="180"/>
      <c r="C85" s="127" t="s">
        <v>241</v>
      </c>
      <c r="D85" s="127" t="s">
        <v>168</v>
      </c>
      <c r="E85" s="127" t="s">
        <v>241</v>
      </c>
      <c r="F85" s="127" t="s">
        <v>242</v>
      </c>
      <c r="G85" s="127" t="s">
        <v>241</v>
      </c>
      <c r="H85" s="181">
        <v>329565</v>
      </c>
      <c r="I85" s="181">
        <v>329565</v>
      </c>
      <c r="J85" s="181"/>
      <c r="K85" s="181"/>
      <c r="L85" s="181"/>
      <c r="M85" s="181">
        <v>329565</v>
      </c>
      <c r="N85" s="180"/>
      <c r="O85" s="181"/>
      <c r="P85" s="181"/>
      <c r="Q85" s="181"/>
      <c r="R85" s="181"/>
      <c r="S85" s="181"/>
      <c r="T85" s="181"/>
      <c r="U85" s="181"/>
      <c r="V85" s="181"/>
      <c r="W85" s="181"/>
      <c r="X85" s="181"/>
    </row>
    <row r="86" ht="27.75" customHeight="1" spans="1:24">
      <c r="A86" s="127" t="s">
        <v>282</v>
      </c>
      <c r="B86" s="180"/>
      <c r="C86" s="127" t="s">
        <v>266</v>
      </c>
      <c r="D86" s="127" t="s">
        <v>131</v>
      </c>
      <c r="E86" s="127" t="s">
        <v>279</v>
      </c>
      <c r="F86" s="127" t="s">
        <v>267</v>
      </c>
      <c r="G86" s="127" t="s">
        <v>268</v>
      </c>
      <c r="H86" s="181">
        <v>8268</v>
      </c>
      <c r="I86" s="181">
        <v>8268</v>
      </c>
      <c r="J86" s="181"/>
      <c r="K86" s="181"/>
      <c r="L86" s="181"/>
      <c r="M86" s="181">
        <v>8268</v>
      </c>
      <c r="N86" s="180"/>
      <c r="O86" s="181"/>
      <c r="P86" s="181"/>
      <c r="Q86" s="181"/>
      <c r="R86" s="181"/>
      <c r="S86" s="181"/>
      <c r="T86" s="181"/>
      <c r="U86" s="181"/>
      <c r="V86" s="181"/>
      <c r="W86" s="181"/>
      <c r="X86" s="181"/>
    </row>
    <row r="87" ht="21" customHeight="1" spans="1:24">
      <c r="A87" s="254" t="s">
        <v>85</v>
      </c>
      <c r="B87" s="180"/>
      <c r="C87" s="180"/>
      <c r="D87" s="180"/>
      <c r="E87" s="180"/>
      <c r="F87" s="180"/>
      <c r="G87" s="180"/>
      <c r="H87" s="181">
        <v>4009529.21</v>
      </c>
      <c r="I87" s="181">
        <v>4009529.21</v>
      </c>
      <c r="J87" s="181"/>
      <c r="K87" s="181"/>
      <c r="L87" s="181"/>
      <c r="M87" s="181">
        <v>4009529.21</v>
      </c>
      <c r="N87" s="180"/>
      <c r="O87" s="181"/>
      <c r="P87" s="181"/>
      <c r="Q87" s="181"/>
      <c r="R87" s="181"/>
      <c r="S87" s="181"/>
      <c r="T87" s="181"/>
      <c r="U87" s="181"/>
      <c r="V87" s="181"/>
      <c r="W87" s="181"/>
      <c r="X87" s="181"/>
    </row>
    <row r="88" ht="27.75" customHeight="1" spans="1:24">
      <c r="A88" s="127" t="s">
        <v>283</v>
      </c>
      <c r="B88" s="180"/>
      <c r="C88" s="127" t="s">
        <v>275</v>
      </c>
      <c r="D88" s="127" t="s">
        <v>131</v>
      </c>
      <c r="E88" s="127" t="s">
        <v>279</v>
      </c>
      <c r="F88" s="127" t="s">
        <v>223</v>
      </c>
      <c r="G88" s="127" t="s">
        <v>224</v>
      </c>
      <c r="H88" s="181">
        <v>1082712</v>
      </c>
      <c r="I88" s="181">
        <v>1082712</v>
      </c>
      <c r="J88" s="181"/>
      <c r="K88" s="181"/>
      <c r="L88" s="181"/>
      <c r="M88" s="181">
        <v>1082712</v>
      </c>
      <c r="N88" s="180"/>
      <c r="O88" s="181"/>
      <c r="P88" s="181"/>
      <c r="Q88" s="181"/>
      <c r="R88" s="181"/>
      <c r="S88" s="181"/>
      <c r="T88" s="181"/>
      <c r="U88" s="181"/>
      <c r="V88" s="181"/>
      <c r="W88" s="181"/>
      <c r="X88" s="181"/>
    </row>
    <row r="89" ht="27.75" customHeight="1" spans="1:24">
      <c r="A89" s="127" t="s">
        <v>283</v>
      </c>
      <c r="B89" s="180"/>
      <c r="C89" s="127" t="s">
        <v>275</v>
      </c>
      <c r="D89" s="127" t="s">
        <v>131</v>
      </c>
      <c r="E89" s="127" t="s">
        <v>279</v>
      </c>
      <c r="F89" s="127" t="s">
        <v>225</v>
      </c>
      <c r="G89" s="127" t="s">
        <v>226</v>
      </c>
      <c r="H89" s="181">
        <v>601476</v>
      </c>
      <c r="I89" s="181">
        <v>601476</v>
      </c>
      <c r="J89" s="181"/>
      <c r="K89" s="181"/>
      <c r="L89" s="181"/>
      <c r="M89" s="181">
        <v>601476</v>
      </c>
      <c r="N89" s="180"/>
      <c r="O89" s="181"/>
      <c r="P89" s="181"/>
      <c r="Q89" s="181"/>
      <c r="R89" s="181"/>
      <c r="S89" s="181"/>
      <c r="T89" s="181"/>
      <c r="U89" s="181"/>
      <c r="V89" s="181"/>
      <c r="W89" s="181"/>
      <c r="X89" s="181"/>
    </row>
    <row r="90" ht="27.75" customHeight="1" spans="1:24">
      <c r="A90" s="127" t="s">
        <v>283</v>
      </c>
      <c r="B90" s="180"/>
      <c r="C90" s="127" t="s">
        <v>275</v>
      </c>
      <c r="D90" s="127" t="s">
        <v>131</v>
      </c>
      <c r="E90" s="127" t="s">
        <v>279</v>
      </c>
      <c r="F90" s="127" t="s">
        <v>225</v>
      </c>
      <c r="G90" s="127" t="s">
        <v>226</v>
      </c>
      <c r="H90" s="181">
        <v>150000</v>
      </c>
      <c r="I90" s="181">
        <v>150000</v>
      </c>
      <c r="J90" s="181"/>
      <c r="K90" s="181"/>
      <c r="L90" s="181"/>
      <c r="M90" s="181">
        <v>150000</v>
      </c>
      <c r="N90" s="180"/>
      <c r="O90" s="181"/>
      <c r="P90" s="181"/>
      <c r="Q90" s="181"/>
      <c r="R90" s="181"/>
      <c r="S90" s="181"/>
      <c r="T90" s="181"/>
      <c r="U90" s="181"/>
      <c r="V90" s="181"/>
      <c r="W90" s="181"/>
      <c r="X90" s="181"/>
    </row>
    <row r="91" ht="27.75" customHeight="1" spans="1:24">
      <c r="A91" s="127" t="s">
        <v>283</v>
      </c>
      <c r="B91" s="180"/>
      <c r="C91" s="127" t="s">
        <v>275</v>
      </c>
      <c r="D91" s="127" t="s">
        <v>131</v>
      </c>
      <c r="E91" s="127" t="s">
        <v>279</v>
      </c>
      <c r="F91" s="127" t="s">
        <v>227</v>
      </c>
      <c r="G91" s="127" t="s">
        <v>228</v>
      </c>
      <c r="H91" s="181">
        <v>90226</v>
      </c>
      <c r="I91" s="181">
        <v>90226</v>
      </c>
      <c r="J91" s="181"/>
      <c r="K91" s="181"/>
      <c r="L91" s="181"/>
      <c r="M91" s="181">
        <v>90226</v>
      </c>
      <c r="N91" s="180"/>
      <c r="O91" s="181"/>
      <c r="P91" s="181"/>
      <c r="Q91" s="181"/>
      <c r="R91" s="181"/>
      <c r="S91" s="181"/>
      <c r="T91" s="181"/>
      <c r="U91" s="181"/>
      <c r="V91" s="181"/>
      <c r="W91" s="181"/>
      <c r="X91" s="181"/>
    </row>
    <row r="92" ht="27.75" customHeight="1" spans="1:24">
      <c r="A92" s="127" t="s">
        <v>283</v>
      </c>
      <c r="B92" s="180"/>
      <c r="C92" s="127" t="s">
        <v>275</v>
      </c>
      <c r="D92" s="127" t="s">
        <v>131</v>
      </c>
      <c r="E92" s="127" t="s">
        <v>279</v>
      </c>
      <c r="F92" s="127" t="s">
        <v>280</v>
      </c>
      <c r="G92" s="127" t="s">
        <v>281</v>
      </c>
      <c r="H92" s="181">
        <v>466200</v>
      </c>
      <c r="I92" s="181">
        <v>466200</v>
      </c>
      <c r="J92" s="181"/>
      <c r="K92" s="181"/>
      <c r="L92" s="181"/>
      <c r="M92" s="181">
        <v>466200</v>
      </c>
      <c r="N92" s="180"/>
      <c r="O92" s="181"/>
      <c r="P92" s="181"/>
      <c r="Q92" s="181"/>
      <c r="R92" s="181"/>
      <c r="S92" s="181"/>
      <c r="T92" s="181"/>
      <c r="U92" s="181"/>
      <c r="V92" s="181"/>
      <c r="W92" s="181"/>
      <c r="X92" s="181"/>
    </row>
    <row r="93" ht="27.75" customHeight="1" spans="1:24">
      <c r="A93" s="127" t="s">
        <v>283</v>
      </c>
      <c r="B93" s="180"/>
      <c r="C93" s="127" t="s">
        <v>275</v>
      </c>
      <c r="D93" s="127" t="s">
        <v>131</v>
      </c>
      <c r="E93" s="127" t="s">
        <v>279</v>
      </c>
      <c r="F93" s="127" t="s">
        <v>280</v>
      </c>
      <c r="G93" s="127" t="s">
        <v>281</v>
      </c>
      <c r="H93" s="181">
        <v>237420</v>
      </c>
      <c r="I93" s="181">
        <v>237420</v>
      </c>
      <c r="J93" s="181"/>
      <c r="K93" s="181"/>
      <c r="L93" s="181"/>
      <c r="M93" s="181">
        <v>237420</v>
      </c>
      <c r="N93" s="180"/>
      <c r="O93" s="181"/>
      <c r="P93" s="181"/>
      <c r="Q93" s="181"/>
      <c r="R93" s="181"/>
      <c r="S93" s="181"/>
      <c r="T93" s="181"/>
      <c r="U93" s="181"/>
      <c r="V93" s="181"/>
      <c r="W93" s="181"/>
      <c r="X93" s="181"/>
    </row>
    <row r="94" ht="27.75" customHeight="1" spans="1:24">
      <c r="A94" s="127" t="s">
        <v>283</v>
      </c>
      <c r="B94" s="180"/>
      <c r="C94" s="127" t="s">
        <v>275</v>
      </c>
      <c r="D94" s="127" t="s">
        <v>131</v>
      </c>
      <c r="E94" s="127" t="s">
        <v>279</v>
      </c>
      <c r="F94" s="127" t="s">
        <v>280</v>
      </c>
      <c r="G94" s="127" t="s">
        <v>281</v>
      </c>
      <c r="H94" s="181">
        <v>218400</v>
      </c>
      <c r="I94" s="181">
        <v>218400</v>
      </c>
      <c r="J94" s="181"/>
      <c r="K94" s="181"/>
      <c r="L94" s="181"/>
      <c r="M94" s="181">
        <v>218400</v>
      </c>
      <c r="N94" s="180"/>
      <c r="O94" s="181"/>
      <c r="P94" s="181"/>
      <c r="Q94" s="181"/>
      <c r="R94" s="181"/>
      <c r="S94" s="181"/>
      <c r="T94" s="181"/>
      <c r="U94" s="181"/>
      <c r="V94" s="181"/>
      <c r="W94" s="181"/>
      <c r="X94" s="181"/>
    </row>
    <row r="95" ht="27.75" customHeight="1" spans="1:24">
      <c r="A95" s="127" t="s">
        <v>283</v>
      </c>
      <c r="B95" s="180"/>
      <c r="C95" s="127" t="s">
        <v>229</v>
      </c>
      <c r="D95" s="127" t="s">
        <v>115</v>
      </c>
      <c r="E95" s="127" t="s">
        <v>230</v>
      </c>
      <c r="F95" s="127" t="s">
        <v>231</v>
      </c>
      <c r="G95" s="127" t="s">
        <v>232</v>
      </c>
      <c r="H95" s="181">
        <v>396485.44</v>
      </c>
      <c r="I95" s="181">
        <v>396485.44</v>
      </c>
      <c r="J95" s="181"/>
      <c r="K95" s="181"/>
      <c r="L95" s="181"/>
      <c r="M95" s="181">
        <v>396485.44</v>
      </c>
      <c r="N95" s="180"/>
      <c r="O95" s="181"/>
      <c r="P95" s="181"/>
      <c r="Q95" s="181"/>
      <c r="R95" s="181"/>
      <c r="S95" s="181"/>
      <c r="T95" s="181"/>
      <c r="U95" s="181"/>
      <c r="V95" s="181"/>
      <c r="W95" s="181"/>
      <c r="X95" s="181"/>
    </row>
    <row r="96" ht="27.75" customHeight="1" spans="1:24">
      <c r="A96" s="127" t="s">
        <v>283</v>
      </c>
      <c r="B96" s="180"/>
      <c r="C96" s="127" t="s">
        <v>229</v>
      </c>
      <c r="D96" s="127" t="s">
        <v>160</v>
      </c>
      <c r="E96" s="127" t="s">
        <v>277</v>
      </c>
      <c r="F96" s="127" t="s">
        <v>234</v>
      </c>
      <c r="G96" s="127" t="s">
        <v>235</v>
      </c>
      <c r="H96" s="181">
        <v>245325.37</v>
      </c>
      <c r="I96" s="181">
        <v>245325.37</v>
      </c>
      <c r="J96" s="181"/>
      <c r="K96" s="181"/>
      <c r="L96" s="181"/>
      <c r="M96" s="181">
        <v>245325.37</v>
      </c>
      <c r="N96" s="180"/>
      <c r="O96" s="181"/>
      <c r="P96" s="181"/>
      <c r="Q96" s="181"/>
      <c r="R96" s="181"/>
      <c r="S96" s="181"/>
      <c r="T96" s="181"/>
      <c r="U96" s="181"/>
      <c r="V96" s="181"/>
      <c r="W96" s="181"/>
      <c r="X96" s="181"/>
    </row>
    <row r="97" ht="27.75" customHeight="1" spans="1:24">
      <c r="A97" s="127" t="s">
        <v>283</v>
      </c>
      <c r="B97" s="180"/>
      <c r="C97" s="127" t="s">
        <v>229</v>
      </c>
      <c r="D97" s="127" t="s">
        <v>162</v>
      </c>
      <c r="E97" s="127" t="s">
        <v>236</v>
      </c>
      <c r="F97" s="127" t="s">
        <v>237</v>
      </c>
      <c r="G97" s="127" t="s">
        <v>238</v>
      </c>
      <c r="H97" s="181">
        <v>123901.7</v>
      </c>
      <c r="I97" s="181">
        <v>123901.7</v>
      </c>
      <c r="J97" s="181"/>
      <c r="K97" s="181"/>
      <c r="L97" s="181"/>
      <c r="M97" s="181">
        <v>123901.7</v>
      </c>
      <c r="N97" s="180"/>
      <c r="O97" s="181"/>
      <c r="P97" s="181"/>
      <c r="Q97" s="181"/>
      <c r="R97" s="181"/>
      <c r="S97" s="181"/>
      <c r="T97" s="181"/>
      <c r="U97" s="181"/>
      <c r="V97" s="181"/>
      <c r="W97" s="181"/>
      <c r="X97" s="181"/>
    </row>
    <row r="98" ht="27.75" customHeight="1" spans="1:24">
      <c r="A98" s="127" t="s">
        <v>283</v>
      </c>
      <c r="B98" s="180"/>
      <c r="C98" s="127" t="s">
        <v>229</v>
      </c>
      <c r="D98" s="127" t="s">
        <v>162</v>
      </c>
      <c r="E98" s="127" t="s">
        <v>236</v>
      </c>
      <c r="F98" s="127" t="s">
        <v>237</v>
      </c>
      <c r="G98" s="127" t="s">
        <v>238</v>
      </c>
      <c r="H98" s="181">
        <v>32185</v>
      </c>
      <c r="I98" s="181">
        <v>32185</v>
      </c>
      <c r="J98" s="181"/>
      <c r="K98" s="181"/>
      <c r="L98" s="181"/>
      <c r="M98" s="181">
        <v>32185</v>
      </c>
      <c r="N98" s="180"/>
      <c r="O98" s="181"/>
      <c r="P98" s="181"/>
      <c r="Q98" s="181"/>
      <c r="R98" s="181"/>
      <c r="S98" s="181"/>
      <c r="T98" s="181"/>
      <c r="U98" s="181"/>
      <c r="V98" s="181"/>
      <c r="W98" s="181"/>
      <c r="X98" s="181"/>
    </row>
    <row r="99" ht="27.75" customHeight="1" spans="1:24">
      <c r="A99" s="127" t="s">
        <v>283</v>
      </c>
      <c r="B99" s="180"/>
      <c r="C99" s="127" t="s">
        <v>229</v>
      </c>
      <c r="D99" s="127" t="s">
        <v>131</v>
      </c>
      <c r="E99" s="127" t="s">
        <v>279</v>
      </c>
      <c r="F99" s="127" t="s">
        <v>239</v>
      </c>
      <c r="G99" s="127" t="s">
        <v>240</v>
      </c>
      <c r="H99" s="181">
        <v>4460.46</v>
      </c>
      <c r="I99" s="181">
        <v>4460.46</v>
      </c>
      <c r="J99" s="181"/>
      <c r="K99" s="181"/>
      <c r="L99" s="181"/>
      <c r="M99" s="181">
        <v>4460.46</v>
      </c>
      <c r="N99" s="180"/>
      <c r="O99" s="181"/>
      <c r="P99" s="181"/>
      <c r="Q99" s="181"/>
      <c r="R99" s="181"/>
      <c r="S99" s="181"/>
      <c r="T99" s="181"/>
      <c r="U99" s="181"/>
      <c r="V99" s="181"/>
      <c r="W99" s="181"/>
      <c r="X99" s="181"/>
    </row>
    <row r="100" ht="27.75" customHeight="1" spans="1:24">
      <c r="A100" s="127" t="s">
        <v>283</v>
      </c>
      <c r="B100" s="180"/>
      <c r="C100" s="127" t="s">
        <v>229</v>
      </c>
      <c r="D100" s="127" t="s">
        <v>131</v>
      </c>
      <c r="E100" s="127" t="s">
        <v>279</v>
      </c>
      <c r="F100" s="127" t="s">
        <v>239</v>
      </c>
      <c r="G100" s="127" t="s">
        <v>240</v>
      </c>
      <c r="H100" s="181">
        <v>17346.24</v>
      </c>
      <c r="I100" s="181">
        <v>17346.24</v>
      </c>
      <c r="J100" s="181"/>
      <c r="K100" s="181"/>
      <c r="L100" s="181"/>
      <c r="M100" s="181">
        <v>17346.24</v>
      </c>
      <c r="N100" s="180"/>
      <c r="O100" s="181"/>
      <c r="P100" s="181"/>
      <c r="Q100" s="181"/>
      <c r="R100" s="181"/>
      <c r="S100" s="181"/>
      <c r="T100" s="181"/>
      <c r="U100" s="181"/>
      <c r="V100" s="181"/>
      <c r="W100" s="181"/>
      <c r="X100" s="181"/>
    </row>
    <row r="101" ht="27.75" customHeight="1" spans="1:24">
      <c r="A101" s="127" t="s">
        <v>283</v>
      </c>
      <c r="B101" s="180"/>
      <c r="C101" s="127" t="s">
        <v>229</v>
      </c>
      <c r="D101" s="127" t="s">
        <v>160</v>
      </c>
      <c r="E101" s="127" t="s">
        <v>277</v>
      </c>
      <c r="F101" s="127" t="s">
        <v>239</v>
      </c>
      <c r="G101" s="127" t="s">
        <v>240</v>
      </c>
      <c r="H101" s="181">
        <v>4416</v>
      </c>
      <c r="I101" s="181">
        <v>4416</v>
      </c>
      <c r="J101" s="181"/>
      <c r="K101" s="181"/>
      <c r="L101" s="181"/>
      <c r="M101" s="181">
        <v>4416</v>
      </c>
      <c r="N101" s="180"/>
      <c r="O101" s="181"/>
      <c r="P101" s="181"/>
      <c r="Q101" s="181"/>
      <c r="R101" s="181"/>
      <c r="S101" s="181"/>
      <c r="T101" s="181"/>
      <c r="U101" s="181"/>
      <c r="V101" s="181"/>
      <c r="W101" s="181"/>
      <c r="X101" s="181"/>
    </row>
    <row r="102" ht="27.75" customHeight="1" spans="1:24">
      <c r="A102" s="127" t="s">
        <v>283</v>
      </c>
      <c r="B102" s="180"/>
      <c r="C102" s="127" t="s">
        <v>229</v>
      </c>
      <c r="D102" s="127" t="s">
        <v>160</v>
      </c>
      <c r="E102" s="127" t="s">
        <v>277</v>
      </c>
      <c r="F102" s="127" t="s">
        <v>239</v>
      </c>
      <c r="G102" s="127" t="s">
        <v>240</v>
      </c>
      <c r="H102" s="181">
        <v>11923</v>
      </c>
      <c r="I102" s="181">
        <v>11923</v>
      </c>
      <c r="J102" s="181"/>
      <c r="K102" s="181"/>
      <c r="L102" s="181"/>
      <c r="M102" s="181">
        <v>11923</v>
      </c>
      <c r="N102" s="180"/>
      <c r="O102" s="181"/>
      <c r="P102" s="181"/>
      <c r="Q102" s="181"/>
      <c r="R102" s="181"/>
      <c r="S102" s="181"/>
      <c r="T102" s="181"/>
      <c r="U102" s="181"/>
      <c r="V102" s="181"/>
      <c r="W102" s="181"/>
      <c r="X102" s="181"/>
    </row>
    <row r="103" ht="27.75" customHeight="1" spans="1:24">
      <c r="A103" s="127" t="s">
        <v>283</v>
      </c>
      <c r="B103" s="180"/>
      <c r="C103" s="127" t="s">
        <v>241</v>
      </c>
      <c r="D103" s="127" t="s">
        <v>168</v>
      </c>
      <c r="E103" s="127" t="s">
        <v>241</v>
      </c>
      <c r="F103" s="127" t="s">
        <v>242</v>
      </c>
      <c r="G103" s="127" t="s">
        <v>241</v>
      </c>
      <c r="H103" s="181">
        <v>327052</v>
      </c>
      <c r="I103" s="181">
        <v>327052</v>
      </c>
      <c r="J103" s="181"/>
      <c r="K103" s="181"/>
      <c r="L103" s="181"/>
      <c r="M103" s="181">
        <v>327052</v>
      </c>
      <c r="N103" s="180"/>
      <c r="O103" s="181"/>
      <c r="P103" s="181"/>
      <c r="Q103" s="181"/>
      <c r="R103" s="181"/>
      <c r="S103" s="181"/>
      <c r="T103" s="181"/>
      <c r="U103" s="181"/>
      <c r="V103" s="181"/>
      <c r="W103" s="181"/>
      <c r="X103" s="181"/>
    </row>
    <row r="104" ht="21" customHeight="1" spans="1:24">
      <c r="A104" s="254" t="s">
        <v>87</v>
      </c>
      <c r="B104" s="180"/>
      <c r="C104" s="180"/>
      <c r="D104" s="180"/>
      <c r="E104" s="180"/>
      <c r="F104" s="180"/>
      <c r="G104" s="180"/>
      <c r="H104" s="181">
        <v>2619693.76</v>
      </c>
      <c r="I104" s="181">
        <v>2619693.76</v>
      </c>
      <c r="J104" s="181"/>
      <c r="K104" s="181"/>
      <c r="L104" s="181"/>
      <c r="M104" s="181">
        <v>2619693.76</v>
      </c>
      <c r="N104" s="180"/>
      <c r="O104" s="181"/>
      <c r="P104" s="181"/>
      <c r="Q104" s="181"/>
      <c r="R104" s="181"/>
      <c r="S104" s="181"/>
      <c r="T104" s="181"/>
      <c r="U104" s="181"/>
      <c r="V104" s="181"/>
      <c r="W104" s="181"/>
      <c r="X104" s="181"/>
    </row>
    <row r="105" ht="27.75" customHeight="1" spans="1:24">
      <c r="A105" s="127" t="s">
        <v>284</v>
      </c>
      <c r="B105" s="180"/>
      <c r="C105" s="127" t="s">
        <v>275</v>
      </c>
      <c r="D105" s="127" t="s">
        <v>131</v>
      </c>
      <c r="E105" s="127" t="s">
        <v>279</v>
      </c>
      <c r="F105" s="127" t="s">
        <v>223</v>
      </c>
      <c r="G105" s="127" t="s">
        <v>224</v>
      </c>
      <c r="H105" s="181">
        <v>726888</v>
      </c>
      <c r="I105" s="181">
        <v>726888</v>
      </c>
      <c r="J105" s="181"/>
      <c r="K105" s="181"/>
      <c r="L105" s="181"/>
      <c r="M105" s="181">
        <v>726888</v>
      </c>
      <c r="N105" s="180"/>
      <c r="O105" s="181"/>
      <c r="P105" s="181"/>
      <c r="Q105" s="181"/>
      <c r="R105" s="181"/>
      <c r="S105" s="181"/>
      <c r="T105" s="181"/>
      <c r="U105" s="181"/>
      <c r="V105" s="181"/>
      <c r="W105" s="181"/>
      <c r="X105" s="181"/>
    </row>
    <row r="106" ht="27.75" customHeight="1" spans="1:24">
      <c r="A106" s="127" t="s">
        <v>284</v>
      </c>
      <c r="B106" s="180"/>
      <c r="C106" s="127" t="s">
        <v>275</v>
      </c>
      <c r="D106" s="127" t="s">
        <v>131</v>
      </c>
      <c r="E106" s="127" t="s">
        <v>279</v>
      </c>
      <c r="F106" s="127" t="s">
        <v>225</v>
      </c>
      <c r="G106" s="127" t="s">
        <v>226</v>
      </c>
      <c r="H106" s="181">
        <v>387696</v>
      </c>
      <c r="I106" s="181">
        <v>387696</v>
      </c>
      <c r="J106" s="181"/>
      <c r="K106" s="181"/>
      <c r="L106" s="181"/>
      <c r="M106" s="181">
        <v>387696</v>
      </c>
      <c r="N106" s="180"/>
      <c r="O106" s="181"/>
      <c r="P106" s="181"/>
      <c r="Q106" s="181"/>
      <c r="R106" s="181"/>
      <c r="S106" s="181"/>
      <c r="T106" s="181"/>
      <c r="U106" s="181"/>
      <c r="V106" s="181"/>
      <c r="W106" s="181"/>
      <c r="X106" s="181"/>
    </row>
    <row r="107" ht="27.75" customHeight="1" spans="1:24">
      <c r="A107" s="127" t="s">
        <v>284</v>
      </c>
      <c r="B107" s="180"/>
      <c r="C107" s="127" t="s">
        <v>275</v>
      </c>
      <c r="D107" s="127" t="s">
        <v>131</v>
      </c>
      <c r="E107" s="127" t="s">
        <v>279</v>
      </c>
      <c r="F107" s="127" t="s">
        <v>225</v>
      </c>
      <c r="G107" s="127" t="s">
        <v>226</v>
      </c>
      <c r="H107" s="181">
        <v>96000</v>
      </c>
      <c r="I107" s="181">
        <v>96000</v>
      </c>
      <c r="J107" s="181"/>
      <c r="K107" s="181"/>
      <c r="L107" s="181"/>
      <c r="M107" s="181">
        <v>96000</v>
      </c>
      <c r="N107" s="180"/>
      <c r="O107" s="181"/>
      <c r="P107" s="181"/>
      <c r="Q107" s="181"/>
      <c r="R107" s="181"/>
      <c r="S107" s="181"/>
      <c r="T107" s="181"/>
      <c r="U107" s="181"/>
      <c r="V107" s="181"/>
      <c r="W107" s="181"/>
      <c r="X107" s="181"/>
    </row>
    <row r="108" ht="27.75" customHeight="1" spans="1:24">
      <c r="A108" s="127" t="s">
        <v>284</v>
      </c>
      <c r="B108" s="180"/>
      <c r="C108" s="127" t="s">
        <v>275</v>
      </c>
      <c r="D108" s="127" t="s">
        <v>131</v>
      </c>
      <c r="E108" s="127" t="s">
        <v>279</v>
      </c>
      <c r="F108" s="127" t="s">
        <v>227</v>
      </c>
      <c r="G108" s="127" t="s">
        <v>228</v>
      </c>
      <c r="H108" s="181">
        <v>60574</v>
      </c>
      <c r="I108" s="181">
        <v>60574</v>
      </c>
      <c r="J108" s="181"/>
      <c r="K108" s="181"/>
      <c r="L108" s="181"/>
      <c r="M108" s="181">
        <v>60574</v>
      </c>
      <c r="N108" s="180"/>
      <c r="O108" s="181"/>
      <c r="P108" s="181"/>
      <c r="Q108" s="181"/>
      <c r="R108" s="181"/>
      <c r="S108" s="181"/>
      <c r="T108" s="181"/>
      <c r="U108" s="181"/>
      <c r="V108" s="181"/>
      <c r="W108" s="181"/>
      <c r="X108" s="181"/>
    </row>
    <row r="109" ht="27.75" customHeight="1" spans="1:24">
      <c r="A109" s="127" t="s">
        <v>284</v>
      </c>
      <c r="B109" s="180"/>
      <c r="C109" s="127" t="s">
        <v>275</v>
      </c>
      <c r="D109" s="127" t="s">
        <v>131</v>
      </c>
      <c r="E109" s="127" t="s">
        <v>279</v>
      </c>
      <c r="F109" s="127" t="s">
        <v>280</v>
      </c>
      <c r="G109" s="127" t="s">
        <v>281</v>
      </c>
      <c r="H109" s="181">
        <v>291900</v>
      </c>
      <c r="I109" s="181">
        <v>291900</v>
      </c>
      <c r="J109" s="181"/>
      <c r="K109" s="181"/>
      <c r="L109" s="181"/>
      <c r="M109" s="181">
        <v>291900</v>
      </c>
      <c r="N109" s="180"/>
      <c r="O109" s="181"/>
      <c r="P109" s="181"/>
      <c r="Q109" s="181"/>
      <c r="R109" s="181"/>
      <c r="S109" s="181"/>
      <c r="T109" s="181"/>
      <c r="U109" s="181"/>
      <c r="V109" s="181"/>
      <c r="W109" s="181"/>
      <c r="X109" s="181"/>
    </row>
    <row r="110" ht="27.75" customHeight="1" spans="1:24">
      <c r="A110" s="127" t="s">
        <v>284</v>
      </c>
      <c r="B110" s="180"/>
      <c r="C110" s="127" t="s">
        <v>275</v>
      </c>
      <c r="D110" s="127" t="s">
        <v>131</v>
      </c>
      <c r="E110" s="127" t="s">
        <v>279</v>
      </c>
      <c r="F110" s="127" t="s">
        <v>280</v>
      </c>
      <c r="G110" s="127" t="s">
        <v>281</v>
      </c>
      <c r="H110" s="181">
        <v>145560</v>
      </c>
      <c r="I110" s="181">
        <v>145560</v>
      </c>
      <c r="J110" s="181"/>
      <c r="K110" s="181"/>
      <c r="L110" s="181"/>
      <c r="M110" s="181">
        <v>145560</v>
      </c>
      <c r="N110" s="180"/>
      <c r="O110" s="181"/>
      <c r="P110" s="181"/>
      <c r="Q110" s="181"/>
      <c r="R110" s="181"/>
      <c r="S110" s="181"/>
      <c r="T110" s="181"/>
      <c r="U110" s="181"/>
      <c r="V110" s="181"/>
      <c r="W110" s="181"/>
      <c r="X110" s="181"/>
    </row>
    <row r="111" ht="27.75" customHeight="1" spans="1:24">
      <c r="A111" s="127" t="s">
        <v>284</v>
      </c>
      <c r="B111" s="180"/>
      <c r="C111" s="127" t="s">
        <v>275</v>
      </c>
      <c r="D111" s="127" t="s">
        <v>131</v>
      </c>
      <c r="E111" s="127" t="s">
        <v>279</v>
      </c>
      <c r="F111" s="127" t="s">
        <v>280</v>
      </c>
      <c r="G111" s="127" t="s">
        <v>281</v>
      </c>
      <c r="H111" s="181">
        <v>134400</v>
      </c>
      <c r="I111" s="181">
        <v>134400</v>
      </c>
      <c r="J111" s="181"/>
      <c r="K111" s="181"/>
      <c r="L111" s="181"/>
      <c r="M111" s="181">
        <v>134400</v>
      </c>
      <c r="N111" s="180"/>
      <c r="O111" s="181"/>
      <c r="P111" s="181"/>
      <c r="Q111" s="181"/>
      <c r="R111" s="181"/>
      <c r="S111" s="181"/>
      <c r="T111" s="181"/>
      <c r="U111" s="181"/>
      <c r="V111" s="181"/>
      <c r="W111" s="181"/>
      <c r="X111" s="181"/>
    </row>
    <row r="112" ht="27.75" customHeight="1" spans="1:24">
      <c r="A112" s="127" t="s">
        <v>284</v>
      </c>
      <c r="B112" s="180"/>
      <c r="C112" s="127" t="s">
        <v>229</v>
      </c>
      <c r="D112" s="127" t="s">
        <v>115</v>
      </c>
      <c r="E112" s="127" t="s">
        <v>230</v>
      </c>
      <c r="F112" s="127" t="s">
        <v>231</v>
      </c>
      <c r="G112" s="127" t="s">
        <v>232</v>
      </c>
      <c r="H112" s="181">
        <v>258018.88</v>
      </c>
      <c r="I112" s="181">
        <v>258018.88</v>
      </c>
      <c r="J112" s="181"/>
      <c r="K112" s="181"/>
      <c r="L112" s="181"/>
      <c r="M112" s="181">
        <v>258018.88</v>
      </c>
      <c r="N112" s="180"/>
      <c r="O112" s="181"/>
      <c r="P112" s="181"/>
      <c r="Q112" s="181"/>
      <c r="R112" s="181"/>
      <c r="S112" s="181"/>
      <c r="T112" s="181"/>
      <c r="U112" s="181"/>
      <c r="V112" s="181"/>
      <c r="W112" s="181"/>
      <c r="X112" s="181"/>
    </row>
    <row r="113" ht="27.75" customHeight="1" spans="1:24">
      <c r="A113" s="127" t="s">
        <v>284</v>
      </c>
      <c r="B113" s="180"/>
      <c r="C113" s="127" t="s">
        <v>229</v>
      </c>
      <c r="D113" s="127" t="s">
        <v>160</v>
      </c>
      <c r="E113" s="127" t="s">
        <v>277</v>
      </c>
      <c r="F113" s="127" t="s">
        <v>234</v>
      </c>
      <c r="G113" s="127" t="s">
        <v>235</v>
      </c>
      <c r="H113" s="181">
        <v>159649.18</v>
      </c>
      <c r="I113" s="181">
        <v>159649.18</v>
      </c>
      <c r="J113" s="181"/>
      <c r="K113" s="181"/>
      <c r="L113" s="181"/>
      <c r="M113" s="181">
        <v>159649.18</v>
      </c>
      <c r="N113" s="180"/>
      <c r="O113" s="181"/>
      <c r="P113" s="181"/>
      <c r="Q113" s="181"/>
      <c r="R113" s="181"/>
      <c r="S113" s="181"/>
      <c r="T113" s="181"/>
      <c r="U113" s="181"/>
      <c r="V113" s="181"/>
      <c r="W113" s="181"/>
      <c r="X113" s="181"/>
    </row>
    <row r="114" ht="27.75" customHeight="1" spans="1:24">
      <c r="A114" s="127" t="s">
        <v>284</v>
      </c>
      <c r="B114" s="180"/>
      <c r="C114" s="127" t="s">
        <v>229</v>
      </c>
      <c r="D114" s="127" t="s">
        <v>162</v>
      </c>
      <c r="E114" s="127" t="s">
        <v>236</v>
      </c>
      <c r="F114" s="127" t="s">
        <v>237</v>
      </c>
      <c r="G114" s="127" t="s">
        <v>238</v>
      </c>
      <c r="H114" s="181">
        <v>80630.9</v>
      </c>
      <c r="I114" s="181">
        <v>80630.9</v>
      </c>
      <c r="J114" s="181"/>
      <c r="K114" s="181"/>
      <c r="L114" s="181"/>
      <c r="M114" s="181">
        <v>80630.9</v>
      </c>
      <c r="N114" s="180"/>
      <c r="O114" s="181"/>
      <c r="P114" s="181"/>
      <c r="Q114" s="181"/>
      <c r="R114" s="181"/>
      <c r="S114" s="181"/>
      <c r="T114" s="181"/>
      <c r="U114" s="181"/>
      <c r="V114" s="181"/>
      <c r="W114" s="181"/>
      <c r="X114" s="181"/>
    </row>
    <row r="115" ht="27.75" customHeight="1" spans="1:24">
      <c r="A115" s="127" t="s">
        <v>284</v>
      </c>
      <c r="B115" s="180"/>
      <c r="C115" s="127" t="s">
        <v>229</v>
      </c>
      <c r="D115" s="127" t="s">
        <v>162</v>
      </c>
      <c r="E115" s="127" t="s">
        <v>236</v>
      </c>
      <c r="F115" s="127" t="s">
        <v>237</v>
      </c>
      <c r="G115" s="127" t="s">
        <v>238</v>
      </c>
      <c r="H115" s="181">
        <v>24610.8</v>
      </c>
      <c r="I115" s="181">
        <v>24610.8</v>
      </c>
      <c r="J115" s="181"/>
      <c r="K115" s="181"/>
      <c r="L115" s="181"/>
      <c r="M115" s="181">
        <v>24610.8</v>
      </c>
      <c r="N115" s="180"/>
      <c r="O115" s="181"/>
      <c r="P115" s="181"/>
      <c r="Q115" s="181"/>
      <c r="R115" s="181"/>
      <c r="S115" s="181"/>
      <c r="T115" s="181"/>
      <c r="U115" s="181"/>
      <c r="V115" s="181"/>
      <c r="W115" s="181"/>
      <c r="X115" s="181"/>
    </row>
    <row r="116" ht="27.75" customHeight="1" spans="1:24">
      <c r="A116" s="127" t="s">
        <v>284</v>
      </c>
      <c r="B116" s="180"/>
      <c r="C116" s="127" t="s">
        <v>229</v>
      </c>
      <c r="D116" s="127" t="s">
        <v>131</v>
      </c>
      <c r="E116" s="127" t="s">
        <v>279</v>
      </c>
      <c r="F116" s="127" t="s">
        <v>239</v>
      </c>
      <c r="G116" s="127" t="s">
        <v>240</v>
      </c>
      <c r="H116" s="181">
        <v>2902.71</v>
      </c>
      <c r="I116" s="181">
        <v>2902.71</v>
      </c>
      <c r="J116" s="181"/>
      <c r="K116" s="181"/>
      <c r="L116" s="181"/>
      <c r="M116" s="181">
        <v>2902.71</v>
      </c>
      <c r="N116" s="180"/>
      <c r="O116" s="181"/>
      <c r="P116" s="181"/>
      <c r="Q116" s="181"/>
      <c r="R116" s="181"/>
      <c r="S116" s="181"/>
      <c r="T116" s="181"/>
      <c r="U116" s="181"/>
      <c r="V116" s="181"/>
      <c r="W116" s="181"/>
      <c r="X116" s="181"/>
    </row>
    <row r="117" ht="27.75" customHeight="1" spans="1:24">
      <c r="A117" s="127" t="s">
        <v>284</v>
      </c>
      <c r="B117" s="180"/>
      <c r="C117" s="127" t="s">
        <v>229</v>
      </c>
      <c r="D117" s="127" t="s">
        <v>131</v>
      </c>
      <c r="E117" s="127" t="s">
        <v>279</v>
      </c>
      <c r="F117" s="127" t="s">
        <v>239</v>
      </c>
      <c r="G117" s="127" t="s">
        <v>240</v>
      </c>
      <c r="H117" s="181">
        <v>11288.33</v>
      </c>
      <c r="I117" s="181">
        <v>11288.33</v>
      </c>
      <c r="J117" s="181"/>
      <c r="K117" s="181"/>
      <c r="L117" s="181"/>
      <c r="M117" s="181">
        <v>11288.33</v>
      </c>
      <c r="N117" s="180"/>
      <c r="O117" s="181"/>
      <c r="P117" s="181"/>
      <c r="Q117" s="181"/>
      <c r="R117" s="181"/>
      <c r="S117" s="181"/>
      <c r="T117" s="181"/>
      <c r="U117" s="181"/>
      <c r="V117" s="181"/>
      <c r="W117" s="181"/>
      <c r="X117" s="181"/>
    </row>
    <row r="118" ht="27.75" customHeight="1" spans="1:24">
      <c r="A118" s="127" t="s">
        <v>284</v>
      </c>
      <c r="B118" s="180"/>
      <c r="C118" s="127" t="s">
        <v>229</v>
      </c>
      <c r="D118" s="127" t="s">
        <v>160</v>
      </c>
      <c r="E118" s="127" t="s">
        <v>277</v>
      </c>
      <c r="F118" s="127" t="s">
        <v>239</v>
      </c>
      <c r="G118" s="127" t="s">
        <v>240</v>
      </c>
      <c r="H118" s="181">
        <v>7065.6</v>
      </c>
      <c r="I118" s="181">
        <v>7065.6</v>
      </c>
      <c r="J118" s="181"/>
      <c r="K118" s="181"/>
      <c r="L118" s="181"/>
      <c r="M118" s="181">
        <v>7065.6</v>
      </c>
      <c r="N118" s="180"/>
      <c r="O118" s="181"/>
      <c r="P118" s="181"/>
      <c r="Q118" s="181"/>
      <c r="R118" s="181"/>
      <c r="S118" s="181"/>
      <c r="T118" s="181"/>
      <c r="U118" s="181"/>
      <c r="V118" s="181"/>
      <c r="W118" s="181"/>
      <c r="X118" s="181"/>
    </row>
    <row r="119" ht="27.75" customHeight="1" spans="1:24">
      <c r="A119" s="127" t="s">
        <v>284</v>
      </c>
      <c r="B119" s="180"/>
      <c r="C119" s="127" t="s">
        <v>229</v>
      </c>
      <c r="D119" s="127" t="s">
        <v>160</v>
      </c>
      <c r="E119" s="127" t="s">
        <v>277</v>
      </c>
      <c r="F119" s="127" t="s">
        <v>239</v>
      </c>
      <c r="G119" s="127" t="s">
        <v>240</v>
      </c>
      <c r="H119" s="181">
        <v>3091.2</v>
      </c>
      <c r="I119" s="181">
        <v>3091.2</v>
      </c>
      <c r="J119" s="181"/>
      <c r="K119" s="181"/>
      <c r="L119" s="181"/>
      <c r="M119" s="181">
        <v>3091.2</v>
      </c>
      <c r="N119" s="180"/>
      <c r="O119" s="181"/>
      <c r="P119" s="181"/>
      <c r="Q119" s="181"/>
      <c r="R119" s="181"/>
      <c r="S119" s="181"/>
      <c r="T119" s="181"/>
      <c r="U119" s="181"/>
      <c r="V119" s="181"/>
      <c r="W119" s="181"/>
      <c r="X119" s="181"/>
    </row>
    <row r="120" ht="27.75" customHeight="1" spans="1:24">
      <c r="A120" s="127" t="s">
        <v>284</v>
      </c>
      <c r="B120" s="180"/>
      <c r="C120" s="127" t="s">
        <v>241</v>
      </c>
      <c r="D120" s="127" t="s">
        <v>168</v>
      </c>
      <c r="E120" s="127" t="s">
        <v>241</v>
      </c>
      <c r="F120" s="127" t="s">
        <v>242</v>
      </c>
      <c r="G120" s="127" t="s">
        <v>241</v>
      </c>
      <c r="H120" s="181">
        <v>211946.16</v>
      </c>
      <c r="I120" s="181">
        <v>211946.16</v>
      </c>
      <c r="J120" s="181"/>
      <c r="K120" s="181"/>
      <c r="L120" s="181"/>
      <c r="M120" s="181">
        <v>211946.16</v>
      </c>
      <c r="N120" s="180"/>
      <c r="O120" s="181"/>
      <c r="P120" s="181"/>
      <c r="Q120" s="181"/>
      <c r="R120" s="181"/>
      <c r="S120" s="181"/>
      <c r="T120" s="181"/>
      <c r="U120" s="181"/>
      <c r="V120" s="181"/>
      <c r="W120" s="181"/>
      <c r="X120" s="181"/>
    </row>
    <row r="121" ht="27.75" customHeight="1" spans="1:24">
      <c r="A121" s="127" t="s">
        <v>284</v>
      </c>
      <c r="B121" s="180"/>
      <c r="C121" s="127" t="s">
        <v>266</v>
      </c>
      <c r="D121" s="127" t="s">
        <v>131</v>
      </c>
      <c r="E121" s="127" t="s">
        <v>279</v>
      </c>
      <c r="F121" s="127" t="s">
        <v>267</v>
      </c>
      <c r="G121" s="127" t="s">
        <v>268</v>
      </c>
      <c r="H121" s="181">
        <v>17472</v>
      </c>
      <c r="I121" s="181">
        <v>17472</v>
      </c>
      <c r="J121" s="181"/>
      <c r="K121" s="181"/>
      <c r="L121" s="181"/>
      <c r="M121" s="181">
        <v>17472</v>
      </c>
      <c r="N121" s="180"/>
      <c r="O121" s="181"/>
      <c r="P121" s="181"/>
      <c r="Q121" s="181"/>
      <c r="R121" s="181"/>
      <c r="S121" s="181"/>
      <c r="T121" s="181"/>
      <c r="U121" s="181"/>
      <c r="V121" s="181"/>
      <c r="W121" s="181"/>
      <c r="X121" s="181"/>
    </row>
    <row r="122" ht="21" customHeight="1" spans="1:24">
      <c r="A122" s="254" t="s">
        <v>89</v>
      </c>
      <c r="B122" s="180"/>
      <c r="C122" s="180"/>
      <c r="D122" s="180"/>
      <c r="E122" s="180"/>
      <c r="F122" s="180"/>
      <c r="G122" s="180"/>
      <c r="H122" s="181">
        <v>5038628.03</v>
      </c>
      <c r="I122" s="181">
        <v>5038628.03</v>
      </c>
      <c r="J122" s="181"/>
      <c r="K122" s="181"/>
      <c r="L122" s="181"/>
      <c r="M122" s="181">
        <v>5038628.03</v>
      </c>
      <c r="N122" s="180"/>
      <c r="O122" s="181"/>
      <c r="P122" s="181"/>
      <c r="Q122" s="181"/>
      <c r="R122" s="181"/>
      <c r="S122" s="181"/>
      <c r="T122" s="181"/>
      <c r="U122" s="181"/>
      <c r="V122" s="181"/>
      <c r="W122" s="181"/>
      <c r="X122" s="181"/>
    </row>
    <row r="123" ht="27.75" customHeight="1" spans="1:24">
      <c r="A123" s="127" t="s">
        <v>285</v>
      </c>
      <c r="B123" s="180"/>
      <c r="C123" s="127" t="s">
        <v>275</v>
      </c>
      <c r="D123" s="127" t="s">
        <v>131</v>
      </c>
      <c r="E123" s="127" t="s">
        <v>279</v>
      </c>
      <c r="F123" s="127" t="s">
        <v>223</v>
      </c>
      <c r="G123" s="127" t="s">
        <v>224</v>
      </c>
      <c r="H123" s="181">
        <v>1365156</v>
      </c>
      <c r="I123" s="181">
        <v>1365156</v>
      </c>
      <c r="J123" s="181"/>
      <c r="K123" s="181"/>
      <c r="L123" s="181"/>
      <c r="M123" s="181">
        <v>1365156</v>
      </c>
      <c r="N123" s="180"/>
      <c r="O123" s="181"/>
      <c r="P123" s="181"/>
      <c r="Q123" s="181"/>
      <c r="R123" s="181"/>
      <c r="S123" s="181"/>
      <c r="T123" s="181"/>
      <c r="U123" s="181"/>
      <c r="V123" s="181"/>
      <c r="W123" s="181"/>
      <c r="X123" s="181"/>
    </row>
    <row r="124" ht="27.75" customHeight="1" spans="1:24">
      <c r="A124" s="127" t="s">
        <v>285</v>
      </c>
      <c r="B124" s="180"/>
      <c r="C124" s="127" t="s">
        <v>275</v>
      </c>
      <c r="D124" s="127" t="s">
        <v>131</v>
      </c>
      <c r="E124" s="127" t="s">
        <v>279</v>
      </c>
      <c r="F124" s="127" t="s">
        <v>225</v>
      </c>
      <c r="G124" s="127" t="s">
        <v>226</v>
      </c>
      <c r="H124" s="181">
        <v>753996</v>
      </c>
      <c r="I124" s="181">
        <v>753996</v>
      </c>
      <c r="J124" s="181"/>
      <c r="K124" s="181"/>
      <c r="L124" s="181"/>
      <c r="M124" s="181">
        <v>753996</v>
      </c>
      <c r="N124" s="180"/>
      <c r="O124" s="181"/>
      <c r="P124" s="181"/>
      <c r="Q124" s="181"/>
      <c r="R124" s="181"/>
      <c r="S124" s="181"/>
      <c r="T124" s="181"/>
      <c r="U124" s="181"/>
      <c r="V124" s="181"/>
      <c r="W124" s="181"/>
      <c r="X124" s="181"/>
    </row>
    <row r="125" ht="27.75" customHeight="1" spans="1:24">
      <c r="A125" s="127" t="s">
        <v>285</v>
      </c>
      <c r="B125" s="180"/>
      <c r="C125" s="127" t="s">
        <v>275</v>
      </c>
      <c r="D125" s="127" t="s">
        <v>131</v>
      </c>
      <c r="E125" s="127" t="s">
        <v>279</v>
      </c>
      <c r="F125" s="127" t="s">
        <v>225</v>
      </c>
      <c r="G125" s="127" t="s">
        <v>226</v>
      </c>
      <c r="H125" s="181">
        <v>192000</v>
      </c>
      <c r="I125" s="181">
        <v>192000</v>
      </c>
      <c r="J125" s="181"/>
      <c r="K125" s="181"/>
      <c r="L125" s="181"/>
      <c r="M125" s="181">
        <v>192000</v>
      </c>
      <c r="N125" s="180"/>
      <c r="O125" s="181"/>
      <c r="P125" s="181"/>
      <c r="Q125" s="181"/>
      <c r="R125" s="181"/>
      <c r="S125" s="181"/>
      <c r="T125" s="181"/>
      <c r="U125" s="181"/>
      <c r="V125" s="181"/>
      <c r="W125" s="181"/>
      <c r="X125" s="181"/>
    </row>
    <row r="126" ht="27.75" customHeight="1" spans="1:24">
      <c r="A126" s="127" t="s">
        <v>285</v>
      </c>
      <c r="B126" s="180"/>
      <c r="C126" s="127" t="s">
        <v>275</v>
      </c>
      <c r="D126" s="127" t="s">
        <v>131</v>
      </c>
      <c r="E126" s="127" t="s">
        <v>279</v>
      </c>
      <c r="F126" s="127" t="s">
        <v>227</v>
      </c>
      <c r="G126" s="127" t="s">
        <v>228</v>
      </c>
      <c r="H126" s="181">
        <v>113763</v>
      </c>
      <c r="I126" s="181">
        <v>113763</v>
      </c>
      <c r="J126" s="181"/>
      <c r="K126" s="181"/>
      <c r="L126" s="181"/>
      <c r="M126" s="181">
        <v>113763</v>
      </c>
      <c r="N126" s="180"/>
      <c r="O126" s="181"/>
      <c r="P126" s="181"/>
      <c r="Q126" s="181"/>
      <c r="R126" s="181"/>
      <c r="S126" s="181"/>
      <c r="T126" s="181"/>
      <c r="U126" s="181"/>
      <c r="V126" s="181"/>
      <c r="W126" s="181"/>
      <c r="X126" s="181"/>
    </row>
    <row r="127" ht="27.75" customHeight="1" spans="1:24">
      <c r="A127" s="127" t="s">
        <v>285</v>
      </c>
      <c r="B127" s="180"/>
      <c r="C127" s="127" t="s">
        <v>275</v>
      </c>
      <c r="D127" s="127" t="s">
        <v>131</v>
      </c>
      <c r="E127" s="127" t="s">
        <v>279</v>
      </c>
      <c r="F127" s="127" t="s">
        <v>280</v>
      </c>
      <c r="G127" s="127" t="s">
        <v>281</v>
      </c>
      <c r="H127" s="181">
        <v>574380</v>
      </c>
      <c r="I127" s="181">
        <v>574380</v>
      </c>
      <c r="J127" s="181"/>
      <c r="K127" s="181"/>
      <c r="L127" s="181"/>
      <c r="M127" s="181">
        <v>574380</v>
      </c>
      <c r="N127" s="180"/>
      <c r="O127" s="181"/>
      <c r="P127" s="181"/>
      <c r="Q127" s="181"/>
      <c r="R127" s="181"/>
      <c r="S127" s="181"/>
      <c r="T127" s="181"/>
      <c r="U127" s="181"/>
      <c r="V127" s="181"/>
      <c r="W127" s="181"/>
      <c r="X127" s="181"/>
    </row>
    <row r="128" ht="27.75" customHeight="1" spans="1:24">
      <c r="A128" s="127" t="s">
        <v>285</v>
      </c>
      <c r="B128" s="180"/>
      <c r="C128" s="127" t="s">
        <v>275</v>
      </c>
      <c r="D128" s="127" t="s">
        <v>131</v>
      </c>
      <c r="E128" s="127" t="s">
        <v>279</v>
      </c>
      <c r="F128" s="127" t="s">
        <v>280</v>
      </c>
      <c r="G128" s="127" t="s">
        <v>281</v>
      </c>
      <c r="H128" s="181">
        <v>279060</v>
      </c>
      <c r="I128" s="181">
        <v>279060</v>
      </c>
      <c r="J128" s="181"/>
      <c r="K128" s="181"/>
      <c r="L128" s="181"/>
      <c r="M128" s="181">
        <v>279060</v>
      </c>
      <c r="N128" s="180"/>
      <c r="O128" s="181"/>
      <c r="P128" s="181"/>
      <c r="Q128" s="181"/>
      <c r="R128" s="181"/>
      <c r="S128" s="181"/>
      <c r="T128" s="181"/>
      <c r="U128" s="181"/>
      <c r="V128" s="181"/>
      <c r="W128" s="181"/>
      <c r="X128" s="181"/>
    </row>
    <row r="129" ht="27.75" customHeight="1" spans="1:24">
      <c r="A129" s="127" t="s">
        <v>285</v>
      </c>
      <c r="B129" s="180"/>
      <c r="C129" s="127" t="s">
        <v>275</v>
      </c>
      <c r="D129" s="127" t="s">
        <v>131</v>
      </c>
      <c r="E129" s="127" t="s">
        <v>279</v>
      </c>
      <c r="F129" s="127" t="s">
        <v>280</v>
      </c>
      <c r="G129" s="127" t="s">
        <v>281</v>
      </c>
      <c r="H129" s="181">
        <v>268800</v>
      </c>
      <c r="I129" s="181">
        <v>268800</v>
      </c>
      <c r="J129" s="181"/>
      <c r="K129" s="181"/>
      <c r="L129" s="181"/>
      <c r="M129" s="181">
        <v>268800</v>
      </c>
      <c r="N129" s="180"/>
      <c r="O129" s="181"/>
      <c r="P129" s="181"/>
      <c r="Q129" s="181"/>
      <c r="R129" s="181"/>
      <c r="S129" s="181"/>
      <c r="T129" s="181"/>
      <c r="U129" s="181"/>
      <c r="V129" s="181"/>
      <c r="W129" s="181"/>
      <c r="X129" s="181"/>
    </row>
    <row r="130" ht="27.75" customHeight="1" spans="1:24">
      <c r="A130" s="127" t="s">
        <v>285</v>
      </c>
      <c r="B130" s="180"/>
      <c r="C130" s="127" t="s">
        <v>229</v>
      </c>
      <c r="D130" s="127" t="s">
        <v>115</v>
      </c>
      <c r="E130" s="127" t="s">
        <v>230</v>
      </c>
      <c r="F130" s="127" t="s">
        <v>231</v>
      </c>
      <c r="G130" s="127" t="s">
        <v>232</v>
      </c>
      <c r="H130" s="181">
        <v>493816.8</v>
      </c>
      <c r="I130" s="181">
        <v>493816.8</v>
      </c>
      <c r="J130" s="181"/>
      <c r="K130" s="181"/>
      <c r="L130" s="181"/>
      <c r="M130" s="181">
        <v>493816.8</v>
      </c>
      <c r="N130" s="180"/>
      <c r="O130" s="181"/>
      <c r="P130" s="181"/>
      <c r="Q130" s="181"/>
      <c r="R130" s="181"/>
      <c r="S130" s="181"/>
      <c r="T130" s="181"/>
      <c r="U130" s="181"/>
      <c r="V130" s="181"/>
      <c r="W130" s="181"/>
      <c r="X130" s="181"/>
    </row>
    <row r="131" ht="27.75" customHeight="1" spans="1:24">
      <c r="A131" s="127" t="s">
        <v>285</v>
      </c>
      <c r="B131" s="180"/>
      <c r="C131" s="127" t="s">
        <v>229</v>
      </c>
      <c r="D131" s="127" t="s">
        <v>160</v>
      </c>
      <c r="E131" s="127" t="s">
        <v>277</v>
      </c>
      <c r="F131" s="127" t="s">
        <v>234</v>
      </c>
      <c r="G131" s="127" t="s">
        <v>235</v>
      </c>
      <c r="H131" s="181">
        <v>305549.15</v>
      </c>
      <c r="I131" s="181">
        <v>305549.15</v>
      </c>
      <c r="J131" s="181"/>
      <c r="K131" s="181"/>
      <c r="L131" s="181"/>
      <c r="M131" s="181">
        <v>305549.15</v>
      </c>
      <c r="N131" s="180"/>
      <c r="O131" s="181"/>
      <c r="P131" s="181"/>
      <c r="Q131" s="181"/>
      <c r="R131" s="181"/>
      <c r="S131" s="181"/>
      <c r="T131" s="181"/>
      <c r="U131" s="181"/>
      <c r="V131" s="181"/>
      <c r="W131" s="181"/>
      <c r="X131" s="181"/>
    </row>
    <row r="132" ht="27.75" customHeight="1" spans="1:24">
      <c r="A132" s="127" t="s">
        <v>285</v>
      </c>
      <c r="B132" s="180"/>
      <c r="C132" s="127" t="s">
        <v>229</v>
      </c>
      <c r="D132" s="127" t="s">
        <v>162</v>
      </c>
      <c r="E132" s="127" t="s">
        <v>236</v>
      </c>
      <c r="F132" s="127" t="s">
        <v>237</v>
      </c>
      <c r="G132" s="127" t="s">
        <v>238</v>
      </c>
      <c r="H132" s="181">
        <v>154317.75</v>
      </c>
      <c r="I132" s="181">
        <v>154317.75</v>
      </c>
      <c r="J132" s="181"/>
      <c r="K132" s="181"/>
      <c r="L132" s="181"/>
      <c r="M132" s="181">
        <v>154317.75</v>
      </c>
      <c r="N132" s="180"/>
      <c r="O132" s="181"/>
      <c r="P132" s="181"/>
      <c r="Q132" s="181"/>
      <c r="R132" s="181"/>
      <c r="S132" s="181"/>
      <c r="T132" s="181"/>
      <c r="U132" s="181"/>
      <c r="V132" s="181"/>
      <c r="W132" s="181"/>
      <c r="X132" s="181"/>
    </row>
    <row r="133" ht="27.75" customHeight="1" spans="1:24">
      <c r="A133" s="127" t="s">
        <v>285</v>
      </c>
      <c r="B133" s="180"/>
      <c r="C133" s="127" t="s">
        <v>229</v>
      </c>
      <c r="D133" s="127" t="s">
        <v>162</v>
      </c>
      <c r="E133" s="127" t="s">
        <v>236</v>
      </c>
      <c r="F133" s="127" t="s">
        <v>237</v>
      </c>
      <c r="G133" s="127" t="s">
        <v>238</v>
      </c>
      <c r="H133" s="181">
        <v>36456</v>
      </c>
      <c r="I133" s="181">
        <v>36456</v>
      </c>
      <c r="J133" s="181"/>
      <c r="K133" s="181"/>
      <c r="L133" s="181"/>
      <c r="M133" s="181">
        <v>36456</v>
      </c>
      <c r="N133" s="180"/>
      <c r="O133" s="181"/>
      <c r="P133" s="181"/>
      <c r="Q133" s="181"/>
      <c r="R133" s="181"/>
      <c r="S133" s="181"/>
      <c r="T133" s="181"/>
      <c r="U133" s="181"/>
      <c r="V133" s="181"/>
      <c r="W133" s="181"/>
      <c r="X133" s="181"/>
    </row>
    <row r="134" ht="27.75" customHeight="1" spans="1:24">
      <c r="A134" s="127" t="s">
        <v>285</v>
      </c>
      <c r="B134" s="180"/>
      <c r="C134" s="127" t="s">
        <v>229</v>
      </c>
      <c r="D134" s="127" t="s">
        <v>131</v>
      </c>
      <c r="E134" s="127" t="s">
        <v>279</v>
      </c>
      <c r="F134" s="127" t="s">
        <v>239</v>
      </c>
      <c r="G134" s="127" t="s">
        <v>240</v>
      </c>
      <c r="H134" s="181">
        <v>5555.44</v>
      </c>
      <c r="I134" s="181">
        <v>5555.44</v>
      </c>
      <c r="J134" s="181"/>
      <c r="K134" s="181"/>
      <c r="L134" s="181"/>
      <c r="M134" s="181">
        <v>5555.44</v>
      </c>
      <c r="N134" s="180"/>
      <c r="O134" s="181"/>
      <c r="P134" s="181"/>
      <c r="Q134" s="181"/>
      <c r="R134" s="181"/>
      <c r="S134" s="181"/>
      <c r="T134" s="181"/>
      <c r="U134" s="181"/>
      <c r="V134" s="181"/>
      <c r="W134" s="181"/>
      <c r="X134" s="181"/>
    </row>
    <row r="135" ht="27.75" customHeight="1" spans="1:24">
      <c r="A135" s="127" t="s">
        <v>285</v>
      </c>
      <c r="B135" s="180"/>
      <c r="C135" s="127" t="s">
        <v>229</v>
      </c>
      <c r="D135" s="127" t="s">
        <v>131</v>
      </c>
      <c r="E135" s="127" t="s">
        <v>279</v>
      </c>
      <c r="F135" s="127" t="s">
        <v>239</v>
      </c>
      <c r="G135" s="127" t="s">
        <v>240</v>
      </c>
      <c r="H135" s="181">
        <v>21604.49</v>
      </c>
      <c r="I135" s="181">
        <v>21604.49</v>
      </c>
      <c r="J135" s="181"/>
      <c r="K135" s="181"/>
      <c r="L135" s="181"/>
      <c r="M135" s="181">
        <v>21604.49</v>
      </c>
      <c r="N135" s="180"/>
      <c r="O135" s="181"/>
      <c r="P135" s="181"/>
      <c r="Q135" s="181"/>
      <c r="R135" s="181"/>
      <c r="S135" s="181"/>
      <c r="T135" s="181"/>
      <c r="U135" s="181"/>
      <c r="V135" s="181"/>
      <c r="W135" s="181"/>
      <c r="X135" s="181"/>
    </row>
    <row r="136" ht="27.75" customHeight="1" spans="1:24">
      <c r="A136" s="127" t="s">
        <v>285</v>
      </c>
      <c r="B136" s="180"/>
      <c r="C136" s="127" t="s">
        <v>229</v>
      </c>
      <c r="D136" s="127" t="s">
        <v>160</v>
      </c>
      <c r="E136" s="127" t="s">
        <v>277</v>
      </c>
      <c r="F136" s="127" t="s">
        <v>239</v>
      </c>
      <c r="G136" s="127" t="s">
        <v>240</v>
      </c>
      <c r="H136" s="181">
        <v>14131.2</v>
      </c>
      <c r="I136" s="181">
        <v>14131.2</v>
      </c>
      <c r="J136" s="181"/>
      <c r="K136" s="181"/>
      <c r="L136" s="181"/>
      <c r="M136" s="181">
        <v>14131.2</v>
      </c>
      <c r="N136" s="180"/>
      <c r="O136" s="181"/>
      <c r="P136" s="181"/>
      <c r="Q136" s="181"/>
      <c r="R136" s="181"/>
      <c r="S136" s="181"/>
      <c r="T136" s="181"/>
      <c r="U136" s="181"/>
      <c r="V136" s="181"/>
      <c r="W136" s="181"/>
      <c r="X136" s="181"/>
    </row>
    <row r="137" ht="27.75" customHeight="1" spans="1:24">
      <c r="A137" s="127" t="s">
        <v>285</v>
      </c>
      <c r="B137" s="180"/>
      <c r="C137" s="127" t="s">
        <v>229</v>
      </c>
      <c r="D137" s="127" t="s">
        <v>160</v>
      </c>
      <c r="E137" s="127" t="s">
        <v>277</v>
      </c>
      <c r="F137" s="127" t="s">
        <v>239</v>
      </c>
      <c r="G137" s="127" t="s">
        <v>240</v>
      </c>
      <c r="H137" s="181">
        <v>4857.6</v>
      </c>
      <c r="I137" s="181">
        <v>4857.6</v>
      </c>
      <c r="J137" s="181"/>
      <c r="K137" s="181"/>
      <c r="L137" s="181"/>
      <c r="M137" s="181">
        <v>4857.6</v>
      </c>
      <c r="N137" s="180"/>
      <c r="O137" s="181"/>
      <c r="P137" s="181"/>
      <c r="Q137" s="181"/>
      <c r="R137" s="181"/>
      <c r="S137" s="181"/>
      <c r="T137" s="181"/>
      <c r="U137" s="181"/>
      <c r="V137" s="181"/>
      <c r="W137" s="181"/>
      <c r="X137" s="181"/>
    </row>
    <row r="138" ht="27.75" customHeight="1" spans="1:24">
      <c r="A138" s="127" t="s">
        <v>285</v>
      </c>
      <c r="B138" s="180"/>
      <c r="C138" s="127" t="s">
        <v>229</v>
      </c>
      <c r="D138" s="127" t="s">
        <v>131</v>
      </c>
      <c r="E138" s="127" t="s">
        <v>279</v>
      </c>
      <c r="F138" s="127" t="s">
        <v>239</v>
      </c>
      <c r="G138" s="127" t="s">
        <v>240</v>
      </c>
      <c r="H138" s="181">
        <v>39210</v>
      </c>
      <c r="I138" s="181">
        <v>39210</v>
      </c>
      <c r="J138" s="181"/>
      <c r="K138" s="181"/>
      <c r="L138" s="181"/>
      <c r="M138" s="181">
        <v>39210</v>
      </c>
      <c r="N138" s="180"/>
      <c r="O138" s="181"/>
      <c r="P138" s="181"/>
      <c r="Q138" s="181"/>
      <c r="R138" s="181"/>
      <c r="S138" s="181"/>
      <c r="T138" s="181"/>
      <c r="U138" s="181"/>
      <c r="V138" s="181"/>
      <c r="W138" s="181"/>
      <c r="X138" s="181"/>
    </row>
    <row r="139" ht="27.75" customHeight="1" spans="1:24">
      <c r="A139" s="127" t="s">
        <v>285</v>
      </c>
      <c r="B139" s="180"/>
      <c r="C139" s="127" t="s">
        <v>241</v>
      </c>
      <c r="D139" s="127" t="s">
        <v>168</v>
      </c>
      <c r="E139" s="127" t="s">
        <v>241</v>
      </c>
      <c r="F139" s="127" t="s">
        <v>242</v>
      </c>
      <c r="G139" s="127" t="s">
        <v>241</v>
      </c>
      <c r="H139" s="181">
        <v>401466.6</v>
      </c>
      <c r="I139" s="181">
        <v>401466.6</v>
      </c>
      <c r="J139" s="181"/>
      <c r="K139" s="181"/>
      <c r="L139" s="181"/>
      <c r="M139" s="181">
        <v>401466.6</v>
      </c>
      <c r="N139" s="180"/>
      <c r="O139" s="181"/>
      <c r="P139" s="181"/>
      <c r="Q139" s="181"/>
      <c r="R139" s="181"/>
      <c r="S139" s="181"/>
      <c r="T139" s="181"/>
      <c r="U139" s="181"/>
      <c r="V139" s="181"/>
      <c r="W139" s="181"/>
      <c r="X139" s="181"/>
    </row>
    <row r="140" ht="27.75" customHeight="1" spans="1:24">
      <c r="A140" s="127" t="s">
        <v>285</v>
      </c>
      <c r="B140" s="180"/>
      <c r="C140" s="127" t="s">
        <v>266</v>
      </c>
      <c r="D140" s="127" t="s">
        <v>131</v>
      </c>
      <c r="E140" s="127" t="s">
        <v>279</v>
      </c>
      <c r="F140" s="127" t="s">
        <v>267</v>
      </c>
      <c r="G140" s="127" t="s">
        <v>268</v>
      </c>
      <c r="H140" s="181">
        <v>14508</v>
      </c>
      <c r="I140" s="181">
        <v>14508</v>
      </c>
      <c r="J140" s="181"/>
      <c r="K140" s="181"/>
      <c r="L140" s="181"/>
      <c r="M140" s="181">
        <v>14508</v>
      </c>
      <c r="N140" s="180"/>
      <c r="O140" s="181"/>
      <c r="P140" s="181"/>
      <c r="Q140" s="181"/>
      <c r="R140" s="181"/>
      <c r="S140" s="181"/>
      <c r="T140" s="181"/>
      <c r="U140" s="181"/>
      <c r="V140" s="181"/>
      <c r="W140" s="181"/>
      <c r="X140" s="181"/>
    </row>
    <row r="141" ht="21" customHeight="1" spans="1:24">
      <c r="A141" s="254" t="s">
        <v>91</v>
      </c>
      <c r="B141" s="180"/>
      <c r="C141" s="180"/>
      <c r="D141" s="180"/>
      <c r="E141" s="180"/>
      <c r="F141" s="180"/>
      <c r="G141" s="180"/>
      <c r="H141" s="181">
        <v>2287793.5</v>
      </c>
      <c r="I141" s="181">
        <v>2287793.5</v>
      </c>
      <c r="J141" s="181"/>
      <c r="K141" s="181"/>
      <c r="L141" s="181"/>
      <c r="M141" s="181">
        <v>2287793.5</v>
      </c>
      <c r="N141" s="180"/>
      <c r="O141" s="181"/>
      <c r="P141" s="181"/>
      <c r="Q141" s="181"/>
      <c r="R141" s="181"/>
      <c r="S141" s="181"/>
      <c r="T141" s="181"/>
      <c r="U141" s="181"/>
      <c r="V141" s="181"/>
      <c r="W141" s="181"/>
      <c r="X141" s="181"/>
    </row>
    <row r="142" ht="27.75" customHeight="1" spans="1:24">
      <c r="A142" s="127" t="s">
        <v>286</v>
      </c>
      <c r="B142" s="180"/>
      <c r="C142" s="127" t="s">
        <v>275</v>
      </c>
      <c r="D142" s="127" t="s">
        <v>131</v>
      </c>
      <c r="E142" s="127" t="s">
        <v>279</v>
      </c>
      <c r="F142" s="127" t="s">
        <v>223</v>
      </c>
      <c r="G142" s="127" t="s">
        <v>224</v>
      </c>
      <c r="H142" s="181">
        <v>603408</v>
      </c>
      <c r="I142" s="181">
        <v>603408</v>
      </c>
      <c r="J142" s="181"/>
      <c r="K142" s="181"/>
      <c r="L142" s="181"/>
      <c r="M142" s="181">
        <v>603408</v>
      </c>
      <c r="N142" s="180"/>
      <c r="O142" s="181"/>
      <c r="P142" s="181"/>
      <c r="Q142" s="181"/>
      <c r="R142" s="181"/>
      <c r="S142" s="181"/>
      <c r="T142" s="181"/>
      <c r="U142" s="181"/>
      <c r="V142" s="181"/>
      <c r="W142" s="181"/>
      <c r="X142" s="181"/>
    </row>
    <row r="143" ht="27.75" customHeight="1" spans="1:24">
      <c r="A143" s="127" t="s">
        <v>286</v>
      </c>
      <c r="B143" s="180"/>
      <c r="C143" s="127" t="s">
        <v>275</v>
      </c>
      <c r="D143" s="127" t="s">
        <v>131</v>
      </c>
      <c r="E143" s="127" t="s">
        <v>279</v>
      </c>
      <c r="F143" s="127" t="s">
        <v>225</v>
      </c>
      <c r="G143" s="127" t="s">
        <v>226</v>
      </c>
      <c r="H143" s="181">
        <v>351216</v>
      </c>
      <c r="I143" s="181">
        <v>351216</v>
      </c>
      <c r="J143" s="181"/>
      <c r="K143" s="181"/>
      <c r="L143" s="181"/>
      <c r="M143" s="181">
        <v>351216</v>
      </c>
      <c r="N143" s="180"/>
      <c r="O143" s="181"/>
      <c r="P143" s="181"/>
      <c r="Q143" s="181"/>
      <c r="R143" s="181"/>
      <c r="S143" s="181"/>
      <c r="T143" s="181"/>
      <c r="U143" s="181"/>
      <c r="V143" s="181"/>
      <c r="W143" s="181"/>
      <c r="X143" s="181"/>
    </row>
    <row r="144" ht="27.75" customHeight="1" spans="1:24">
      <c r="A144" s="127" t="s">
        <v>286</v>
      </c>
      <c r="B144" s="180"/>
      <c r="C144" s="127" t="s">
        <v>275</v>
      </c>
      <c r="D144" s="127" t="s">
        <v>131</v>
      </c>
      <c r="E144" s="127" t="s">
        <v>279</v>
      </c>
      <c r="F144" s="127" t="s">
        <v>225</v>
      </c>
      <c r="G144" s="127" t="s">
        <v>226</v>
      </c>
      <c r="H144" s="181">
        <v>90000</v>
      </c>
      <c r="I144" s="181">
        <v>90000</v>
      </c>
      <c r="J144" s="181"/>
      <c r="K144" s="181"/>
      <c r="L144" s="181"/>
      <c r="M144" s="181">
        <v>90000</v>
      </c>
      <c r="N144" s="180"/>
      <c r="O144" s="181"/>
      <c r="P144" s="181"/>
      <c r="Q144" s="181"/>
      <c r="R144" s="181"/>
      <c r="S144" s="181"/>
      <c r="T144" s="181"/>
      <c r="U144" s="181"/>
      <c r="V144" s="181"/>
      <c r="W144" s="181"/>
      <c r="X144" s="181"/>
    </row>
    <row r="145" ht="27.75" customHeight="1" spans="1:24">
      <c r="A145" s="127" t="s">
        <v>286</v>
      </c>
      <c r="B145" s="180"/>
      <c r="C145" s="127" t="s">
        <v>275</v>
      </c>
      <c r="D145" s="127" t="s">
        <v>131</v>
      </c>
      <c r="E145" s="127" t="s">
        <v>279</v>
      </c>
      <c r="F145" s="127" t="s">
        <v>227</v>
      </c>
      <c r="G145" s="127" t="s">
        <v>228</v>
      </c>
      <c r="H145" s="181">
        <v>50284</v>
      </c>
      <c r="I145" s="181">
        <v>50284</v>
      </c>
      <c r="J145" s="181"/>
      <c r="K145" s="181"/>
      <c r="L145" s="181"/>
      <c r="M145" s="181">
        <v>50284</v>
      </c>
      <c r="N145" s="180"/>
      <c r="O145" s="181"/>
      <c r="P145" s="181"/>
      <c r="Q145" s="181"/>
      <c r="R145" s="181"/>
      <c r="S145" s="181"/>
      <c r="T145" s="181"/>
      <c r="U145" s="181"/>
      <c r="V145" s="181"/>
      <c r="W145" s="181"/>
      <c r="X145" s="181"/>
    </row>
    <row r="146" ht="27.75" customHeight="1" spans="1:24">
      <c r="A146" s="127" t="s">
        <v>286</v>
      </c>
      <c r="B146" s="180"/>
      <c r="C146" s="127" t="s">
        <v>275</v>
      </c>
      <c r="D146" s="127" t="s">
        <v>131</v>
      </c>
      <c r="E146" s="127" t="s">
        <v>279</v>
      </c>
      <c r="F146" s="127" t="s">
        <v>280</v>
      </c>
      <c r="G146" s="127" t="s">
        <v>281</v>
      </c>
      <c r="H146" s="181">
        <v>266460</v>
      </c>
      <c r="I146" s="181">
        <v>266460</v>
      </c>
      <c r="J146" s="181"/>
      <c r="K146" s="181"/>
      <c r="L146" s="181"/>
      <c r="M146" s="181">
        <v>266460</v>
      </c>
      <c r="N146" s="180"/>
      <c r="O146" s="181"/>
      <c r="P146" s="181"/>
      <c r="Q146" s="181"/>
      <c r="R146" s="181"/>
      <c r="S146" s="181"/>
      <c r="T146" s="181"/>
      <c r="U146" s="181"/>
      <c r="V146" s="181"/>
      <c r="W146" s="181"/>
      <c r="X146" s="181"/>
    </row>
    <row r="147" ht="27.75" customHeight="1" spans="1:24">
      <c r="A147" s="127" t="s">
        <v>286</v>
      </c>
      <c r="B147" s="180"/>
      <c r="C147" s="127" t="s">
        <v>275</v>
      </c>
      <c r="D147" s="127" t="s">
        <v>131</v>
      </c>
      <c r="E147" s="127" t="s">
        <v>279</v>
      </c>
      <c r="F147" s="127" t="s">
        <v>280</v>
      </c>
      <c r="G147" s="127" t="s">
        <v>281</v>
      </c>
      <c r="H147" s="181">
        <v>131280</v>
      </c>
      <c r="I147" s="181">
        <v>131280</v>
      </c>
      <c r="J147" s="181"/>
      <c r="K147" s="181"/>
      <c r="L147" s="181"/>
      <c r="M147" s="181">
        <v>131280</v>
      </c>
      <c r="N147" s="180"/>
      <c r="O147" s="181"/>
      <c r="P147" s="181"/>
      <c r="Q147" s="181"/>
      <c r="R147" s="181"/>
      <c r="S147" s="181"/>
      <c r="T147" s="181"/>
      <c r="U147" s="181"/>
      <c r="V147" s="181"/>
      <c r="W147" s="181"/>
      <c r="X147" s="181"/>
    </row>
    <row r="148" ht="27.75" customHeight="1" spans="1:24">
      <c r="A148" s="127" t="s">
        <v>286</v>
      </c>
      <c r="B148" s="180"/>
      <c r="C148" s="127" t="s">
        <v>275</v>
      </c>
      <c r="D148" s="127" t="s">
        <v>131</v>
      </c>
      <c r="E148" s="127" t="s">
        <v>279</v>
      </c>
      <c r="F148" s="127" t="s">
        <v>280</v>
      </c>
      <c r="G148" s="127" t="s">
        <v>281</v>
      </c>
      <c r="H148" s="181">
        <v>126000</v>
      </c>
      <c r="I148" s="181">
        <v>126000</v>
      </c>
      <c r="J148" s="181"/>
      <c r="K148" s="181"/>
      <c r="L148" s="181"/>
      <c r="M148" s="181">
        <v>126000</v>
      </c>
      <c r="N148" s="180"/>
      <c r="O148" s="181"/>
      <c r="P148" s="181"/>
      <c r="Q148" s="181"/>
      <c r="R148" s="181"/>
      <c r="S148" s="181"/>
      <c r="T148" s="181"/>
      <c r="U148" s="181"/>
      <c r="V148" s="181"/>
      <c r="W148" s="181"/>
      <c r="X148" s="181"/>
    </row>
    <row r="149" ht="27.75" customHeight="1" spans="1:24">
      <c r="A149" s="127" t="s">
        <v>286</v>
      </c>
      <c r="B149" s="180"/>
      <c r="C149" s="127" t="s">
        <v>229</v>
      </c>
      <c r="D149" s="127" t="s">
        <v>115</v>
      </c>
      <c r="E149" s="127" t="s">
        <v>230</v>
      </c>
      <c r="F149" s="127" t="s">
        <v>231</v>
      </c>
      <c r="G149" s="127" t="s">
        <v>232</v>
      </c>
      <c r="H149" s="181">
        <v>224423.68</v>
      </c>
      <c r="I149" s="181">
        <v>224423.68</v>
      </c>
      <c r="J149" s="181"/>
      <c r="K149" s="181"/>
      <c r="L149" s="181"/>
      <c r="M149" s="181">
        <v>224423.68</v>
      </c>
      <c r="N149" s="180"/>
      <c r="O149" s="181"/>
      <c r="P149" s="181"/>
      <c r="Q149" s="181"/>
      <c r="R149" s="181"/>
      <c r="S149" s="181"/>
      <c r="T149" s="181"/>
      <c r="U149" s="181"/>
      <c r="V149" s="181"/>
      <c r="W149" s="181"/>
      <c r="X149" s="181"/>
    </row>
    <row r="150" ht="27.75" customHeight="1" spans="1:24">
      <c r="A150" s="127" t="s">
        <v>286</v>
      </c>
      <c r="B150" s="180"/>
      <c r="C150" s="127" t="s">
        <v>229</v>
      </c>
      <c r="D150" s="127" t="s">
        <v>160</v>
      </c>
      <c r="E150" s="127" t="s">
        <v>277</v>
      </c>
      <c r="F150" s="127" t="s">
        <v>234</v>
      </c>
      <c r="G150" s="127" t="s">
        <v>235</v>
      </c>
      <c r="H150" s="181">
        <v>138862.15</v>
      </c>
      <c r="I150" s="181">
        <v>138862.15</v>
      </c>
      <c r="J150" s="181"/>
      <c r="K150" s="181"/>
      <c r="L150" s="181"/>
      <c r="M150" s="181">
        <v>138862.15</v>
      </c>
      <c r="N150" s="180"/>
      <c r="O150" s="181"/>
      <c r="P150" s="181"/>
      <c r="Q150" s="181"/>
      <c r="R150" s="181"/>
      <c r="S150" s="181"/>
      <c r="T150" s="181"/>
      <c r="U150" s="181"/>
      <c r="V150" s="181"/>
      <c r="W150" s="181"/>
      <c r="X150" s="181"/>
    </row>
    <row r="151" ht="27.75" customHeight="1" spans="1:24">
      <c r="A151" s="127" t="s">
        <v>286</v>
      </c>
      <c r="B151" s="180"/>
      <c r="C151" s="127" t="s">
        <v>229</v>
      </c>
      <c r="D151" s="127" t="s">
        <v>162</v>
      </c>
      <c r="E151" s="127" t="s">
        <v>236</v>
      </c>
      <c r="F151" s="127" t="s">
        <v>237</v>
      </c>
      <c r="G151" s="127" t="s">
        <v>238</v>
      </c>
      <c r="H151" s="181">
        <v>70132.4</v>
      </c>
      <c r="I151" s="181">
        <v>70132.4</v>
      </c>
      <c r="J151" s="181"/>
      <c r="K151" s="181"/>
      <c r="L151" s="181"/>
      <c r="M151" s="181">
        <v>70132.4</v>
      </c>
      <c r="N151" s="180"/>
      <c r="O151" s="181"/>
      <c r="P151" s="181"/>
      <c r="Q151" s="181"/>
      <c r="R151" s="181"/>
      <c r="S151" s="181"/>
      <c r="T151" s="181"/>
      <c r="U151" s="181"/>
      <c r="V151" s="181"/>
      <c r="W151" s="181"/>
      <c r="X151" s="181"/>
    </row>
    <row r="152" ht="27.75" customHeight="1" spans="1:24">
      <c r="A152" s="127" t="s">
        <v>286</v>
      </c>
      <c r="B152" s="180"/>
      <c r="C152" s="127" t="s">
        <v>229</v>
      </c>
      <c r="D152" s="127" t="s">
        <v>162</v>
      </c>
      <c r="E152" s="127" t="s">
        <v>236</v>
      </c>
      <c r="F152" s="127" t="s">
        <v>237</v>
      </c>
      <c r="G152" s="127" t="s">
        <v>238</v>
      </c>
      <c r="H152" s="181">
        <v>12544.8</v>
      </c>
      <c r="I152" s="181">
        <v>12544.8</v>
      </c>
      <c r="J152" s="181"/>
      <c r="K152" s="181"/>
      <c r="L152" s="181"/>
      <c r="M152" s="181">
        <v>12544.8</v>
      </c>
      <c r="N152" s="180"/>
      <c r="O152" s="181"/>
      <c r="P152" s="181"/>
      <c r="Q152" s="181"/>
      <c r="R152" s="181"/>
      <c r="S152" s="181"/>
      <c r="T152" s="181"/>
      <c r="U152" s="181"/>
      <c r="V152" s="181"/>
      <c r="W152" s="181"/>
      <c r="X152" s="181"/>
    </row>
    <row r="153" ht="27.75" customHeight="1" spans="1:24">
      <c r="A153" s="127" t="s">
        <v>286</v>
      </c>
      <c r="B153" s="180"/>
      <c r="C153" s="127" t="s">
        <v>229</v>
      </c>
      <c r="D153" s="127" t="s">
        <v>131</v>
      </c>
      <c r="E153" s="127" t="s">
        <v>279</v>
      </c>
      <c r="F153" s="127" t="s">
        <v>239</v>
      </c>
      <c r="G153" s="127" t="s">
        <v>240</v>
      </c>
      <c r="H153" s="181">
        <v>2524.77</v>
      </c>
      <c r="I153" s="181">
        <v>2524.77</v>
      </c>
      <c r="J153" s="181"/>
      <c r="K153" s="181"/>
      <c r="L153" s="181"/>
      <c r="M153" s="181">
        <v>2524.77</v>
      </c>
      <c r="N153" s="180"/>
      <c r="O153" s="181"/>
      <c r="P153" s="181"/>
      <c r="Q153" s="181"/>
      <c r="R153" s="181"/>
      <c r="S153" s="181"/>
      <c r="T153" s="181"/>
      <c r="U153" s="181"/>
      <c r="V153" s="181"/>
      <c r="W153" s="181"/>
      <c r="X153" s="181"/>
    </row>
    <row r="154" ht="27.75" customHeight="1" spans="1:24">
      <c r="A154" s="127" t="s">
        <v>286</v>
      </c>
      <c r="B154" s="180"/>
      <c r="C154" s="127" t="s">
        <v>229</v>
      </c>
      <c r="D154" s="127" t="s">
        <v>131</v>
      </c>
      <c r="E154" s="127" t="s">
        <v>279</v>
      </c>
      <c r="F154" s="127" t="s">
        <v>239</v>
      </c>
      <c r="G154" s="127" t="s">
        <v>240</v>
      </c>
      <c r="H154" s="181">
        <v>9818.54</v>
      </c>
      <c r="I154" s="181">
        <v>9818.54</v>
      </c>
      <c r="J154" s="181"/>
      <c r="K154" s="181"/>
      <c r="L154" s="181"/>
      <c r="M154" s="181">
        <v>9818.54</v>
      </c>
      <c r="N154" s="180"/>
      <c r="O154" s="181"/>
      <c r="P154" s="181"/>
      <c r="Q154" s="181"/>
      <c r="R154" s="181"/>
      <c r="S154" s="181"/>
      <c r="T154" s="181"/>
      <c r="U154" s="181"/>
      <c r="V154" s="181"/>
      <c r="W154" s="181"/>
      <c r="X154" s="181"/>
    </row>
    <row r="155" ht="27.75" customHeight="1" spans="1:24">
      <c r="A155" s="127" t="s">
        <v>286</v>
      </c>
      <c r="B155" s="180"/>
      <c r="C155" s="127" t="s">
        <v>229</v>
      </c>
      <c r="D155" s="127" t="s">
        <v>160</v>
      </c>
      <c r="E155" s="127" t="s">
        <v>277</v>
      </c>
      <c r="F155" s="127" t="s">
        <v>239</v>
      </c>
      <c r="G155" s="127" t="s">
        <v>240</v>
      </c>
      <c r="H155" s="181">
        <v>6624</v>
      </c>
      <c r="I155" s="181">
        <v>6624</v>
      </c>
      <c r="J155" s="181"/>
      <c r="K155" s="181"/>
      <c r="L155" s="181"/>
      <c r="M155" s="181">
        <v>6624</v>
      </c>
      <c r="N155" s="180"/>
      <c r="O155" s="181"/>
      <c r="P155" s="181"/>
      <c r="Q155" s="181"/>
      <c r="R155" s="181"/>
      <c r="S155" s="181"/>
      <c r="T155" s="181"/>
      <c r="U155" s="181"/>
      <c r="V155" s="181"/>
      <c r="W155" s="181"/>
      <c r="X155" s="181"/>
    </row>
    <row r="156" ht="27.75" customHeight="1" spans="1:24">
      <c r="A156" s="127" t="s">
        <v>286</v>
      </c>
      <c r="B156" s="180"/>
      <c r="C156" s="127" t="s">
        <v>229</v>
      </c>
      <c r="D156" s="127" t="s">
        <v>160</v>
      </c>
      <c r="E156" s="127" t="s">
        <v>277</v>
      </c>
      <c r="F156" s="127" t="s">
        <v>239</v>
      </c>
      <c r="G156" s="127" t="s">
        <v>240</v>
      </c>
      <c r="H156" s="181">
        <v>1766.4</v>
      </c>
      <c r="I156" s="181">
        <v>1766.4</v>
      </c>
      <c r="J156" s="181"/>
      <c r="K156" s="181"/>
      <c r="L156" s="181"/>
      <c r="M156" s="181">
        <v>1766.4</v>
      </c>
      <c r="N156" s="180"/>
      <c r="O156" s="181"/>
      <c r="P156" s="181"/>
      <c r="Q156" s="181"/>
      <c r="R156" s="181"/>
      <c r="S156" s="181"/>
      <c r="T156" s="181"/>
      <c r="U156" s="181"/>
      <c r="V156" s="181"/>
      <c r="W156" s="181"/>
      <c r="X156" s="181"/>
    </row>
    <row r="157" ht="27.75" customHeight="1" spans="1:24">
      <c r="A157" s="127" t="s">
        <v>286</v>
      </c>
      <c r="B157" s="180"/>
      <c r="C157" s="127" t="s">
        <v>229</v>
      </c>
      <c r="D157" s="127" t="s">
        <v>131</v>
      </c>
      <c r="E157" s="127" t="s">
        <v>279</v>
      </c>
      <c r="F157" s="127" t="s">
        <v>239</v>
      </c>
      <c r="G157" s="127" t="s">
        <v>240</v>
      </c>
      <c r="H157" s="181">
        <v>16851</v>
      </c>
      <c r="I157" s="181">
        <v>16851</v>
      </c>
      <c r="J157" s="181"/>
      <c r="K157" s="181"/>
      <c r="L157" s="181"/>
      <c r="M157" s="181">
        <v>16851</v>
      </c>
      <c r="N157" s="180"/>
      <c r="O157" s="181"/>
      <c r="P157" s="181"/>
      <c r="Q157" s="181"/>
      <c r="R157" s="181"/>
      <c r="S157" s="181"/>
      <c r="T157" s="181"/>
      <c r="U157" s="181"/>
      <c r="V157" s="181"/>
      <c r="W157" s="181"/>
      <c r="X157" s="181"/>
    </row>
    <row r="158" ht="27.75" customHeight="1" spans="1:24">
      <c r="A158" s="127" t="s">
        <v>286</v>
      </c>
      <c r="B158" s="180"/>
      <c r="C158" s="127" t="s">
        <v>241</v>
      </c>
      <c r="D158" s="127" t="s">
        <v>168</v>
      </c>
      <c r="E158" s="127" t="s">
        <v>241</v>
      </c>
      <c r="F158" s="127" t="s">
        <v>242</v>
      </c>
      <c r="G158" s="127" t="s">
        <v>241</v>
      </c>
      <c r="H158" s="181">
        <v>185597.76</v>
      </c>
      <c r="I158" s="181">
        <v>185597.76</v>
      </c>
      <c r="J158" s="181"/>
      <c r="K158" s="181"/>
      <c r="L158" s="181"/>
      <c r="M158" s="181">
        <v>185597.76</v>
      </c>
      <c r="N158" s="180"/>
      <c r="O158" s="181"/>
      <c r="P158" s="181"/>
      <c r="Q158" s="181"/>
      <c r="R158" s="181"/>
      <c r="S158" s="181"/>
      <c r="T158" s="181"/>
      <c r="U158" s="181"/>
      <c r="V158" s="181"/>
      <c r="W158" s="181"/>
      <c r="X158" s="181"/>
    </row>
    <row r="159" ht="21" customHeight="1" spans="1:24">
      <c r="A159" s="254" t="s">
        <v>93</v>
      </c>
      <c r="B159" s="180"/>
      <c r="C159" s="180"/>
      <c r="D159" s="180"/>
      <c r="E159" s="180"/>
      <c r="F159" s="180"/>
      <c r="G159" s="180"/>
      <c r="H159" s="181">
        <v>2360971.53</v>
      </c>
      <c r="I159" s="181">
        <v>2360971.53</v>
      </c>
      <c r="J159" s="181"/>
      <c r="K159" s="181"/>
      <c r="L159" s="181"/>
      <c r="M159" s="181">
        <v>2360971.53</v>
      </c>
      <c r="N159" s="180"/>
      <c r="O159" s="181"/>
      <c r="P159" s="181"/>
      <c r="Q159" s="181"/>
      <c r="R159" s="181"/>
      <c r="S159" s="181"/>
      <c r="T159" s="181"/>
      <c r="U159" s="181"/>
      <c r="V159" s="181"/>
      <c r="W159" s="181"/>
      <c r="X159" s="181"/>
    </row>
    <row r="160" ht="27.75" customHeight="1" spans="1:24">
      <c r="A160" s="127" t="s">
        <v>287</v>
      </c>
      <c r="B160" s="180"/>
      <c r="C160" s="127" t="s">
        <v>275</v>
      </c>
      <c r="D160" s="127" t="s">
        <v>131</v>
      </c>
      <c r="E160" s="127" t="s">
        <v>279</v>
      </c>
      <c r="F160" s="127" t="s">
        <v>223</v>
      </c>
      <c r="G160" s="127" t="s">
        <v>224</v>
      </c>
      <c r="H160" s="181">
        <v>642048</v>
      </c>
      <c r="I160" s="181">
        <v>642048</v>
      </c>
      <c r="J160" s="181"/>
      <c r="K160" s="181"/>
      <c r="L160" s="181"/>
      <c r="M160" s="181">
        <v>642048</v>
      </c>
      <c r="N160" s="180"/>
      <c r="O160" s="181"/>
      <c r="P160" s="181"/>
      <c r="Q160" s="181"/>
      <c r="R160" s="181"/>
      <c r="S160" s="181"/>
      <c r="T160" s="181"/>
      <c r="U160" s="181"/>
      <c r="V160" s="181"/>
      <c r="W160" s="181"/>
      <c r="X160" s="181"/>
    </row>
    <row r="161" ht="27.75" customHeight="1" spans="1:24">
      <c r="A161" s="127" t="s">
        <v>287</v>
      </c>
      <c r="B161" s="180"/>
      <c r="C161" s="127" t="s">
        <v>275</v>
      </c>
      <c r="D161" s="127" t="s">
        <v>131</v>
      </c>
      <c r="E161" s="127" t="s">
        <v>279</v>
      </c>
      <c r="F161" s="127" t="s">
        <v>225</v>
      </c>
      <c r="G161" s="127" t="s">
        <v>226</v>
      </c>
      <c r="H161" s="181">
        <v>361212</v>
      </c>
      <c r="I161" s="181">
        <v>361212</v>
      </c>
      <c r="J161" s="181"/>
      <c r="K161" s="181"/>
      <c r="L161" s="181"/>
      <c r="M161" s="181">
        <v>361212</v>
      </c>
      <c r="N161" s="180"/>
      <c r="O161" s="181"/>
      <c r="P161" s="181"/>
      <c r="Q161" s="181"/>
      <c r="R161" s="181"/>
      <c r="S161" s="181"/>
      <c r="T161" s="181"/>
      <c r="U161" s="181"/>
      <c r="V161" s="181"/>
      <c r="W161" s="181"/>
      <c r="X161" s="181"/>
    </row>
    <row r="162" ht="27.75" customHeight="1" spans="1:24">
      <c r="A162" s="127" t="s">
        <v>287</v>
      </c>
      <c r="B162" s="180"/>
      <c r="C162" s="127" t="s">
        <v>275</v>
      </c>
      <c r="D162" s="127" t="s">
        <v>131</v>
      </c>
      <c r="E162" s="127" t="s">
        <v>279</v>
      </c>
      <c r="F162" s="127" t="s">
        <v>225</v>
      </c>
      <c r="G162" s="127" t="s">
        <v>226</v>
      </c>
      <c r="H162" s="181">
        <v>90000</v>
      </c>
      <c r="I162" s="181">
        <v>90000</v>
      </c>
      <c r="J162" s="181"/>
      <c r="K162" s="181"/>
      <c r="L162" s="181"/>
      <c r="M162" s="181">
        <v>90000</v>
      </c>
      <c r="N162" s="180"/>
      <c r="O162" s="181"/>
      <c r="P162" s="181"/>
      <c r="Q162" s="181"/>
      <c r="R162" s="181"/>
      <c r="S162" s="181"/>
      <c r="T162" s="181"/>
      <c r="U162" s="181"/>
      <c r="V162" s="181"/>
      <c r="W162" s="181"/>
      <c r="X162" s="181"/>
    </row>
    <row r="163" ht="27.75" customHeight="1" spans="1:24">
      <c r="A163" s="127" t="s">
        <v>287</v>
      </c>
      <c r="B163" s="180"/>
      <c r="C163" s="127" t="s">
        <v>275</v>
      </c>
      <c r="D163" s="127" t="s">
        <v>131</v>
      </c>
      <c r="E163" s="127" t="s">
        <v>279</v>
      </c>
      <c r="F163" s="127" t="s">
        <v>227</v>
      </c>
      <c r="G163" s="127" t="s">
        <v>228</v>
      </c>
      <c r="H163" s="181">
        <v>53504</v>
      </c>
      <c r="I163" s="181">
        <v>53504</v>
      </c>
      <c r="J163" s="181"/>
      <c r="K163" s="181"/>
      <c r="L163" s="181"/>
      <c r="M163" s="181">
        <v>53504</v>
      </c>
      <c r="N163" s="180"/>
      <c r="O163" s="181"/>
      <c r="P163" s="181"/>
      <c r="Q163" s="181"/>
      <c r="R163" s="181"/>
      <c r="S163" s="181"/>
      <c r="T163" s="181"/>
      <c r="U163" s="181"/>
      <c r="V163" s="181"/>
      <c r="W163" s="181"/>
      <c r="X163" s="181"/>
    </row>
    <row r="164" ht="27.75" customHeight="1" spans="1:24">
      <c r="A164" s="127" t="s">
        <v>287</v>
      </c>
      <c r="B164" s="180"/>
      <c r="C164" s="127" t="s">
        <v>275</v>
      </c>
      <c r="D164" s="127" t="s">
        <v>131</v>
      </c>
      <c r="E164" s="127" t="s">
        <v>279</v>
      </c>
      <c r="F164" s="127" t="s">
        <v>280</v>
      </c>
      <c r="G164" s="127" t="s">
        <v>281</v>
      </c>
      <c r="H164" s="181">
        <v>271920</v>
      </c>
      <c r="I164" s="181">
        <v>271920</v>
      </c>
      <c r="J164" s="181"/>
      <c r="K164" s="181"/>
      <c r="L164" s="181"/>
      <c r="M164" s="181">
        <v>271920</v>
      </c>
      <c r="N164" s="180"/>
      <c r="O164" s="181"/>
      <c r="P164" s="181"/>
      <c r="Q164" s="181"/>
      <c r="R164" s="181"/>
      <c r="S164" s="181"/>
      <c r="T164" s="181"/>
      <c r="U164" s="181"/>
      <c r="V164" s="181"/>
      <c r="W164" s="181"/>
      <c r="X164" s="181"/>
    </row>
    <row r="165" ht="27.75" customHeight="1" spans="1:24">
      <c r="A165" s="127" t="s">
        <v>287</v>
      </c>
      <c r="B165" s="180"/>
      <c r="C165" s="127" t="s">
        <v>275</v>
      </c>
      <c r="D165" s="127" t="s">
        <v>131</v>
      </c>
      <c r="E165" s="127" t="s">
        <v>279</v>
      </c>
      <c r="F165" s="127" t="s">
        <v>280</v>
      </c>
      <c r="G165" s="127" t="s">
        <v>281</v>
      </c>
      <c r="H165" s="181">
        <v>135660</v>
      </c>
      <c r="I165" s="181">
        <v>135660</v>
      </c>
      <c r="J165" s="181"/>
      <c r="K165" s="181"/>
      <c r="L165" s="181"/>
      <c r="M165" s="181">
        <v>135660</v>
      </c>
      <c r="N165" s="180"/>
      <c r="O165" s="181"/>
      <c r="P165" s="181"/>
      <c r="Q165" s="181"/>
      <c r="R165" s="181"/>
      <c r="S165" s="181"/>
      <c r="T165" s="181"/>
      <c r="U165" s="181"/>
      <c r="V165" s="181"/>
      <c r="W165" s="181"/>
      <c r="X165" s="181"/>
    </row>
    <row r="166" ht="27.75" customHeight="1" spans="1:24">
      <c r="A166" s="127" t="s">
        <v>287</v>
      </c>
      <c r="B166" s="180"/>
      <c r="C166" s="127" t="s">
        <v>275</v>
      </c>
      <c r="D166" s="127" t="s">
        <v>131</v>
      </c>
      <c r="E166" s="127" t="s">
        <v>279</v>
      </c>
      <c r="F166" s="127" t="s">
        <v>280</v>
      </c>
      <c r="G166" s="127" t="s">
        <v>281</v>
      </c>
      <c r="H166" s="181">
        <v>126000</v>
      </c>
      <c r="I166" s="181">
        <v>126000</v>
      </c>
      <c r="J166" s="181"/>
      <c r="K166" s="181"/>
      <c r="L166" s="181"/>
      <c r="M166" s="181">
        <v>126000</v>
      </c>
      <c r="N166" s="180"/>
      <c r="O166" s="181"/>
      <c r="P166" s="181"/>
      <c r="Q166" s="181"/>
      <c r="R166" s="181"/>
      <c r="S166" s="181"/>
      <c r="T166" s="181"/>
      <c r="U166" s="181"/>
      <c r="V166" s="181"/>
      <c r="W166" s="181"/>
      <c r="X166" s="181"/>
    </row>
    <row r="167" ht="27.75" customHeight="1" spans="1:24">
      <c r="A167" s="127" t="s">
        <v>287</v>
      </c>
      <c r="B167" s="180"/>
      <c r="C167" s="127" t="s">
        <v>229</v>
      </c>
      <c r="D167" s="127" t="s">
        <v>115</v>
      </c>
      <c r="E167" s="127" t="s">
        <v>230</v>
      </c>
      <c r="F167" s="127" t="s">
        <v>231</v>
      </c>
      <c r="G167" s="127" t="s">
        <v>232</v>
      </c>
      <c r="H167" s="181">
        <v>234295.04</v>
      </c>
      <c r="I167" s="181">
        <v>234295.04</v>
      </c>
      <c r="J167" s="181"/>
      <c r="K167" s="181"/>
      <c r="L167" s="181"/>
      <c r="M167" s="181">
        <v>234295.04</v>
      </c>
      <c r="N167" s="180"/>
      <c r="O167" s="181"/>
      <c r="P167" s="181"/>
      <c r="Q167" s="181"/>
      <c r="R167" s="181"/>
      <c r="S167" s="181"/>
      <c r="T167" s="181"/>
      <c r="U167" s="181"/>
      <c r="V167" s="181"/>
      <c r="W167" s="181"/>
      <c r="X167" s="181"/>
    </row>
    <row r="168" ht="27.75" customHeight="1" spans="1:24">
      <c r="A168" s="127" t="s">
        <v>287</v>
      </c>
      <c r="B168" s="180"/>
      <c r="C168" s="127" t="s">
        <v>229</v>
      </c>
      <c r="D168" s="127" t="s">
        <v>160</v>
      </c>
      <c r="E168" s="127" t="s">
        <v>277</v>
      </c>
      <c r="F168" s="127" t="s">
        <v>234</v>
      </c>
      <c r="G168" s="127" t="s">
        <v>235</v>
      </c>
      <c r="H168" s="181">
        <v>144970.06</v>
      </c>
      <c r="I168" s="181">
        <v>144970.06</v>
      </c>
      <c r="J168" s="181"/>
      <c r="K168" s="181"/>
      <c r="L168" s="181"/>
      <c r="M168" s="181">
        <v>144970.06</v>
      </c>
      <c r="N168" s="180"/>
      <c r="O168" s="181"/>
      <c r="P168" s="181"/>
      <c r="Q168" s="181"/>
      <c r="R168" s="181"/>
      <c r="S168" s="181"/>
      <c r="T168" s="181"/>
      <c r="U168" s="181"/>
      <c r="V168" s="181"/>
      <c r="W168" s="181"/>
      <c r="X168" s="181"/>
    </row>
    <row r="169" ht="27.75" customHeight="1" spans="1:24">
      <c r="A169" s="127" t="s">
        <v>287</v>
      </c>
      <c r="B169" s="180"/>
      <c r="C169" s="127" t="s">
        <v>229</v>
      </c>
      <c r="D169" s="127" t="s">
        <v>162</v>
      </c>
      <c r="E169" s="127" t="s">
        <v>236</v>
      </c>
      <c r="F169" s="127" t="s">
        <v>237</v>
      </c>
      <c r="G169" s="127" t="s">
        <v>238</v>
      </c>
      <c r="H169" s="181">
        <v>73217.2</v>
      </c>
      <c r="I169" s="181">
        <v>73217.2</v>
      </c>
      <c r="J169" s="181"/>
      <c r="K169" s="181"/>
      <c r="L169" s="181"/>
      <c r="M169" s="181">
        <v>73217.2</v>
      </c>
      <c r="N169" s="180"/>
      <c r="O169" s="181"/>
      <c r="P169" s="181"/>
      <c r="Q169" s="181"/>
      <c r="R169" s="181"/>
      <c r="S169" s="181"/>
      <c r="T169" s="181"/>
      <c r="U169" s="181"/>
      <c r="V169" s="181"/>
      <c r="W169" s="181"/>
      <c r="X169" s="181"/>
    </row>
    <row r="170" ht="27.75" customHeight="1" spans="1:24">
      <c r="A170" s="127" t="s">
        <v>287</v>
      </c>
      <c r="B170" s="180"/>
      <c r="C170" s="127" t="s">
        <v>229</v>
      </c>
      <c r="D170" s="127" t="s">
        <v>162</v>
      </c>
      <c r="E170" s="127" t="s">
        <v>236</v>
      </c>
      <c r="F170" s="127" t="s">
        <v>237</v>
      </c>
      <c r="G170" s="127" t="s">
        <v>238</v>
      </c>
      <c r="H170" s="181">
        <v>14022</v>
      </c>
      <c r="I170" s="181">
        <v>14022</v>
      </c>
      <c r="J170" s="181"/>
      <c r="K170" s="181"/>
      <c r="L170" s="181"/>
      <c r="M170" s="181">
        <v>14022</v>
      </c>
      <c r="N170" s="180"/>
      <c r="O170" s="181"/>
      <c r="P170" s="181"/>
      <c r="Q170" s="181"/>
      <c r="R170" s="181"/>
      <c r="S170" s="181"/>
      <c r="T170" s="181"/>
      <c r="U170" s="181"/>
      <c r="V170" s="181"/>
      <c r="W170" s="181"/>
      <c r="X170" s="181"/>
    </row>
    <row r="171" ht="27.75" customHeight="1" spans="1:24">
      <c r="A171" s="127" t="s">
        <v>287</v>
      </c>
      <c r="B171" s="180"/>
      <c r="C171" s="127" t="s">
        <v>229</v>
      </c>
      <c r="D171" s="127" t="s">
        <v>131</v>
      </c>
      <c r="E171" s="127" t="s">
        <v>279</v>
      </c>
      <c r="F171" s="127" t="s">
        <v>239</v>
      </c>
      <c r="G171" s="127" t="s">
        <v>240</v>
      </c>
      <c r="H171" s="181">
        <v>2635.82</v>
      </c>
      <c r="I171" s="181">
        <v>2635.82</v>
      </c>
      <c r="J171" s="181"/>
      <c r="K171" s="181"/>
      <c r="L171" s="181"/>
      <c r="M171" s="181">
        <v>2635.82</v>
      </c>
      <c r="N171" s="180"/>
      <c r="O171" s="181"/>
      <c r="P171" s="181"/>
      <c r="Q171" s="181"/>
      <c r="R171" s="181"/>
      <c r="S171" s="181"/>
      <c r="T171" s="181"/>
      <c r="U171" s="181"/>
      <c r="V171" s="181"/>
      <c r="W171" s="181"/>
      <c r="X171" s="181"/>
    </row>
    <row r="172" ht="27.75" customHeight="1" spans="1:24">
      <c r="A172" s="127" t="s">
        <v>287</v>
      </c>
      <c r="B172" s="180"/>
      <c r="C172" s="127" t="s">
        <v>229</v>
      </c>
      <c r="D172" s="127" t="s">
        <v>131</v>
      </c>
      <c r="E172" s="127" t="s">
        <v>279</v>
      </c>
      <c r="F172" s="127" t="s">
        <v>239</v>
      </c>
      <c r="G172" s="127" t="s">
        <v>240</v>
      </c>
      <c r="H172" s="181">
        <v>10250.41</v>
      </c>
      <c r="I172" s="181">
        <v>10250.41</v>
      </c>
      <c r="J172" s="181"/>
      <c r="K172" s="181"/>
      <c r="L172" s="181"/>
      <c r="M172" s="181">
        <v>10250.41</v>
      </c>
      <c r="N172" s="180"/>
      <c r="O172" s="181"/>
      <c r="P172" s="181"/>
      <c r="Q172" s="181"/>
      <c r="R172" s="181"/>
      <c r="S172" s="181"/>
      <c r="T172" s="181"/>
      <c r="U172" s="181"/>
      <c r="V172" s="181"/>
      <c r="W172" s="181"/>
      <c r="X172" s="181"/>
    </row>
    <row r="173" ht="27.75" customHeight="1" spans="1:24">
      <c r="A173" s="127" t="s">
        <v>287</v>
      </c>
      <c r="B173" s="180"/>
      <c r="C173" s="127" t="s">
        <v>229</v>
      </c>
      <c r="D173" s="127" t="s">
        <v>160</v>
      </c>
      <c r="E173" s="127" t="s">
        <v>277</v>
      </c>
      <c r="F173" s="127" t="s">
        <v>239</v>
      </c>
      <c r="G173" s="127" t="s">
        <v>240</v>
      </c>
      <c r="H173" s="181">
        <v>6624</v>
      </c>
      <c r="I173" s="181">
        <v>6624</v>
      </c>
      <c r="J173" s="181"/>
      <c r="K173" s="181"/>
      <c r="L173" s="181"/>
      <c r="M173" s="181">
        <v>6624</v>
      </c>
      <c r="N173" s="180"/>
      <c r="O173" s="181"/>
      <c r="P173" s="181"/>
      <c r="Q173" s="181"/>
      <c r="R173" s="181"/>
      <c r="S173" s="181"/>
      <c r="T173" s="181"/>
      <c r="U173" s="181"/>
      <c r="V173" s="181"/>
      <c r="W173" s="181"/>
      <c r="X173" s="181"/>
    </row>
    <row r="174" ht="27.75" customHeight="1" spans="1:24">
      <c r="A174" s="127" t="s">
        <v>287</v>
      </c>
      <c r="B174" s="180"/>
      <c r="C174" s="127" t="s">
        <v>229</v>
      </c>
      <c r="D174" s="127" t="s">
        <v>160</v>
      </c>
      <c r="E174" s="127" t="s">
        <v>277</v>
      </c>
      <c r="F174" s="127" t="s">
        <v>239</v>
      </c>
      <c r="G174" s="127" t="s">
        <v>240</v>
      </c>
      <c r="H174" s="181">
        <v>1766</v>
      </c>
      <c r="I174" s="181">
        <v>1766</v>
      </c>
      <c r="J174" s="181"/>
      <c r="K174" s="181"/>
      <c r="L174" s="181"/>
      <c r="M174" s="181">
        <v>1766</v>
      </c>
      <c r="N174" s="180"/>
      <c r="O174" s="181"/>
      <c r="P174" s="181"/>
      <c r="Q174" s="181"/>
      <c r="R174" s="181"/>
      <c r="S174" s="181"/>
      <c r="T174" s="181"/>
      <c r="U174" s="181"/>
      <c r="V174" s="181"/>
      <c r="W174" s="181"/>
      <c r="X174" s="181"/>
    </row>
    <row r="175" ht="27.75" customHeight="1" spans="1:24">
      <c r="A175" s="127" t="s">
        <v>287</v>
      </c>
      <c r="B175" s="180"/>
      <c r="C175" s="127" t="s">
        <v>241</v>
      </c>
      <c r="D175" s="127" t="s">
        <v>168</v>
      </c>
      <c r="E175" s="127" t="s">
        <v>241</v>
      </c>
      <c r="F175" s="127" t="s">
        <v>242</v>
      </c>
      <c r="G175" s="127" t="s">
        <v>241</v>
      </c>
      <c r="H175" s="181">
        <v>192847</v>
      </c>
      <c r="I175" s="181">
        <v>192847</v>
      </c>
      <c r="J175" s="181"/>
      <c r="K175" s="181"/>
      <c r="L175" s="181"/>
      <c r="M175" s="181">
        <v>192847</v>
      </c>
      <c r="N175" s="180"/>
      <c r="O175" s="181"/>
      <c r="P175" s="181"/>
      <c r="Q175" s="181"/>
      <c r="R175" s="181"/>
      <c r="S175" s="181"/>
      <c r="T175" s="181"/>
      <c r="U175" s="181"/>
      <c r="V175" s="181"/>
      <c r="W175" s="181"/>
      <c r="X175" s="181"/>
    </row>
    <row r="176" ht="21" customHeight="1" spans="1:24">
      <c r="A176" s="254" t="s">
        <v>95</v>
      </c>
      <c r="B176" s="180"/>
      <c r="C176" s="180"/>
      <c r="D176" s="180"/>
      <c r="E176" s="180"/>
      <c r="F176" s="180"/>
      <c r="G176" s="180"/>
      <c r="H176" s="181">
        <v>4873836.11</v>
      </c>
      <c r="I176" s="181">
        <v>4873836.11</v>
      </c>
      <c r="J176" s="181"/>
      <c r="K176" s="181"/>
      <c r="L176" s="181"/>
      <c r="M176" s="181">
        <v>4873836.11</v>
      </c>
      <c r="N176" s="180"/>
      <c r="O176" s="181"/>
      <c r="P176" s="181"/>
      <c r="Q176" s="181"/>
      <c r="R176" s="181"/>
      <c r="S176" s="181"/>
      <c r="T176" s="181"/>
      <c r="U176" s="181"/>
      <c r="V176" s="181"/>
      <c r="W176" s="181"/>
      <c r="X176" s="181"/>
    </row>
    <row r="177" ht="27.75" customHeight="1" spans="1:24">
      <c r="A177" s="127" t="s">
        <v>288</v>
      </c>
      <c r="B177" s="180"/>
      <c r="C177" s="127" t="s">
        <v>275</v>
      </c>
      <c r="D177" s="127" t="s">
        <v>137</v>
      </c>
      <c r="E177" s="127" t="s">
        <v>289</v>
      </c>
      <c r="F177" s="127" t="s">
        <v>223</v>
      </c>
      <c r="G177" s="127" t="s">
        <v>224</v>
      </c>
      <c r="H177" s="181">
        <v>1237224</v>
      </c>
      <c r="I177" s="181">
        <v>1237224</v>
      </c>
      <c r="J177" s="181"/>
      <c r="K177" s="181"/>
      <c r="L177" s="181"/>
      <c r="M177" s="181">
        <v>1237224</v>
      </c>
      <c r="N177" s="180"/>
      <c r="O177" s="181"/>
      <c r="P177" s="181"/>
      <c r="Q177" s="181"/>
      <c r="R177" s="181"/>
      <c r="S177" s="181"/>
      <c r="T177" s="181"/>
      <c r="U177" s="181"/>
      <c r="V177" s="181"/>
      <c r="W177" s="181"/>
      <c r="X177" s="181"/>
    </row>
    <row r="178" ht="27.75" customHeight="1" spans="1:24">
      <c r="A178" s="127" t="s">
        <v>288</v>
      </c>
      <c r="B178" s="180"/>
      <c r="C178" s="127" t="s">
        <v>275</v>
      </c>
      <c r="D178" s="127" t="s">
        <v>137</v>
      </c>
      <c r="E178" s="127" t="s">
        <v>289</v>
      </c>
      <c r="F178" s="127" t="s">
        <v>225</v>
      </c>
      <c r="G178" s="127" t="s">
        <v>226</v>
      </c>
      <c r="H178" s="181">
        <v>768036</v>
      </c>
      <c r="I178" s="181">
        <v>768036</v>
      </c>
      <c r="J178" s="181"/>
      <c r="K178" s="181"/>
      <c r="L178" s="181"/>
      <c r="M178" s="181">
        <v>768036</v>
      </c>
      <c r="N178" s="180"/>
      <c r="O178" s="181"/>
      <c r="P178" s="181"/>
      <c r="Q178" s="181"/>
      <c r="R178" s="181"/>
      <c r="S178" s="181"/>
      <c r="T178" s="181"/>
      <c r="U178" s="181"/>
      <c r="V178" s="181"/>
      <c r="W178" s="181"/>
      <c r="X178" s="181"/>
    </row>
    <row r="179" ht="27.75" customHeight="1" spans="1:24">
      <c r="A179" s="127" t="s">
        <v>288</v>
      </c>
      <c r="B179" s="180"/>
      <c r="C179" s="127" t="s">
        <v>275</v>
      </c>
      <c r="D179" s="127" t="s">
        <v>137</v>
      </c>
      <c r="E179" s="127" t="s">
        <v>289</v>
      </c>
      <c r="F179" s="127" t="s">
        <v>227</v>
      </c>
      <c r="G179" s="127" t="s">
        <v>228</v>
      </c>
      <c r="H179" s="181">
        <v>103102</v>
      </c>
      <c r="I179" s="181">
        <v>103102</v>
      </c>
      <c r="J179" s="181"/>
      <c r="K179" s="181"/>
      <c r="L179" s="181"/>
      <c r="M179" s="181">
        <v>103102</v>
      </c>
      <c r="N179" s="180"/>
      <c r="O179" s="181"/>
      <c r="P179" s="181"/>
      <c r="Q179" s="181"/>
      <c r="R179" s="181"/>
      <c r="S179" s="181"/>
      <c r="T179" s="181"/>
      <c r="U179" s="181"/>
      <c r="V179" s="181"/>
      <c r="W179" s="181"/>
      <c r="X179" s="181"/>
    </row>
    <row r="180" ht="27.75" customHeight="1" spans="1:24">
      <c r="A180" s="127" t="s">
        <v>288</v>
      </c>
      <c r="B180" s="180"/>
      <c r="C180" s="127" t="s">
        <v>275</v>
      </c>
      <c r="D180" s="127" t="s">
        <v>137</v>
      </c>
      <c r="E180" s="127" t="s">
        <v>289</v>
      </c>
      <c r="F180" s="127" t="s">
        <v>280</v>
      </c>
      <c r="G180" s="127" t="s">
        <v>281</v>
      </c>
      <c r="H180" s="181">
        <v>514680</v>
      </c>
      <c r="I180" s="181">
        <v>514680</v>
      </c>
      <c r="J180" s="181"/>
      <c r="K180" s="181"/>
      <c r="L180" s="181"/>
      <c r="M180" s="181">
        <v>514680</v>
      </c>
      <c r="N180" s="180"/>
      <c r="O180" s="181"/>
      <c r="P180" s="181"/>
      <c r="Q180" s="181"/>
      <c r="R180" s="181"/>
      <c r="S180" s="181"/>
      <c r="T180" s="181"/>
      <c r="U180" s="181"/>
      <c r="V180" s="181"/>
      <c r="W180" s="181"/>
      <c r="X180" s="181"/>
    </row>
    <row r="181" ht="27.75" customHeight="1" spans="1:24">
      <c r="A181" s="127" t="s">
        <v>288</v>
      </c>
      <c r="B181" s="180"/>
      <c r="C181" s="127" t="s">
        <v>275</v>
      </c>
      <c r="D181" s="127" t="s">
        <v>137</v>
      </c>
      <c r="E181" s="127" t="s">
        <v>289</v>
      </c>
      <c r="F181" s="127" t="s">
        <v>280</v>
      </c>
      <c r="G181" s="127" t="s">
        <v>281</v>
      </c>
      <c r="H181" s="181">
        <v>262380</v>
      </c>
      <c r="I181" s="181">
        <v>262380</v>
      </c>
      <c r="J181" s="181"/>
      <c r="K181" s="181"/>
      <c r="L181" s="181"/>
      <c r="M181" s="181">
        <v>262380</v>
      </c>
      <c r="N181" s="180"/>
      <c r="O181" s="181"/>
      <c r="P181" s="181"/>
      <c r="Q181" s="181"/>
      <c r="R181" s="181"/>
      <c r="S181" s="181"/>
      <c r="T181" s="181"/>
      <c r="U181" s="181"/>
      <c r="V181" s="181"/>
      <c r="W181" s="181"/>
      <c r="X181" s="181"/>
    </row>
    <row r="182" ht="27.75" customHeight="1" spans="1:24">
      <c r="A182" s="127" t="s">
        <v>288</v>
      </c>
      <c r="B182" s="180"/>
      <c r="C182" s="127" t="s">
        <v>275</v>
      </c>
      <c r="D182" s="127" t="s">
        <v>137</v>
      </c>
      <c r="E182" s="127" t="s">
        <v>289</v>
      </c>
      <c r="F182" s="127" t="s">
        <v>280</v>
      </c>
      <c r="G182" s="127" t="s">
        <v>281</v>
      </c>
      <c r="H182" s="181">
        <v>235200</v>
      </c>
      <c r="I182" s="181">
        <v>235200</v>
      </c>
      <c r="J182" s="181"/>
      <c r="K182" s="181"/>
      <c r="L182" s="181"/>
      <c r="M182" s="181">
        <v>235200</v>
      </c>
      <c r="N182" s="180"/>
      <c r="O182" s="181"/>
      <c r="P182" s="181"/>
      <c r="Q182" s="181"/>
      <c r="R182" s="181"/>
      <c r="S182" s="181"/>
      <c r="T182" s="181"/>
      <c r="U182" s="181"/>
      <c r="V182" s="181"/>
      <c r="W182" s="181"/>
      <c r="X182" s="181"/>
    </row>
    <row r="183" ht="27.75" customHeight="1" spans="1:24">
      <c r="A183" s="127" t="s">
        <v>288</v>
      </c>
      <c r="B183" s="180"/>
      <c r="C183" s="127" t="s">
        <v>229</v>
      </c>
      <c r="D183" s="127" t="s">
        <v>115</v>
      </c>
      <c r="E183" s="127" t="s">
        <v>230</v>
      </c>
      <c r="F183" s="127" t="s">
        <v>231</v>
      </c>
      <c r="G183" s="127" t="s">
        <v>232</v>
      </c>
      <c r="H183" s="181">
        <v>461667.52</v>
      </c>
      <c r="I183" s="181">
        <v>461667.52</v>
      </c>
      <c r="J183" s="181"/>
      <c r="K183" s="181"/>
      <c r="L183" s="181"/>
      <c r="M183" s="181">
        <v>461667.52</v>
      </c>
      <c r="N183" s="180"/>
      <c r="O183" s="181"/>
      <c r="P183" s="181"/>
      <c r="Q183" s="181"/>
      <c r="R183" s="181"/>
      <c r="S183" s="181"/>
      <c r="T183" s="181"/>
      <c r="U183" s="181"/>
      <c r="V183" s="181"/>
      <c r="W183" s="181"/>
      <c r="X183" s="181"/>
    </row>
    <row r="184" ht="27.75" customHeight="1" spans="1:24">
      <c r="A184" s="127" t="s">
        <v>288</v>
      </c>
      <c r="B184" s="180"/>
      <c r="C184" s="127" t="s">
        <v>229</v>
      </c>
      <c r="D184" s="127" t="s">
        <v>160</v>
      </c>
      <c r="E184" s="127" t="s">
        <v>277</v>
      </c>
      <c r="F184" s="127" t="s">
        <v>234</v>
      </c>
      <c r="G184" s="127" t="s">
        <v>235</v>
      </c>
      <c r="H184" s="181">
        <v>285656.78</v>
      </c>
      <c r="I184" s="181">
        <v>285656.78</v>
      </c>
      <c r="J184" s="181"/>
      <c r="K184" s="181"/>
      <c r="L184" s="181"/>
      <c r="M184" s="181">
        <v>285656.78</v>
      </c>
      <c r="N184" s="180"/>
      <c r="O184" s="181"/>
      <c r="P184" s="181"/>
      <c r="Q184" s="181"/>
      <c r="R184" s="181"/>
      <c r="S184" s="181"/>
      <c r="T184" s="181"/>
      <c r="U184" s="181"/>
      <c r="V184" s="181"/>
      <c r="W184" s="181"/>
      <c r="X184" s="181"/>
    </row>
    <row r="185" ht="27.75" customHeight="1" spans="1:24">
      <c r="A185" s="127" t="s">
        <v>288</v>
      </c>
      <c r="B185" s="180"/>
      <c r="C185" s="127" t="s">
        <v>229</v>
      </c>
      <c r="D185" s="127" t="s">
        <v>162</v>
      </c>
      <c r="E185" s="127" t="s">
        <v>236</v>
      </c>
      <c r="F185" s="127" t="s">
        <v>237</v>
      </c>
      <c r="G185" s="127" t="s">
        <v>238</v>
      </c>
      <c r="H185" s="181">
        <v>144271.1</v>
      </c>
      <c r="I185" s="181">
        <v>144271.1</v>
      </c>
      <c r="J185" s="181"/>
      <c r="K185" s="181"/>
      <c r="L185" s="181"/>
      <c r="M185" s="181">
        <v>144271.1</v>
      </c>
      <c r="N185" s="180"/>
      <c r="O185" s="181"/>
      <c r="P185" s="181"/>
      <c r="Q185" s="181"/>
      <c r="R185" s="181"/>
      <c r="S185" s="181"/>
      <c r="T185" s="181"/>
      <c r="U185" s="181"/>
      <c r="V185" s="181"/>
      <c r="W185" s="181"/>
      <c r="X185" s="181"/>
    </row>
    <row r="186" ht="27.75" customHeight="1" spans="1:24">
      <c r="A186" s="127" t="s">
        <v>288</v>
      </c>
      <c r="B186" s="180"/>
      <c r="C186" s="127" t="s">
        <v>229</v>
      </c>
      <c r="D186" s="127" t="s">
        <v>162</v>
      </c>
      <c r="E186" s="127" t="s">
        <v>236</v>
      </c>
      <c r="F186" s="127" t="s">
        <v>237</v>
      </c>
      <c r="G186" s="127" t="s">
        <v>238</v>
      </c>
      <c r="H186" s="181">
        <v>84431</v>
      </c>
      <c r="I186" s="181">
        <v>84431</v>
      </c>
      <c r="J186" s="181"/>
      <c r="K186" s="181"/>
      <c r="L186" s="181"/>
      <c r="M186" s="181">
        <v>84431</v>
      </c>
      <c r="N186" s="180"/>
      <c r="O186" s="181"/>
      <c r="P186" s="181"/>
      <c r="Q186" s="181"/>
      <c r="R186" s="181"/>
      <c r="S186" s="181"/>
      <c r="T186" s="181"/>
      <c r="U186" s="181"/>
      <c r="V186" s="181"/>
      <c r="W186" s="181"/>
      <c r="X186" s="181"/>
    </row>
    <row r="187" ht="27.75" customHeight="1" spans="1:24">
      <c r="A187" s="127" t="s">
        <v>288</v>
      </c>
      <c r="B187" s="180"/>
      <c r="C187" s="127" t="s">
        <v>229</v>
      </c>
      <c r="D187" s="127" t="s">
        <v>137</v>
      </c>
      <c r="E187" s="127" t="s">
        <v>289</v>
      </c>
      <c r="F187" s="127" t="s">
        <v>239</v>
      </c>
      <c r="G187" s="127" t="s">
        <v>240</v>
      </c>
      <c r="H187" s="181">
        <v>5193.76</v>
      </c>
      <c r="I187" s="181">
        <v>5193.76</v>
      </c>
      <c r="J187" s="181"/>
      <c r="K187" s="181"/>
      <c r="L187" s="181"/>
      <c r="M187" s="181">
        <v>5193.76</v>
      </c>
      <c r="N187" s="180"/>
      <c r="O187" s="181"/>
      <c r="P187" s="181"/>
      <c r="Q187" s="181"/>
      <c r="R187" s="181"/>
      <c r="S187" s="181"/>
      <c r="T187" s="181"/>
      <c r="U187" s="181"/>
      <c r="V187" s="181"/>
      <c r="W187" s="181"/>
      <c r="X187" s="181"/>
    </row>
    <row r="188" ht="27.75" customHeight="1" spans="1:24">
      <c r="A188" s="127" t="s">
        <v>288</v>
      </c>
      <c r="B188" s="180"/>
      <c r="C188" s="127" t="s">
        <v>229</v>
      </c>
      <c r="D188" s="127" t="s">
        <v>137</v>
      </c>
      <c r="E188" s="127" t="s">
        <v>289</v>
      </c>
      <c r="F188" s="127" t="s">
        <v>239</v>
      </c>
      <c r="G188" s="127" t="s">
        <v>240</v>
      </c>
      <c r="H188" s="181">
        <v>20197.95</v>
      </c>
      <c r="I188" s="181">
        <v>20197.95</v>
      </c>
      <c r="J188" s="181"/>
      <c r="K188" s="181"/>
      <c r="L188" s="181"/>
      <c r="M188" s="181">
        <v>20197.95</v>
      </c>
      <c r="N188" s="180"/>
      <c r="O188" s="181"/>
      <c r="P188" s="181"/>
      <c r="Q188" s="181"/>
      <c r="R188" s="181"/>
      <c r="S188" s="181"/>
      <c r="T188" s="181"/>
      <c r="U188" s="181"/>
      <c r="V188" s="181"/>
      <c r="W188" s="181"/>
      <c r="X188" s="181"/>
    </row>
    <row r="189" ht="27.75" customHeight="1" spans="1:24">
      <c r="A189" s="127" t="s">
        <v>288</v>
      </c>
      <c r="B189" s="180"/>
      <c r="C189" s="127" t="s">
        <v>229</v>
      </c>
      <c r="D189" s="127" t="s">
        <v>160</v>
      </c>
      <c r="E189" s="127" t="s">
        <v>277</v>
      </c>
      <c r="F189" s="127" t="s">
        <v>239</v>
      </c>
      <c r="G189" s="127" t="s">
        <v>240</v>
      </c>
      <c r="H189" s="181">
        <v>12365</v>
      </c>
      <c r="I189" s="181">
        <v>12365</v>
      </c>
      <c r="J189" s="181"/>
      <c r="K189" s="181"/>
      <c r="L189" s="181"/>
      <c r="M189" s="181">
        <v>12365</v>
      </c>
      <c r="N189" s="180"/>
      <c r="O189" s="181"/>
      <c r="P189" s="181"/>
      <c r="Q189" s="181"/>
      <c r="R189" s="181"/>
      <c r="S189" s="181"/>
      <c r="T189" s="181"/>
      <c r="U189" s="181"/>
      <c r="V189" s="181"/>
      <c r="W189" s="181"/>
      <c r="X189" s="181"/>
    </row>
    <row r="190" ht="27.75" customHeight="1" spans="1:24">
      <c r="A190" s="127" t="s">
        <v>288</v>
      </c>
      <c r="B190" s="180"/>
      <c r="C190" s="127" t="s">
        <v>229</v>
      </c>
      <c r="D190" s="127" t="s">
        <v>160</v>
      </c>
      <c r="E190" s="127" t="s">
        <v>277</v>
      </c>
      <c r="F190" s="127" t="s">
        <v>239</v>
      </c>
      <c r="G190" s="127" t="s">
        <v>240</v>
      </c>
      <c r="H190" s="181">
        <v>10598</v>
      </c>
      <c r="I190" s="181">
        <v>10598</v>
      </c>
      <c r="J190" s="181"/>
      <c r="K190" s="181"/>
      <c r="L190" s="181"/>
      <c r="M190" s="181">
        <v>10598</v>
      </c>
      <c r="N190" s="180"/>
      <c r="O190" s="181"/>
      <c r="P190" s="181"/>
      <c r="Q190" s="181"/>
      <c r="R190" s="181"/>
      <c r="S190" s="181"/>
      <c r="T190" s="181"/>
      <c r="U190" s="181"/>
      <c r="V190" s="181"/>
      <c r="W190" s="181"/>
      <c r="X190" s="181"/>
    </row>
    <row r="191" ht="27.75" customHeight="1" spans="1:24">
      <c r="A191" s="127" t="s">
        <v>288</v>
      </c>
      <c r="B191" s="180"/>
      <c r="C191" s="127" t="s">
        <v>229</v>
      </c>
      <c r="D191" s="127" t="s">
        <v>137</v>
      </c>
      <c r="E191" s="127" t="s">
        <v>289</v>
      </c>
      <c r="F191" s="127" t="s">
        <v>239</v>
      </c>
      <c r="G191" s="127" t="s">
        <v>240</v>
      </c>
      <c r="H191" s="181">
        <v>35394</v>
      </c>
      <c r="I191" s="181">
        <v>35394</v>
      </c>
      <c r="J191" s="181"/>
      <c r="K191" s="181"/>
      <c r="L191" s="181"/>
      <c r="M191" s="181">
        <v>35394</v>
      </c>
      <c r="N191" s="180"/>
      <c r="O191" s="181"/>
      <c r="P191" s="181"/>
      <c r="Q191" s="181"/>
      <c r="R191" s="181"/>
      <c r="S191" s="181"/>
      <c r="T191" s="181"/>
      <c r="U191" s="181"/>
      <c r="V191" s="181"/>
      <c r="W191" s="181"/>
      <c r="X191" s="181"/>
    </row>
    <row r="192" ht="27.75" customHeight="1" spans="1:24">
      <c r="A192" s="127" t="s">
        <v>288</v>
      </c>
      <c r="B192" s="180"/>
      <c r="C192" s="127" t="s">
        <v>241</v>
      </c>
      <c r="D192" s="127" t="s">
        <v>168</v>
      </c>
      <c r="E192" s="127" t="s">
        <v>241</v>
      </c>
      <c r="F192" s="127" t="s">
        <v>242</v>
      </c>
      <c r="G192" s="127" t="s">
        <v>241</v>
      </c>
      <c r="H192" s="181">
        <v>378891</v>
      </c>
      <c r="I192" s="181">
        <v>378891</v>
      </c>
      <c r="J192" s="181"/>
      <c r="K192" s="181"/>
      <c r="L192" s="181"/>
      <c r="M192" s="181">
        <v>378891</v>
      </c>
      <c r="N192" s="180"/>
      <c r="O192" s="181"/>
      <c r="P192" s="181"/>
      <c r="Q192" s="181"/>
      <c r="R192" s="181"/>
      <c r="S192" s="181"/>
      <c r="T192" s="181"/>
      <c r="U192" s="181"/>
      <c r="V192" s="181"/>
      <c r="W192" s="181"/>
      <c r="X192" s="181"/>
    </row>
    <row r="193" ht="27.75" customHeight="1" spans="1:24">
      <c r="A193" s="127" t="s">
        <v>288</v>
      </c>
      <c r="B193" s="180"/>
      <c r="C193" s="127" t="s">
        <v>243</v>
      </c>
      <c r="D193" s="127" t="s">
        <v>137</v>
      </c>
      <c r="E193" s="127" t="s">
        <v>289</v>
      </c>
      <c r="F193" s="127" t="s">
        <v>256</v>
      </c>
      <c r="G193" s="127" t="s">
        <v>257</v>
      </c>
      <c r="H193" s="181">
        <v>20000</v>
      </c>
      <c r="I193" s="181">
        <v>20000</v>
      </c>
      <c r="J193" s="181"/>
      <c r="K193" s="181"/>
      <c r="L193" s="181"/>
      <c r="M193" s="181">
        <v>20000</v>
      </c>
      <c r="N193" s="180"/>
      <c r="O193" s="181"/>
      <c r="P193" s="181"/>
      <c r="Q193" s="181"/>
      <c r="R193" s="181"/>
      <c r="S193" s="181"/>
      <c r="T193" s="181"/>
      <c r="U193" s="181"/>
      <c r="V193" s="181"/>
      <c r="W193" s="181"/>
      <c r="X193" s="181"/>
    </row>
    <row r="194" ht="27.75" customHeight="1" spans="1:24">
      <c r="A194" s="127" t="s">
        <v>288</v>
      </c>
      <c r="B194" s="180"/>
      <c r="C194" s="127" t="s">
        <v>243</v>
      </c>
      <c r="D194" s="127" t="s">
        <v>137</v>
      </c>
      <c r="E194" s="127" t="s">
        <v>289</v>
      </c>
      <c r="F194" s="127" t="s">
        <v>246</v>
      </c>
      <c r="G194" s="127" t="s">
        <v>247</v>
      </c>
      <c r="H194" s="181">
        <v>15000</v>
      </c>
      <c r="I194" s="181">
        <v>15000</v>
      </c>
      <c r="J194" s="181"/>
      <c r="K194" s="181"/>
      <c r="L194" s="181"/>
      <c r="M194" s="181">
        <v>15000</v>
      </c>
      <c r="N194" s="180"/>
      <c r="O194" s="181"/>
      <c r="P194" s="181"/>
      <c r="Q194" s="181"/>
      <c r="R194" s="181"/>
      <c r="S194" s="181"/>
      <c r="T194" s="181"/>
      <c r="U194" s="181"/>
      <c r="V194" s="181"/>
      <c r="W194" s="181"/>
      <c r="X194" s="181"/>
    </row>
    <row r="195" ht="27.75" customHeight="1" spans="1:24">
      <c r="A195" s="127" t="s">
        <v>288</v>
      </c>
      <c r="B195" s="180"/>
      <c r="C195" s="127" t="s">
        <v>243</v>
      </c>
      <c r="D195" s="127" t="s">
        <v>137</v>
      </c>
      <c r="E195" s="127" t="s">
        <v>289</v>
      </c>
      <c r="F195" s="127" t="s">
        <v>290</v>
      </c>
      <c r="G195" s="127" t="s">
        <v>291</v>
      </c>
      <c r="H195" s="181">
        <v>25000</v>
      </c>
      <c r="I195" s="181">
        <v>25000</v>
      </c>
      <c r="J195" s="181"/>
      <c r="K195" s="181"/>
      <c r="L195" s="181"/>
      <c r="M195" s="181">
        <v>25000</v>
      </c>
      <c r="N195" s="180"/>
      <c r="O195" s="181"/>
      <c r="P195" s="181"/>
      <c r="Q195" s="181"/>
      <c r="R195" s="181"/>
      <c r="S195" s="181"/>
      <c r="T195" s="181"/>
      <c r="U195" s="181"/>
      <c r="V195" s="181"/>
      <c r="W195" s="181"/>
      <c r="X195" s="181"/>
    </row>
    <row r="196" ht="27.75" customHeight="1" spans="1:24">
      <c r="A196" s="127" t="s">
        <v>288</v>
      </c>
      <c r="B196" s="180"/>
      <c r="C196" s="127" t="s">
        <v>243</v>
      </c>
      <c r="D196" s="127" t="s">
        <v>137</v>
      </c>
      <c r="E196" s="127" t="s">
        <v>289</v>
      </c>
      <c r="F196" s="127" t="s">
        <v>248</v>
      </c>
      <c r="G196" s="127" t="s">
        <v>249</v>
      </c>
      <c r="H196" s="181">
        <v>4000</v>
      </c>
      <c r="I196" s="181">
        <v>4000</v>
      </c>
      <c r="J196" s="181"/>
      <c r="K196" s="181"/>
      <c r="L196" s="181"/>
      <c r="M196" s="181">
        <v>4000</v>
      </c>
      <c r="N196" s="180"/>
      <c r="O196" s="181"/>
      <c r="P196" s="181"/>
      <c r="Q196" s="181"/>
      <c r="R196" s="181"/>
      <c r="S196" s="181"/>
      <c r="T196" s="181"/>
      <c r="U196" s="181"/>
      <c r="V196" s="181"/>
      <c r="W196" s="181"/>
      <c r="X196" s="181"/>
    </row>
    <row r="197" ht="27.75" customHeight="1" spans="1:24">
      <c r="A197" s="127" t="s">
        <v>288</v>
      </c>
      <c r="B197" s="180"/>
      <c r="C197" s="127" t="s">
        <v>243</v>
      </c>
      <c r="D197" s="127" t="s">
        <v>137</v>
      </c>
      <c r="E197" s="127" t="s">
        <v>289</v>
      </c>
      <c r="F197" s="127" t="s">
        <v>250</v>
      </c>
      <c r="G197" s="127" t="s">
        <v>251</v>
      </c>
      <c r="H197" s="181">
        <v>8800</v>
      </c>
      <c r="I197" s="181">
        <v>8800</v>
      </c>
      <c r="J197" s="181"/>
      <c r="K197" s="181"/>
      <c r="L197" s="181"/>
      <c r="M197" s="181">
        <v>8800</v>
      </c>
      <c r="N197" s="180"/>
      <c r="O197" s="181"/>
      <c r="P197" s="181"/>
      <c r="Q197" s="181"/>
      <c r="R197" s="181"/>
      <c r="S197" s="181"/>
      <c r="T197" s="181"/>
      <c r="U197" s="181"/>
      <c r="V197" s="181"/>
      <c r="W197" s="181"/>
      <c r="X197" s="181"/>
    </row>
    <row r="198" ht="27.75" customHeight="1" spans="1:24">
      <c r="A198" s="127" t="s">
        <v>288</v>
      </c>
      <c r="B198" s="180"/>
      <c r="C198" s="127" t="s">
        <v>196</v>
      </c>
      <c r="D198" s="127" t="s">
        <v>137</v>
      </c>
      <c r="E198" s="127" t="s">
        <v>289</v>
      </c>
      <c r="F198" s="127" t="s">
        <v>258</v>
      </c>
      <c r="G198" s="127" t="s">
        <v>196</v>
      </c>
      <c r="H198" s="181">
        <v>20000</v>
      </c>
      <c r="I198" s="181">
        <v>20000</v>
      </c>
      <c r="J198" s="181"/>
      <c r="K198" s="181"/>
      <c r="L198" s="181"/>
      <c r="M198" s="181">
        <v>20000</v>
      </c>
      <c r="N198" s="180"/>
      <c r="O198" s="181"/>
      <c r="P198" s="181"/>
      <c r="Q198" s="181"/>
      <c r="R198" s="181"/>
      <c r="S198" s="181"/>
      <c r="T198" s="181"/>
      <c r="U198" s="181"/>
      <c r="V198" s="181"/>
      <c r="W198" s="181"/>
      <c r="X198" s="181"/>
    </row>
    <row r="199" ht="27.75" customHeight="1" spans="1:24">
      <c r="A199" s="127" t="s">
        <v>288</v>
      </c>
      <c r="B199" s="180"/>
      <c r="C199" s="127" t="s">
        <v>243</v>
      </c>
      <c r="D199" s="127" t="s">
        <v>137</v>
      </c>
      <c r="E199" s="127" t="s">
        <v>289</v>
      </c>
      <c r="F199" s="127" t="s">
        <v>259</v>
      </c>
      <c r="G199" s="127" t="s">
        <v>260</v>
      </c>
      <c r="H199" s="181">
        <v>64400</v>
      </c>
      <c r="I199" s="181">
        <v>64400</v>
      </c>
      <c r="J199" s="181"/>
      <c r="K199" s="181"/>
      <c r="L199" s="181"/>
      <c r="M199" s="181">
        <v>64400</v>
      </c>
      <c r="N199" s="180"/>
      <c r="O199" s="181"/>
      <c r="P199" s="181"/>
      <c r="Q199" s="181"/>
      <c r="R199" s="181"/>
      <c r="S199" s="181"/>
      <c r="T199" s="181"/>
      <c r="U199" s="181"/>
      <c r="V199" s="181"/>
      <c r="W199" s="181"/>
      <c r="X199" s="181"/>
    </row>
    <row r="200" ht="27.75" customHeight="1" spans="1:24">
      <c r="A200" s="127" t="s">
        <v>288</v>
      </c>
      <c r="B200" s="180"/>
      <c r="C200" s="127" t="s">
        <v>266</v>
      </c>
      <c r="D200" s="127" t="s">
        <v>137</v>
      </c>
      <c r="E200" s="127" t="s">
        <v>289</v>
      </c>
      <c r="F200" s="127" t="s">
        <v>267</v>
      </c>
      <c r="G200" s="127" t="s">
        <v>268</v>
      </c>
      <c r="H200" s="181">
        <v>44148</v>
      </c>
      <c r="I200" s="181">
        <v>44148</v>
      </c>
      <c r="J200" s="181"/>
      <c r="K200" s="181"/>
      <c r="L200" s="181"/>
      <c r="M200" s="181">
        <v>44148</v>
      </c>
      <c r="N200" s="180"/>
      <c r="O200" s="181"/>
      <c r="P200" s="181"/>
      <c r="Q200" s="181"/>
      <c r="R200" s="181"/>
      <c r="S200" s="181"/>
      <c r="T200" s="181"/>
      <c r="U200" s="181"/>
      <c r="V200" s="181"/>
      <c r="W200" s="181"/>
      <c r="X200" s="181"/>
    </row>
    <row r="201" ht="27.75" customHeight="1" spans="1:24">
      <c r="A201" s="127" t="s">
        <v>288</v>
      </c>
      <c r="B201" s="180"/>
      <c r="C201" s="127" t="s">
        <v>266</v>
      </c>
      <c r="D201" s="127" t="s">
        <v>141</v>
      </c>
      <c r="E201" s="127" t="s">
        <v>292</v>
      </c>
      <c r="F201" s="127" t="s">
        <v>267</v>
      </c>
      <c r="G201" s="127" t="s">
        <v>268</v>
      </c>
      <c r="H201" s="181">
        <v>63000</v>
      </c>
      <c r="I201" s="181">
        <v>63000</v>
      </c>
      <c r="J201" s="181"/>
      <c r="K201" s="181"/>
      <c r="L201" s="181"/>
      <c r="M201" s="181">
        <v>63000</v>
      </c>
      <c r="N201" s="180"/>
      <c r="O201" s="181"/>
      <c r="P201" s="181"/>
      <c r="Q201" s="181"/>
      <c r="R201" s="181"/>
      <c r="S201" s="181"/>
      <c r="T201" s="181"/>
      <c r="U201" s="181"/>
      <c r="V201" s="181"/>
      <c r="W201" s="181"/>
      <c r="X201" s="181"/>
    </row>
    <row r="202" ht="27.75" customHeight="1" spans="1:24">
      <c r="A202" s="127" t="s">
        <v>288</v>
      </c>
      <c r="B202" s="180"/>
      <c r="C202" s="127" t="s">
        <v>266</v>
      </c>
      <c r="D202" s="127" t="s">
        <v>141</v>
      </c>
      <c r="E202" s="127" t="s">
        <v>292</v>
      </c>
      <c r="F202" s="127" t="s">
        <v>267</v>
      </c>
      <c r="G202" s="127" t="s">
        <v>268</v>
      </c>
      <c r="H202" s="181">
        <v>5400</v>
      </c>
      <c r="I202" s="181">
        <v>5400</v>
      </c>
      <c r="J202" s="181"/>
      <c r="K202" s="181"/>
      <c r="L202" s="181"/>
      <c r="M202" s="181">
        <v>5400</v>
      </c>
      <c r="N202" s="180"/>
      <c r="O202" s="181"/>
      <c r="P202" s="181"/>
      <c r="Q202" s="181"/>
      <c r="R202" s="181"/>
      <c r="S202" s="181"/>
      <c r="T202" s="181"/>
      <c r="U202" s="181"/>
      <c r="V202" s="181"/>
      <c r="W202" s="181"/>
      <c r="X202" s="181"/>
    </row>
    <row r="203" ht="27.75" customHeight="1" spans="1:24">
      <c r="A203" s="127" t="s">
        <v>288</v>
      </c>
      <c r="B203" s="180"/>
      <c r="C203" s="127" t="s">
        <v>266</v>
      </c>
      <c r="D203" s="127" t="s">
        <v>141</v>
      </c>
      <c r="E203" s="127" t="s">
        <v>292</v>
      </c>
      <c r="F203" s="127" t="s">
        <v>267</v>
      </c>
      <c r="G203" s="127" t="s">
        <v>268</v>
      </c>
      <c r="H203" s="181">
        <v>44800</v>
      </c>
      <c r="I203" s="181">
        <v>44800</v>
      </c>
      <c r="J203" s="181"/>
      <c r="K203" s="181"/>
      <c r="L203" s="181"/>
      <c r="M203" s="181">
        <v>44800</v>
      </c>
      <c r="N203" s="180"/>
      <c r="O203" s="181"/>
      <c r="P203" s="181"/>
      <c r="Q203" s="181"/>
      <c r="R203" s="181"/>
      <c r="S203" s="181"/>
      <c r="T203" s="181"/>
      <c r="U203" s="181"/>
      <c r="V203" s="181"/>
      <c r="W203" s="181"/>
      <c r="X203" s="181"/>
    </row>
    <row r="204" ht="21" customHeight="1" spans="1:24">
      <c r="A204" s="254" t="s">
        <v>97</v>
      </c>
      <c r="B204" s="180"/>
      <c r="C204" s="180"/>
      <c r="D204" s="180"/>
      <c r="E204" s="180"/>
      <c r="F204" s="180"/>
      <c r="G204" s="180"/>
      <c r="H204" s="181">
        <v>4595631.97</v>
      </c>
      <c r="I204" s="181">
        <v>4595631.97</v>
      </c>
      <c r="J204" s="181"/>
      <c r="K204" s="181"/>
      <c r="L204" s="181"/>
      <c r="M204" s="181">
        <v>4595631.97</v>
      </c>
      <c r="N204" s="180"/>
      <c r="O204" s="181"/>
      <c r="P204" s="181"/>
      <c r="Q204" s="181"/>
      <c r="R204" s="181"/>
      <c r="S204" s="181"/>
      <c r="T204" s="181"/>
      <c r="U204" s="181"/>
      <c r="V204" s="181"/>
      <c r="W204" s="181"/>
      <c r="X204" s="181"/>
    </row>
    <row r="205" ht="27.75" customHeight="1" spans="1:24">
      <c r="A205" s="127" t="s">
        <v>293</v>
      </c>
      <c r="B205" s="180"/>
      <c r="C205" s="127" t="s">
        <v>275</v>
      </c>
      <c r="D205" s="127" t="s">
        <v>139</v>
      </c>
      <c r="E205" s="127" t="s">
        <v>294</v>
      </c>
      <c r="F205" s="127" t="s">
        <v>223</v>
      </c>
      <c r="G205" s="127" t="s">
        <v>224</v>
      </c>
      <c r="H205" s="181">
        <v>995004</v>
      </c>
      <c r="I205" s="181">
        <v>995004</v>
      </c>
      <c r="J205" s="181"/>
      <c r="K205" s="181"/>
      <c r="L205" s="181"/>
      <c r="M205" s="181">
        <v>995004</v>
      </c>
      <c r="N205" s="180"/>
      <c r="O205" s="181"/>
      <c r="P205" s="181"/>
      <c r="Q205" s="181"/>
      <c r="R205" s="181"/>
      <c r="S205" s="181"/>
      <c r="T205" s="181"/>
      <c r="U205" s="181"/>
      <c r="V205" s="181"/>
      <c r="W205" s="181"/>
      <c r="X205" s="181"/>
    </row>
    <row r="206" ht="27.75" customHeight="1" spans="1:24">
      <c r="A206" s="127" t="s">
        <v>293</v>
      </c>
      <c r="B206" s="180"/>
      <c r="C206" s="127" t="s">
        <v>275</v>
      </c>
      <c r="D206" s="127" t="s">
        <v>139</v>
      </c>
      <c r="E206" s="127" t="s">
        <v>294</v>
      </c>
      <c r="F206" s="127" t="s">
        <v>225</v>
      </c>
      <c r="G206" s="127" t="s">
        <v>226</v>
      </c>
      <c r="H206" s="181">
        <v>555876</v>
      </c>
      <c r="I206" s="181">
        <v>555876</v>
      </c>
      <c r="J206" s="181"/>
      <c r="K206" s="181"/>
      <c r="L206" s="181"/>
      <c r="M206" s="181">
        <v>555876</v>
      </c>
      <c r="N206" s="180"/>
      <c r="O206" s="181"/>
      <c r="P206" s="181"/>
      <c r="Q206" s="181"/>
      <c r="R206" s="181"/>
      <c r="S206" s="181"/>
      <c r="T206" s="181"/>
      <c r="U206" s="181"/>
      <c r="V206" s="181"/>
      <c r="W206" s="181"/>
      <c r="X206" s="181"/>
    </row>
    <row r="207" ht="27.75" customHeight="1" spans="1:24">
      <c r="A207" s="127" t="s">
        <v>293</v>
      </c>
      <c r="B207" s="180"/>
      <c r="C207" s="127" t="s">
        <v>275</v>
      </c>
      <c r="D207" s="127" t="s">
        <v>139</v>
      </c>
      <c r="E207" s="127" t="s">
        <v>294</v>
      </c>
      <c r="F207" s="127" t="s">
        <v>227</v>
      </c>
      <c r="G207" s="127" t="s">
        <v>228</v>
      </c>
      <c r="H207" s="181">
        <v>82917</v>
      </c>
      <c r="I207" s="181">
        <v>82917</v>
      </c>
      <c r="J207" s="181"/>
      <c r="K207" s="181"/>
      <c r="L207" s="181"/>
      <c r="M207" s="181">
        <v>82917</v>
      </c>
      <c r="N207" s="180"/>
      <c r="O207" s="181"/>
      <c r="P207" s="181"/>
      <c r="Q207" s="181"/>
      <c r="R207" s="181"/>
      <c r="S207" s="181"/>
      <c r="T207" s="181"/>
      <c r="U207" s="181"/>
      <c r="V207" s="181"/>
      <c r="W207" s="181"/>
      <c r="X207" s="181"/>
    </row>
    <row r="208" ht="27.75" customHeight="1" spans="1:24">
      <c r="A208" s="127" t="s">
        <v>293</v>
      </c>
      <c r="B208" s="180"/>
      <c r="C208" s="127" t="s">
        <v>275</v>
      </c>
      <c r="D208" s="127" t="s">
        <v>139</v>
      </c>
      <c r="E208" s="127" t="s">
        <v>294</v>
      </c>
      <c r="F208" s="127" t="s">
        <v>280</v>
      </c>
      <c r="G208" s="127" t="s">
        <v>281</v>
      </c>
      <c r="H208" s="181">
        <v>436680</v>
      </c>
      <c r="I208" s="181">
        <v>436680</v>
      </c>
      <c r="J208" s="181"/>
      <c r="K208" s="181"/>
      <c r="L208" s="181"/>
      <c r="M208" s="181">
        <v>436680</v>
      </c>
      <c r="N208" s="180"/>
      <c r="O208" s="181"/>
      <c r="P208" s="181"/>
      <c r="Q208" s="181"/>
      <c r="R208" s="181"/>
      <c r="S208" s="181"/>
      <c r="T208" s="181"/>
      <c r="U208" s="181"/>
      <c r="V208" s="181"/>
      <c r="W208" s="181"/>
      <c r="X208" s="181"/>
    </row>
    <row r="209" ht="27.75" customHeight="1" spans="1:24">
      <c r="A209" s="127" t="s">
        <v>293</v>
      </c>
      <c r="B209" s="180"/>
      <c r="C209" s="127" t="s">
        <v>275</v>
      </c>
      <c r="D209" s="127" t="s">
        <v>139</v>
      </c>
      <c r="E209" s="127" t="s">
        <v>294</v>
      </c>
      <c r="F209" s="127" t="s">
        <v>280</v>
      </c>
      <c r="G209" s="127" t="s">
        <v>281</v>
      </c>
      <c r="H209" s="181">
        <v>236524.8</v>
      </c>
      <c r="I209" s="181">
        <v>236524.8</v>
      </c>
      <c r="J209" s="181"/>
      <c r="K209" s="181"/>
      <c r="L209" s="181"/>
      <c r="M209" s="181">
        <v>236524.8</v>
      </c>
      <c r="N209" s="180"/>
      <c r="O209" s="181"/>
      <c r="P209" s="181"/>
      <c r="Q209" s="181"/>
      <c r="R209" s="181"/>
      <c r="S209" s="181"/>
      <c r="T209" s="181"/>
      <c r="U209" s="181"/>
      <c r="V209" s="181"/>
      <c r="W209" s="181"/>
      <c r="X209" s="181"/>
    </row>
    <row r="210" ht="27.75" customHeight="1" spans="1:24">
      <c r="A210" s="127" t="s">
        <v>293</v>
      </c>
      <c r="B210" s="180"/>
      <c r="C210" s="127" t="s">
        <v>275</v>
      </c>
      <c r="D210" s="127" t="s">
        <v>139</v>
      </c>
      <c r="E210" s="127" t="s">
        <v>294</v>
      </c>
      <c r="F210" s="127" t="s">
        <v>280</v>
      </c>
      <c r="G210" s="127" t="s">
        <v>281</v>
      </c>
      <c r="H210" s="181">
        <v>201600</v>
      </c>
      <c r="I210" s="181">
        <v>201600</v>
      </c>
      <c r="J210" s="181"/>
      <c r="K210" s="181"/>
      <c r="L210" s="181"/>
      <c r="M210" s="181">
        <v>201600</v>
      </c>
      <c r="N210" s="180"/>
      <c r="O210" s="181"/>
      <c r="P210" s="181"/>
      <c r="Q210" s="181"/>
      <c r="R210" s="181"/>
      <c r="S210" s="181"/>
      <c r="T210" s="181"/>
      <c r="U210" s="181"/>
      <c r="V210" s="181"/>
      <c r="W210" s="181"/>
      <c r="X210" s="181"/>
    </row>
    <row r="211" ht="27.75" customHeight="1" spans="1:24">
      <c r="A211" s="127" t="s">
        <v>293</v>
      </c>
      <c r="B211" s="180"/>
      <c r="C211" s="127" t="s">
        <v>229</v>
      </c>
      <c r="D211" s="127" t="s">
        <v>115</v>
      </c>
      <c r="E211" s="127" t="s">
        <v>230</v>
      </c>
      <c r="F211" s="127" t="s">
        <v>231</v>
      </c>
      <c r="G211" s="127" t="s">
        <v>232</v>
      </c>
      <c r="H211" s="181">
        <v>369120.29</v>
      </c>
      <c r="I211" s="181">
        <v>369120.29</v>
      </c>
      <c r="J211" s="181"/>
      <c r="K211" s="181"/>
      <c r="L211" s="181"/>
      <c r="M211" s="181">
        <v>369120.29</v>
      </c>
      <c r="N211" s="180"/>
      <c r="O211" s="181"/>
      <c r="P211" s="181"/>
      <c r="Q211" s="181"/>
      <c r="R211" s="181"/>
      <c r="S211" s="181"/>
      <c r="T211" s="181"/>
      <c r="U211" s="181"/>
      <c r="V211" s="181"/>
      <c r="W211" s="181"/>
      <c r="X211" s="181"/>
    </row>
    <row r="212" ht="27.75" customHeight="1" spans="1:24">
      <c r="A212" s="127" t="s">
        <v>293</v>
      </c>
      <c r="B212" s="180"/>
      <c r="C212" s="127" t="s">
        <v>229</v>
      </c>
      <c r="D212" s="127" t="s">
        <v>160</v>
      </c>
      <c r="E212" s="127" t="s">
        <v>277</v>
      </c>
      <c r="F212" s="127" t="s">
        <v>234</v>
      </c>
      <c r="G212" s="127" t="s">
        <v>235</v>
      </c>
      <c r="H212" s="181">
        <v>228393.18</v>
      </c>
      <c r="I212" s="181">
        <v>228393.18</v>
      </c>
      <c r="J212" s="181"/>
      <c r="K212" s="181"/>
      <c r="L212" s="181"/>
      <c r="M212" s="181">
        <v>228393.18</v>
      </c>
      <c r="N212" s="180"/>
      <c r="O212" s="181"/>
      <c r="P212" s="181"/>
      <c r="Q212" s="181"/>
      <c r="R212" s="181"/>
      <c r="S212" s="181"/>
      <c r="T212" s="181"/>
      <c r="U212" s="181"/>
      <c r="V212" s="181"/>
      <c r="W212" s="181"/>
      <c r="X212" s="181"/>
    </row>
    <row r="213" ht="27.75" customHeight="1" spans="1:24">
      <c r="A213" s="127" t="s">
        <v>293</v>
      </c>
      <c r="B213" s="180"/>
      <c r="C213" s="127" t="s">
        <v>229</v>
      </c>
      <c r="D213" s="127" t="s">
        <v>162</v>
      </c>
      <c r="E213" s="127" t="s">
        <v>236</v>
      </c>
      <c r="F213" s="127" t="s">
        <v>237</v>
      </c>
      <c r="G213" s="127" t="s">
        <v>238</v>
      </c>
      <c r="H213" s="181">
        <v>115350.09</v>
      </c>
      <c r="I213" s="181">
        <v>115350.09</v>
      </c>
      <c r="J213" s="181"/>
      <c r="K213" s="181"/>
      <c r="L213" s="181"/>
      <c r="M213" s="181">
        <v>115350.09</v>
      </c>
      <c r="N213" s="180"/>
      <c r="O213" s="181"/>
      <c r="P213" s="181"/>
      <c r="Q213" s="181"/>
      <c r="R213" s="181"/>
      <c r="S213" s="181"/>
      <c r="T213" s="181"/>
      <c r="U213" s="181"/>
      <c r="V213" s="181"/>
      <c r="W213" s="181"/>
      <c r="X213" s="181"/>
    </row>
    <row r="214" ht="27.75" customHeight="1" spans="1:24">
      <c r="A214" s="127" t="s">
        <v>293</v>
      </c>
      <c r="B214" s="180"/>
      <c r="C214" s="127" t="s">
        <v>229</v>
      </c>
      <c r="D214" s="127" t="s">
        <v>162</v>
      </c>
      <c r="E214" s="127" t="s">
        <v>236</v>
      </c>
      <c r="F214" s="127" t="s">
        <v>237</v>
      </c>
      <c r="G214" s="127" t="s">
        <v>238</v>
      </c>
      <c r="H214" s="181">
        <v>93403</v>
      </c>
      <c r="I214" s="181">
        <v>93403</v>
      </c>
      <c r="J214" s="181"/>
      <c r="K214" s="181"/>
      <c r="L214" s="181"/>
      <c r="M214" s="181">
        <v>93403</v>
      </c>
      <c r="N214" s="180"/>
      <c r="O214" s="181"/>
      <c r="P214" s="181"/>
      <c r="Q214" s="181"/>
      <c r="R214" s="181"/>
      <c r="S214" s="181"/>
      <c r="T214" s="181"/>
      <c r="U214" s="181"/>
      <c r="V214" s="181"/>
      <c r="W214" s="181"/>
      <c r="X214" s="181"/>
    </row>
    <row r="215" ht="27.75" customHeight="1" spans="1:24">
      <c r="A215" s="127" t="s">
        <v>293</v>
      </c>
      <c r="B215" s="180"/>
      <c r="C215" s="127" t="s">
        <v>229</v>
      </c>
      <c r="D215" s="127" t="s">
        <v>139</v>
      </c>
      <c r="E215" s="127" t="s">
        <v>294</v>
      </c>
      <c r="F215" s="127" t="s">
        <v>239</v>
      </c>
      <c r="G215" s="127" t="s">
        <v>240</v>
      </c>
      <c r="H215" s="181">
        <v>4152.6</v>
      </c>
      <c r="I215" s="181">
        <v>4152.6</v>
      </c>
      <c r="J215" s="181"/>
      <c r="K215" s="181"/>
      <c r="L215" s="181"/>
      <c r="M215" s="181">
        <v>4152.6</v>
      </c>
      <c r="N215" s="180"/>
      <c r="O215" s="181"/>
      <c r="P215" s="181"/>
      <c r="Q215" s="181"/>
      <c r="R215" s="181"/>
      <c r="S215" s="181"/>
      <c r="T215" s="181"/>
      <c r="U215" s="181"/>
      <c r="V215" s="181"/>
      <c r="W215" s="181"/>
      <c r="X215" s="181"/>
    </row>
    <row r="216" ht="27.75" customHeight="1" spans="1:24">
      <c r="A216" s="127" t="s">
        <v>293</v>
      </c>
      <c r="B216" s="180"/>
      <c r="C216" s="127" t="s">
        <v>229</v>
      </c>
      <c r="D216" s="127" t="s">
        <v>139</v>
      </c>
      <c r="E216" s="127" t="s">
        <v>294</v>
      </c>
      <c r="F216" s="127" t="s">
        <v>239</v>
      </c>
      <c r="G216" s="127" t="s">
        <v>240</v>
      </c>
      <c r="H216" s="181">
        <v>16149.01</v>
      </c>
      <c r="I216" s="181">
        <v>16149.01</v>
      </c>
      <c r="J216" s="181"/>
      <c r="K216" s="181"/>
      <c r="L216" s="181"/>
      <c r="M216" s="181">
        <v>16149.01</v>
      </c>
      <c r="N216" s="180"/>
      <c r="O216" s="181"/>
      <c r="P216" s="181"/>
      <c r="Q216" s="181"/>
      <c r="R216" s="181"/>
      <c r="S216" s="181"/>
      <c r="T216" s="181"/>
      <c r="U216" s="181"/>
      <c r="V216" s="181"/>
      <c r="W216" s="181"/>
      <c r="X216" s="181"/>
    </row>
    <row r="217" ht="27.75" customHeight="1" spans="1:24">
      <c r="A217" s="127" t="s">
        <v>293</v>
      </c>
      <c r="B217" s="180"/>
      <c r="C217" s="127" t="s">
        <v>229</v>
      </c>
      <c r="D217" s="127" t="s">
        <v>160</v>
      </c>
      <c r="E217" s="127" t="s">
        <v>277</v>
      </c>
      <c r="F217" s="127" t="s">
        <v>239</v>
      </c>
      <c r="G217" s="127" t="s">
        <v>240</v>
      </c>
      <c r="H217" s="181">
        <v>10598</v>
      </c>
      <c r="I217" s="181">
        <v>10598</v>
      </c>
      <c r="J217" s="181"/>
      <c r="K217" s="181"/>
      <c r="L217" s="181"/>
      <c r="M217" s="181">
        <v>10598</v>
      </c>
      <c r="N217" s="180"/>
      <c r="O217" s="181"/>
      <c r="P217" s="181"/>
      <c r="Q217" s="181"/>
      <c r="R217" s="181"/>
      <c r="S217" s="181"/>
      <c r="T217" s="181"/>
      <c r="U217" s="181"/>
      <c r="V217" s="181"/>
      <c r="W217" s="181"/>
      <c r="X217" s="181"/>
    </row>
    <row r="218" ht="27.75" customHeight="1" spans="1:24">
      <c r="A218" s="127" t="s">
        <v>293</v>
      </c>
      <c r="B218" s="180"/>
      <c r="C218" s="127" t="s">
        <v>229</v>
      </c>
      <c r="D218" s="127" t="s">
        <v>160</v>
      </c>
      <c r="E218" s="127" t="s">
        <v>277</v>
      </c>
      <c r="F218" s="127" t="s">
        <v>239</v>
      </c>
      <c r="G218" s="127" t="s">
        <v>240</v>
      </c>
      <c r="H218" s="181">
        <v>11924</v>
      </c>
      <c r="I218" s="181">
        <v>11924</v>
      </c>
      <c r="J218" s="181"/>
      <c r="K218" s="181"/>
      <c r="L218" s="181"/>
      <c r="M218" s="181">
        <v>11924</v>
      </c>
      <c r="N218" s="180"/>
      <c r="O218" s="181"/>
      <c r="P218" s="181"/>
      <c r="Q218" s="181"/>
      <c r="R218" s="181"/>
      <c r="S218" s="181"/>
      <c r="T218" s="181"/>
      <c r="U218" s="181"/>
      <c r="V218" s="181"/>
      <c r="W218" s="181"/>
      <c r="X218" s="181"/>
    </row>
    <row r="219" ht="27.75" customHeight="1" spans="1:24">
      <c r="A219" s="127" t="s">
        <v>293</v>
      </c>
      <c r="B219" s="180"/>
      <c r="C219" s="127" t="s">
        <v>229</v>
      </c>
      <c r="D219" s="127" t="s">
        <v>139</v>
      </c>
      <c r="E219" s="127" t="s">
        <v>294</v>
      </c>
      <c r="F219" s="127" t="s">
        <v>239</v>
      </c>
      <c r="G219" s="127" t="s">
        <v>240</v>
      </c>
      <c r="H219" s="181">
        <v>36370</v>
      </c>
      <c r="I219" s="181">
        <v>36370</v>
      </c>
      <c r="J219" s="181"/>
      <c r="K219" s="181"/>
      <c r="L219" s="181"/>
      <c r="M219" s="181">
        <v>36370</v>
      </c>
      <c r="N219" s="180"/>
      <c r="O219" s="181"/>
      <c r="P219" s="181"/>
      <c r="Q219" s="181"/>
      <c r="R219" s="181"/>
      <c r="S219" s="181"/>
      <c r="T219" s="181"/>
      <c r="U219" s="181"/>
      <c r="V219" s="181"/>
      <c r="W219" s="181"/>
      <c r="X219" s="181"/>
    </row>
    <row r="220" ht="27.75" customHeight="1" spans="1:24">
      <c r="A220" s="127" t="s">
        <v>293</v>
      </c>
      <c r="B220" s="180"/>
      <c r="C220" s="127" t="s">
        <v>241</v>
      </c>
      <c r="D220" s="127" t="s">
        <v>168</v>
      </c>
      <c r="E220" s="127" t="s">
        <v>241</v>
      </c>
      <c r="F220" s="127" t="s">
        <v>242</v>
      </c>
      <c r="G220" s="127" t="s">
        <v>241</v>
      </c>
      <c r="H220" s="181">
        <v>369120</v>
      </c>
      <c r="I220" s="181">
        <v>369120</v>
      </c>
      <c r="J220" s="181"/>
      <c r="K220" s="181"/>
      <c r="L220" s="181"/>
      <c r="M220" s="181">
        <v>369120</v>
      </c>
      <c r="N220" s="180"/>
      <c r="O220" s="181"/>
      <c r="P220" s="181"/>
      <c r="Q220" s="181"/>
      <c r="R220" s="181"/>
      <c r="S220" s="181"/>
      <c r="T220" s="181"/>
      <c r="U220" s="181"/>
      <c r="V220" s="181"/>
      <c r="W220" s="181"/>
      <c r="X220" s="181"/>
    </row>
    <row r="221" ht="27.75" customHeight="1" spans="1:24">
      <c r="A221" s="127" t="s">
        <v>293</v>
      </c>
      <c r="B221" s="180"/>
      <c r="C221" s="127" t="s">
        <v>243</v>
      </c>
      <c r="D221" s="127" t="s">
        <v>139</v>
      </c>
      <c r="E221" s="127" t="s">
        <v>294</v>
      </c>
      <c r="F221" s="127" t="s">
        <v>246</v>
      </c>
      <c r="G221" s="127" t="s">
        <v>247</v>
      </c>
      <c r="H221" s="181">
        <v>7500</v>
      </c>
      <c r="I221" s="181">
        <v>7500</v>
      </c>
      <c r="J221" s="181"/>
      <c r="K221" s="181"/>
      <c r="L221" s="181"/>
      <c r="M221" s="181">
        <v>7500</v>
      </c>
      <c r="N221" s="180"/>
      <c r="O221" s="181"/>
      <c r="P221" s="181"/>
      <c r="Q221" s="181"/>
      <c r="R221" s="181"/>
      <c r="S221" s="181"/>
      <c r="T221" s="181"/>
      <c r="U221" s="181"/>
      <c r="V221" s="181"/>
      <c r="W221" s="181"/>
      <c r="X221" s="181"/>
    </row>
    <row r="222" ht="27.75" customHeight="1" spans="1:24">
      <c r="A222" s="127" t="s">
        <v>293</v>
      </c>
      <c r="B222" s="180"/>
      <c r="C222" s="127" t="s">
        <v>243</v>
      </c>
      <c r="D222" s="127" t="s">
        <v>139</v>
      </c>
      <c r="E222" s="127" t="s">
        <v>294</v>
      </c>
      <c r="F222" s="127" t="s">
        <v>290</v>
      </c>
      <c r="G222" s="127" t="s">
        <v>291</v>
      </c>
      <c r="H222" s="181">
        <v>7500</v>
      </c>
      <c r="I222" s="181">
        <v>7500</v>
      </c>
      <c r="J222" s="181"/>
      <c r="K222" s="181"/>
      <c r="L222" s="181"/>
      <c r="M222" s="181">
        <v>7500</v>
      </c>
      <c r="N222" s="180"/>
      <c r="O222" s="181"/>
      <c r="P222" s="181"/>
      <c r="Q222" s="181"/>
      <c r="R222" s="181"/>
      <c r="S222" s="181"/>
      <c r="T222" s="181"/>
      <c r="U222" s="181"/>
      <c r="V222" s="181"/>
      <c r="W222" s="181"/>
      <c r="X222" s="181"/>
    </row>
    <row r="223" ht="27.75" customHeight="1" spans="1:24">
      <c r="A223" s="127" t="s">
        <v>293</v>
      </c>
      <c r="B223" s="180"/>
      <c r="C223" s="127" t="s">
        <v>243</v>
      </c>
      <c r="D223" s="127" t="s">
        <v>139</v>
      </c>
      <c r="E223" s="127" t="s">
        <v>294</v>
      </c>
      <c r="F223" s="127" t="s">
        <v>256</v>
      </c>
      <c r="G223" s="127" t="s">
        <v>257</v>
      </c>
      <c r="H223" s="181">
        <v>15400</v>
      </c>
      <c r="I223" s="181">
        <v>15400</v>
      </c>
      <c r="J223" s="181"/>
      <c r="K223" s="181"/>
      <c r="L223" s="181"/>
      <c r="M223" s="181">
        <v>15400</v>
      </c>
      <c r="N223" s="180"/>
      <c r="O223" s="181"/>
      <c r="P223" s="181"/>
      <c r="Q223" s="181"/>
      <c r="R223" s="181"/>
      <c r="S223" s="181"/>
      <c r="T223" s="181"/>
      <c r="U223" s="181"/>
      <c r="V223" s="181"/>
      <c r="W223" s="181"/>
      <c r="X223" s="181"/>
    </row>
    <row r="224" ht="27.75" customHeight="1" spans="1:24">
      <c r="A224" s="127" t="s">
        <v>293</v>
      </c>
      <c r="B224" s="180"/>
      <c r="C224" s="127" t="s">
        <v>243</v>
      </c>
      <c r="D224" s="127" t="s">
        <v>139</v>
      </c>
      <c r="E224" s="127" t="s">
        <v>294</v>
      </c>
      <c r="F224" s="127" t="s">
        <v>244</v>
      </c>
      <c r="G224" s="127" t="s">
        <v>245</v>
      </c>
      <c r="H224" s="181">
        <v>7000</v>
      </c>
      <c r="I224" s="181">
        <v>7000</v>
      </c>
      <c r="J224" s="181"/>
      <c r="K224" s="181"/>
      <c r="L224" s="181"/>
      <c r="M224" s="181">
        <v>7000</v>
      </c>
      <c r="N224" s="180"/>
      <c r="O224" s="181"/>
      <c r="P224" s="181"/>
      <c r="Q224" s="181"/>
      <c r="R224" s="181"/>
      <c r="S224" s="181"/>
      <c r="T224" s="181"/>
      <c r="U224" s="181"/>
      <c r="V224" s="181"/>
      <c r="W224" s="181"/>
      <c r="X224" s="181"/>
    </row>
    <row r="225" ht="27.75" customHeight="1" spans="1:24">
      <c r="A225" s="127" t="s">
        <v>293</v>
      </c>
      <c r="B225" s="180"/>
      <c r="C225" s="127" t="s">
        <v>261</v>
      </c>
      <c r="D225" s="127" t="s">
        <v>139</v>
      </c>
      <c r="E225" s="127" t="s">
        <v>294</v>
      </c>
      <c r="F225" s="127" t="s">
        <v>262</v>
      </c>
      <c r="G225" s="127" t="s">
        <v>261</v>
      </c>
      <c r="H225" s="181">
        <v>25000</v>
      </c>
      <c r="I225" s="181">
        <v>25000</v>
      </c>
      <c r="J225" s="181"/>
      <c r="K225" s="181"/>
      <c r="L225" s="181"/>
      <c r="M225" s="181">
        <v>25000</v>
      </c>
      <c r="N225" s="180"/>
      <c r="O225" s="181"/>
      <c r="P225" s="181"/>
      <c r="Q225" s="181"/>
      <c r="R225" s="181"/>
      <c r="S225" s="181"/>
      <c r="T225" s="181"/>
      <c r="U225" s="181"/>
      <c r="V225" s="181"/>
      <c r="W225" s="181"/>
      <c r="X225" s="181"/>
    </row>
    <row r="226" ht="27.75" customHeight="1" spans="1:24">
      <c r="A226" s="127" t="s">
        <v>293</v>
      </c>
      <c r="B226" s="180"/>
      <c r="C226" s="127" t="s">
        <v>196</v>
      </c>
      <c r="D226" s="127" t="s">
        <v>139</v>
      </c>
      <c r="E226" s="127" t="s">
        <v>294</v>
      </c>
      <c r="F226" s="127" t="s">
        <v>258</v>
      </c>
      <c r="G226" s="127" t="s">
        <v>196</v>
      </c>
      <c r="H226" s="181">
        <v>20000</v>
      </c>
      <c r="I226" s="181">
        <v>20000</v>
      </c>
      <c r="J226" s="181"/>
      <c r="K226" s="181"/>
      <c r="L226" s="181"/>
      <c r="M226" s="181">
        <v>20000</v>
      </c>
      <c r="N226" s="180"/>
      <c r="O226" s="181"/>
      <c r="P226" s="181"/>
      <c r="Q226" s="181"/>
      <c r="R226" s="181"/>
      <c r="S226" s="181"/>
      <c r="T226" s="181"/>
      <c r="U226" s="181"/>
      <c r="V226" s="181"/>
      <c r="W226" s="181"/>
      <c r="X226" s="181"/>
    </row>
    <row r="227" ht="27.75" customHeight="1" spans="1:24">
      <c r="A227" s="127" t="s">
        <v>293</v>
      </c>
      <c r="B227" s="180"/>
      <c r="C227" s="127" t="s">
        <v>243</v>
      </c>
      <c r="D227" s="127" t="s">
        <v>139</v>
      </c>
      <c r="E227" s="127" t="s">
        <v>294</v>
      </c>
      <c r="F227" s="127" t="s">
        <v>259</v>
      </c>
      <c r="G227" s="127" t="s">
        <v>260</v>
      </c>
      <c r="H227" s="181">
        <v>55200</v>
      </c>
      <c r="I227" s="181">
        <v>55200</v>
      </c>
      <c r="J227" s="181"/>
      <c r="K227" s="181"/>
      <c r="L227" s="181"/>
      <c r="M227" s="181">
        <v>55200</v>
      </c>
      <c r="N227" s="180"/>
      <c r="O227" s="181"/>
      <c r="P227" s="181"/>
      <c r="Q227" s="181"/>
      <c r="R227" s="181"/>
      <c r="S227" s="181"/>
      <c r="T227" s="181"/>
      <c r="U227" s="181"/>
      <c r="V227" s="181"/>
      <c r="W227" s="181"/>
      <c r="X227" s="181"/>
    </row>
    <row r="228" ht="27.75" customHeight="1" spans="1:24">
      <c r="A228" s="127" t="s">
        <v>293</v>
      </c>
      <c r="B228" s="180"/>
      <c r="C228" s="127" t="s">
        <v>266</v>
      </c>
      <c r="D228" s="127" t="s">
        <v>139</v>
      </c>
      <c r="E228" s="127" t="s">
        <v>294</v>
      </c>
      <c r="F228" s="127" t="s">
        <v>267</v>
      </c>
      <c r="G228" s="127" t="s">
        <v>268</v>
      </c>
      <c r="H228" s="181">
        <v>12870</v>
      </c>
      <c r="I228" s="181">
        <v>12870</v>
      </c>
      <c r="J228" s="181"/>
      <c r="K228" s="181"/>
      <c r="L228" s="181"/>
      <c r="M228" s="181">
        <v>12870</v>
      </c>
      <c r="N228" s="180"/>
      <c r="O228" s="181"/>
      <c r="P228" s="181"/>
      <c r="Q228" s="181"/>
      <c r="R228" s="181"/>
      <c r="S228" s="181"/>
      <c r="T228" s="181"/>
      <c r="U228" s="181"/>
      <c r="V228" s="181"/>
      <c r="W228" s="181"/>
      <c r="X228" s="181"/>
    </row>
    <row r="229" ht="27.75" customHeight="1" spans="1:24">
      <c r="A229" s="127" t="s">
        <v>293</v>
      </c>
      <c r="B229" s="180"/>
      <c r="C229" s="127" t="s">
        <v>266</v>
      </c>
      <c r="D229" s="127" t="s">
        <v>139</v>
      </c>
      <c r="E229" s="127" t="s">
        <v>294</v>
      </c>
      <c r="F229" s="127" t="s">
        <v>267</v>
      </c>
      <c r="G229" s="127" t="s">
        <v>268</v>
      </c>
      <c r="H229" s="181">
        <v>120000</v>
      </c>
      <c r="I229" s="181">
        <v>120000</v>
      </c>
      <c r="J229" s="181"/>
      <c r="K229" s="181"/>
      <c r="L229" s="181"/>
      <c r="M229" s="181">
        <v>120000</v>
      </c>
      <c r="N229" s="180"/>
      <c r="O229" s="181"/>
      <c r="P229" s="181"/>
      <c r="Q229" s="181"/>
      <c r="R229" s="181"/>
      <c r="S229" s="181"/>
      <c r="T229" s="181"/>
      <c r="U229" s="181"/>
      <c r="V229" s="181"/>
      <c r="W229" s="181"/>
      <c r="X229" s="181"/>
    </row>
    <row r="230" ht="27.75" customHeight="1" spans="1:24">
      <c r="A230" s="127" t="s">
        <v>293</v>
      </c>
      <c r="B230" s="180"/>
      <c r="C230" s="127" t="s">
        <v>266</v>
      </c>
      <c r="D230" s="127" t="s">
        <v>139</v>
      </c>
      <c r="E230" s="127" t="s">
        <v>294</v>
      </c>
      <c r="F230" s="127" t="s">
        <v>267</v>
      </c>
      <c r="G230" s="127" t="s">
        <v>268</v>
      </c>
      <c r="H230" s="181">
        <v>99000</v>
      </c>
      <c r="I230" s="181">
        <v>99000</v>
      </c>
      <c r="J230" s="181"/>
      <c r="K230" s="181"/>
      <c r="L230" s="181"/>
      <c r="M230" s="181">
        <v>99000</v>
      </c>
      <c r="N230" s="180"/>
      <c r="O230" s="181"/>
      <c r="P230" s="181"/>
      <c r="Q230" s="181"/>
      <c r="R230" s="181"/>
      <c r="S230" s="181"/>
      <c r="T230" s="181"/>
      <c r="U230" s="181"/>
      <c r="V230" s="181"/>
      <c r="W230" s="181"/>
      <c r="X230" s="181"/>
    </row>
    <row r="231" ht="27.75" customHeight="1" spans="1:24">
      <c r="A231" s="127" t="s">
        <v>293</v>
      </c>
      <c r="B231" s="180"/>
      <c r="C231" s="127" t="s">
        <v>266</v>
      </c>
      <c r="D231" s="127" t="s">
        <v>139</v>
      </c>
      <c r="E231" s="127" t="s">
        <v>294</v>
      </c>
      <c r="F231" s="127" t="s">
        <v>267</v>
      </c>
      <c r="G231" s="127" t="s">
        <v>268</v>
      </c>
      <c r="H231" s="181">
        <v>199980</v>
      </c>
      <c r="I231" s="181">
        <v>199980</v>
      </c>
      <c r="J231" s="181"/>
      <c r="K231" s="181"/>
      <c r="L231" s="181"/>
      <c r="M231" s="181">
        <v>199980</v>
      </c>
      <c r="N231" s="180"/>
      <c r="O231" s="181"/>
      <c r="P231" s="181"/>
      <c r="Q231" s="181"/>
      <c r="R231" s="181"/>
      <c r="S231" s="181"/>
      <c r="T231" s="181"/>
      <c r="U231" s="181"/>
      <c r="V231" s="181"/>
      <c r="W231" s="181"/>
      <c r="X231" s="181"/>
    </row>
    <row r="232" ht="27.75" customHeight="1" spans="1:24">
      <c r="A232" s="127" t="s">
        <v>293</v>
      </c>
      <c r="B232" s="180"/>
      <c r="C232" s="127" t="s">
        <v>266</v>
      </c>
      <c r="D232" s="127" t="s">
        <v>139</v>
      </c>
      <c r="E232" s="127" t="s">
        <v>294</v>
      </c>
      <c r="F232" s="127" t="s">
        <v>267</v>
      </c>
      <c r="G232" s="127" t="s">
        <v>268</v>
      </c>
      <c r="H232" s="181">
        <v>20000</v>
      </c>
      <c r="I232" s="181">
        <v>20000</v>
      </c>
      <c r="J232" s="181"/>
      <c r="K232" s="181"/>
      <c r="L232" s="181"/>
      <c r="M232" s="181">
        <v>20000</v>
      </c>
      <c r="N232" s="180"/>
      <c r="O232" s="181"/>
      <c r="P232" s="181"/>
      <c r="Q232" s="181"/>
      <c r="R232" s="181"/>
      <c r="S232" s="181"/>
      <c r="T232" s="181"/>
      <c r="U232" s="181"/>
      <c r="V232" s="181"/>
      <c r="W232" s="181"/>
      <c r="X232" s="181"/>
    </row>
    <row r="233" ht="27.75" customHeight="1" spans="1:24">
      <c r="A233" s="127" t="s">
        <v>293</v>
      </c>
      <c r="B233" s="180"/>
      <c r="C233" s="127" t="s">
        <v>266</v>
      </c>
      <c r="D233" s="127" t="s">
        <v>139</v>
      </c>
      <c r="E233" s="127" t="s">
        <v>294</v>
      </c>
      <c r="F233" s="127" t="s">
        <v>267</v>
      </c>
      <c r="G233" s="127" t="s">
        <v>268</v>
      </c>
      <c r="H233" s="181">
        <v>243000</v>
      </c>
      <c r="I233" s="181">
        <v>243000</v>
      </c>
      <c r="J233" s="181"/>
      <c r="K233" s="181"/>
      <c r="L233" s="181"/>
      <c r="M233" s="181">
        <v>243000</v>
      </c>
      <c r="N233" s="180"/>
      <c r="O233" s="181"/>
      <c r="P233" s="181"/>
      <c r="Q233" s="181"/>
      <c r="R233" s="181"/>
      <c r="S233" s="181"/>
      <c r="T233" s="181"/>
      <c r="U233" s="181"/>
      <c r="V233" s="181"/>
      <c r="W233" s="181"/>
      <c r="X233" s="181"/>
    </row>
    <row r="234" ht="17.25" customHeight="1" spans="1:24">
      <c r="A234" s="240" t="s">
        <v>170</v>
      </c>
      <c r="B234" s="257"/>
      <c r="C234" s="257"/>
      <c r="D234" s="257"/>
      <c r="E234" s="257"/>
      <c r="F234" s="257"/>
      <c r="G234" s="258"/>
      <c r="H234" s="181">
        <v>47178155.53</v>
      </c>
      <c r="I234" s="181">
        <v>47178155.53</v>
      </c>
      <c r="J234" s="181"/>
      <c r="K234" s="181"/>
      <c r="L234" s="181"/>
      <c r="M234" s="181">
        <v>47178155.53</v>
      </c>
      <c r="N234" s="141"/>
      <c r="O234" s="181"/>
      <c r="P234" s="181"/>
      <c r="Q234" s="181"/>
      <c r="R234" s="181"/>
      <c r="S234" s="181"/>
      <c r="T234" s="181"/>
      <c r="U234" s="181"/>
      <c r="V234" s="181"/>
      <c r="W234" s="181"/>
      <c r="X234" s="181"/>
    </row>
  </sheetData>
  <mergeCells count="30">
    <mergeCell ref="A2:X2"/>
    <mergeCell ref="A3:G3"/>
    <mergeCell ref="H4:X4"/>
    <mergeCell ref="I5:N5"/>
    <mergeCell ref="O5:Q5"/>
    <mergeCell ref="S5:X5"/>
    <mergeCell ref="I6:J6"/>
    <mergeCell ref="A234:G234"/>
    <mergeCell ref="A4:A7"/>
    <mergeCell ref="B4:B7"/>
    <mergeCell ref="C4:C7"/>
    <mergeCell ref="D4:D7"/>
    <mergeCell ref="E4:E7"/>
    <mergeCell ref="F4:F7"/>
    <mergeCell ref="G4:G7"/>
    <mergeCell ref="H5:H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rintOptions horizontalCentered="1"/>
  <pageMargins left="0.385416666666667" right="0.385416666666667" top="0.583333333333333" bottom="0.583333333333333" header="0.5" footer="0.5"/>
  <pageSetup paperSize="9" scale="57" orientation="landscape" useFirstPageNumber="1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W58"/>
  <sheetViews>
    <sheetView workbookViewId="0">
      <pane xSplit="4" ySplit="8" topLeftCell="J53" activePane="bottomRight" state="frozen"/>
      <selection/>
      <selection pane="topRight"/>
      <selection pane="bottomLeft"/>
      <selection pane="bottomRight" activeCell="U63" sqref="U63"/>
    </sheetView>
  </sheetViews>
  <sheetFormatPr defaultColWidth="9.14285714285714" defaultRowHeight="14.25" customHeight="1"/>
  <cols>
    <col min="1" max="1" width="10.2857142857143" style="128" customWidth="1"/>
    <col min="2" max="2" width="13.4285714285714" style="128" customWidth="1"/>
    <col min="3" max="3" width="32.8571428571429" style="128" customWidth="1"/>
    <col min="4" max="4" width="23.8571428571429" style="128" customWidth="1"/>
    <col min="5" max="5" width="11.1428571428571" style="128" customWidth="1"/>
    <col min="6" max="6" width="17.7142857142857" style="128" customWidth="1"/>
    <col min="7" max="7" width="9.85714285714286" style="128" customWidth="1"/>
    <col min="8" max="8" width="17.7142857142857" style="128" customWidth="1"/>
    <col min="9" max="9" width="13.1142857142857" style="128" customWidth="1"/>
    <col min="10" max="10" width="10.7142857142857" style="128" customWidth="1"/>
    <col min="11" max="11" width="11" style="128" customWidth="1"/>
    <col min="12" max="14" width="12.2857142857143" style="128" customWidth="1"/>
    <col min="15" max="15" width="12.7142857142857" style="128" customWidth="1"/>
    <col min="16" max="17" width="11.1428571428571" style="128" customWidth="1"/>
    <col min="18" max="18" width="14.1142857142857" style="128" customWidth="1"/>
    <col min="19" max="19" width="14.2190476190476" style="128" customWidth="1"/>
    <col min="20" max="21" width="11.8571428571429" style="128" customWidth="1"/>
    <col min="22" max="22" width="11.7142857142857" style="128" customWidth="1"/>
    <col min="23" max="23" width="12.1142857142857" style="128" customWidth="1"/>
    <col min="24" max="16384" width="9.14285714285714" style="128" customWidth="1"/>
  </cols>
  <sheetData>
    <row r="1" ht="13.5" customHeight="1" spans="2:23">
      <c r="B1" s="226"/>
      <c r="E1" s="227"/>
      <c r="F1" s="227"/>
      <c r="G1" s="227"/>
      <c r="H1" s="227"/>
      <c r="I1" s="130"/>
      <c r="J1" s="130"/>
      <c r="K1" s="130"/>
      <c r="L1" s="130"/>
      <c r="M1" s="130"/>
      <c r="N1" s="130"/>
      <c r="O1" s="130"/>
      <c r="P1" s="130"/>
      <c r="Q1" s="130"/>
      <c r="U1" s="226"/>
      <c r="W1" s="90" t="s">
        <v>295</v>
      </c>
    </row>
    <row r="2" ht="27.75" customHeight="1" spans="1:23">
      <c r="A2" s="92" t="s">
        <v>296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  <c r="W2" s="92"/>
    </row>
    <row r="3" ht="13.5" customHeight="1" spans="1:23">
      <c r="A3" s="190" t="s">
        <v>2</v>
      </c>
      <c r="B3" s="94"/>
      <c r="C3" s="94"/>
      <c r="D3" s="94"/>
      <c r="E3" s="94"/>
      <c r="F3" s="94"/>
      <c r="G3" s="94"/>
      <c r="H3" s="94"/>
      <c r="I3" s="35"/>
      <c r="J3" s="35"/>
      <c r="K3" s="35"/>
      <c r="L3" s="35"/>
      <c r="M3" s="35"/>
      <c r="N3" s="35"/>
      <c r="O3" s="35"/>
      <c r="P3" s="35"/>
      <c r="Q3" s="35"/>
      <c r="U3" s="226"/>
      <c r="W3" s="182" t="s">
        <v>192</v>
      </c>
    </row>
    <row r="4" ht="21.75" customHeight="1" spans="1:23">
      <c r="A4" s="21" t="s">
        <v>297</v>
      </c>
      <c r="B4" s="95" t="s">
        <v>203</v>
      </c>
      <c r="C4" s="21" t="s">
        <v>204</v>
      </c>
      <c r="D4" s="21" t="s">
        <v>202</v>
      </c>
      <c r="E4" s="95" t="s">
        <v>205</v>
      </c>
      <c r="F4" s="95" t="s">
        <v>206</v>
      </c>
      <c r="G4" s="95" t="s">
        <v>298</v>
      </c>
      <c r="H4" s="95" t="s">
        <v>299</v>
      </c>
      <c r="I4" s="43" t="s">
        <v>61</v>
      </c>
      <c r="J4" s="41" t="s">
        <v>300</v>
      </c>
      <c r="K4" s="42"/>
      <c r="L4" s="42"/>
      <c r="M4" s="80"/>
      <c r="N4" s="41" t="s">
        <v>211</v>
      </c>
      <c r="O4" s="42"/>
      <c r="P4" s="80"/>
      <c r="Q4" s="95" t="s">
        <v>67</v>
      </c>
      <c r="R4" s="41" t="s">
        <v>68</v>
      </c>
      <c r="S4" s="42"/>
      <c r="T4" s="42"/>
      <c r="U4" s="42"/>
      <c r="V4" s="42"/>
      <c r="W4" s="80"/>
    </row>
    <row r="5" ht="21.75" customHeight="1" spans="1:23">
      <c r="A5" s="228"/>
      <c r="B5" s="136"/>
      <c r="C5" s="228"/>
      <c r="D5" s="228"/>
      <c r="E5" s="150"/>
      <c r="F5" s="150"/>
      <c r="G5" s="150"/>
      <c r="H5" s="150"/>
      <c r="I5" s="136"/>
      <c r="J5" s="55" t="s">
        <v>64</v>
      </c>
      <c r="K5" s="57"/>
      <c r="L5" s="95" t="s">
        <v>65</v>
      </c>
      <c r="M5" s="95" t="s">
        <v>66</v>
      </c>
      <c r="N5" s="95" t="s">
        <v>64</v>
      </c>
      <c r="O5" s="95" t="s">
        <v>65</v>
      </c>
      <c r="P5" s="95" t="s">
        <v>66</v>
      </c>
      <c r="Q5" s="150"/>
      <c r="R5" s="95" t="s">
        <v>63</v>
      </c>
      <c r="S5" s="95" t="s">
        <v>69</v>
      </c>
      <c r="T5" s="95" t="s">
        <v>218</v>
      </c>
      <c r="U5" s="95" t="s">
        <v>71</v>
      </c>
      <c r="V5" s="95" t="s">
        <v>72</v>
      </c>
      <c r="W5" s="95" t="s">
        <v>73</v>
      </c>
    </row>
    <row r="6" ht="21" customHeight="1" spans="1:23">
      <c r="A6" s="136"/>
      <c r="B6" s="136"/>
      <c r="C6" s="136"/>
      <c r="D6" s="136"/>
      <c r="E6" s="136"/>
      <c r="F6" s="136"/>
      <c r="G6" s="136"/>
      <c r="H6" s="136"/>
      <c r="I6" s="136"/>
      <c r="J6" s="243" t="s">
        <v>63</v>
      </c>
      <c r="K6" s="62"/>
      <c r="L6" s="136"/>
      <c r="M6" s="136"/>
      <c r="N6" s="136"/>
      <c r="O6" s="136"/>
      <c r="P6" s="136"/>
      <c r="Q6" s="136"/>
      <c r="R6" s="136"/>
      <c r="S6" s="136"/>
      <c r="T6" s="136"/>
      <c r="U6" s="136"/>
      <c r="V6" s="136"/>
      <c r="W6" s="136"/>
    </row>
    <row r="7" ht="39.75" customHeight="1" spans="1:23">
      <c r="A7" s="229"/>
      <c r="B7" s="47"/>
      <c r="C7" s="229"/>
      <c r="D7" s="229"/>
      <c r="E7" s="99"/>
      <c r="F7" s="99"/>
      <c r="G7" s="99"/>
      <c r="H7" s="99"/>
      <c r="I7" s="47"/>
      <c r="J7" s="48" t="s">
        <v>63</v>
      </c>
      <c r="K7" s="48" t="s">
        <v>301</v>
      </c>
      <c r="L7" s="99"/>
      <c r="M7" s="99"/>
      <c r="N7" s="99"/>
      <c r="O7" s="99"/>
      <c r="P7" s="99"/>
      <c r="Q7" s="99"/>
      <c r="R7" s="99"/>
      <c r="S7" s="99"/>
      <c r="T7" s="99"/>
      <c r="U7" s="47"/>
      <c r="V7" s="99"/>
      <c r="W7" s="99"/>
    </row>
    <row r="8" ht="15" customHeight="1" spans="1:23">
      <c r="A8" s="230">
        <v>1</v>
      </c>
      <c r="B8" s="230">
        <v>2</v>
      </c>
      <c r="C8" s="230">
        <v>3</v>
      </c>
      <c r="D8" s="230">
        <v>4</v>
      </c>
      <c r="E8" s="230">
        <v>5</v>
      </c>
      <c r="F8" s="230">
        <v>6</v>
      </c>
      <c r="G8" s="230">
        <v>7</v>
      </c>
      <c r="H8" s="230">
        <v>8</v>
      </c>
      <c r="I8" s="230">
        <v>9</v>
      </c>
      <c r="J8" s="230">
        <v>10</v>
      </c>
      <c r="K8" s="230">
        <v>11</v>
      </c>
      <c r="L8" s="244">
        <v>12</v>
      </c>
      <c r="M8" s="244">
        <v>13</v>
      </c>
      <c r="N8" s="244">
        <v>14</v>
      </c>
      <c r="O8" s="244">
        <v>15</v>
      </c>
      <c r="P8" s="244">
        <v>16</v>
      </c>
      <c r="Q8" s="244">
        <v>17</v>
      </c>
      <c r="R8" s="244">
        <v>18</v>
      </c>
      <c r="S8" s="244">
        <v>19</v>
      </c>
      <c r="T8" s="244">
        <v>20</v>
      </c>
      <c r="U8" s="230">
        <v>21</v>
      </c>
      <c r="V8" s="230">
        <v>22</v>
      </c>
      <c r="W8" s="230">
        <v>23</v>
      </c>
    </row>
    <row r="9" ht="21.75" customHeight="1" spans="1:23">
      <c r="A9" s="231"/>
      <c r="B9" s="231"/>
      <c r="C9" s="127" t="s">
        <v>302</v>
      </c>
      <c r="D9" s="231"/>
      <c r="E9" s="231"/>
      <c r="F9" s="231"/>
      <c r="G9" s="231"/>
      <c r="H9" s="231"/>
      <c r="I9" s="181">
        <f>J9+N9+R9</f>
        <v>403800</v>
      </c>
      <c r="J9" s="181">
        <v>3500</v>
      </c>
      <c r="K9" s="181">
        <v>3500</v>
      </c>
      <c r="L9" s="181"/>
      <c r="M9" s="181"/>
      <c r="N9" s="181"/>
      <c r="O9" s="181"/>
      <c r="P9" s="181"/>
      <c r="Q9" s="181"/>
      <c r="R9" s="181">
        <v>400300</v>
      </c>
      <c r="S9" s="246"/>
      <c r="T9" s="246"/>
      <c r="U9" s="141"/>
      <c r="V9" s="246"/>
      <c r="W9" s="181">
        <v>400300</v>
      </c>
    </row>
    <row r="10" ht="26" customHeight="1" spans="1:23">
      <c r="A10" s="232" t="s">
        <v>303</v>
      </c>
      <c r="B10" s="232"/>
      <c r="C10" s="233" t="s">
        <v>302</v>
      </c>
      <c r="D10" s="232" t="s">
        <v>75</v>
      </c>
      <c r="E10" s="232" t="s">
        <v>122</v>
      </c>
      <c r="F10" s="232" t="s">
        <v>222</v>
      </c>
      <c r="G10" s="232" t="s">
        <v>262</v>
      </c>
      <c r="H10" s="232" t="s">
        <v>261</v>
      </c>
      <c r="I10" s="181">
        <f t="shared" ref="I10:I57" si="0">J10+N10+R10</f>
        <v>3500</v>
      </c>
      <c r="J10" s="181">
        <v>3500</v>
      </c>
      <c r="K10" s="181">
        <v>3500</v>
      </c>
      <c r="L10" s="181"/>
      <c r="M10" s="181"/>
      <c r="N10" s="181"/>
      <c r="O10" s="181"/>
      <c r="P10" s="181"/>
      <c r="Q10" s="181"/>
      <c r="R10" s="181"/>
      <c r="S10" s="247"/>
      <c r="T10" s="247"/>
      <c r="U10" s="248"/>
      <c r="V10" s="247"/>
      <c r="W10" s="181"/>
    </row>
    <row r="11" ht="26" customHeight="1" spans="1:23">
      <c r="A11" s="234" t="s">
        <v>303</v>
      </c>
      <c r="B11" s="235"/>
      <c r="C11" s="236" t="s">
        <v>302</v>
      </c>
      <c r="D11" s="234" t="s">
        <v>75</v>
      </c>
      <c r="E11" s="234" t="s">
        <v>122</v>
      </c>
      <c r="F11" s="234" t="s">
        <v>222</v>
      </c>
      <c r="G11" s="234" t="s">
        <v>304</v>
      </c>
      <c r="H11" s="234" t="s">
        <v>305</v>
      </c>
      <c r="I11" s="181">
        <f t="shared" si="0"/>
        <v>100300</v>
      </c>
      <c r="J11" s="181"/>
      <c r="K11" s="181"/>
      <c r="L11" s="181"/>
      <c r="M11" s="181"/>
      <c r="N11" s="181"/>
      <c r="O11" s="181"/>
      <c r="P11" s="181"/>
      <c r="Q11" s="181"/>
      <c r="R11" s="181">
        <v>100300</v>
      </c>
      <c r="S11" s="180"/>
      <c r="T11" s="180"/>
      <c r="U11" s="180"/>
      <c r="V11" s="180"/>
      <c r="W11" s="181">
        <v>100300</v>
      </c>
    </row>
    <row r="12" ht="26" customHeight="1" spans="1:23">
      <c r="A12" s="234" t="s">
        <v>303</v>
      </c>
      <c r="B12" s="235"/>
      <c r="C12" s="236" t="s">
        <v>302</v>
      </c>
      <c r="D12" s="234" t="s">
        <v>75</v>
      </c>
      <c r="E12" s="234" t="s">
        <v>143</v>
      </c>
      <c r="F12" s="234" t="s">
        <v>272</v>
      </c>
      <c r="G12" s="234" t="s">
        <v>244</v>
      </c>
      <c r="H12" s="234" t="s">
        <v>245</v>
      </c>
      <c r="I12" s="181">
        <f t="shared" si="0"/>
        <v>200000</v>
      </c>
      <c r="J12" s="181"/>
      <c r="K12" s="181"/>
      <c r="L12" s="181"/>
      <c r="M12" s="181"/>
      <c r="N12" s="181"/>
      <c r="O12" s="181"/>
      <c r="P12" s="181"/>
      <c r="Q12" s="181"/>
      <c r="R12" s="181">
        <v>200000</v>
      </c>
      <c r="S12" s="180"/>
      <c r="T12" s="180"/>
      <c r="U12" s="180"/>
      <c r="V12" s="180"/>
      <c r="W12" s="181">
        <v>200000</v>
      </c>
    </row>
    <row r="13" ht="26" customHeight="1" spans="1:23">
      <c r="A13" s="234" t="s">
        <v>303</v>
      </c>
      <c r="B13" s="235"/>
      <c r="C13" s="236" t="s">
        <v>302</v>
      </c>
      <c r="D13" s="234" t="s">
        <v>75</v>
      </c>
      <c r="E13" s="234" t="s">
        <v>145</v>
      </c>
      <c r="F13" s="234" t="s">
        <v>306</v>
      </c>
      <c r="G13" s="234" t="s">
        <v>244</v>
      </c>
      <c r="H13" s="234" t="s">
        <v>245</v>
      </c>
      <c r="I13" s="181">
        <f t="shared" si="0"/>
        <v>100000</v>
      </c>
      <c r="J13" s="181"/>
      <c r="K13" s="181"/>
      <c r="L13" s="181"/>
      <c r="M13" s="181"/>
      <c r="N13" s="181"/>
      <c r="O13" s="181"/>
      <c r="P13" s="181"/>
      <c r="Q13" s="181"/>
      <c r="R13" s="181">
        <v>100000</v>
      </c>
      <c r="S13" s="180"/>
      <c r="T13" s="180"/>
      <c r="U13" s="180"/>
      <c r="V13" s="180"/>
      <c r="W13" s="181">
        <v>100000</v>
      </c>
    </row>
    <row r="14" ht="26" customHeight="1" spans="1:23">
      <c r="A14" s="234"/>
      <c r="B14" s="235"/>
      <c r="C14" s="236" t="s">
        <v>307</v>
      </c>
      <c r="D14" s="234"/>
      <c r="E14" s="234"/>
      <c r="F14" s="234"/>
      <c r="G14" s="234"/>
      <c r="H14" s="234"/>
      <c r="I14" s="181">
        <f t="shared" si="0"/>
        <v>1000100</v>
      </c>
      <c r="J14" s="181"/>
      <c r="K14" s="181"/>
      <c r="L14" s="181"/>
      <c r="M14" s="181"/>
      <c r="N14" s="181">
        <v>1000100</v>
      </c>
      <c r="O14" s="181"/>
      <c r="P14" s="181"/>
      <c r="Q14" s="181"/>
      <c r="R14" s="181"/>
      <c r="S14" s="180"/>
      <c r="T14" s="180"/>
      <c r="U14" s="180"/>
      <c r="V14" s="180"/>
      <c r="W14" s="180"/>
    </row>
    <row r="15" ht="26" customHeight="1" spans="1:23">
      <c r="A15" s="234" t="s">
        <v>308</v>
      </c>
      <c r="B15" s="235"/>
      <c r="C15" s="236" t="s">
        <v>307</v>
      </c>
      <c r="D15" s="234" t="s">
        <v>75</v>
      </c>
      <c r="E15" s="234">
        <v>2100299</v>
      </c>
      <c r="F15" s="234" t="s">
        <v>309</v>
      </c>
      <c r="G15" s="234">
        <v>30201</v>
      </c>
      <c r="H15" s="234" t="s">
        <v>257</v>
      </c>
      <c r="I15" s="181">
        <f t="shared" si="0"/>
        <v>86600</v>
      </c>
      <c r="J15" s="181"/>
      <c r="K15" s="181"/>
      <c r="L15" s="181"/>
      <c r="M15" s="181"/>
      <c r="N15" s="181">
        <v>86600</v>
      </c>
      <c r="O15" s="181"/>
      <c r="P15" s="181"/>
      <c r="Q15" s="181"/>
      <c r="R15" s="181"/>
      <c r="S15" s="180"/>
      <c r="T15" s="180"/>
      <c r="U15" s="180"/>
      <c r="V15" s="180"/>
      <c r="W15" s="180"/>
    </row>
    <row r="16" ht="26" customHeight="1" spans="1:23">
      <c r="A16" s="234" t="s">
        <v>308</v>
      </c>
      <c r="B16" s="235"/>
      <c r="C16" s="236" t="s">
        <v>307</v>
      </c>
      <c r="D16" s="234" t="s">
        <v>75</v>
      </c>
      <c r="E16" s="234">
        <v>2100299</v>
      </c>
      <c r="F16" s="234" t="s">
        <v>309</v>
      </c>
      <c r="G16" s="234">
        <v>30218</v>
      </c>
      <c r="H16" s="234" t="s">
        <v>310</v>
      </c>
      <c r="I16" s="181">
        <f t="shared" si="0"/>
        <v>913500</v>
      </c>
      <c r="J16" s="181"/>
      <c r="K16" s="181"/>
      <c r="L16" s="181"/>
      <c r="M16" s="181"/>
      <c r="N16" s="181">
        <v>913500</v>
      </c>
      <c r="O16" s="181"/>
      <c r="P16" s="181"/>
      <c r="Q16" s="181"/>
      <c r="R16" s="181"/>
      <c r="S16" s="180"/>
      <c r="T16" s="180"/>
      <c r="U16" s="180"/>
      <c r="V16" s="180"/>
      <c r="W16" s="180"/>
    </row>
    <row r="17" ht="26" customHeight="1" spans="1:23">
      <c r="A17" s="235"/>
      <c r="B17" s="235"/>
      <c r="C17" s="237" t="s">
        <v>311</v>
      </c>
      <c r="D17" s="235"/>
      <c r="E17" s="235"/>
      <c r="F17" s="235"/>
      <c r="G17" s="235"/>
      <c r="H17" s="235"/>
      <c r="I17" s="181">
        <f t="shared" si="0"/>
        <v>299900</v>
      </c>
      <c r="J17" s="181"/>
      <c r="K17" s="181"/>
      <c r="L17" s="181"/>
      <c r="M17" s="181"/>
      <c r="N17" s="181">
        <v>299900</v>
      </c>
      <c r="O17" s="181"/>
      <c r="P17" s="181"/>
      <c r="Q17" s="181"/>
      <c r="R17" s="181"/>
      <c r="S17" s="180"/>
      <c r="T17" s="180"/>
      <c r="U17" s="180"/>
      <c r="V17" s="180"/>
      <c r="W17" s="180"/>
    </row>
    <row r="18" ht="26" customHeight="1" spans="1:23">
      <c r="A18" s="234" t="s">
        <v>308</v>
      </c>
      <c r="B18" s="235"/>
      <c r="C18" s="237" t="s">
        <v>311</v>
      </c>
      <c r="D18" s="234" t="s">
        <v>75</v>
      </c>
      <c r="E18" s="234">
        <v>2100399</v>
      </c>
      <c r="F18" s="238" t="s">
        <v>269</v>
      </c>
      <c r="G18" s="234">
        <v>30201</v>
      </c>
      <c r="H18" s="234" t="s">
        <v>257</v>
      </c>
      <c r="I18" s="181">
        <f t="shared" si="0"/>
        <v>25900</v>
      </c>
      <c r="J18" s="181"/>
      <c r="K18" s="181"/>
      <c r="L18" s="181"/>
      <c r="M18" s="181"/>
      <c r="N18" s="181">
        <v>25900</v>
      </c>
      <c r="O18" s="181"/>
      <c r="P18" s="181"/>
      <c r="Q18" s="181"/>
      <c r="R18" s="181"/>
      <c r="S18" s="180"/>
      <c r="T18" s="180"/>
      <c r="U18" s="180"/>
      <c r="V18" s="180"/>
      <c r="W18" s="180"/>
    </row>
    <row r="19" ht="26" customHeight="1" spans="1:23">
      <c r="A19" s="234" t="s">
        <v>308</v>
      </c>
      <c r="B19" s="235"/>
      <c r="C19" s="237" t="s">
        <v>311</v>
      </c>
      <c r="D19" s="234" t="s">
        <v>75</v>
      </c>
      <c r="E19" s="234">
        <v>2100399</v>
      </c>
      <c r="F19" s="238" t="s">
        <v>269</v>
      </c>
      <c r="G19" s="234">
        <v>30218</v>
      </c>
      <c r="H19" s="234" t="s">
        <v>310</v>
      </c>
      <c r="I19" s="181">
        <f t="shared" si="0"/>
        <v>274000</v>
      </c>
      <c r="J19" s="181"/>
      <c r="K19" s="181"/>
      <c r="L19" s="181"/>
      <c r="M19" s="181"/>
      <c r="N19" s="181">
        <v>274000</v>
      </c>
      <c r="O19" s="181"/>
      <c r="P19" s="181"/>
      <c r="Q19" s="181"/>
      <c r="R19" s="181"/>
      <c r="S19" s="180"/>
      <c r="T19" s="180"/>
      <c r="U19" s="180"/>
      <c r="V19" s="180"/>
      <c r="W19" s="180"/>
    </row>
    <row r="20" ht="26" customHeight="1" spans="1:23">
      <c r="A20" s="235"/>
      <c r="B20" s="235"/>
      <c r="C20" s="237" t="s">
        <v>312</v>
      </c>
      <c r="D20" s="235"/>
      <c r="E20" s="235"/>
      <c r="F20" s="235"/>
      <c r="G20" s="235"/>
      <c r="H20" s="235"/>
      <c r="I20" s="181">
        <f t="shared" si="0"/>
        <v>300000</v>
      </c>
      <c r="J20" s="181">
        <v>300000</v>
      </c>
      <c r="K20" s="181">
        <v>300000</v>
      </c>
      <c r="L20" s="181"/>
      <c r="M20" s="181"/>
      <c r="N20" s="181"/>
      <c r="O20" s="181"/>
      <c r="P20" s="181"/>
      <c r="Q20" s="181"/>
      <c r="R20" s="181"/>
      <c r="S20" s="180"/>
      <c r="T20" s="180"/>
      <c r="U20" s="180"/>
      <c r="V20" s="180"/>
      <c r="W20" s="180"/>
    </row>
    <row r="21" ht="26" customHeight="1" spans="1:23">
      <c r="A21" s="234" t="s">
        <v>308</v>
      </c>
      <c r="B21" s="235"/>
      <c r="C21" s="236" t="s">
        <v>312</v>
      </c>
      <c r="D21" s="234" t="s">
        <v>75</v>
      </c>
      <c r="E21" s="234" t="s">
        <v>145</v>
      </c>
      <c r="F21" s="234" t="s">
        <v>306</v>
      </c>
      <c r="G21" s="234" t="s">
        <v>256</v>
      </c>
      <c r="H21" s="234" t="s">
        <v>257</v>
      </c>
      <c r="I21" s="181">
        <f t="shared" si="0"/>
        <v>300000</v>
      </c>
      <c r="J21" s="181">
        <v>300000</v>
      </c>
      <c r="K21" s="181">
        <v>300000</v>
      </c>
      <c r="L21" s="181"/>
      <c r="M21" s="181"/>
      <c r="N21" s="181"/>
      <c r="O21" s="181"/>
      <c r="P21" s="181"/>
      <c r="Q21" s="181"/>
      <c r="R21" s="181"/>
      <c r="S21" s="180"/>
      <c r="T21" s="180"/>
      <c r="U21" s="180"/>
      <c r="V21" s="180"/>
      <c r="W21" s="180"/>
    </row>
    <row r="22" ht="26" customHeight="1" spans="1:23">
      <c r="A22" s="234"/>
      <c r="B22" s="235"/>
      <c r="C22" s="236" t="s">
        <v>313</v>
      </c>
      <c r="D22" s="234"/>
      <c r="E22" s="234"/>
      <c r="F22" s="234"/>
      <c r="G22" s="234"/>
      <c r="H22" s="234"/>
      <c r="I22" s="181">
        <f t="shared" si="0"/>
        <v>14300</v>
      </c>
      <c r="J22" s="181"/>
      <c r="K22" s="181"/>
      <c r="L22" s="181"/>
      <c r="M22" s="181"/>
      <c r="N22" s="181">
        <v>14300</v>
      </c>
      <c r="O22" s="181"/>
      <c r="P22" s="181"/>
      <c r="Q22" s="181"/>
      <c r="R22" s="181"/>
      <c r="S22" s="180"/>
      <c r="T22" s="180"/>
      <c r="U22" s="180"/>
      <c r="V22" s="180"/>
      <c r="W22" s="180"/>
    </row>
    <row r="23" ht="26" customHeight="1" spans="1:23">
      <c r="A23" s="234" t="s">
        <v>308</v>
      </c>
      <c r="B23" s="235"/>
      <c r="C23" s="236" t="s">
        <v>313</v>
      </c>
      <c r="D23" s="234" t="s">
        <v>75</v>
      </c>
      <c r="E23" s="234">
        <v>2100409</v>
      </c>
      <c r="F23" s="234" t="s">
        <v>306</v>
      </c>
      <c r="G23" s="234" t="s">
        <v>256</v>
      </c>
      <c r="H23" s="234" t="s">
        <v>257</v>
      </c>
      <c r="I23" s="181">
        <f t="shared" si="0"/>
        <v>14300</v>
      </c>
      <c r="J23" s="181"/>
      <c r="K23" s="181"/>
      <c r="L23" s="181"/>
      <c r="M23" s="181"/>
      <c r="N23" s="181">
        <v>14300</v>
      </c>
      <c r="O23" s="181"/>
      <c r="P23" s="181"/>
      <c r="Q23" s="181"/>
      <c r="R23" s="181"/>
      <c r="S23" s="180"/>
      <c r="T23" s="180"/>
      <c r="U23" s="180"/>
      <c r="V23" s="180"/>
      <c r="W23" s="180"/>
    </row>
    <row r="24" ht="26" customHeight="1" spans="1:23">
      <c r="A24" s="235"/>
      <c r="B24" s="235"/>
      <c r="C24" s="237" t="s">
        <v>314</v>
      </c>
      <c r="D24" s="235"/>
      <c r="E24" s="235"/>
      <c r="F24" s="235"/>
      <c r="G24" s="235"/>
      <c r="H24" s="235"/>
      <c r="I24" s="181">
        <f t="shared" si="0"/>
        <v>500000</v>
      </c>
      <c r="J24" s="181">
        <v>500000</v>
      </c>
      <c r="K24" s="181">
        <v>500000</v>
      </c>
      <c r="L24" s="181"/>
      <c r="M24" s="181"/>
      <c r="N24" s="181"/>
      <c r="O24" s="181"/>
      <c r="P24" s="181"/>
      <c r="Q24" s="181"/>
      <c r="R24" s="181"/>
      <c r="S24" s="180"/>
      <c r="T24" s="180"/>
      <c r="U24" s="180"/>
      <c r="V24" s="180"/>
      <c r="W24" s="180"/>
    </row>
    <row r="25" ht="26" customHeight="1" spans="1:23">
      <c r="A25" s="234" t="s">
        <v>308</v>
      </c>
      <c r="B25" s="235"/>
      <c r="C25" s="236" t="s">
        <v>314</v>
      </c>
      <c r="D25" s="234" t="s">
        <v>75</v>
      </c>
      <c r="E25" s="234" t="s">
        <v>147</v>
      </c>
      <c r="F25" s="234" t="s">
        <v>315</v>
      </c>
      <c r="G25" s="234" t="s">
        <v>256</v>
      </c>
      <c r="H25" s="234" t="s">
        <v>257</v>
      </c>
      <c r="I25" s="181">
        <f t="shared" si="0"/>
        <v>500000</v>
      </c>
      <c r="J25" s="181">
        <v>500000</v>
      </c>
      <c r="K25" s="181">
        <v>500000</v>
      </c>
      <c r="L25" s="181"/>
      <c r="M25" s="181"/>
      <c r="N25" s="181"/>
      <c r="O25" s="181"/>
      <c r="P25" s="181"/>
      <c r="Q25" s="181"/>
      <c r="R25" s="181"/>
      <c r="S25" s="180"/>
      <c r="T25" s="180"/>
      <c r="U25" s="180"/>
      <c r="V25" s="180"/>
      <c r="W25" s="180"/>
    </row>
    <row r="26" ht="26" customHeight="1" spans="1:23">
      <c r="A26" s="234"/>
      <c r="B26" s="235"/>
      <c r="C26" s="236" t="s">
        <v>316</v>
      </c>
      <c r="D26" s="234"/>
      <c r="E26" s="234"/>
      <c r="F26" s="234"/>
      <c r="G26" s="234"/>
      <c r="H26" s="234"/>
      <c r="I26" s="181">
        <f t="shared" si="0"/>
        <v>25500</v>
      </c>
      <c r="J26" s="181"/>
      <c r="K26" s="181"/>
      <c r="L26" s="181"/>
      <c r="M26" s="181"/>
      <c r="N26" s="181">
        <v>25500</v>
      </c>
      <c r="O26" s="181"/>
      <c r="P26" s="181"/>
      <c r="Q26" s="181"/>
      <c r="R26" s="181"/>
      <c r="S26" s="180"/>
      <c r="T26" s="180"/>
      <c r="U26" s="180"/>
      <c r="V26" s="180"/>
      <c r="W26" s="180"/>
    </row>
    <row r="27" ht="26" customHeight="1" spans="1:23">
      <c r="A27" s="234" t="s">
        <v>308</v>
      </c>
      <c r="B27" s="235"/>
      <c r="C27" s="236" t="s">
        <v>316</v>
      </c>
      <c r="D27" s="234" t="s">
        <v>75</v>
      </c>
      <c r="E27" s="234">
        <v>2100499</v>
      </c>
      <c r="F27" s="234" t="s">
        <v>317</v>
      </c>
      <c r="G27" s="234" t="s">
        <v>256</v>
      </c>
      <c r="H27" s="234" t="s">
        <v>257</v>
      </c>
      <c r="I27" s="181">
        <f t="shared" si="0"/>
        <v>25500</v>
      </c>
      <c r="J27" s="181"/>
      <c r="K27" s="181"/>
      <c r="L27" s="181"/>
      <c r="M27" s="181"/>
      <c r="N27" s="181">
        <v>25500</v>
      </c>
      <c r="O27" s="181"/>
      <c r="P27" s="181"/>
      <c r="Q27" s="181"/>
      <c r="R27" s="181"/>
      <c r="S27" s="180"/>
      <c r="T27" s="180"/>
      <c r="U27" s="180"/>
      <c r="V27" s="180"/>
      <c r="W27" s="180"/>
    </row>
    <row r="28" ht="26" customHeight="1" spans="1:23">
      <c r="A28" s="234"/>
      <c r="B28" s="235"/>
      <c r="C28" s="236" t="s">
        <v>318</v>
      </c>
      <c r="D28" s="234"/>
      <c r="E28" s="234"/>
      <c r="F28" s="234"/>
      <c r="G28" s="234"/>
      <c r="H28" s="234"/>
      <c r="I28" s="181">
        <f t="shared" si="0"/>
        <v>28000</v>
      </c>
      <c r="J28" s="181"/>
      <c r="K28" s="181"/>
      <c r="L28" s="181"/>
      <c r="M28" s="181"/>
      <c r="N28" s="181">
        <v>28000</v>
      </c>
      <c r="O28" s="181"/>
      <c r="P28" s="181"/>
      <c r="Q28" s="181"/>
      <c r="R28" s="181"/>
      <c r="S28" s="180"/>
      <c r="T28" s="180"/>
      <c r="U28" s="180"/>
      <c r="V28" s="180"/>
      <c r="W28" s="180"/>
    </row>
    <row r="29" ht="26" customHeight="1" spans="1:23">
      <c r="A29" s="234" t="s">
        <v>308</v>
      </c>
      <c r="B29" s="235"/>
      <c r="C29" s="236" t="s">
        <v>318</v>
      </c>
      <c r="D29" s="234" t="s">
        <v>75</v>
      </c>
      <c r="E29" s="234">
        <v>2100601</v>
      </c>
      <c r="F29" s="234" t="s">
        <v>319</v>
      </c>
      <c r="G29" s="234" t="s">
        <v>256</v>
      </c>
      <c r="H29" s="234" t="s">
        <v>257</v>
      </c>
      <c r="I29" s="181">
        <f t="shared" si="0"/>
        <v>28000</v>
      </c>
      <c r="J29" s="181"/>
      <c r="K29" s="181"/>
      <c r="L29" s="181"/>
      <c r="M29" s="181"/>
      <c r="N29" s="181">
        <v>28000</v>
      </c>
      <c r="O29" s="181"/>
      <c r="P29" s="181"/>
      <c r="Q29" s="181"/>
      <c r="R29" s="181"/>
      <c r="S29" s="180"/>
      <c r="T29" s="180"/>
      <c r="U29" s="180"/>
      <c r="V29" s="180"/>
      <c r="W29" s="180"/>
    </row>
    <row r="30" ht="26" customHeight="1" spans="1:23">
      <c r="A30" s="234"/>
      <c r="B30" s="235"/>
      <c r="C30" s="236" t="s">
        <v>320</v>
      </c>
      <c r="D30" s="234"/>
      <c r="E30" s="234"/>
      <c r="F30" s="234"/>
      <c r="G30" s="234"/>
      <c r="H30" s="234"/>
      <c r="I30" s="181">
        <f t="shared" si="0"/>
        <v>398600</v>
      </c>
      <c r="J30" s="181"/>
      <c r="K30" s="181"/>
      <c r="L30" s="181"/>
      <c r="M30" s="181"/>
      <c r="N30" s="181">
        <v>398600</v>
      </c>
      <c r="O30" s="181"/>
      <c r="P30" s="181"/>
      <c r="Q30" s="181"/>
      <c r="R30" s="181"/>
      <c r="S30" s="180"/>
      <c r="T30" s="180"/>
      <c r="U30" s="180"/>
      <c r="V30" s="180"/>
      <c r="W30" s="180"/>
    </row>
    <row r="31" ht="26" customHeight="1" spans="1:23">
      <c r="A31" s="234" t="s">
        <v>308</v>
      </c>
      <c r="B31" s="235"/>
      <c r="C31" s="236" t="s">
        <v>320</v>
      </c>
      <c r="D31" s="234" t="s">
        <v>75</v>
      </c>
      <c r="E31" s="234">
        <v>2100799</v>
      </c>
      <c r="F31" s="234" t="s">
        <v>273</v>
      </c>
      <c r="G31" s="234">
        <v>30309</v>
      </c>
      <c r="H31" s="234" t="s">
        <v>321</v>
      </c>
      <c r="I31" s="181">
        <f t="shared" si="0"/>
        <v>398600</v>
      </c>
      <c r="J31" s="181"/>
      <c r="K31" s="181"/>
      <c r="L31" s="181"/>
      <c r="M31" s="181"/>
      <c r="N31" s="181">
        <v>398600</v>
      </c>
      <c r="O31" s="181"/>
      <c r="P31" s="181"/>
      <c r="Q31" s="181"/>
      <c r="R31" s="181"/>
      <c r="S31" s="180"/>
      <c r="T31" s="180"/>
      <c r="U31" s="180"/>
      <c r="V31" s="180"/>
      <c r="W31" s="180"/>
    </row>
    <row r="32" ht="26" customHeight="1" spans="1:23">
      <c r="A32" s="234"/>
      <c r="B32" s="235"/>
      <c r="C32" s="236" t="s">
        <v>322</v>
      </c>
      <c r="D32" s="234"/>
      <c r="E32" s="234"/>
      <c r="F32" s="234"/>
      <c r="G32" s="234"/>
      <c r="H32" s="234"/>
      <c r="I32" s="181">
        <f t="shared" si="0"/>
        <v>12300</v>
      </c>
      <c r="J32" s="181"/>
      <c r="K32" s="181"/>
      <c r="L32" s="181"/>
      <c r="M32" s="181"/>
      <c r="N32" s="181">
        <v>12300</v>
      </c>
      <c r="O32" s="181"/>
      <c r="P32" s="181"/>
      <c r="Q32" s="181"/>
      <c r="R32" s="181"/>
      <c r="S32" s="180"/>
      <c r="T32" s="180"/>
      <c r="U32" s="180"/>
      <c r="V32" s="180"/>
      <c r="W32" s="180"/>
    </row>
    <row r="33" ht="26" customHeight="1" spans="1:23">
      <c r="A33" s="234" t="s">
        <v>308</v>
      </c>
      <c r="B33" s="235"/>
      <c r="C33" s="236" t="s">
        <v>322</v>
      </c>
      <c r="D33" s="234" t="s">
        <v>75</v>
      </c>
      <c r="E33" s="234">
        <v>2100799</v>
      </c>
      <c r="F33" s="234" t="s">
        <v>273</v>
      </c>
      <c r="G33" s="234">
        <v>30305</v>
      </c>
      <c r="H33" s="234" t="s">
        <v>268</v>
      </c>
      <c r="I33" s="181">
        <f t="shared" si="0"/>
        <v>12300</v>
      </c>
      <c r="J33" s="181"/>
      <c r="K33" s="181"/>
      <c r="L33" s="181"/>
      <c r="M33" s="181"/>
      <c r="N33" s="181">
        <v>12300</v>
      </c>
      <c r="O33" s="181"/>
      <c r="P33" s="181"/>
      <c r="Q33" s="181"/>
      <c r="R33" s="181"/>
      <c r="S33" s="180"/>
      <c r="T33" s="180"/>
      <c r="U33" s="180"/>
      <c r="V33" s="180"/>
      <c r="W33" s="180"/>
    </row>
    <row r="34" ht="26" customHeight="1" spans="1:23">
      <c r="A34" s="180"/>
      <c r="B34" s="180"/>
      <c r="C34" s="127" t="s">
        <v>323</v>
      </c>
      <c r="D34" s="180"/>
      <c r="E34" s="180"/>
      <c r="F34" s="180"/>
      <c r="G34" s="180"/>
      <c r="H34" s="180"/>
      <c r="I34" s="181">
        <f t="shared" si="0"/>
        <v>41013700</v>
      </c>
      <c r="J34" s="181"/>
      <c r="K34" s="181"/>
      <c r="L34" s="181"/>
      <c r="M34" s="181"/>
      <c r="N34" s="180"/>
      <c r="O34" s="180"/>
      <c r="P34" s="180"/>
      <c r="Q34" s="180"/>
      <c r="R34" s="177">
        <v>41013700</v>
      </c>
      <c r="S34" s="177">
        <v>41013700</v>
      </c>
      <c r="T34" s="180"/>
      <c r="U34" s="180"/>
      <c r="V34" s="180"/>
      <c r="W34" s="180"/>
    </row>
    <row r="35" ht="26" customHeight="1" spans="1:23">
      <c r="A35" s="239" t="s">
        <v>303</v>
      </c>
      <c r="B35" s="180"/>
      <c r="C35" s="122" t="s">
        <v>323</v>
      </c>
      <c r="D35" s="239" t="s">
        <v>324</v>
      </c>
      <c r="E35" s="239" t="s">
        <v>126</v>
      </c>
      <c r="F35" s="239" t="s">
        <v>276</v>
      </c>
      <c r="G35" s="239" t="s">
        <v>325</v>
      </c>
      <c r="H35" s="239" t="s">
        <v>326</v>
      </c>
      <c r="I35" s="181">
        <f t="shared" si="0"/>
        <v>41013700</v>
      </c>
      <c r="J35" s="245"/>
      <c r="K35" s="181"/>
      <c r="L35" s="245"/>
      <c r="M35" s="245"/>
      <c r="N35" s="180"/>
      <c r="O35" s="180"/>
      <c r="P35" s="180"/>
      <c r="Q35" s="180"/>
      <c r="R35" s="177">
        <v>41013700</v>
      </c>
      <c r="S35" s="177">
        <v>41013700</v>
      </c>
      <c r="T35" s="180"/>
      <c r="U35" s="180"/>
      <c r="V35" s="180"/>
      <c r="W35" s="180"/>
    </row>
    <row r="36" ht="26" customHeight="1" spans="1:23">
      <c r="A36" s="180"/>
      <c r="B36" s="180"/>
      <c r="C36" s="127" t="s">
        <v>327</v>
      </c>
      <c r="D36" s="180"/>
      <c r="E36" s="180"/>
      <c r="F36" s="180"/>
      <c r="G36" s="180"/>
      <c r="H36" s="180"/>
      <c r="I36" s="181">
        <f t="shared" si="0"/>
        <v>105500</v>
      </c>
      <c r="J36" s="181"/>
      <c r="K36" s="181"/>
      <c r="L36" s="181"/>
      <c r="M36" s="181"/>
      <c r="N36" s="180"/>
      <c r="O36" s="180"/>
      <c r="P36" s="180"/>
      <c r="Q36" s="180"/>
      <c r="R36" s="177">
        <v>105500</v>
      </c>
      <c r="S36" s="180"/>
      <c r="T36" s="180"/>
      <c r="U36" s="180"/>
      <c r="V36" s="180"/>
      <c r="W36" s="177">
        <v>105500</v>
      </c>
    </row>
    <row r="37" ht="26" customHeight="1" spans="1:23">
      <c r="A37" s="239" t="s">
        <v>308</v>
      </c>
      <c r="B37" s="180"/>
      <c r="C37" s="122" t="s">
        <v>327</v>
      </c>
      <c r="D37" s="239" t="s">
        <v>328</v>
      </c>
      <c r="E37" s="239" t="s">
        <v>131</v>
      </c>
      <c r="F37" s="239" t="s">
        <v>279</v>
      </c>
      <c r="G37" s="239" t="s">
        <v>304</v>
      </c>
      <c r="H37" s="239" t="s">
        <v>305</v>
      </c>
      <c r="I37" s="181">
        <f t="shared" si="0"/>
        <v>105500</v>
      </c>
      <c r="J37" s="245"/>
      <c r="K37" s="181"/>
      <c r="L37" s="245"/>
      <c r="M37" s="245"/>
      <c r="N37" s="180"/>
      <c r="O37" s="180"/>
      <c r="P37" s="180"/>
      <c r="Q37" s="180"/>
      <c r="R37" s="177">
        <v>105500</v>
      </c>
      <c r="S37" s="180"/>
      <c r="T37" s="180"/>
      <c r="U37" s="180"/>
      <c r="V37" s="180"/>
      <c r="W37" s="177">
        <v>105500</v>
      </c>
    </row>
    <row r="38" ht="26" customHeight="1" spans="1:23">
      <c r="A38" s="180"/>
      <c r="B38" s="180"/>
      <c r="C38" s="127" t="s">
        <v>302</v>
      </c>
      <c r="D38" s="180"/>
      <c r="E38" s="180"/>
      <c r="F38" s="180"/>
      <c r="G38" s="180"/>
      <c r="H38" s="180"/>
      <c r="I38" s="181">
        <f t="shared" si="0"/>
        <v>332500</v>
      </c>
      <c r="J38" s="181"/>
      <c r="K38" s="181"/>
      <c r="L38" s="181"/>
      <c r="M38" s="181"/>
      <c r="N38" s="180"/>
      <c r="O38" s="180"/>
      <c r="P38" s="180"/>
      <c r="Q38" s="180"/>
      <c r="R38" s="177">
        <v>332500</v>
      </c>
      <c r="S38" s="177">
        <v>332500</v>
      </c>
      <c r="T38" s="180"/>
      <c r="U38" s="180"/>
      <c r="V38" s="180"/>
      <c r="W38" s="180"/>
    </row>
    <row r="39" ht="26" customHeight="1" spans="1:23">
      <c r="A39" s="239" t="s">
        <v>303</v>
      </c>
      <c r="B39" s="180"/>
      <c r="C39" s="122" t="s">
        <v>302</v>
      </c>
      <c r="D39" s="239" t="s">
        <v>329</v>
      </c>
      <c r="E39" s="239" t="s">
        <v>131</v>
      </c>
      <c r="F39" s="239" t="s">
        <v>279</v>
      </c>
      <c r="G39" s="239" t="s">
        <v>304</v>
      </c>
      <c r="H39" s="239" t="s">
        <v>305</v>
      </c>
      <c r="I39" s="181">
        <f t="shared" si="0"/>
        <v>332500</v>
      </c>
      <c r="J39" s="245"/>
      <c r="K39" s="181"/>
      <c r="L39" s="245"/>
      <c r="M39" s="245"/>
      <c r="N39" s="180"/>
      <c r="O39" s="180"/>
      <c r="P39" s="180"/>
      <c r="Q39" s="180"/>
      <c r="R39" s="177">
        <v>332500</v>
      </c>
      <c r="S39" s="177">
        <v>332500</v>
      </c>
      <c r="T39" s="180"/>
      <c r="U39" s="180"/>
      <c r="V39" s="180"/>
      <c r="W39" s="180"/>
    </row>
    <row r="40" ht="26" customHeight="1" spans="1:23">
      <c r="A40" s="180"/>
      <c r="B40" s="180"/>
      <c r="C40" s="127" t="s">
        <v>330</v>
      </c>
      <c r="D40" s="180"/>
      <c r="E40" s="180"/>
      <c r="F40" s="180"/>
      <c r="G40" s="180"/>
      <c r="H40" s="180"/>
      <c r="I40" s="181">
        <f t="shared" si="0"/>
        <v>168800</v>
      </c>
      <c r="J40" s="181"/>
      <c r="K40" s="181"/>
      <c r="L40" s="181"/>
      <c r="M40" s="181"/>
      <c r="N40" s="180"/>
      <c r="O40" s="180"/>
      <c r="P40" s="180"/>
      <c r="Q40" s="180"/>
      <c r="R40" s="177">
        <v>168800</v>
      </c>
      <c r="S40" s="177">
        <v>168800</v>
      </c>
      <c r="T40" s="180"/>
      <c r="U40" s="180"/>
      <c r="V40" s="180"/>
      <c r="W40" s="180"/>
    </row>
    <row r="41" ht="26" customHeight="1" spans="1:23">
      <c r="A41" s="239" t="s">
        <v>303</v>
      </c>
      <c r="B41" s="180"/>
      <c r="C41" s="122" t="s">
        <v>330</v>
      </c>
      <c r="D41" s="239" t="s">
        <v>331</v>
      </c>
      <c r="E41" s="239" t="s">
        <v>131</v>
      </c>
      <c r="F41" s="239" t="s">
        <v>279</v>
      </c>
      <c r="G41" s="239" t="s">
        <v>304</v>
      </c>
      <c r="H41" s="239" t="s">
        <v>305</v>
      </c>
      <c r="I41" s="181">
        <f t="shared" si="0"/>
        <v>168800</v>
      </c>
      <c r="J41" s="245"/>
      <c r="K41" s="181"/>
      <c r="L41" s="245"/>
      <c r="M41" s="245"/>
      <c r="N41" s="180"/>
      <c r="O41" s="180"/>
      <c r="P41" s="180"/>
      <c r="Q41" s="180"/>
      <c r="R41" s="177">
        <v>168800</v>
      </c>
      <c r="S41" s="177">
        <v>168800</v>
      </c>
      <c r="T41" s="180"/>
      <c r="U41" s="180"/>
      <c r="V41" s="180"/>
      <c r="W41" s="180"/>
    </row>
    <row r="42" ht="26" customHeight="1" spans="1:23">
      <c r="A42" s="180"/>
      <c r="B42" s="180"/>
      <c r="C42" s="127" t="s">
        <v>332</v>
      </c>
      <c r="D42" s="180"/>
      <c r="E42" s="180"/>
      <c r="F42" s="180"/>
      <c r="G42" s="180"/>
      <c r="H42" s="180"/>
      <c r="I42" s="181">
        <f t="shared" si="0"/>
        <v>266333</v>
      </c>
      <c r="J42" s="181"/>
      <c r="K42" s="181"/>
      <c r="L42" s="181"/>
      <c r="M42" s="181"/>
      <c r="N42" s="180"/>
      <c r="O42" s="180"/>
      <c r="P42" s="180"/>
      <c r="Q42" s="180"/>
      <c r="R42" s="177">
        <v>266333</v>
      </c>
      <c r="S42" s="180"/>
      <c r="T42" s="180"/>
      <c r="U42" s="180"/>
      <c r="V42" s="180"/>
      <c r="W42" s="177">
        <v>266333</v>
      </c>
    </row>
    <row r="43" ht="26" customHeight="1" spans="1:23">
      <c r="A43" s="239" t="s">
        <v>303</v>
      </c>
      <c r="B43" s="180"/>
      <c r="C43" s="122" t="s">
        <v>332</v>
      </c>
      <c r="D43" s="239" t="s">
        <v>333</v>
      </c>
      <c r="E43" s="239" t="s">
        <v>131</v>
      </c>
      <c r="F43" s="239" t="s">
        <v>279</v>
      </c>
      <c r="G43" s="239" t="s">
        <v>304</v>
      </c>
      <c r="H43" s="239" t="s">
        <v>305</v>
      </c>
      <c r="I43" s="181">
        <f t="shared" si="0"/>
        <v>75915</v>
      </c>
      <c r="J43" s="245"/>
      <c r="K43" s="181"/>
      <c r="L43" s="245"/>
      <c r="M43" s="245"/>
      <c r="N43" s="180"/>
      <c r="O43" s="180"/>
      <c r="P43" s="180"/>
      <c r="Q43" s="180"/>
      <c r="R43" s="177">
        <v>75915</v>
      </c>
      <c r="S43" s="180"/>
      <c r="T43" s="180"/>
      <c r="U43" s="180"/>
      <c r="V43" s="180"/>
      <c r="W43" s="177">
        <v>75915</v>
      </c>
    </row>
    <row r="44" ht="26" customHeight="1" spans="1:23">
      <c r="A44" s="239" t="s">
        <v>303</v>
      </c>
      <c r="B44" s="180"/>
      <c r="C44" s="122" t="s">
        <v>332</v>
      </c>
      <c r="D44" s="239" t="s">
        <v>333</v>
      </c>
      <c r="E44" s="239" t="s">
        <v>131</v>
      </c>
      <c r="F44" s="239" t="s">
        <v>279</v>
      </c>
      <c r="G44" s="239" t="s">
        <v>325</v>
      </c>
      <c r="H44" s="239" t="s">
        <v>326</v>
      </c>
      <c r="I44" s="181">
        <f t="shared" si="0"/>
        <v>190418</v>
      </c>
      <c r="J44" s="245"/>
      <c r="K44" s="181"/>
      <c r="L44" s="245"/>
      <c r="M44" s="245"/>
      <c r="N44" s="180"/>
      <c r="O44" s="180"/>
      <c r="P44" s="180"/>
      <c r="Q44" s="180"/>
      <c r="R44" s="177">
        <v>190418</v>
      </c>
      <c r="S44" s="177"/>
      <c r="T44" s="177"/>
      <c r="U44" s="177"/>
      <c r="V44" s="177"/>
      <c r="W44" s="177">
        <v>190418</v>
      </c>
    </row>
    <row r="45" ht="26" customHeight="1" spans="1:23">
      <c r="A45" s="180"/>
      <c r="B45" s="180"/>
      <c r="C45" s="127" t="s">
        <v>302</v>
      </c>
      <c r="D45" s="180"/>
      <c r="E45" s="180"/>
      <c r="F45" s="180"/>
      <c r="G45" s="180"/>
      <c r="H45" s="180"/>
      <c r="I45" s="181">
        <f t="shared" si="0"/>
        <v>719000</v>
      </c>
      <c r="J45" s="181"/>
      <c r="K45" s="181"/>
      <c r="L45" s="181"/>
      <c r="M45" s="181"/>
      <c r="N45" s="180"/>
      <c r="O45" s="180"/>
      <c r="P45" s="180"/>
      <c r="Q45" s="180"/>
      <c r="R45" s="177">
        <v>719000</v>
      </c>
      <c r="S45" s="177">
        <v>719000</v>
      </c>
      <c r="T45" s="177"/>
      <c r="U45" s="177"/>
      <c r="V45" s="177"/>
      <c r="W45" s="177"/>
    </row>
    <row r="46" ht="26" customHeight="1" spans="1:23">
      <c r="A46" s="239" t="s">
        <v>303</v>
      </c>
      <c r="B46" s="180"/>
      <c r="C46" s="122" t="s">
        <v>302</v>
      </c>
      <c r="D46" s="239" t="s">
        <v>334</v>
      </c>
      <c r="E46" s="239" t="s">
        <v>131</v>
      </c>
      <c r="F46" s="239" t="s">
        <v>279</v>
      </c>
      <c r="G46" s="239" t="s">
        <v>304</v>
      </c>
      <c r="H46" s="239" t="s">
        <v>305</v>
      </c>
      <c r="I46" s="181">
        <f t="shared" si="0"/>
        <v>579000</v>
      </c>
      <c r="J46" s="245"/>
      <c r="K46" s="181"/>
      <c r="L46" s="245"/>
      <c r="M46" s="245"/>
      <c r="N46" s="180"/>
      <c r="O46" s="180"/>
      <c r="P46" s="180"/>
      <c r="Q46" s="180"/>
      <c r="R46" s="177">
        <v>579000</v>
      </c>
      <c r="S46" s="177">
        <v>579000</v>
      </c>
      <c r="T46" s="177"/>
      <c r="U46" s="177"/>
      <c r="V46" s="177"/>
      <c r="W46" s="177"/>
    </row>
    <row r="47" ht="26" customHeight="1" spans="1:23">
      <c r="A47" s="239" t="s">
        <v>303</v>
      </c>
      <c r="B47" s="180"/>
      <c r="C47" s="122" t="s">
        <v>302</v>
      </c>
      <c r="D47" s="239" t="s">
        <v>334</v>
      </c>
      <c r="E47" s="239" t="s">
        <v>131</v>
      </c>
      <c r="F47" s="239" t="s">
        <v>279</v>
      </c>
      <c r="G47" s="239" t="s">
        <v>325</v>
      </c>
      <c r="H47" s="239" t="s">
        <v>326</v>
      </c>
      <c r="I47" s="181">
        <f t="shared" si="0"/>
        <v>140000</v>
      </c>
      <c r="J47" s="245"/>
      <c r="K47" s="181"/>
      <c r="L47" s="245"/>
      <c r="M47" s="245"/>
      <c r="N47" s="180"/>
      <c r="O47" s="180"/>
      <c r="P47" s="180"/>
      <c r="Q47" s="180"/>
      <c r="R47" s="177">
        <v>140000</v>
      </c>
      <c r="S47" s="177">
        <v>140000</v>
      </c>
      <c r="T47" s="177"/>
      <c r="U47" s="177"/>
      <c r="V47" s="177"/>
      <c r="W47" s="177"/>
    </row>
    <row r="48" ht="26" customHeight="1" spans="1:23">
      <c r="A48" s="180"/>
      <c r="B48" s="180"/>
      <c r="C48" s="127" t="s">
        <v>302</v>
      </c>
      <c r="D48" s="180"/>
      <c r="E48" s="180"/>
      <c r="F48" s="180"/>
      <c r="G48" s="180"/>
      <c r="H48" s="180"/>
      <c r="I48" s="181">
        <f t="shared" si="0"/>
        <v>178300</v>
      </c>
      <c r="J48" s="181"/>
      <c r="K48" s="181"/>
      <c r="L48" s="181"/>
      <c r="M48" s="181"/>
      <c r="N48" s="180"/>
      <c r="O48" s="180"/>
      <c r="P48" s="180"/>
      <c r="Q48" s="180"/>
      <c r="R48" s="177">
        <v>178300</v>
      </c>
      <c r="S48" s="177">
        <v>178300</v>
      </c>
      <c r="T48" s="180"/>
      <c r="U48" s="180"/>
      <c r="V48" s="180"/>
      <c r="W48" s="180"/>
    </row>
    <row r="49" ht="26" customHeight="1" spans="1:23">
      <c r="A49" s="239" t="s">
        <v>303</v>
      </c>
      <c r="B49" s="180"/>
      <c r="C49" s="122" t="s">
        <v>302</v>
      </c>
      <c r="D49" s="239" t="s">
        <v>335</v>
      </c>
      <c r="E49" s="239" t="s">
        <v>131</v>
      </c>
      <c r="F49" s="239" t="s">
        <v>279</v>
      </c>
      <c r="G49" s="239" t="s">
        <v>256</v>
      </c>
      <c r="H49" s="239" t="s">
        <v>257</v>
      </c>
      <c r="I49" s="181">
        <f t="shared" si="0"/>
        <v>178300</v>
      </c>
      <c r="J49" s="245"/>
      <c r="K49" s="181"/>
      <c r="L49" s="245"/>
      <c r="M49" s="245"/>
      <c r="N49" s="180"/>
      <c r="O49" s="180"/>
      <c r="P49" s="180"/>
      <c r="Q49" s="180"/>
      <c r="R49" s="177">
        <v>178300</v>
      </c>
      <c r="S49" s="177">
        <v>178300</v>
      </c>
      <c r="T49" s="180"/>
      <c r="U49" s="180"/>
      <c r="V49" s="180"/>
      <c r="W49" s="180"/>
    </row>
    <row r="50" ht="26" customHeight="1" spans="1:23">
      <c r="A50" s="180"/>
      <c r="B50" s="180"/>
      <c r="C50" s="127" t="s">
        <v>336</v>
      </c>
      <c r="D50" s="180"/>
      <c r="E50" s="180"/>
      <c r="F50" s="180"/>
      <c r="G50" s="180"/>
      <c r="H50" s="180"/>
      <c r="I50" s="181">
        <f t="shared" si="0"/>
        <v>29400</v>
      </c>
      <c r="J50" s="181"/>
      <c r="K50" s="181"/>
      <c r="L50" s="181"/>
      <c r="M50" s="181"/>
      <c r="N50" s="180"/>
      <c r="O50" s="180"/>
      <c r="P50" s="180"/>
      <c r="Q50" s="180"/>
      <c r="R50" s="177">
        <v>29400</v>
      </c>
      <c r="S50" s="177">
        <v>29400</v>
      </c>
      <c r="T50" s="180"/>
      <c r="U50" s="180"/>
      <c r="V50" s="180"/>
      <c r="W50" s="180"/>
    </row>
    <row r="51" ht="26" customHeight="1" spans="1:23">
      <c r="A51" s="239" t="s">
        <v>303</v>
      </c>
      <c r="B51" s="180"/>
      <c r="C51" s="122" t="s">
        <v>336</v>
      </c>
      <c r="D51" s="239" t="s">
        <v>337</v>
      </c>
      <c r="E51" s="239" t="s">
        <v>131</v>
      </c>
      <c r="F51" s="239" t="s">
        <v>279</v>
      </c>
      <c r="G51" s="239" t="s">
        <v>304</v>
      </c>
      <c r="H51" s="239" t="s">
        <v>305</v>
      </c>
      <c r="I51" s="181">
        <f t="shared" si="0"/>
        <v>29400</v>
      </c>
      <c r="J51" s="245"/>
      <c r="K51" s="181"/>
      <c r="L51" s="245"/>
      <c r="M51" s="245"/>
      <c r="N51" s="180"/>
      <c r="O51" s="180"/>
      <c r="P51" s="180"/>
      <c r="Q51" s="180"/>
      <c r="R51" s="177">
        <v>29400</v>
      </c>
      <c r="S51" s="177">
        <v>29400</v>
      </c>
      <c r="T51" s="180"/>
      <c r="U51" s="180"/>
      <c r="V51" s="180"/>
      <c r="W51" s="180"/>
    </row>
    <row r="52" ht="26" customHeight="1" spans="1:23">
      <c r="A52" s="180"/>
      <c r="B52" s="180"/>
      <c r="C52" s="127" t="s">
        <v>338</v>
      </c>
      <c r="D52" s="180"/>
      <c r="E52" s="180"/>
      <c r="F52" s="180"/>
      <c r="G52" s="180"/>
      <c r="H52" s="180"/>
      <c r="I52" s="181">
        <f t="shared" si="0"/>
        <v>3690000</v>
      </c>
      <c r="J52" s="181"/>
      <c r="K52" s="181"/>
      <c r="L52" s="181"/>
      <c r="M52" s="181"/>
      <c r="N52" s="180"/>
      <c r="O52" s="180"/>
      <c r="P52" s="180"/>
      <c r="Q52" s="180"/>
      <c r="R52" s="177">
        <v>3690000</v>
      </c>
      <c r="S52" s="180"/>
      <c r="T52" s="180"/>
      <c r="U52" s="177"/>
      <c r="V52" s="180"/>
      <c r="W52" s="177">
        <v>3690000</v>
      </c>
    </row>
    <row r="53" ht="26" customHeight="1" spans="1:23">
      <c r="A53" s="239" t="s">
        <v>308</v>
      </c>
      <c r="B53" s="180"/>
      <c r="C53" s="122" t="s">
        <v>338</v>
      </c>
      <c r="D53" s="239" t="s">
        <v>339</v>
      </c>
      <c r="E53" s="239" t="s">
        <v>147</v>
      </c>
      <c r="F53" s="239" t="s">
        <v>315</v>
      </c>
      <c r="G53" s="239" t="s">
        <v>325</v>
      </c>
      <c r="H53" s="239" t="s">
        <v>326</v>
      </c>
      <c r="I53" s="181">
        <f t="shared" si="0"/>
        <v>2090000</v>
      </c>
      <c r="J53" s="245"/>
      <c r="K53" s="181"/>
      <c r="L53" s="245"/>
      <c r="M53" s="245"/>
      <c r="N53" s="180"/>
      <c r="O53" s="180"/>
      <c r="P53" s="180"/>
      <c r="Q53" s="180"/>
      <c r="R53" s="177">
        <v>2090000</v>
      </c>
      <c r="S53" s="180"/>
      <c r="T53" s="180"/>
      <c r="U53" s="177"/>
      <c r="V53" s="180"/>
      <c r="W53" s="177">
        <v>2090000</v>
      </c>
    </row>
    <row r="54" ht="26" customHeight="1" spans="1:23">
      <c r="A54" s="239" t="s">
        <v>308</v>
      </c>
      <c r="B54" s="180"/>
      <c r="C54" s="122" t="s">
        <v>338</v>
      </c>
      <c r="D54" s="239" t="s">
        <v>339</v>
      </c>
      <c r="E54" s="239" t="s">
        <v>147</v>
      </c>
      <c r="F54" s="239" t="s">
        <v>315</v>
      </c>
      <c r="G54" s="239" t="s">
        <v>340</v>
      </c>
      <c r="H54" s="239" t="s">
        <v>341</v>
      </c>
      <c r="I54" s="181">
        <f t="shared" si="0"/>
        <v>1600000</v>
      </c>
      <c r="J54" s="245"/>
      <c r="K54" s="181"/>
      <c r="L54" s="245"/>
      <c r="M54" s="245"/>
      <c r="N54" s="180"/>
      <c r="O54" s="180"/>
      <c r="P54" s="180"/>
      <c r="Q54" s="180"/>
      <c r="R54" s="177">
        <v>1600000</v>
      </c>
      <c r="S54" s="177"/>
      <c r="T54" s="177"/>
      <c r="U54" s="177"/>
      <c r="V54" s="180"/>
      <c r="W54" s="177">
        <v>1600000</v>
      </c>
    </row>
    <row r="55" ht="26" customHeight="1" spans="1:23">
      <c r="A55" s="180"/>
      <c r="B55" s="180"/>
      <c r="C55" s="127" t="s">
        <v>302</v>
      </c>
      <c r="D55" s="180"/>
      <c r="E55" s="180"/>
      <c r="F55" s="180"/>
      <c r="G55" s="180"/>
      <c r="H55" s="180"/>
      <c r="I55" s="181">
        <f t="shared" si="0"/>
        <v>1330000</v>
      </c>
      <c r="J55" s="181"/>
      <c r="K55" s="181"/>
      <c r="L55" s="181"/>
      <c r="M55" s="181"/>
      <c r="N55" s="180"/>
      <c r="O55" s="180"/>
      <c r="P55" s="180"/>
      <c r="Q55" s="180"/>
      <c r="R55" s="177">
        <v>1330000</v>
      </c>
      <c r="S55" s="180"/>
      <c r="T55" s="180"/>
      <c r="U55" s="180"/>
      <c r="V55" s="180"/>
      <c r="W55" s="177">
        <v>1330000</v>
      </c>
    </row>
    <row r="56" ht="26" customHeight="1" spans="1:23">
      <c r="A56" s="239" t="s">
        <v>303</v>
      </c>
      <c r="B56" s="180"/>
      <c r="C56" s="122" t="s">
        <v>302</v>
      </c>
      <c r="D56" s="239" t="s">
        <v>342</v>
      </c>
      <c r="E56" s="239" t="s">
        <v>139</v>
      </c>
      <c r="F56" s="239" t="s">
        <v>294</v>
      </c>
      <c r="G56" s="239" t="s">
        <v>304</v>
      </c>
      <c r="H56" s="239" t="s">
        <v>305</v>
      </c>
      <c r="I56" s="181">
        <f t="shared" si="0"/>
        <v>214500</v>
      </c>
      <c r="J56" s="245"/>
      <c r="K56" s="181"/>
      <c r="L56" s="245"/>
      <c r="M56" s="245"/>
      <c r="N56" s="180"/>
      <c r="O56" s="180"/>
      <c r="P56" s="180"/>
      <c r="Q56" s="180"/>
      <c r="R56" s="177">
        <v>214500</v>
      </c>
      <c r="S56" s="180"/>
      <c r="T56" s="180"/>
      <c r="U56" s="180"/>
      <c r="V56" s="180"/>
      <c r="W56" s="177">
        <v>214500</v>
      </c>
    </row>
    <row r="57" ht="26" customHeight="1" spans="1:23">
      <c r="A57" s="239" t="s">
        <v>303</v>
      </c>
      <c r="B57" s="180"/>
      <c r="C57" s="122" t="s">
        <v>302</v>
      </c>
      <c r="D57" s="239" t="s">
        <v>342</v>
      </c>
      <c r="E57" s="239" t="s">
        <v>139</v>
      </c>
      <c r="F57" s="239" t="s">
        <v>294</v>
      </c>
      <c r="G57" s="239" t="s">
        <v>325</v>
      </c>
      <c r="H57" s="239" t="s">
        <v>326</v>
      </c>
      <c r="I57" s="181">
        <f t="shared" si="0"/>
        <v>1115500</v>
      </c>
      <c r="J57" s="245"/>
      <c r="K57" s="181"/>
      <c r="L57" s="245"/>
      <c r="M57" s="245"/>
      <c r="N57" s="180"/>
      <c r="O57" s="180"/>
      <c r="P57" s="180"/>
      <c r="Q57" s="180"/>
      <c r="R57" s="177">
        <v>1115500</v>
      </c>
      <c r="S57" s="177"/>
      <c r="T57" s="177"/>
      <c r="U57" s="177"/>
      <c r="V57" s="177"/>
      <c r="W57" s="177">
        <v>1115500</v>
      </c>
    </row>
    <row r="58" ht="18.75" customHeight="1" spans="1:23">
      <c r="A58" s="240" t="s">
        <v>170</v>
      </c>
      <c r="B58" s="241"/>
      <c r="C58" s="241"/>
      <c r="D58" s="241"/>
      <c r="E58" s="241"/>
      <c r="F58" s="241"/>
      <c r="G58" s="241"/>
      <c r="H58" s="242"/>
      <c r="I58" s="181">
        <f t="shared" ref="I58:K58" si="1">I55+I52+I50+I48+I45+I42+I40+I38+I36+I34+I32+I30+I28+I26+I24+I22+I20+I17+I14+I9</f>
        <v>50816033</v>
      </c>
      <c r="J58" s="181">
        <f t="shared" si="1"/>
        <v>803500</v>
      </c>
      <c r="K58" s="181">
        <f t="shared" si="1"/>
        <v>803500</v>
      </c>
      <c r="L58" s="181"/>
      <c r="M58" s="181"/>
      <c r="N58" s="181">
        <f>N55+N52+N50+N48+N45+N42+N40+N38+N36+N34+N32+N30+N28+N26+N24+N22+N20+N17+N14+N9</f>
        <v>1778700</v>
      </c>
      <c r="O58" s="246"/>
      <c r="P58" s="246"/>
      <c r="Q58" s="246"/>
      <c r="R58" s="181">
        <f t="shared" ref="R58:U58" si="2">R55+R52+R50+R48+R45+R42+R40+R38+R36+R34+R32+R30+R28+R26+R24+R22+R20+R17+R14+R9</f>
        <v>48233833</v>
      </c>
      <c r="S58" s="181">
        <f t="shared" si="2"/>
        <v>42441700</v>
      </c>
      <c r="T58" s="246"/>
      <c r="U58" s="181">
        <f t="shared" si="2"/>
        <v>0</v>
      </c>
      <c r="V58" s="246"/>
      <c r="W58" s="181">
        <f>W55+W52+W50+W48+W45+W42+W40+W38+W36+W34+W32+W30+W28+W26+W24+W22+W20+W17+W14+W9</f>
        <v>5792133</v>
      </c>
    </row>
  </sheetData>
  <mergeCells count="28">
    <mergeCell ref="A2:W2"/>
    <mergeCell ref="A3:H3"/>
    <mergeCell ref="J4:M4"/>
    <mergeCell ref="N4:P4"/>
    <mergeCell ref="R4:W4"/>
    <mergeCell ref="A58:H58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85416666666667" right="0.385416666666667" top="0.583333333333333" bottom="0.583333333333333" header="0.5" footer="0.5"/>
  <pageSetup paperSize="9" scale="57" orientation="landscape" useFirstPageNumber="1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43"/>
  <sheetViews>
    <sheetView workbookViewId="0">
      <selection activeCell="E53" sqref="E53"/>
    </sheetView>
  </sheetViews>
  <sheetFormatPr defaultColWidth="9.14285714285714" defaultRowHeight="12" customHeight="1"/>
  <cols>
    <col min="1" max="1" width="34.2857142857143" style="89" customWidth="1"/>
    <col min="2" max="2" width="15.1428571428571" style="2" customWidth="1"/>
    <col min="3" max="3" width="48" style="89" customWidth="1"/>
    <col min="4" max="4" width="17.2857142857143" style="89" customWidth="1"/>
    <col min="5" max="5" width="13.2857142857143" style="89" customWidth="1"/>
    <col min="6" max="6" width="23.5714285714286" style="89" customWidth="1"/>
    <col min="7" max="7" width="11.2857142857143" style="2" customWidth="1"/>
    <col min="8" max="8" width="13.1428571428571" style="89" customWidth="1"/>
    <col min="9" max="10" width="12.4285714285714" style="2" customWidth="1"/>
    <col min="11" max="11" width="84.1428571428571" style="89" customWidth="1"/>
    <col min="12" max="16384" width="9.14285714285714" style="2" customWidth="1"/>
  </cols>
  <sheetData>
    <row r="1" ht="15" customHeight="1" spans="11:11">
      <c r="K1" s="172" t="s">
        <v>343</v>
      </c>
    </row>
    <row r="2" ht="28.5" customHeight="1" spans="1:11">
      <c r="A2" s="117" t="s">
        <v>344</v>
      </c>
      <c r="B2" s="118"/>
      <c r="C2" s="92"/>
      <c r="D2" s="92"/>
      <c r="E2" s="92"/>
      <c r="F2" s="92"/>
      <c r="G2" s="118"/>
      <c r="H2" s="92"/>
      <c r="I2" s="118"/>
      <c r="J2" s="118"/>
      <c r="K2" s="92"/>
    </row>
    <row r="3" ht="17.25" customHeight="1" spans="1:2">
      <c r="A3" s="119" t="s">
        <v>2</v>
      </c>
      <c r="B3" s="120"/>
    </row>
    <row r="4" ht="44.25" customHeight="1" spans="1:11">
      <c r="A4" s="48" t="s">
        <v>345</v>
      </c>
      <c r="B4" s="121" t="s">
        <v>203</v>
      </c>
      <c r="C4" s="48" t="s">
        <v>346</v>
      </c>
      <c r="D4" s="48" t="s">
        <v>347</v>
      </c>
      <c r="E4" s="48" t="s">
        <v>348</v>
      </c>
      <c r="F4" s="48" t="s">
        <v>349</v>
      </c>
      <c r="G4" s="121" t="s">
        <v>350</v>
      </c>
      <c r="H4" s="48" t="s">
        <v>351</v>
      </c>
      <c r="I4" s="121" t="s">
        <v>352</v>
      </c>
      <c r="J4" s="121" t="s">
        <v>353</v>
      </c>
      <c r="K4" s="48" t="s">
        <v>354</v>
      </c>
    </row>
    <row r="5" ht="14.25" customHeight="1" spans="1:11">
      <c r="A5" s="48">
        <v>1</v>
      </c>
      <c r="B5" s="121">
        <v>2</v>
      </c>
      <c r="C5" s="48">
        <v>3</v>
      </c>
      <c r="D5" s="48">
        <v>4</v>
      </c>
      <c r="E5" s="48">
        <v>5</v>
      </c>
      <c r="F5" s="48">
        <v>6</v>
      </c>
      <c r="G5" s="121">
        <v>7</v>
      </c>
      <c r="H5" s="48">
        <v>8</v>
      </c>
      <c r="I5" s="121">
        <v>9</v>
      </c>
      <c r="J5" s="121">
        <v>10</v>
      </c>
      <c r="K5" s="48">
        <v>11</v>
      </c>
    </row>
    <row r="6" ht="42" customHeight="1" spans="1:11">
      <c r="A6" s="122" t="s">
        <v>95</v>
      </c>
      <c r="B6" s="127" t="s">
        <v>119</v>
      </c>
      <c r="C6" s="127" t="s">
        <v>119</v>
      </c>
      <c r="D6" s="127" t="s">
        <v>119</v>
      </c>
      <c r="E6" s="127" t="s">
        <v>119</v>
      </c>
      <c r="F6" s="122" t="s">
        <v>119</v>
      </c>
      <c r="G6" s="127" t="s">
        <v>119</v>
      </c>
      <c r="H6" s="122" t="s">
        <v>119</v>
      </c>
      <c r="I6" s="127" t="s">
        <v>119</v>
      </c>
      <c r="J6" s="127" t="s">
        <v>119</v>
      </c>
      <c r="K6" s="122" t="s">
        <v>119</v>
      </c>
    </row>
    <row r="7" ht="54.75" customHeight="1" spans="1:11">
      <c r="A7" s="202" t="s">
        <v>355</v>
      </c>
      <c r="B7" s="202" t="s">
        <v>356</v>
      </c>
      <c r="C7" s="202" t="s">
        <v>357</v>
      </c>
      <c r="D7" s="127" t="s">
        <v>358</v>
      </c>
      <c r="E7" s="127" t="s">
        <v>359</v>
      </c>
      <c r="F7" s="122" t="s">
        <v>360</v>
      </c>
      <c r="G7" s="127" t="s">
        <v>361</v>
      </c>
      <c r="H7" s="122" t="s">
        <v>362</v>
      </c>
      <c r="I7" s="127" t="s">
        <v>363</v>
      </c>
      <c r="J7" s="127" t="s">
        <v>364</v>
      </c>
      <c r="K7" s="122" t="s">
        <v>365</v>
      </c>
    </row>
    <row r="8" ht="54.75" customHeight="1" spans="1:11">
      <c r="A8" s="203"/>
      <c r="B8" s="204"/>
      <c r="C8" s="203"/>
      <c r="D8" s="127" t="s">
        <v>358</v>
      </c>
      <c r="E8" s="127" t="s">
        <v>359</v>
      </c>
      <c r="F8" s="122" t="s">
        <v>366</v>
      </c>
      <c r="G8" s="127" t="s">
        <v>367</v>
      </c>
      <c r="H8" s="122" t="s">
        <v>368</v>
      </c>
      <c r="I8" s="127" t="s">
        <v>369</v>
      </c>
      <c r="J8" s="127" t="s">
        <v>370</v>
      </c>
      <c r="K8" s="122" t="s">
        <v>371</v>
      </c>
    </row>
    <row r="9" ht="54.75" customHeight="1" spans="1:11">
      <c r="A9" s="203"/>
      <c r="B9" s="204"/>
      <c r="C9" s="203"/>
      <c r="D9" s="127" t="s">
        <v>358</v>
      </c>
      <c r="E9" s="127" t="s">
        <v>372</v>
      </c>
      <c r="F9" s="122" t="s">
        <v>373</v>
      </c>
      <c r="G9" s="127" t="s">
        <v>361</v>
      </c>
      <c r="H9" s="122" t="s">
        <v>374</v>
      </c>
      <c r="I9" s="127" t="s">
        <v>363</v>
      </c>
      <c r="J9" s="127" t="s">
        <v>364</v>
      </c>
      <c r="K9" s="122" t="s">
        <v>375</v>
      </c>
    </row>
    <row r="10" ht="54.75" customHeight="1" spans="1:11">
      <c r="A10" s="203"/>
      <c r="B10" s="204"/>
      <c r="C10" s="203"/>
      <c r="D10" s="127" t="s">
        <v>358</v>
      </c>
      <c r="E10" s="127" t="s">
        <v>372</v>
      </c>
      <c r="F10" s="122" t="s">
        <v>376</v>
      </c>
      <c r="G10" s="127" t="s">
        <v>361</v>
      </c>
      <c r="H10" s="122" t="s">
        <v>377</v>
      </c>
      <c r="I10" s="127" t="s">
        <v>363</v>
      </c>
      <c r="J10" s="127" t="s">
        <v>364</v>
      </c>
      <c r="K10" s="122" t="s">
        <v>378</v>
      </c>
    </row>
    <row r="11" ht="54.75" customHeight="1" spans="1:11">
      <c r="A11" s="203"/>
      <c r="B11" s="204"/>
      <c r="C11" s="203"/>
      <c r="D11" s="127" t="s">
        <v>358</v>
      </c>
      <c r="E11" s="127" t="s">
        <v>379</v>
      </c>
      <c r="F11" s="122" t="s">
        <v>380</v>
      </c>
      <c r="G11" s="127" t="s">
        <v>361</v>
      </c>
      <c r="H11" s="122" t="s">
        <v>377</v>
      </c>
      <c r="I11" s="127" t="s">
        <v>363</v>
      </c>
      <c r="J11" s="127" t="s">
        <v>364</v>
      </c>
      <c r="K11" s="122" t="s">
        <v>381</v>
      </c>
    </row>
    <row r="12" ht="54.75" customHeight="1" spans="1:11">
      <c r="A12" s="203"/>
      <c r="B12" s="204"/>
      <c r="C12" s="203"/>
      <c r="D12" s="127" t="s">
        <v>382</v>
      </c>
      <c r="E12" s="127" t="s">
        <v>383</v>
      </c>
      <c r="F12" s="122" t="s">
        <v>384</v>
      </c>
      <c r="G12" s="127" t="s">
        <v>361</v>
      </c>
      <c r="H12" s="122" t="s">
        <v>385</v>
      </c>
      <c r="I12" s="127" t="s">
        <v>386</v>
      </c>
      <c r="J12" s="127" t="s">
        <v>370</v>
      </c>
      <c r="K12" s="122" t="s">
        <v>387</v>
      </c>
    </row>
    <row r="13" ht="54.75" customHeight="1" spans="1:11">
      <c r="A13" s="203"/>
      <c r="B13" s="204"/>
      <c r="C13" s="203"/>
      <c r="D13" s="127" t="s">
        <v>382</v>
      </c>
      <c r="E13" s="127" t="s">
        <v>388</v>
      </c>
      <c r="F13" s="122" t="s">
        <v>389</v>
      </c>
      <c r="G13" s="127" t="s">
        <v>367</v>
      </c>
      <c r="H13" s="122" t="s">
        <v>390</v>
      </c>
      <c r="I13" s="127" t="s">
        <v>391</v>
      </c>
      <c r="J13" s="127" t="s">
        <v>370</v>
      </c>
      <c r="K13" s="122" t="s">
        <v>392</v>
      </c>
    </row>
    <row r="14" ht="54.75" customHeight="1" spans="1:11">
      <c r="A14" s="203"/>
      <c r="B14" s="204"/>
      <c r="C14" s="203"/>
      <c r="D14" s="205" t="s">
        <v>393</v>
      </c>
      <c r="E14" s="127" t="s">
        <v>394</v>
      </c>
      <c r="F14" s="122" t="s">
        <v>395</v>
      </c>
      <c r="G14" s="127" t="s">
        <v>361</v>
      </c>
      <c r="H14" s="122" t="s">
        <v>374</v>
      </c>
      <c r="I14" s="127" t="s">
        <v>363</v>
      </c>
      <c r="J14" s="127" t="s">
        <v>364</v>
      </c>
      <c r="K14" s="122" t="s">
        <v>396</v>
      </c>
    </row>
    <row r="15" ht="39" customHeight="1" spans="1:11">
      <c r="A15" s="206" t="s">
        <v>397</v>
      </c>
      <c r="B15" s="207"/>
      <c r="C15" s="206"/>
      <c r="D15" s="208"/>
      <c r="E15" s="209"/>
      <c r="F15" s="122"/>
      <c r="G15" s="127"/>
      <c r="H15" s="122"/>
      <c r="I15" s="127"/>
      <c r="J15" s="127"/>
      <c r="K15" s="122"/>
    </row>
    <row r="16" ht="40" customHeight="1" spans="1:11">
      <c r="A16" s="210" t="s">
        <v>398</v>
      </c>
      <c r="B16" s="211"/>
      <c r="C16" s="210" t="s">
        <v>399</v>
      </c>
      <c r="D16" s="212" t="s">
        <v>400</v>
      </c>
      <c r="E16" s="213" t="s">
        <v>359</v>
      </c>
      <c r="F16" s="214" t="s">
        <v>401</v>
      </c>
      <c r="G16" s="215" t="s">
        <v>402</v>
      </c>
      <c r="H16" s="214" t="s">
        <v>403</v>
      </c>
      <c r="I16" s="215" t="s">
        <v>369</v>
      </c>
      <c r="J16" s="215" t="s">
        <v>370</v>
      </c>
      <c r="K16" s="214" t="s">
        <v>401</v>
      </c>
    </row>
    <row r="17" ht="40" customHeight="1" spans="1:11">
      <c r="A17" s="216"/>
      <c r="B17" s="211"/>
      <c r="C17" s="216"/>
      <c r="D17" s="212" t="s">
        <v>400</v>
      </c>
      <c r="E17" s="213" t="s">
        <v>372</v>
      </c>
      <c r="F17" s="214" t="s">
        <v>404</v>
      </c>
      <c r="G17" s="215" t="s">
        <v>367</v>
      </c>
      <c r="H17" s="214" t="s">
        <v>405</v>
      </c>
      <c r="I17" s="215" t="s">
        <v>406</v>
      </c>
      <c r="J17" s="215" t="s">
        <v>370</v>
      </c>
      <c r="K17" s="214" t="s">
        <v>401</v>
      </c>
    </row>
    <row r="18" ht="40" customHeight="1" spans="1:11">
      <c r="A18" s="216"/>
      <c r="B18" s="211"/>
      <c r="C18" s="216"/>
      <c r="D18" s="212" t="s">
        <v>400</v>
      </c>
      <c r="E18" s="213" t="s">
        <v>407</v>
      </c>
      <c r="F18" s="214" t="s">
        <v>408</v>
      </c>
      <c r="G18" s="215" t="s">
        <v>402</v>
      </c>
      <c r="H18" s="214" t="s">
        <v>409</v>
      </c>
      <c r="I18" s="215" t="s">
        <v>410</v>
      </c>
      <c r="J18" s="215" t="s">
        <v>370</v>
      </c>
      <c r="K18" s="214" t="s">
        <v>408</v>
      </c>
    </row>
    <row r="19" ht="40" customHeight="1" spans="1:11">
      <c r="A19" s="216"/>
      <c r="B19" s="211"/>
      <c r="C19" s="216"/>
      <c r="D19" s="212" t="s">
        <v>411</v>
      </c>
      <c r="E19" s="213" t="s">
        <v>388</v>
      </c>
      <c r="F19" s="214" t="s">
        <v>389</v>
      </c>
      <c r="G19" s="215" t="s">
        <v>367</v>
      </c>
      <c r="H19" s="214" t="s">
        <v>390</v>
      </c>
      <c r="I19" s="215" t="s">
        <v>391</v>
      </c>
      <c r="J19" s="215" t="s">
        <v>370</v>
      </c>
      <c r="K19" s="214" t="s">
        <v>412</v>
      </c>
    </row>
    <row r="20" ht="40" customHeight="1" spans="1:11">
      <c r="A20" s="216"/>
      <c r="B20" s="211"/>
      <c r="C20" s="216"/>
      <c r="D20" s="212" t="s">
        <v>413</v>
      </c>
      <c r="E20" s="213" t="s">
        <v>394</v>
      </c>
      <c r="F20" s="214" t="s">
        <v>395</v>
      </c>
      <c r="G20" s="215" t="s">
        <v>361</v>
      </c>
      <c r="H20" s="214" t="s">
        <v>414</v>
      </c>
      <c r="I20" s="215" t="s">
        <v>363</v>
      </c>
      <c r="J20" s="215" t="s">
        <v>370</v>
      </c>
      <c r="K20" s="214" t="s">
        <v>415</v>
      </c>
    </row>
    <row r="21" ht="40" customHeight="1" spans="1:11">
      <c r="A21" s="157" t="s">
        <v>75</v>
      </c>
      <c r="B21" s="217"/>
      <c r="C21" s="218"/>
      <c r="D21" s="218"/>
      <c r="E21" s="124"/>
      <c r="F21" s="125"/>
      <c r="G21" s="126"/>
      <c r="H21" s="125"/>
      <c r="I21" s="126"/>
      <c r="J21" s="126"/>
      <c r="K21" s="125"/>
    </row>
    <row r="22" ht="40" customHeight="1" spans="1:11">
      <c r="A22" s="202" t="s">
        <v>416</v>
      </c>
      <c r="B22" s="202" t="s">
        <v>417</v>
      </c>
      <c r="C22" s="202" t="s">
        <v>418</v>
      </c>
      <c r="D22" s="127" t="s">
        <v>400</v>
      </c>
      <c r="E22" s="127" t="s">
        <v>359</v>
      </c>
      <c r="F22" s="122" t="s">
        <v>419</v>
      </c>
      <c r="G22" s="127" t="s">
        <v>361</v>
      </c>
      <c r="H22" s="122" t="s">
        <v>420</v>
      </c>
      <c r="I22" s="127" t="s">
        <v>363</v>
      </c>
      <c r="J22" s="127" t="s">
        <v>370</v>
      </c>
      <c r="K22" s="122" t="s">
        <v>419</v>
      </c>
    </row>
    <row r="23" ht="40" customHeight="1" spans="1:11">
      <c r="A23" s="203"/>
      <c r="B23" s="204"/>
      <c r="C23" s="203"/>
      <c r="D23" s="127" t="s">
        <v>400</v>
      </c>
      <c r="E23" s="127" t="s">
        <v>379</v>
      </c>
      <c r="F23" s="122" t="s">
        <v>421</v>
      </c>
      <c r="G23" s="127" t="s">
        <v>361</v>
      </c>
      <c r="H23" s="122" t="s">
        <v>420</v>
      </c>
      <c r="I23" s="127" t="s">
        <v>363</v>
      </c>
      <c r="J23" s="127" t="s">
        <v>370</v>
      </c>
      <c r="K23" s="122" t="s">
        <v>421</v>
      </c>
    </row>
    <row r="24" ht="40" customHeight="1" spans="1:11">
      <c r="A24" s="203"/>
      <c r="B24" s="204"/>
      <c r="C24" s="203"/>
      <c r="D24" s="127" t="s">
        <v>411</v>
      </c>
      <c r="E24" s="127" t="s">
        <v>422</v>
      </c>
      <c r="F24" s="122" t="s">
        <v>423</v>
      </c>
      <c r="G24" s="127" t="s">
        <v>367</v>
      </c>
      <c r="H24" s="122" t="s">
        <v>424</v>
      </c>
      <c r="I24" s="127" t="s">
        <v>363</v>
      </c>
      <c r="J24" s="127" t="s">
        <v>370</v>
      </c>
      <c r="K24" s="122" t="s">
        <v>423</v>
      </c>
    </row>
    <row r="25" ht="40" customHeight="1" spans="1:11">
      <c r="A25" s="219"/>
      <c r="B25" s="220"/>
      <c r="C25" s="219"/>
      <c r="D25" s="127" t="s">
        <v>413</v>
      </c>
      <c r="E25" s="127" t="s">
        <v>394</v>
      </c>
      <c r="F25" s="122" t="s">
        <v>425</v>
      </c>
      <c r="G25" s="127" t="s">
        <v>367</v>
      </c>
      <c r="H25" s="122" t="s">
        <v>426</v>
      </c>
      <c r="I25" s="127" t="s">
        <v>363</v>
      </c>
      <c r="J25" s="127" t="s">
        <v>370</v>
      </c>
      <c r="K25" s="122" t="s">
        <v>425</v>
      </c>
    </row>
    <row r="26" ht="40" customHeight="1" spans="1:11">
      <c r="A26" s="202" t="s">
        <v>398</v>
      </c>
      <c r="B26" s="202" t="s">
        <v>427</v>
      </c>
      <c r="C26" s="202" t="s">
        <v>428</v>
      </c>
      <c r="D26" s="127" t="s">
        <v>400</v>
      </c>
      <c r="E26" s="127" t="s">
        <v>359</v>
      </c>
      <c r="F26" s="122" t="s">
        <v>429</v>
      </c>
      <c r="G26" s="127" t="s">
        <v>361</v>
      </c>
      <c r="H26" s="122" t="s">
        <v>188</v>
      </c>
      <c r="I26" s="127" t="s">
        <v>430</v>
      </c>
      <c r="J26" s="127" t="s">
        <v>370</v>
      </c>
      <c r="K26" s="122" t="s">
        <v>429</v>
      </c>
    </row>
    <row r="27" ht="40" customHeight="1" spans="1:11">
      <c r="A27" s="203"/>
      <c r="B27" s="204"/>
      <c r="C27" s="203"/>
      <c r="D27" s="127" t="s">
        <v>400</v>
      </c>
      <c r="E27" s="127" t="s">
        <v>359</v>
      </c>
      <c r="F27" s="122" t="s">
        <v>431</v>
      </c>
      <c r="G27" s="127" t="s">
        <v>361</v>
      </c>
      <c r="H27" s="122" t="s">
        <v>186</v>
      </c>
      <c r="I27" s="127" t="s">
        <v>430</v>
      </c>
      <c r="J27" s="127" t="s">
        <v>370</v>
      </c>
      <c r="K27" s="122" t="s">
        <v>431</v>
      </c>
    </row>
    <row r="28" ht="40" customHeight="1" spans="1:11">
      <c r="A28" s="203"/>
      <c r="B28" s="204"/>
      <c r="C28" s="203"/>
      <c r="D28" s="127" t="s">
        <v>400</v>
      </c>
      <c r="E28" s="127" t="s">
        <v>359</v>
      </c>
      <c r="F28" s="122" t="s">
        <v>432</v>
      </c>
      <c r="G28" s="127" t="s">
        <v>361</v>
      </c>
      <c r="H28" s="122" t="s">
        <v>187</v>
      </c>
      <c r="I28" s="127" t="s">
        <v>430</v>
      </c>
      <c r="J28" s="127" t="s">
        <v>370</v>
      </c>
      <c r="K28" s="122" t="s">
        <v>432</v>
      </c>
    </row>
    <row r="29" ht="40" customHeight="1" spans="1:11">
      <c r="A29" s="203"/>
      <c r="B29" s="204"/>
      <c r="C29" s="203"/>
      <c r="D29" s="127" t="s">
        <v>411</v>
      </c>
      <c r="E29" s="127" t="s">
        <v>422</v>
      </c>
      <c r="F29" s="122" t="s">
        <v>433</v>
      </c>
      <c r="G29" s="127" t="s">
        <v>361</v>
      </c>
      <c r="H29" s="122" t="s">
        <v>434</v>
      </c>
      <c r="I29" s="127" t="s">
        <v>391</v>
      </c>
      <c r="J29" s="127" t="s">
        <v>364</v>
      </c>
      <c r="K29" s="122" t="s">
        <v>433</v>
      </c>
    </row>
    <row r="30" ht="40" customHeight="1" spans="1:11">
      <c r="A30" s="219"/>
      <c r="B30" s="220"/>
      <c r="C30" s="219"/>
      <c r="D30" s="127" t="s">
        <v>413</v>
      </c>
      <c r="E30" s="127" t="s">
        <v>394</v>
      </c>
      <c r="F30" s="122" t="s">
        <v>425</v>
      </c>
      <c r="G30" s="127" t="s">
        <v>367</v>
      </c>
      <c r="H30" s="122" t="s">
        <v>426</v>
      </c>
      <c r="I30" s="127" t="s">
        <v>363</v>
      </c>
      <c r="J30" s="127" t="s">
        <v>370</v>
      </c>
      <c r="K30" s="122" t="s">
        <v>425</v>
      </c>
    </row>
    <row r="31" ht="40" customHeight="1" spans="1:11">
      <c r="A31" s="202" t="s">
        <v>435</v>
      </c>
      <c r="B31" s="202" t="s">
        <v>436</v>
      </c>
      <c r="C31" s="202" t="s">
        <v>437</v>
      </c>
      <c r="D31" s="127" t="s">
        <v>400</v>
      </c>
      <c r="E31" s="127" t="s">
        <v>372</v>
      </c>
      <c r="F31" s="122" t="s">
        <v>438</v>
      </c>
      <c r="G31" s="127" t="s">
        <v>361</v>
      </c>
      <c r="H31" s="122" t="s">
        <v>420</v>
      </c>
      <c r="I31" s="127" t="s">
        <v>363</v>
      </c>
      <c r="J31" s="127" t="s">
        <v>370</v>
      </c>
      <c r="K31" s="122" t="s">
        <v>439</v>
      </c>
    </row>
    <row r="32" ht="40" customHeight="1" spans="1:11">
      <c r="A32" s="203"/>
      <c r="B32" s="204"/>
      <c r="C32" s="203"/>
      <c r="D32" s="127" t="s">
        <v>400</v>
      </c>
      <c r="E32" s="127" t="s">
        <v>379</v>
      </c>
      <c r="F32" s="122" t="s">
        <v>440</v>
      </c>
      <c r="G32" s="127" t="s">
        <v>361</v>
      </c>
      <c r="H32" s="122" t="s">
        <v>441</v>
      </c>
      <c r="I32" s="127" t="s">
        <v>442</v>
      </c>
      <c r="J32" s="127" t="s">
        <v>370</v>
      </c>
      <c r="K32" s="122" t="s">
        <v>439</v>
      </c>
    </row>
    <row r="33" ht="40" customHeight="1" spans="1:11">
      <c r="A33" s="203"/>
      <c r="B33" s="204"/>
      <c r="C33" s="203"/>
      <c r="D33" s="127" t="s">
        <v>411</v>
      </c>
      <c r="E33" s="127" t="s">
        <v>422</v>
      </c>
      <c r="F33" s="122" t="s">
        <v>443</v>
      </c>
      <c r="G33" s="127" t="s">
        <v>361</v>
      </c>
      <c r="H33" s="122" t="s">
        <v>444</v>
      </c>
      <c r="I33" s="127" t="s">
        <v>391</v>
      </c>
      <c r="J33" s="127" t="s">
        <v>364</v>
      </c>
      <c r="K33" s="122" t="s">
        <v>439</v>
      </c>
    </row>
    <row r="34" ht="40" customHeight="1" spans="1:11">
      <c r="A34" s="219"/>
      <c r="B34" s="220"/>
      <c r="C34" s="219"/>
      <c r="D34" s="127" t="s">
        <v>413</v>
      </c>
      <c r="E34" s="127" t="s">
        <v>394</v>
      </c>
      <c r="F34" s="122" t="s">
        <v>425</v>
      </c>
      <c r="G34" s="127" t="s">
        <v>367</v>
      </c>
      <c r="H34" s="122" t="s">
        <v>426</v>
      </c>
      <c r="I34" s="127" t="s">
        <v>363</v>
      </c>
      <c r="J34" s="127" t="s">
        <v>370</v>
      </c>
      <c r="K34" s="122" t="s">
        <v>439</v>
      </c>
    </row>
    <row r="35" ht="29" customHeight="1" spans="1:1">
      <c r="A35" s="89" t="s">
        <v>324</v>
      </c>
    </row>
    <row r="36" ht="41" customHeight="1" spans="1:11">
      <c r="A36" s="221" t="s">
        <v>445</v>
      </c>
      <c r="B36" s="221" t="s">
        <v>446</v>
      </c>
      <c r="C36" s="221" t="s">
        <v>447</v>
      </c>
      <c r="D36" s="215" t="s">
        <v>400</v>
      </c>
      <c r="E36" s="215" t="s">
        <v>359</v>
      </c>
      <c r="F36" s="214" t="s">
        <v>360</v>
      </c>
      <c r="G36" s="215" t="s">
        <v>361</v>
      </c>
      <c r="H36" s="214" t="s">
        <v>448</v>
      </c>
      <c r="I36" s="215" t="s">
        <v>363</v>
      </c>
      <c r="J36" s="215" t="s">
        <v>364</v>
      </c>
      <c r="K36" s="214" t="s">
        <v>365</v>
      </c>
    </row>
    <row r="37" ht="41" customHeight="1" spans="1:11">
      <c r="A37" s="222"/>
      <c r="B37" s="223"/>
      <c r="C37" s="222"/>
      <c r="D37" s="215" t="s">
        <v>400</v>
      </c>
      <c r="E37" s="215" t="s">
        <v>359</v>
      </c>
      <c r="F37" s="214" t="s">
        <v>366</v>
      </c>
      <c r="G37" s="215" t="s">
        <v>367</v>
      </c>
      <c r="H37" s="214" t="s">
        <v>449</v>
      </c>
      <c r="I37" s="215" t="s">
        <v>369</v>
      </c>
      <c r="J37" s="215" t="s">
        <v>370</v>
      </c>
      <c r="K37" s="214" t="s">
        <v>371</v>
      </c>
    </row>
    <row r="38" ht="41" customHeight="1" spans="1:11">
      <c r="A38" s="222"/>
      <c r="B38" s="223"/>
      <c r="C38" s="222"/>
      <c r="D38" s="215" t="s">
        <v>400</v>
      </c>
      <c r="E38" s="215" t="s">
        <v>372</v>
      </c>
      <c r="F38" s="214" t="s">
        <v>373</v>
      </c>
      <c r="G38" s="215" t="s">
        <v>361</v>
      </c>
      <c r="H38" s="214" t="s">
        <v>420</v>
      </c>
      <c r="I38" s="215" t="s">
        <v>363</v>
      </c>
      <c r="J38" s="215" t="s">
        <v>364</v>
      </c>
      <c r="K38" s="214" t="s">
        <v>375</v>
      </c>
    </row>
    <row r="39" ht="41" customHeight="1" spans="1:11">
      <c r="A39" s="222"/>
      <c r="B39" s="223"/>
      <c r="C39" s="222"/>
      <c r="D39" s="215" t="s">
        <v>400</v>
      </c>
      <c r="E39" s="215" t="s">
        <v>372</v>
      </c>
      <c r="F39" s="214" t="s">
        <v>376</v>
      </c>
      <c r="G39" s="215" t="s">
        <v>361</v>
      </c>
      <c r="H39" s="214" t="s">
        <v>420</v>
      </c>
      <c r="I39" s="215" t="s">
        <v>363</v>
      </c>
      <c r="J39" s="215" t="s">
        <v>364</v>
      </c>
      <c r="K39" s="214" t="s">
        <v>378</v>
      </c>
    </row>
    <row r="40" ht="41" customHeight="1" spans="1:11">
      <c r="A40" s="222"/>
      <c r="B40" s="223"/>
      <c r="C40" s="222"/>
      <c r="D40" s="215" t="s">
        <v>400</v>
      </c>
      <c r="E40" s="215" t="s">
        <v>379</v>
      </c>
      <c r="F40" s="214" t="s">
        <v>380</v>
      </c>
      <c r="G40" s="215" t="s">
        <v>361</v>
      </c>
      <c r="H40" s="214" t="s">
        <v>420</v>
      </c>
      <c r="I40" s="215" t="s">
        <v>363</v>
      </c>
      <c r="J40" s="215" t="s">
        <v>364</v>
      </c>
      <c r="K40" s="214" t="s">
        <v>381</v>
      </c>
    </row>
    <row r="41" ht="41" customHeight="1" spans="1:11">
      <c r="A41" s="222"/>
      <c r="B41" s="223"/>
      <c r="C41" s="222"/>
      <c r="D41" s="215" t="s">
        <v>411</v>
      </c>
      <c r="E41" s="215" t="s">
        <v>383</v>
      </c>
      <c r="F41" s="214" t="s">
        <v>384</v>
      </c>
      <c r="G41" s="215" t="s">
        <v>361</v>
      </c>
      <c r="H41" s="214" t="s">
        <v>450</v>
      </c>
      <c r="I41" s="215" t="s">
        <v>386</v>
      </c>
      <c r="J41" s="215" t="s">
        <v>370</v>
      </c>
      <c r="K41" s="214" t="s">
        <v>387</v>
      </c>
    </row>
    <row r="42" ht="41" customHeight="1" spans="1:11">
      <c r="A42" s="222"/>
      <c r="B42" s="223"/>
      <c r="C42" s="222"/>
      <c r="D42" s="215" t="s">
        <v>411</v>
      </c>
      <c r="E42" s="215" t="s">
        <v>388</v>
      </c>
      <c r="F42" s="214" t="s">
        <v>389</v>
      </c>
      <c r="G42" s="215" t="s">
        <v>367</v>
      </c>
      <c r="H42" s="214" t="s">
        <v>189</v>
      </c>
      <c r="I42" s="215" t="s">
        <v>391</v>
      </c>
      <c r="J42" s="215" t="s">
        <v>370</v>
      </c>
      <c r="K42" s="214" t="s">
        <v>392</v>
      </c>
    </row>
    <row r="43" ht="41" customHeight="1" spans="1:11">
      <c r="A43" s="224"/>
      <c r="B43" s="225"/>
      <c r="C43" s="224"/>
      <c r="D43" s="215" t="s">
        <v>413</v>
      </c>
      <c r="E43" s="215" t="s">
        <v>394</v>
      </c>
      <c r="F43" s="214" t="s">
        <v>395</v>
      </c>
      <c r="G43" s="215" t="s">
        <v>361</v>
      </c>
      <c r="H43" s="214" t="s">
        <v>414</v>
      </c>
      <c r="I43" s="215" t="s">
        <v>363</v>
      </c>
      <c r="J43" s="215" t="s">
        <v>364</v>
      </c>
      <c r="K43" s="214" t="s">
        <v>396</v>
      </c>
    </row>
  </sheetData>
  <mergeCells count="20">
    <mergeCell ref="A2:K2"/>
    <mergeCell ref="A3:I3"/>
    <mergeCell ref="A7:A14"/>
    <mergeCell ref="A16:A20"/>
    <mergeCell ref="A22:A25"/>
    <mergeCell ref="A26:A30"/>
    <mergeCell ref="A31:A34"/>
    <mergeCell ref="A36:A43"/>
    <mergeCell ref="B7:B14"/>
    <mergeCell ref="B16:B20"/>
    <mergeCell ref="B22:B25"/>
    <mergeCell ref="B26:B30"/>
    <mergeCell ref="B31:B34"/>
    <mergeCell ref="B36:B43"/>
    <mergeCell ref="C7:C14"/>
    <mergeCell ref="C16:C20"/>
    <mergeCell ref="C22:C25"/>
    <mergeCell ref="C26:C30"/>
    <mergeCell ref="C31:C34"/>
    <mergeCell ref="C36:C43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19</vt:i4>
      </vt:variant>
    </vt:vector>
  </HeadingPairs>
  <TitlesOfParts>
    <vt:vector size="19" baseType="lpstr">
      <vt:lpstr>财务收支预算总表01-1</vt:lpstr>
      <vt:lpstr>部门收入预算表01-2</vt:lpstr>
      <vt:lpstr>部门支出预算表01-3</vt:lpstr>
      <vt:lpstr>财政拨款收支预算总表02-1</vt:lpstr>
      <vt:lpstr>一般公共预算支出预算表02-2</vt:lpstr>
      <vt:lpstr>一般公共预算“三公”经费支出预算表03</vt:lpstr>
      <vt:lpstr>基本支出预算表04</vt:lpstr>
      <vt:lpstr>项目支出预算表05-1</vt:lpstr>
      <vt:lpstr>项目支出绩效目标表（本次下达）05-2</vt:lpstr>
      <vt:lpstr>项目支出绩效目标表（另文下达）05-3（空表）</vt:lpstr>
      <vt:lpstr>政府性基金预算支出预算表06（空表）</vt:lpstr>
      <vt:lpstr>部门政府采购预算表07</vt:lpstr>
      <vt:lpstr>部门政府购买服务预算表08（空表）</vt:lpstr>
      <vt:lpstr>对下转移支付预算表09-1（空表）</vt:lpstr>
      <vt:lpstr>对下转移支付绩效目标表09-2（空表）</vt:lpstr>
      <vt:lpstr>新增资产配置表10</vt:lpstr>
      <vt:lpstr>部门整体支出绩效目标表11</vt:lpstr>
      <vt:lpstr>部门基本信息表12</vt:lpstr>
      <vt:lpstr>行政事业单位资产情况表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♂➹趙❤應☞</cp:lastModifiedBy>
  <dcterms:created xsi:type="dcterms:W3CDTF">2022-01-29T13:24:00Z</dcterms:created>
  <dcterms:modified xsi:type="dcterms:W3CDTF">2022-08-19T09:29:50Z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553EBC62D5C34471A82138ADA8546891</vt:lpwstr>
  </property>
  <property fmtid="{D5CDD505-2E9C-101B-9397-08002B2CF9AE}" pid="3" name="KSOProductBuildVer">
    <vt:lpwstr>2052-11.1.0.12302</vt:lpwstr>
  </property>
</Properties>
</file>