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90" windowWidth="11385" windowHeight="10200" tabRatio="969"/>
  </bookViews>
  <sheets>
    <sheet name="2023年衔接资金拨付情况表(汇总) " sheetId="29" r:id="rId1"/>
  </sheets>
  <definedNames>
    <definedName name="_xlnm._FilterDatabase" localSheetId="0" hidden="1">'2023年衔接资金拨付情况表(汇总) '!$A$1:$K$117</definedName>
    <definedName name="_xlnm.Print_Titles" localSheetId="0">'2023年衔接资金拨付情况表(汇总) '!$2:$4</definedName>
  </definedNames>
  <calcPr calcId="125725" fullCalcOnLoad="1"/>
</workbook>
</file>

<file path=xl/calcChain.xml><?xml version="1.0" encoding="utf-8"?>
<calcChain xmlns="http://schemas.openxmlformats.org/spreadsheetml/2006/main">
  <c r="E5" i="29"/>
  <c r="E12"/>
  <c r="E111" s="1"/>
  <c r="E22"/>
  <c r="E39"/>
  <c r="E48"/>
  <c r="E68"/>
  <c r="E82"/>
  <c r="E98"/>
  <c r="E104"/>
  <c r="E106"/>
  <c r="E107"/>
  <c r="E108"/>
  <c r="E109"/>
  <c r="E110"/>
  <c r="D111"/>
</calcChain>
</file>

<file path=xl/sharedStrings.xml><?xml version="1.0" encoding="utf-8"?>
<sst xmlns="http://schemas.openxmlformats.org/spreadsheetml/2006/main" count="450" uniqueCount="127">
  <si>
    <t>合计</t>
  </si>
  <si>
    <t>附件1：</t>
    <phoneticPr fontId="2" type="noConversion"/>
  </si>
  <si>
    <t>序号</t>
    <phoneticPr fontId="2" type="noConversion"/>
  </si>
  <si>
    <t>资金使用部门</t>
    <phoneticPr fontId="2" type="noConversion"/>
  </si>
  <si>
    <t>分项目</t>
    <phoneticPr fontId="2" type="noConversion"/>
  </si>
  <si>
    <t>合计</t>
    <phoneticPr fontId="2" type="noConversion"/>
  </si>
  <si>
    <t>资金
级次</t>
    <phoneticPr fontId="2" type="noConversion"/>
  </si>
  <si>
    <t>已安排资金</t>
    <phoneticPr fontId="2" type="noConversion"/>
  </si>
  <si>
    <t>中央</t>
    <phoneticPr fontId="2" type="noConversion"/>
  </si>
  <si>
    <t>永定</t>
    <phoneticPr fontId="2" type="noConversion"/>
  </si>
  <si>
    <t>东村</t>
    <phoneticPr fontId="2" type="noConversion"/>
  </si>
  <si>
    <t>罗免</t>
    <phoneticPr fontId="2" type="noConversion"/>
  </si>
  <si>
    <t>省级</t>
    <phoneticPr fontId="5" type="noConversion"/>
  </si>
  <si>
    <t>项目名称</t>
    <phoneticPr fontId="2" type="noConversion"/>
  </si>
  <si>
    <t>县乡村振兴局</t>
    <phoneticPr fontId="2" type="noConversion"/>
  </si>
  <si>
    <t>牵头
部门</t>
    <phoneticPr fontId="2" type="noConversion"/>
  </si>
  <si>
    <t>民宗局</t>
    <phoneticPr fontId="2" type="noConversion"/>
  </si>
  <si>
    <t>罗免镇石板沟村委会马房村民族团结进步示范村建设(产业发展资金)</t>
    <phoneticPr fontId="2" type="noConversion"/>
  </si>
  <si>
    <t>罗免镇麻地村委会麻地片区产业道路建设（产业发展资金）</t>
    <phoneticPr fontId="2" type="noConversion"/>
  </si>
  <si>
    <t>款庄镇对方村委会马鞍山村民族团结进步示范村建设（产业发展资金）</t>
    <phoneticPr fontId="2" type="noConversion"/>
  </si>
  <si>
    <t>款庄镇对方村委会马鞍山村民族团结进步示范村建设（基础设施建设）</t>
    <phoneticPr fontId="2" type="noConversion"/>
  </si>
  <si>
    <t>罗免镇石板沟村委会马房村民族团结进步示范村建设(基础设施建设)</t>
    <phoneticPr fontId="2" type="noConversion"/>
  </si>
  <si>
    <t>款庄镇和平村委会荞地山村民族团结进步示范村建设（产业发展资金）</t>
    <phoneticPr fontId="2" type="noConversion"/>
  </si>
  <si>
    <t>款庄镇和平村委会荞地山村民族团结进步示范村建设（基础设施建设）</t>
    <phoneticPr fontId="2" type="noConversion"/>
  </si>
  <si>
    <t>脱贫村/都市驱动型乡村振兴创新实验区（省级驻村第一书记工作经费）</t>
    <phoneticPr fontId="2" type="noConversion"/>
  </si>
  <si>
    <t>富民县大营街道2022年山地鸡产业发展项目（续建）</t>
  </si>
  <si>
    <t>富民县东村镇2022年山地鸡养殖助农增收项目（续建）</t>
  </si>
  <si>
    <t>富民县罗免镇2022年产100万羽优质鹅苗繁育产业项目（续建）</t>
  </si>
  <si>
    <t>富民县赤鹫镇龙福新村2023年乡村建设示范项目</t>
  </si>
  <si>
    <t>富民县2023年度小额贷款贴息项目</t>
    <phoneticPr fontId="2" type="noConversion"/>
  </si>
  <si>
    <t>富民县2023年雨露计划项目</t>
  </si>
  <si>
    <t>脱贫人口外出（省外）务工交通补助项目</t>
  </si>
  <si>
    <t>村庄规划编制费</t>
    <phoneticPr fontId="2" type="noConversion"/>
  </si>
  <si>
    <t>村庄规划编制费</t>
  </si>
  <si>
    <t>富民县大营街道束刻村委会大秀山2023年精品苹果示范展示基地项目（二期）</t>
    <phoneticPr fontId="2" type="noConversion"/>
  </si>
  <si>
    <t>富民县大营街道办事处麦场村委会乡村振兴示范村项目（二期）</t>
    <phoneticPr fontId="2" type="noConversion"/>
  </si>
  <si>
    <t>罗免镇10万羽现代化蛋鸡场建设产业项目</t>
  </si>
  <si>
    <t>款庄镇新民村委会2023年核桃产业提质增效项目</t>
  </si>
  <si>
    <t>富民县款庄镇青平村委会“一村一品”2023年桃产业项目实施方案</t>
  </si>
  <si>
    <t>款庄镇2023年对方村委会萝卜产业提质增效项目</t>
  </si>
  <si>
    <t>富民县散旦镇2023年乡村振兴壮大镇集体经济示范项目</t>
  </si>
  <si>
    <t>富民县散旦镇2023年沙营村农旅融合体验区建设项目</t>
  </si>
  <si>
    <t>市级</t>
    <phoneticPr fontId="2" type="noConversion"/>
  </si>
  <si>
    <t>散旦</t>
    <phoneticPr fontId="2" type="noConversion"/>
  </si>
  <si>
    <t>乐在村委会富民现代农业产业园冷库建设项目</t>
  </si>
  <si>
    <t>大营街道三村村委会大鱼塘新村民族团结进步示范村提质增效</t>
    <phoneticPr fontId="2" type="noConversion"/>
  </si>
  <si>
    <t>散旦镇散旦村委会小白井村民族团结进步示范村建设</t>
  </si>
  <si>
    <t>散旦镇沙营村委会沙营村民族团结进步示范村建设</t>
  </si>
  <si>
    <t>省级</t>
    <phoneticPr fontId="2" type="noConversion"/>
  </si>
  <si>
    <t>昆财农〔2022〕220号</t>
    <phoneticPr fontId="2" type="noConversion"/>
  </si>
  <si>
    <t>昆财农〔2023〕5号</t>
    <phoneticPr fontId="2" type="noConversion"/>
  </si>
  <si>
    <t>昆财农〔2023〕4号</t>
    <phoneticPr fontId="2" type="noConversion"/>
  </si>
  <si>
    <t>昆财农〔2023〕47号</t>
    <phoneticPr fontId="2" type="noConversion"/>
  </si>
  <si>
    <t>城北民族团结进步示范社区建设</t>
  </si>
  <si>
    <t>民族团结进步宣传教育培训、中华文化符号和中华民族形象建设</t>
  </si>
  <si>
    <t>清河村委会石坎田民族团结进步示范点提质增效</t>
  </si>
  <si>
    <t>中华文化符号和中华民族形象建设</t>
  </si>
  <si>
    <t>罗免中心小学民族团结进步示范点提质增效</t>
  </si>
  <si>
    <t>大窝塘小学民族团结进步示范点建设</t>
  </si>
  <si>
    <t>西核村委会民族团结进步宣传教育培训</t>
  </si>
  <si>
    <t>麦地冲教堂民族团结进步示范点建设</t>
  </si>
  <si>
    <t>多宜甲小学民族团结进步示范点建设</t>
  </si>
  <si>
    <t>款庄派出所民族团结进步示范点建设</t>
  </si>
  <si>
    <t>白龙寺民族团结进步示范点建设</t>
    <phoneticPr fontId="2" type="noConversion"/>
  </si>
  <si>
    <t>新庄村委会庵上村民族团结进步示范点建设</t>
  </si>
  <si>
    <t>云南兴达工艺美术有限公司民族团结进步示范点提质增效</t>
    <phoneticPr fontId="2" type="noConversion"/>
  </si>
  <si>
    <t>富民县民族团结进步促进会民族团结进步宣传活动</t>
    <phoneticPr fontId="2" type="noConversion"/>
  </si>
  <si>
    <t>县医院民族团结进步示范点提质增效</t>
    <phoneticPr fontId="2" type="noConversion"/>
  </si>
  <si>
    <t>县住建局</t>
  </si>
  <si>
    <t>京昆高速县城入口示范县氛围营造</t>
    <phoneticPr fontId="2" type="noConversion"/>
  </si>
  <si>
    <t>县科协</t>
  </si>
  <si>
    <t>富民县科技馆民族团结进步示范点建设</t>
    <phoneticPr fontId="2" type="noConversion"/>
  </si>
  <si>
    <t>县文旅局</t>
  </si>
  <si>
    <t>富民县文化馆、图书馆、博物馆3个民族团结进步示范点建设</t>
    <phoneticPr fontId="2" type="noConversion"/>
  </si>
  <si>
    <t>昆财农〔2023〕85号</t>
    <phoneticPr fontId="2" type="noConversion"/>
  </si>
  <si>
    <t>昆财农〔2023〕71号</t>
    <phoneticPr fontId="2" type="noConversion"/>
  </si>
  <si>
    <t>市级</t>
    <phoneticPr fontId="5" type="noConversion"/>
  </si>
  <si>
    <t>涉及文号</t>
    <phoneticPr fontId="2" type="noConversion"/>
  </si>
  <si>
    <r>
      <t>赤鹫镇永富村等</t>
    </r>
    <r>
      <rPr>
        <sz val="10.5"/>
        <rFont val="Times New Roman"/>
        <family val="1"/>
      </rPr>
      <t>3</t>
    </r>
    <r>
      <rPr>
        <sz val="10.5"/>
        <rFont val="方正仿宋_GBK"/>
        <charset val="134"/>
      </rPr>
      <t>个村跨村联建农产品加工销售中心项目永富村</t>
    </r>
    <phoneticPr fontId="2" type="noConversion"/>
  </si>
  <si>
    <r>
      <t>赤鹫镇永富村等</t>
    </r>
    <r>
      <rPr>
        <sz val="10.5"/>
        <rFont val="Times New Roman"/>
        <family val="1"/>
      </rPr>
      <t>3</t>
    </r>
    <r>
      <rPr>
        <sz val="10.5"/>
        <rFont val="方正仿宋_GBK"/>
        <charset val="134"/>
      </rPr>
      <t>个村跨村联建农产品加工销售中心项目普桥村</t>
    </r>
    <phoneticPr fontId="2" type="noConversion"/>
  </si>
  <si>
    <r>
      <t>赤鹫镇永富村等</t>
    </r>
    <r>
      <rPr>
        <sz val="10.5"/>
        <rFont val="Times New Roman"/>
        <family val="1"/>
      </rPr>
      <t>3</t>
    </r>
    <r>
      <rPr>
        <sz val="10.5"/>
        <rFont val="方正仿宋_GBK"/>
        <charset val="134"/>
      </rPr>
      <t>个村跨村联建农产品加工销售中心项目东核村</t>
    </r>
    <phoneticPr fontId="2" type="noConversion"/>
  </si>
  <si>
    <t>昆财农〔2023〕71号</t>
  </si>
  <si>
    <r>
      <t>散旦镇散旦村等</t>
    </r>
    <r>
      <rPr>
        <sz val="10.5"/>
        <rFont val="Times New Roman"/>
        <family val="1"/>
      </rPr>
      <t>3</t>
    </r>
    <r>
      <rPr>
        <sz val="10.5"/>
        <rFont val="方正仿宋_GBK"/>
        <charset val="134"/>
      </rPr>
      <t>个村跨村联建农特产品展销品鉴中心项目散旦村</t>
    </r>
    <phoneticPr fontId="2" type="noConversion"/>
  </si>
  <si>
    <r>
      <t>散旦镇散旦村等</t>
    </r>
    <r>
      <rPr>
        <sz val="10.5"/>
        <rFont val="Times New Roman"/>
        <family val="1"/>
      </rPr>
      <t>3</t>
    </r>
    <r>
      <rPr>
        <sz val="10.5"/>
        <rFont val="方正仿宋_GBK"/>
        <charset val="134"/>
      </rPr>
      <t>个村跨村联建农特产品展销品鉴中心项目汉营村</t>
    </r>
    <phoneticPr fontId="2" type="noConversion"/>
  </si>
  <si>
    <r>
      <t>散旦镇散旦村等</t>
    </r>
    <r>
      <rPr>
        <sz val="10.5"/>
        <rFont val="Times New Roman"/>
        <family val="1"/>
      </rPr>
      <t>3</t>
    </r>
    <r>
      <rPr>
        <sz val="10.5"/>
        <rFont val="方正仿宋_GBK"/>
        <charset val="134"/>
      </rPr>
      <t>个村跨村联建农特产品展销品鉴中心项目沙营村</t>
    </r>
    <phoneticPr fontId="2" type="noConversion"/>
  </si>
  <si>
    <t>东村镇东村委会农特产品产业发展项目</t>
  </si>
  <si>
    <t>罗免镇糯支村委会小糯支村产业发展项目</t>
  </si>
  <si>
    <t>昆财农〔2023〕71号）</t>
    <phoneticPr fontId="2" type="noConversion"/>
  </si>
  <si>
    <t>2022年33个重点村村庄规划编制费</t>
  </si>
  <si>
    <t>2023年庭院经济示范项目</t>
  </si>
  <si>
    <r>
      <t>昆财农〔2023〕47</t>
    </r>
    <r>
      <rPr>
        <sz val="9"/>
        <rFont val="宋体"/>
        <charset val="134"/>
      </rPr>
      <t>号</t>
    </r>
    <phoneticPr fontId="2" type="noConversion"/>
  </si>
  <si>
    <t>昆财农〔2023〕47号</t>
  </si>
  <si>
    <t>2022年33个重点村村庄规划编制费</t>
    <phoneticPr fontId="17" type="noConversion"/>
  </si>
  <si>
    <t>富民县款庄镇2023年茭瓜产业提质增效项目</t>
  </si>
  <si>
    <t>乡村振兴局</t>
  </si>
  <si>
    <r>
      <t>昆财农〔202</t>
    </r>
    <r>
      <rPr>
        <sz val="9"/>
        <rFont val="宋体"/>
        <charset val="134"/>
      </rPr>
      <t>3</t>
    </r>
    <r>
      <rPr>
        <sz val="9"/>
        <rFont val="宋体"/>
        <charset val="134"/>
      </rPr>
      <t>〕</t>
    </r>
    <r>
      <rPr>
        <sz val="9"/>
        <rFont val="宋体"/>
        <charset val="134"/>
      </rPr>
      <t>47</t>
    </r>
    <r>
      <rPr>
        <sz val="9"/>
        <rFont val="宋体"/>
        <charset val="134"/>
      </rPr>
      <t>号</t>
    </r>
    <phoneticPr fontId="2" type="noConversion"/>
  </si>
  <si>
    <t>昆财农〔2022〕47号</t>
    <phoneticPr fontId="2" type="noConversion"/>
  </si>
  <si>
    <t>2022年33个重点村村庄规划编制费</t>
    <phoneticPr fontId="19" type="noConversion"/>
  </si>
  <si>
    <r>
      <t>昆财农〔2023</t>
    </r>
    <r>
      <rPr>
        <sz val="9"/>
        <rFont val="宋体"/>
        <charset val="134"/>
      </rPr>
      <t>〕</t>
    </r>
    <r>
      <rPr>
        <sz val="9"/>
        <rFont val="宋体"/>
        <charset val="134"/>
      </rPr>
      <t>47</t>
    </r>
    <r>
      <rPr>
        <sz val="9"/>
        <rFont val="宋体"/>
        <charset val="134"/>
      </rPr>
      <t>号</t>
    </r>
    <phoneticPr fontId="2" type="noConversion"/>
  </si>
  <si>
    <t>2023年度脱贫劳动力及监测对象劳动力转移培训项目</t>
  </si>
  <si>
    <t>2023年省外务工交通补助项目</t>
  </si>
  <si>
    <t>2023年雨露计划+比亚迪培训建设项目</t>
  </si>
  <si>
    <r>
      <t>昆财农〔2023〕</t>
    </r>
    <r>
      <rPr>
        <sz val="9"/>
        <rFont val="宋体"/>
        <charset val="134"/>
      </rPr>
      <t>47</t>
    </r>
    <r>
      <rPr>
        <sz val="9"/>
        <rFont val="宋体"/>
        <charset val="134"/>
      </rPr>
      <t>号</t>
    </r>
    <phoneticPr fontId="2" type="noConversion"/>
  </si>
  <si>
    <r>
      <t>昆财农〔202</t>
    </r>
    <r>
      <rPr>
        <sz val="9"/>
        <rFont val="宋体"/>
        <charset val="134"/>
      </rPr>
      <t>3</t>
    </r>
    <r>
      <rPr>
        <sz val="9"/>
        <rFont val="宋体"/>
        <charset val="134"/>
      </rPr>
      <t>〕</t>
    </r>
    <r>
      <rPr>
        <sz val="9"/>
        <rFont val="宋体"/>
        <charset val="134"/>
      </rPr>
      <t>47</t>
    </r>
    <r>
      <rPr>
        <sz val="9"/>
        <rFont val="宋体"/>
        <charset val="134"/>
      </rPr>
      <t>号</t>
    </r>
    <phoneticPr fontId="2" type="noConversion"/>
  </si>
  <si>
    <t>富民县东村镇2023年人居环境提升（农村生活垃圾转运）项目</t>
    <phoneticPr fontId="2" type="noConversion"/>
  </si>
  <si>
    <t>乡村振
兴局</t>
    <phoneticPr fontId="2" type="noConversion"/>
  </si>
  <si>
    <t>组织部</t>
    <phoneticPr fontId="2" type="noConversion"/>
  </si>
  <si>
    <t>乡村振兴局</t>
    <phoneticPr fontId="2" type="noConversion"/>
  </si>
  <si>
    <t>富民县永定街道2023年人居环境提升（农村生活垃圾转运）项目</t>
    <phoneticPr fontId="2" type="noConversion"/>
  </si>
  <si>
    <t>东村镇乐在村委会大平地村民族团结进步示范村建设</t>
    <phoneticPr fontId="2" type="noConversion"/>
  </si>
  <si>
    <t>大营街道麦场村委会2023年乡村振兴示范村项目（二期）</t>
    <phoneticPr fontId="24" type="noConversion"/>
  </si>
  <si>
    <t>大营街道束刻村委会大秀山精品苹果示范展示基地项目（二期）</t>
    <phoneticPr fontId="24" type="noConversion"/>
  </si>
  <si>
    <t>赤鹫镇龙福村2023年乡村建设示范项目</t>
  </si>
  <si>
    <t>富民县款庄镇青平村委会“一村一品”2023年桃产业项目</t>
  </si>
  <si>
    <t>散旦镇2023年沙营村农旅融合体验区建设项目</t>
  </si>
  <si>
    <t>散旦镇2023年乡村振兴壮大镇集体经济示范项目</t>
  </si>
  <si>
    <r>
      <t>昆财农〔2023〕</t>
    </r>
    <r>
      <rPr>
        <sz val="9"/>
        <rFont val="宋体"/>
        <charset val="134"/>
      </rPr>
      <t>85</t>
    </r>
    <r>
      <rPr>
        <sz val="9"/>
        <rFont val="宋体"/>
        <charset val="134"/>
      </rPr>
      <t>号</t>
    </r>
    <phoneticPr fontId="2" type="noConversion"/>
  </si>
  <si>
    <t>款庄</t>
    <phoneticPr fontId="2" type="noConversion"/>
  </si>
  <si>
    <t>赤鹫</t>
    <phoneticPr fontId="2" type="noConversion"/>
  </si>
  <si>
    <t>大营</t>
    <phoneticPr fontId="2" type="noConversion"/>
  </si>
  <si>
    <t>备注：已安排资金为县财政根据项目主管部门相关通知分配的资金</t>
    <phoneticPr fontId="2" type="noConversion"/>
  </si>
  <si>
    <t>市级</t>
    <phoneticPr fontId="2" type="noConversion"/>
  </si>
  <si>
    <t>乡村振
兴局</t>
    <phoneticPr fontId="2" type="noConversion"/>
  </si>
  <si>
    <t>昆财农〔2023〕47号</t>
    <phoneticPr fontId="2" type="noConversion"/>
  </si>
  <si>
    <t>云南富民产业园区管理委员会</t>
    <phoneticPr fontId="2" type="noConversion"/>
  </si>
  <si>
    <t>富民县2023年中央、省级、市级专项（衔接）项目资金分配情况统计表
                                                                      单位：万元</t>
    <phoneticPr fontId="2" type="noConversion"/>
  </si>
  <si>
    <t>县卫健局</t>
    <phoneticPr fontId="2" type="noConversion"/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</si>
</sst>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#,##0.00_ "/>
    <numFmt numFmtId="177" formatCode="#,##0.00_);[Red]\(#,##0.00\)"/>
    <numFmt numFmtId="182" formatCode="#,##0_ "/>
    <numFmt numFmtId="183" formatCode="0.00_ "/>
    <numFmt numFmtId="190" formatCode="#,##0.000_ "/>
    <numFmt numFmtId="191" formatCode="0_ "/>
    <numFmt numFmtId="193" formatCode="0.0000_);[Red]\(0.0000\)"/>
  </numFmts>
  <fonts count="3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黑体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  <font>
      <sz val="12"/>
      <name val="宋体"/>
      <charset val="134"/>
    </font>
    <font>
      <sz val="12"/>
      <name val="仿宋"/>
      <family val="3"/>
      <charset val="134"/>
    </font>
    <font>
      <sz val="10.5"/>
      <name val="宋体"/>
      <charset val="134"/>
    </font>
    <font>
      <sz val="12"/>
      <name val="宋体"/>
      <charset val="134"/>
    </font>
    <font>
      <b/>
      <sz val="11"/>
      <name val="仿宋_GB2312"/>
      <family val="3"/>
      <charset val="134"/>
    </font>
    <font>
      <sz val="10.5"/>
      <name val="方正仿宋_GBK"/>
      <charset val="134"/>
    </font>
    <font>
      <sz val="10.5"/>
      <name val="Times New Roman"/>
      <family val="1"/>
    </font>
    <font>
      <sz val="10.5"/>
      <name val="方正仿宋_GBK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1"/>
      <name val="仿宋_GB2312"/>
      <family val="3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 wrapText="1"/>
    </xf>
    <xf numFmtId="182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>
      <alignment vertical="center"/>
    </xf>
    <xf numFmtId="182" fontId="0" fillId="0" borderId="0" xfId="0" applyNumberFormat="1" applyAlignment="1">
      <alignment vertical="center"/>
    </xf>
    <xf numFmtId="0" fontId="27" fillId="0" borderId="1" xfId="0" applyNumberFormat="1" applyFont="1" applyFill="1" applyBorder="1" applyAlignment="1">
      <alignment vertical="center" wrapText="1"/>
    </xf>
    <xf numFmtId="182" fontId="7" fillId="0" borderId="1" xfId="0" applyNumberFormat="1" applyFont="1" applyBorder="1" applyAlignment="1">
      <alignment horizontal="center" vertical="center" wrapText="1"/>
    </xf>
    <xf numFmtId="43" fontId="7" fillId="0" borderId="1" xfId="2" applyNumberFormat="1" applyFont="1" applyBorder="1" applyAlignment="1">
      <alignment vertical="center" wrapText="1"/>
    </xf>
    <xf numFmtId="49" fontId="7" fillId="0" borderId="1" xfId="2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top" wrapText="1"/>
    </xf>
    <xf numFmtId="176" fontId="6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/>
    </xf>
    <xf numFmtId="0" fontId="19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/>
    </xf>
    <xf numFmtId="190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>
      <alignment vertical="center"/>
    </xf>
    <xf numFmtId="0" fontId="26" fillId="0" borderId="1" xfId="0" applyFont="1" applyBorder="1" applyAlignment="1">
      <alignment vertical="center" wrapText="1"/>
    </xf>
    <xf numFmtId="191" fontId="26" fillId="0" borderId="1" xfId="1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193" fontId="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10" fillId="0" borderId="0" xfId="0" applyNumberFormat="1" applyFont="1" applyBorder="1" applyAlignment="1">
      <alignment horizontal="justify" vertical="center" wrapText="1"/>
    </xf>
    <xf numFmtId="0" fontId="11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/>
    </xf>
    <xf numFmtId="182" fontId="0" fillId="0" borderId="0" xfId="0" applyNumberFormat="1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177" fontId="26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7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83" fontId="6" fillId="0" borderId="2" xfId="0" applyNumberFormat="1" applyFont="1" applyBorder="1" applyAlignment="1">
      <alignment horizontal="center" vertical="center" wrapText="1"/>
    </xf>
    <xf numFmtId="183" fontId="6" fillId="0" borderId="5" xfId="0" applyNumberFormat="1" applyFont="1" applyBorder="1" applyAlignment="1">
      <alignment horizontal="center" vertical="center" wrapText="1"/>
    </xf>
    <xf numFmtId="183" fontId="6" fillId="0" borderId="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千位分隔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3"/>
  <sheetViews>
    <sheetView tabSelected="1" zoomScaleNormal="100" workbookViewId="0">
      <pane ySplit="4" topLeftCell="A97" activePane="bottomLeft" state="frozen"/>
      <selection pane="bottomLeft" activeCell="L99" sqref="L99"/>
    </sheetView>
  </sheetViews>
  <sheetFormatPr defaultColWidth="8.75" defaultRowHeight="14.25"/>
  <cols>
    <col min="1" max="1" width="5.125" style="1" customWidth="1"/>
    <col min="2" max="2" width="9.75" style="9" customWidth="1"/>
    <col min="3" max="3" width="21.25" style="1" customWidth="1"/>
    <col min="4" max="4" width="11.75" style="1" customWidth="1"/>
    <col min="5" max="5" width="11.5" style="1" customWidth="1"/>
    <col min="6" max="6" width="8.25" style="1" customWidth="1"/>
    <col min="7" max="7" width="9.625" style="1" customWidth="1"/>
    <col min="8" max="8" width="15.25" style="1" customWidth="1"/>
    <col min="9" max="10" width="8.75" style="1"/>
    <col min="11" max="11" width="9" style="1" bestFit="1" customWidth="1"/>
    <col min="12" max="16384" width="8.75" style="1"/>
  </cols>
  <sheetData>
    <row r="1" spans="1:8" ht="34.9" customHeight="1">
      <c r="A1" s="66" t="s">
        <v>1</v>
      </c>
      <c r="B1" s="66"/>
    </row>
    <row r="2" spans="1:8" ht="47.45" customHeight="1">
      <c r="A2" s="76" t="s">
        <v>125</v>
      </c>
      <c r="B2" s="76"/>
      <c r="C2" s="76"/>
      <c r="D2" s="76"/>
      <c r="E2" s="76"/>
      <c r="F2" s="76"/>
      <c r="G2" s="76"/>
      <c r="H2" s="76"/>
    </row>
    <row r="3" spans="1:8" ht="21.6" customHeight="1">
      <c r="A3" s="67" t="s">
        <v>2</v>
      </c>
      <c r="B3" s="67" t="s">
        <v>3</v>
      </c>
      <c r="C3" s="67" t="s">
        <v>13</v>
      </c>
      <c r="D3" s="50" t="s">
        <v>4</v>
      </c>
      <c r="E3" s="50" t="s">
        <v>5</v>
      </c>
      <c r="F3" s="67" t="s">
        <v>6</v>
      </c>
      <c r="G3" s="67" t="s">
        <v>15</v>
      </c>
      <c r="H3" s="80" t="s">
        <v>77</v>
      </c>
    </row>
    <row r="4" spans="1:8" ht="66" customHeight="1">
      <c r="A4" s="67"/>
      <c r="B4" s="67"/>
      <c r="C4" s="67"/>
      <c r="D4" s="3" t="s">
        <v>7</v>
      </c>
      <c r="E4" s="3" t="s">
        <v>7</v>
      </c>
      <c r="F4" s="67"/>
      <c r="G4" s="67"/>
      <c r="H4" s="80"/>
    </row>
    <row r="5" spans="1:8" ht="39" customHeight="1">
      <c r="A5" s="3">
        <v>1</v>
      </c>
      <c r="B5" s="70" t="s">
        <v>9</v>
      </c>
      <c r="C5" s="21" t="s">
        <v>53</v>
      </c>
      <c r="D5" s="3">
        <v>10</v>
      </c>
      <c r="E5" s="63">
        <f>SUM(D5:D11)</f>
        <v>175.32</v>
      </c>
      <c r="F5" s="5" t="s">
        <v>12</v>
      </c>
      <c r="G5" s="38" t="s">
        <v>16</v>
      </c>
      <c r="H5" s="29" t="s">
        <v>50</v>
      </c>
    </row>
    <row r="6" spans="1:8" ht="45" customHeight="1">
      <c r="A6" s="3">
        <v>2</v>
      </c>
      <c r="B6" s="68"/>
      <c r="C6" s="22" t="s">
        <v>55</v>
      </c>
      <c r="D6" s="3">
        <v>1.3320000000000001</v>
      </c>
      <c r="E6" s="64"/>
      <c r="F6" s="5" t="s">
        <v>12</v>
      </c>
      <c r="G6" s="38" t="s">
        <v>16</v>
      </c>
      <c r="H6" s="29" t="s">
        <v>50</v>
      </c>
    </row>
    <row r="7" spans="1:8" ht="42" customHeight="1">
      <c r="A7" s="3">
        <v>3</v>
      </c>
      <c r="B7" s="68"/>
      <c r="C7" s="13" t="s">
        <v>32</v>
      </c>
      <c r="D7" s="3">
        <v>10</v>
      </c>
      <c r="E7" s="64"/>
      <c r="F7" s="5" t="s">
        <v>8</v>
      </c>
      <c r="G7" s="39" t="s">
        <v>105</v>
      </c>
      <c r="H7" s="30" t="s">
        <v>49</v>
      </c>
    </row>
    <row r="8" spans="1:8" ht="60" customHeight="1">
      <c r="A8" s="3">
        <v>4</v>
      </c>
      <c r="B8" s="68"/>
      <c r="C8" s="4" t="s">
        <v>24</v>
      </c>
      <c r="D8" s="7">
        <v>1</v>
      </c>
      <c r="E8" s="64"/>
      <c r="F8" s="5" t="s">
        <v>12</v>
      </c>
      <c r="G8" s="39" t="s">
        <v>106</v>
      </c>
      <c r="H8" s="29" t="s">
        <v>51</v>
      </c>
    </row>
    <row r="9" spans="1:8" ht="63.6" customHeight="1">
      <c r="A9" s="3">
        <v>5</v>
      </c>
      <c r="B9" s="68"/>
      <c r="C9" s="44" t="s">
        <v>108</v>
      </c>
      <c r="D9" s="37">
        <v>144.988</v>
      </c>
      <c r="E9" s="64"/>
      <c r="F9" s="5" t="s">
        <v>42</v>
      </c>
      <c r="G9" s="39" t="s">
        <v>105</v>
      </c>
      <c r="H9" s="32" t="s">
        <v>90</v>
      </c>
    </row>
    <row r="10" spans="1:8" ht="60" customHeight="1">
      <c r="A10" s="3">
        <v>6</v>
      </c>
      <c r="B10" s="68"/>
      <c r="C10" s="33" t="s">
        <v>88</v>
      </c>
      <c r="D10" s="7">
        <v>5</v>
      </c>
      <c r="E10" s="64"/>
      <c r="F10" s="5" t="s">
        <v>42</v>
      </c>
      <c r="G10" s="39" t="s">
        <v>105</v>
      </c>
      <c r="H10" s="29" t="s">
        <v>91</v>
      </c>
    </row>
    <row r="11" spans="1:8" ht="44.45" customHeight="1">
      <c r="A11" s="3">
        <v>7</v>
      </c>
      <c r="B11" s="69"/>
      <c r="C11" s="33" t="s">
        <v>89</v>
      </c>
      <c r="D11" s="7">
        <v>3</v>
      </c>
      <c r="E11" s="65"/>
      <c r="F11" s="5" t="s">
        <v>42</v>
      </c>
      <c r="G11" s="39" t="s">
        <v>105</v>
      </c>
      <c r="H11" s="29" t="s">
        <v>91</v>
      </c>
    </row>
    <row r="12" spans="1:8" ht="49.15" customHeight="1">
      <c r="A12" s="3">
        <v>8</v>
      </c>
      <c r="B12" s="68" t="s">
        <v>119</v>
      </c>
      <c r="C12" s="6" t="s">
        <v>25</v>
      </c>
      <c r="D12" s="7">
        <v>100</v>
      </c>
      <c r="E12" s="63">
        <f>SUM(D12:D21)</f>
        <v>621.5</v>
      </c>
      <c r="F12" s="5" t="s">
        <v>8</v>
      </c>
      <c r="G12" s="39" t="s">
        <v>105</v>
      </c>
      <c r="H12" s="30" t="s">
        <v>49</v>
      </c>
    </row>
    <row r="13" spans="1:8" ht="76.900000000000006" customHeight="1">
      <c r="A13" s="3">
        <v>9</v>
      </c>
      <c r="B13" s="68"/>
      <c r="C13" s="13" t="s">
        <v>34</v>
      </c>
      <c r="D13" s="7">
        <v>160</v>
      </c>
      <c r="E13" s="64"/>
      <c r="F13" s="5" t="s">
        <v>8</v>
      </c>
      <c r="G13" s="39" t="s">
        <v>105</v>
      </c>
      <c r="H13" s="30" t="s">
        <v>49</v>
      </c>
    </row>
    <row r="14" spans="1:8" ht="66.599999999999994" customHeight="1">
      <c r="A14" s="3">
        <v>10</v>
      </c>
      <c r="B14" s="68"/>
      <c r="C14" s="13" t="s">
        <v>35</v>
      </c>
      <c r="D14" s="7">
        <v>120</v>
      </c>
      <c r="E14" s="64"/>
      <c r="F14" s="5" t="s">
        <v>8</v>
      </c>
      <c r="G14" s="39" t="s">
        <v>105</v>
      </c>
      <c r="H14" s="30" t="s">
        <v>49</v>
      </c>
    </row>
    <row r="15" spans="1:8" ht="49.15" customHeight="1">
      <c r="A15" s="3">
        <v>11</v>
      </c>
      <c r="B15" s="68"/>
      <c r="C15" s="13" t="s">
        <v>33</v>
      </c>
      <c r="D15" s="7">
        <v>14</v>
      </c>
      <c r="E15" s="64"/>
      <c r="F15" s="5" t="s">
        <v>8</v>
      </c>
      <c r="G15" s="39" t="s">
        <v>105</v>
      </c>
      <c r="H15" s="30" t="s">
        <v>49</v>
      </c>
    </row>
    <row r="16" spans="1:8" ht="49.15" customHeight="1">
      <c r="A16" s="3">
        <v>12</v>
      </c>
      <c r="B16" s="68"/>
      <c r="C16" s="20" t="s">
        <v>45</v>
      </c>
      <c r="D16" s="7">
        <v>100</v>
      </c>
      <c r="E16" s="64"/>
      <c r="F16" s="5" t="s">
        <v>12</v>
      </c>
      <c r="G16" s="38" t="s">
        <v>16</v>
      </c>
      <c r="H16" s="29" t="s">
        <v>50</v>
      </c>
    </row>
    <row r="17" spans="1:8" ht="36" customHeight="1">
      <c r="A17" s="3">
        <v>13</v>
      </c>
      <c r="B17" s="68"/>
      <c r="C17" s="3" t="s">
        <v>25</v>
      </c>
      <c r="D17" s="7">
        <v>115</v>
      </c>
      <c r="E17" s="64"/>
      <c r="F17" s="5" t="s">
        <v>8</v>
      </c>
      <c r="G17" s="39" t="s">
        <v>105</v>
      </c>
      <c r="H17" s="30" t="s">
        <v>49</v>
      </c>
    </row>
    <row r="18" spans="1:8" ht="36" customHeight="1">
      <c r="A18" s="3">
        <v>14</v>
      </c>
      <c r="B18" s="68"/>
      <c r="C18" s="13" t="s">
        <v>92</v>
      </c>
      <c r="D18" s="7">
        <v>7</v>
      </c>
      <c r="E18" s="64"/>
      <c r="F18" s="5" t="s">
        <v>42</v>
      </c>
      <c r="G18" s="39" t="s">
        <v>105</v>
      </c>
      <c r="H18" s="29" t="s">
        <v>91</v>
      </c>
    </row>
    <row r="19" spans="1:8" ht="51.6" customHeight="1">
      <c r="A19" s="3">
        <v>15</v>
      </c>
      <c r="B19" s="68"/>
      <c r="C19" s="43" t="s">
        <v>110</v>
      </c>
      <c r="D19" s="7">
        <v>1.5</v>
      </c>
      <c r="E19" s="64"/>
      <c r="F19" s="5" t="s">
        <v>8</v>
      </c>
      <c r="G19" s="39" t="s">
        <v>105</v>
      </c>
      <c r="H19" s="30" t="s">
        <v>49</v>
      </c>
    </row>
    <row r="20" spans="1:8" ht="47.45" customHeight="1">
      <c r="A20" s="3">
        <v>16</v>
      </c>
      <c r="B20" s="68"/>
      <c r="C20" s="43" t="s">
        <v>111</v>
      </c>
      <c r="D20" s="7">
        <v>1</v>
      </c>
      <c r="E20" s="64"/>
      <c r="F20" s="5" t="s">
        <v>8</v>
      </c>
      <c r="G20" s="39" t="s">
        <v>105</v>
      </c>
      <c r="H20" s="30" t="s">
        <v>49</v>
      </c>
    </row>
    <row r="21" spans="1:8" ht="36" customHeight="1">
      <c r="A21" s="3">
        <v>17</v>
      </c>
      <c r="B21" s="69"/>
      <c r="C21" s="13" t="s">
        <v>89</v>
      </c>
      <c r="D21" s="7">
        <v>3</v>
      </c>
      <c r="E21" s="65"/>
      <c r="F21" s="5" t="s">
        <v>42</v>
      </c>
      <c r="G21" s="39" t="s">
        <v>105</v>
      </c>
      <c r="H21" s="29" t="s">
        <v>91</v>
      </c>
    </row>
    <row r="22" spans="1:8" ht="36" customHeight="1">
      <c r="A22" s="3">
        <v>18</v>
      </c>
      <c r="B22" s="70" t="s">
        <v>11</v>
      </c>
      <c r="C22" s="19" t="s">
        <v>54</v>
      </c>
      <c r="D22" s="7">
        <v>3</v>
      </c>
      <c r="E22" s="63">
        <f>SUM(D22:D38)</f>
        <v>518</v>
      </c>
      <c r="F22" s="5" t="s">
        <v>12</v>
      </c>
      <c r="G22" s="38" t="s">
        <v>16</v>
      </c>
      <c r="H22" s="29" t="s">
        <v>50</v>
      </c>
    </row>
    <row r="23" spans="1:8" ht="36" customHeight="1">
      <c r="A23" s="3">
        <v>19</v>
      </c>
      <c r="B23" s="68"/>
      <c r="C23" s="19" t="s">
        <v>57</v>
      </c>
      <c r="D23" s="7">
        <v>1</v>
      </c>
      <c r="E23" s="64"/>
      <c r="F23" s="5" t="s">
        <v>12</v>
      </c>
      <c r="G23" s="38" t="s">
        <v>16</v>
      </c>
      <c r="H23" s="29" t="s">
        <v>50</v>
      </c>
    </row>
    <row r="24" spans="1:8" ht="36" customHeight="1">
      <c r="A24" s="3">
        <v>20</v>
      </c>
      <c r="B24" s="68"/>
      <c r="C24" s="19" t="s">
        <v>57</v>
      </c>
      <c r="D24" s="7">
        <v>1</v>
      </c>
      <c r="E24" s="64"/>
      <c r="F24" s="5" t="s">
        <v>12</v>
      </c>
      <c r="G24" s="38" t="s">
        <v>16</v>
      </c>
      <c r="H24" s="29" t="s">
        <v>50</v>
      </c>
    </row>
    <row r="25" spans="1:8" ht="36" customHeight="1">
      <c r="A25" s="3">
        <v>21</v>
      </c>
      <c r="B25" s="68"/>
      <c r="C25" s="19" t="s">
        <v>58</v>
      </c>
      <c r="D25" s="7">
        <v>0.2</v>
      </c>
      <c r="E25" s="64"/>
      <c r="F25" s="5" t="s">
        <v>12</v>
      </c>
      <c r="G25" s="38" t="s">
        <v>16</v>
      </c>
      <c r="H25" s="29" t="s">
        <v>50</v>
      </c>
    </row>
    <row r="26" spans="1:8" ht="36" customHeight="1">
      <c r="A26" s="3">
        <v>22</v>
      </c>
      <c r="B26" s="68"/>
      <c r="C26" s="19" t="s">
        <v>58</v>
      </c>
      <c r="D26" s="7">
        <v>2.8</v>
      </c>
      <c r="E26" s="64"/>
      <c r="F26" s="5" t="s">
        <v>12</v>
      </c>
      <c r="G26" s="38" t="s">
        <v>16</v>
      </c>
      <c r="H26" s="29" t="s">
        <v>50</v>
      </c>
    </row>
    <row r="27" spans="1:8" ht="46.15" customHeight="1">
      <c r="A27" s="3">
        <v>23</v>
      </c>
      <c r="B27" s="68"/>
      <c r="C27" s="42" t="s">
        <v>60</v>
      </c>
      <c r="D27" s="7">
        <v>3</v>
      </c>
      <c r="E27" s="64"/>
      <c r="F27" s="5" t="s">
        <v>12</v>
      </c>
      <c r="G27" s="38" t="s">
        <v>16</v>
      </c>
      <c r="H27" s="29" t="s">
        <v>50</v>
      </c>
    </row>
    <row r="28" spans="1:8" ht="51" customHeight="1">
      <c r="A28" s="3">
        <v>24</v>
      </c>
      <c r="B28" s="68"/>
      <c r="C28" s="3" t="s">
        <v>59</v>
      </c>
      <c r="D28" s="7">
        <v>1</v>
      </c>
      <c r="E28" s="64"/>
      <c r="F28" s="5" t="s">
        <v>12</v>
      </c>
      <c r="G28" s="38" t="s">
        <v>16</v>
      </c>
      <c r="H28" s="29" t="s">
        <v>50</v>
      </c>
    </row>
    <row r="29" spans="1:8" ht="57.6" customHeight="1">
      <c r="A29" s="3">
        <v>25</v>
      </c>
      <c r="B29" s="68"/>
      <c r="C29" s="23" t="s">
        <v>17</v>
      </c>
      <c r="D29" s="7">
        <v>60</v>
      </c>
      <c r="E29" s="64"/>
      <c r="F29" s="5" t="s">
        <v>8</v>
      </c>
      <c r="G29" s="38" t="s">
        <v>16</v>
      </c>
      <c r="H29" s="30" t="s">
        <v>49</v>
      </c>
    </row>
    <row r="30" spans="1:8" ht="51.6" customHeight="1">
      <c r="A30" s="3">
        <v>26</v>
      </c>
      <c r="B30" s="68"/>
      <c r="C30" s="23" t="s">
        <v>21</v>
      </c>
      <c r="D30" s="7">
        <v>40</v>
      </c>
      <c r="E30" s="64"/>
      <c r="F30" s="5" t="s">
        <v>8</v>
      </c>
      <c r="G30" s="38" t="s">
        <v>16</v>
      </c>
      <c r="H30" s="30" t="s">
        <v>49</v>
      </c>
    </row>
    <row r="31" spans="1:8" ht="54.6" customHeight="1">
      <c r="A31" s="3">
        <v>27</v>
      </c>
      <c r="B31" s="68"/>
      <c r="C31" s="11" t="s">
        <v>18</v>
      </c>
      <c r="D31" s="10">
        <v>50</v>
      </c>
      <c r="E31" s="64"/>
      <c r="F31" s="5" t="s">
        <v>8</v>
      </c>
      <c r="G31" s="38" t="s">
        <v>16</v>
      </c>
      <c r="H31" s="30" t="s">
        <v>49</v>
      </c>
    </row>
    <row r="32" spans="1:8" ht="54.6" customHeight="1">
      <c r="A32" s="3">
        <v>28</v>
      </c>
      <c r="B32" s="68"/>
      <c r="C32" s="11" t="s">
        <v>86</v>
      </c>
      <c r="D32" s="10">
        <v>10</v>
      </c>
      <c r="E32" s="64"/>
      <c r="F32" s="5" t="s">
        <v>8</v>
      </c>
      <c r="G32" s="38" t="s">
        <v>16</v>
      </c>
      <c r="H32" s="31" t="s">
        <v>87</v>
      </c>
    </row>
    <row r="33" spans="1:11" ht="45.6" customHeight="1">
      <c r="A33" s="3">
        <v>29</v>
      </c>
      <c r="B33" s="68"/>
      <c r="C33" s="13" t="s">
        <v>36</v>
      </c>
      <c r="D33" s="10">
        <v>150</v>
      </c>
      <c r="E33" s="64"/>
      <c r="F33" s="5" t="s">
        <v>12</v>
      </c>
      <c r="G33" s="39" t="s">
        <v>105</v>
      </c>
      <c r="H33" s="29" t="s">
        <v>50</v>
      </c>
    </row>
    <row r="34" spans="1:11" ht="45.6" customHeight="1">
      <c r="A34" s="3">
        <v>30</v>
      </c>
      <c r="B34" s="68"/>
      <c r="C34" s="13" t="s">
        <v>33</v>
      </c>
      <c r="D34" s="10">
        <v>10</v>
      </c>
      <c r="E34" s="64"/>
      <c r="F34" s="5" t="s">
        <v>8</v>
      </c>
      <c r="G34" s="39" t="s">
        <v>105</v>
      </c>
      <c r="H34" s="30" t="s">
        <v>49</v>
      </c>
    </row>
    <row r="35" spans="1:11" ht="43.15" customHeight="1">
      <c r="A35" s="3">
        <v>31</v>
      </c>
      <c r="B35" s="68"/>
      <c r="C35" s="6" t="s">
        <v>27</v>
      </c>
      <c r="D35" s="7">
        <v>176</v>
      </c>
      <c r="E35" s="64"/>
      <c r="F35" s="5" t="s">
        <v>8</v>
      </c>
      <c r="G35" s="39" t="s">
        <v>105</v>
      </c>
      <c r="H35" s="30" t="s">
        <v>49</v>
      </c>
    </row>
    <row r="36" spans="1:11" ht="43.15" customHeight="1">
      <c r="A36" s="3">
        <v>32</v>
      </c>
      <c r="B36" s="68"/>
      <c r="C36" s="6" t="s">
        <v>36</v>
      </c>
      <c r="D36" s="7">
        <v>2</v>
      </c>
      <c r="E36" s="64"/>
      <c r="F36" s="5" t="s">
        <v>8</v>
      </c>
      <c r="G36" s="39" t="s">
        <v>105</v>
      </c>
      <c r="H36" s="30" t="s">
        <v>49</v>
      </c>
    </row>
    <row r="37" spans="1:11" ht="43.15" customHeight="1">
      <c r="A37" s="3">
        <v>33</v>
      </c>
      <c r="B37" s="68"/>
      <c r="C37" s="13" t="s">
        <v>88</v>
      </c>
      <c r="D37" s="7">
        <v>5</v>
      </c>
      <c r="E37" s="64"/>
      <c r="F37" s="5" t="s">
        <v>42</v>
      </c>
      <c r="G37" s="39" t="s">
        <v>105</v>
      </c>
      <c r="H37" s="30" t="s">
        <v>91</v>
      </c>
    </row>
    <row r="38" spans="1:11" ht="43.15" customHeight="1">
      <c r="A38" s="3">
        <v>34</v>
      </c>
      <c r="B38" s="69"/>
      <c r="C38" s="13" t="s">
        <v>89</v>
      </c>
      <c r="D38" s="7">
        <v>3</v>
      </c>
      <c r="E38" s="65"/>
      <c r="F38" s="5" t="s">
        <v>42</v>
      </c>
      <c r="G38" s="39" t="s">
        <v>105</v>
      </c>
      <c r="H38" s="30" t="s">
        <v>91</v>
      </c>
    </row>
    <row r="39" spans="1:11" ht="45.6" customHeight="1">
      <c r="A39" s="3">
        <v>35</v>
      </c>
      <c r="B39" s="68" t="s">
        <v>118</v>
      </c>
      <c r="C39" s="4" t="s">
        <v>24</v>
      </c>
      <c r="D39" s="7">
        <v>1</v>
      </c>
      <c r="E39" s="63">
        <f>SUM(D39:D47)</f>
        <v>912.49</v>
      </c>
      <c r="F39" s="5" t="s">
        <v>12</v>
      </c>
      <c r="G39" s="39" t="s">
        <v>106</v>
      </c>
      <c r="H39" s="29" t="s">
        <v>51</v>
      </c>
      <c r="K39" s="2"/>
    </row>
    <row r="40" spans="1:11" ht="45.6" customHeight="1">
      <c r="A40" s="3">
        <v>36</v>
      </c>
      <c r="B40" s="68"/>
      <c r="C40" s="4" t="s">
        <v>33</v>
      </c>
      <c r="D40" s="7">
        <v>10</v>
      </c>
      <c r="E40" s="64"/>
      <c r="F40" s="5" t="s">
        <v>8</v>
      </c>
      <c r="G40" s="39" t="s">
        <v>105</v>
      </c>
      <c r="H40" s="30" t="s">
        <v>49</v>
      </c>
      <c r="K40" s="2"/>
    </row>
    <row r="41" spans="1:11" ht="60" customHeight="1">
      <c r="A41" s="3">
        <v>37</v>
      </c>
      <c r="B41" s="68"/>
      <c r="C41" s="26" t="s">
        <v>78</v>
      </c>
      <c r="D41" s="7">
        <v>70</v>
      </c>
      <c r="E41" s="64"/>
      <c r="F41" s="5" t="s">
        <v>8</v>
      </c>
      <c r="G41" s="39" t="s">
        <v>106</v>
      </c>
      <c r="H41" s="30" t="s">
        <v>81</v>
      </c>
      <c r="K41" s="2"/>
    </row>
    <row r="42" spans="1:11" ht="60" customHeight="1">
      <c r="A42" s="3">
        <v>38</v>
      </c>
      <c r="B42" s="68"/>
      <c r="C42" s="26" t="s">
        <v>79</v>
      </c>
      <c r="D42" s="7">
        <v>70</v>
      </c>
      <c r="E42" s="64"/>
      <c r="F42" s="5" t="s">
        <v>8</v>
      </c>
      <c r="G42" s="39" t="s">
        <v>106</v>
      </c>
      <c r="H42" s="30" t="s">
        <v>81</v>
      </c>
      <c r="K42" s="2"/>
    </row>
    <row r="43" spans="1:11" ht="60" customHeight="1">
      <c r="A43" s="3">
        <v>39</v>
      </c>
      <c r="B43" s="68"/>
      <c r="C43" s="26" t="s">
        <v>80</v>
      </c>
      <c r="D43" s="7">
        <v>70</v>
      </c>
      <c r="E43" s="64"/>
      <c r="F43" s="5" t="s">
        <v>8</v>
      </c>
      <c r="G43" s="39" t="s">
        <v>106</v>
      </c>
      <c r="H43" s="30" t="s">
        <v>81</v>
      </c>
      <c r="K43" s="2"/>
    </row>
    <row r="44" spans="1:11" ht="45.6" customHeight="1">
      <c r="A44" s="3">
        <v>40</v>
      </c>
      <c r="B44" s="68"/>
      <c r="C44" s="4" t="s">
        <v>28</v>
      </c>
      <c r="D44" s="7">
        <v>670</v>
      </c>
      <c r="E44" s="64"/>
      <c r="F44" s="5" t="s">
        <v>8</v>
      </c>
      <c r="G44" s="39" t="s">
        <v>105</v>
      </c>
      <c r="H44" s="30" t="s">
        <v>49</v>
      </c>
      <c r="K44" s="2"/>
    </row>
    <row r="45" spans="1:11" ht="45.6" customHeight="1">
      <c r="A45" s="3">
        <v>41</v>
      </c>
      <c r="B45" s="68"/>
      <c r="C45" s="13" t="s">
        <v>88</v>
      </c>
      <c r="D45" s="7">
        <v>5</v>
      </c>
      <c r="E45" s="64"/>
      <c r="F45" s="5" t="s">
        <v>42</v>
      </c>
      <c r="G45" s="39" t="s">
        <v>105</v>
      </c>
      <c r="H45" s="36" t="s">
        <v>103</v>
      </c>
      <c r="K45" s="2"/>
    </row>
    <row r="46" spans="1:11" ht="45.6" customHeight="1">
      <c r="A46" s="3">
        <v>42</v>
      </c>
      <c r="B46" s="68"/>
      <c r="C46" s="13" t="s">
        <v>112</v>
      </c>
      <c r="D46" s="7">
        <v>10.49</v>
      </c>
      <c r="E46" s="64"/>
      <c r="F46" s="5" t="s">
        <v>42</v>
      </c>
      <c r="G46" s="39" t="s">
        <v>105</v>
      </c>
      <c r="H46" s="36" t="s">
        <v>103</v>
      </c>
      <c r="K46" s="2"/>
    </row>
    <row r="47" spans="1:11" ht="45.6" customHeight="1">
      <c r="A47" s="3">
        <v>43</v>
      </c>
      <c r="B47" s="69"/>
      <c r="C47" s="13" t="s">
        <v>89</v>
      </c>
      <c r="D47" s="7">
        <v>6</v>
      </c>
      <c r="E47" s="65"/>
      <c r="F47" s="5" t="s">
        <v>42</v>
      </c>
      <c r="G47" s="39" t="s">
        <v>105</v>
      </c>
      <c r="H47" s="36" t="s">
        <v>103</v>
      </c>
      <c r="K47" s="2"/>
    </row>
    <row r="48" spans="1:11" ht="45.6" customHeight="1">
      <c r="A48" s="3">
        <v>44</v>
      </c>
      <c r="B48" s="68" t="s">
        <v>117</v>
      </c>
      <c r="C48" s="42" t="s">
        <v>63</v>
      </c>
      <c r="D48" s="7">
        <v>2</v>
      </c>
      <c r="E48" s="63">
        <f>SUM(D48:D67)</f>
        <v>754.50200000000007</v>
      </c>
      <c r="F48" s="5" t="s">
        <v>12</v>
      </c>
      <c r="G48" s="38" t="s">
        <v>16</v>
      </c>
      <c r="H48" s="29" t="s">
        <v>50</v>
      </c>
      <c r="K48" s="2"/>
    </row>
    <row r="49" spans="1:11" ht="45.6" customHeight="1">
      <c r="A49" s="3">
        <v>45</v>
      </c>
      <c r="B49" s="68"/>
      <c r="C49" s="42" t="s">
        <v>61</v>
      </c>
      <c r="D49" s="7">
        <v>3</v>
      </c>
      <c r="E49" s="64"/>
      <c r="F49" s="5" t="s">
        <v>12</v>
      </c>
      <c r="G49" s="38" t="s">
        <v>16</v>
      </c>
      <c r="H49" s="29" t="s">
        <v>50</v>
      </c>
      <c r="K49" s="2"/>
    </row>
    <row r="50" spans="1:11" ht="45.6" customHeight="1">
      <c r="A50" s="3">
        <v>46</v>
      </c>
      <c r="B50" s="68"/>
      <c r="C50" s="42" t="s">
        <v>62</v>
      </c>
      <c r="D50" s="7">
        <v>3</v>
      </c>
      <c r="E50" s="64"/>
      <c r="F50" s="5" t="s">
        <v>12</v>
      </c>
      <c r="G50" s="38" t="s">
        <v>16</v>
      </c>
      <c r="H50" s="29" t="s">
        <v>50</v>
      </c>
      <c r="K50" s="2"/>
    </row>
    <row r="51" spans="1:11" ht="39.6" customHeight="1">
      <c r="A51" s="3">
        <v>47</v>
      </c>
      <c r="B51" s="68"/>
      <c r="C51" s="23" t="s">
        <v>19</v>
      </c>
      <c r="D51" s="10">
        <v>60</v>
      </c>
      <c r="E51" s="64"/>
      <c r="F51" s="5" t="s">
        <v>8</v>
      </c>
      <c r="G51" s="38" t="s">
        <v>16</v>
      </c>
      <c r="H51" s="30" t="s">
        <v>49</v>
      </c>
    </row>
    <row r="52" spans="1:11" ht="53.45" customHeight="1">
      <c r="A52" s="3">
        <v>48</v>
      </c>
      <c r="B52" s="68"/>
      <c r="C52" s="23" t="s">
        <v>20</v>
      </c>
      <c r="D52" s="10">
        <v>40</v>
      </c>
      <c r="E52" s="64"/>
      <c r="F52" s="5" t="s">
        <v>8</v>
      </c>
      <c r="G52" s="38" t="s">
        <v>16</v>
      </c>
      <c r="H52" s="30" t="s">
        <v>49</v>
      </c>
    </row>
    <row r="53" spans="1:11" ht="49.9" customHeight="1">
      <c r="A53" s="3">
        <v>49</v>
      </c>
      <c r="B53" s="68"/>
      <c r="C53" s="23" t="s">
        <v>22</v>
      </c>
      <c r="D53" s="40">
        <v>60</v>
      </c>
      <c r="E53" s="64"/>
      <c r="F53" s="5" t="s">
        <v>8</v>
      </c>
      <c r="G53" s="38" t="s">
        <v>16</v>
      </c>
      <c r="H53" s="30" t="s">
        <v>49</v>
      </c>
    </row>
    <row r="54" spans="1:11" ht="48" customHeight="1">
      <c r="A54" s="3">
        <v>50</v>
      </c>
      <c r="B54" s="68"/>
      <c r="C54" s="14" t="s">
        <v>37</v>
      </c>
      <c r="D54" s="40">
        <v>56</v>
      </c>
      <c r="E54" s="64"/>
      <c r="F54" s="5" t="s">
        <v>8</v>
      </c>
      <c r="G54" s="39" t="s">
        <v>105</v>
      </c>
      <c r="H54" s="30" t="s">
        <v>49</v>
      </c>
    </row>
    <row r="55" spans="1:11" ht="67.150000000000006" customHeight="1">
      <c r="A55" s="3">
        <v>51</v>
      </c>
      <c r="B55" s="68"/>
      <c r="C55" s="13" t="s">
        <v>38</v>
      </c>
      <c r="D55" s="40">
        <v>100</v>
      </c>
      <c r="E55" s="64"/>
      <c r="F55" s="5" t="s">
        <v>8</v>
      </c>
      <c r="G55" s="39" t="s">
        <v>105</v>
      </c>
      <c r="H55" s="30" t="s">
        <v>49</v>
      </c>
    </row>
    <row r="56" spans="1:11" ht="61.15" customHeight="1">
      <c r="A56" s="3">
        <v>52</v>
      </c>
      <c r="B56" s="68"/>
      <c r="C56" s="13" t="s">
        <v>38</v>
      </c>
      <c r="D56" s="10">
        <v>100</v>
      </c>
      <c r="E56" s="64"/>
      <c r="F56" s="5" t="s">
        <v>12</v>
      </c>
      <c r="G56" s="39" t="s">
        <v>105</v>
      </c>
      <c r="H56" s="46" t="s">
        <v>116</v>
      </c>
    </row>
    <row r="57" spans="1:11" ht="43.9" customHeight="1">
      <c r="A57" s="3">
        <v>53</v>
      </c>
      <c r="B57" s="68"/>
      <c r="C57" s="13" t="s">
        <v>39</v>
      </c>
      <c r="D57" s="10">
        <v>63.34</v>
      </c>
      <c r="E57" s="64"/>
      <c r="F57" s="5" t="s">
        <v>42</v>
      </c>
      <c r="G57" s="39" t="s">
        <v>105</v>
      </c>
      <c r="H57" s="29" t="s">
        <v>52</v>
      </c>
    </row>
    <row r="58" spans="1:11" ht="39.6" customHeight="1">
      <c r="A58" s="3">
        <v>54</v>
      </c>
      <c r="B58" s="68"/>
      <c r="C58" s="13" t="s">
        <v>33</v>
      </c>
      <c r="D58" s="10">
        <v>10</v>
      </c>
      <c r="E58" s="64"/>
      <c r="F58" s="5" t="s">
        <v>8</v>
      </c>
      <c r="G58" s="39" t="s">
        <v>105</v>
      </c>
      <c r="H58" s="30" t="s">
        <v>49</v>
      </c>
    </row>
    <row r="59" spans="1:11" ht="54.6" customHeight="1">
      <c r="A59" s="3">
        <v>55</v>
      </c>
      <c r="B59" s="68"/>
      <c r="C59" s="23" t="s">
        <v>23</v>
      </c>
      <c r="D59" s="10">
        <v>40</v>
      </c>
      <c r="E59" s="64"/>
      <c r="F59" s="5" t="s">
        <v>8</v>
      </c>
      <c r="G59" s="38" t="s">
        <v>16</v>
      </c>
      <c r="H59" s="34" t="s">
        <v>49</v>
      </c>
    </row>
    <row r="60" spans="1:11" ht="54.6" customHeight="1">
      <c r="A60" s="3">
        <v>56</v>
      </c>
      <c r="B60" s="68"/>
      <c r="C60" s="23" t="s">
        <v>37</v>
      </c>
      <c r="D60" s="10">
        <v>0.49</v>
      </c>
      <c r="E60" s="64"/>
      <c r="F60" s="5" t="s">
        <v>8</v>
      </c>
      <c r="G60" s="39" t="s">
        <v>105</v>
      </c>
      <c r="H60" s="30" t="s">
        <v>49</v>
      </c>
    </row>
    <row r="61" spans="1:11" ht="54.6" customHeight="1">
      <c r="A61" s="3">
        <v>57</v>
      </c>
      <c r="B61" s="68"/>
      <c r="C61" s="23" t="s">
        <v>113</v>
      </c>
      <c r="D61" s="10">
        <v>2</v>
      </c>
      <c r="E61" s="64"/>
      <c r="F61" s="5" t="s">
        <v>8</v>
      </c>
      <c r="G61" s="39" t="s">
        <v>105</v>
      </c>
      <c r="H61" s="30" t="s">
        <v>49</v>
      </c>
    </row>
    <row r="62" spans="1:11" ht="54.6" customHeight="1">
      <c r="A62" s="3">
        <v>58</v>
      </c>
      <c r="B62" s="68"/>
      <c r="C62" s="23" t="s">
        <v>39</v>
      </c>
      <c r="D62" s="10">
        <v>0.5</v>
      </c>
      <c r="E62" s="64"/>
      <c r="F62" s="5" t="s">
        <v>8</v>
      </c>
      <c r="G62" s="39" t="s">
        <v>105</v>
      </c>
      <c r="H62" s="30" t="s">
        <v>49</v>
      </c>
    </row>
    <row r="63" spans="1:11" ht="54.6" customHeight="1">
      <c r="A63" s="3">
        <v>59</v>
      </c>
      <c r="B63" s="68"/>
      <c r="C63" s="23" t="s">
        <v>93</v>
      </c>
      <c r="D63" s="10">
        <v>2</v>
      </c>
      <c r="E63" s="64"/>
      <c r="F63" s="5" t="s">
        <v>8</v>
      </c>
      <c r="G63" s="39" t="s">
        <v>105</v>
      </c>
      <c r="H63" s="30" t="s">
        <v>49</v>
      </c>
    </row>
    <row r="64" spans="1:11" ht="30" customHeight="1">
      <c r="A64" s="3">
        <v>60</v>
      </c>
      <c r="B64" s="68"/>
      <c r="C64" s="81" t="s">
        <v>93</v>
      </c>
      <c r="D64" s="10">
        <v>177</v>
      </c>
      <c r="E64" s="64"/>
      <c r="F64" s="5" t="s">
        <v>48</v>
      </c>
      <c r="G64" s="39" t="s">
        <v>105</v>
      </c>
      <c r="H64" s="34" t="s">
        <v>74</v>
      </c>
    </row>
    <row r="65" spans="1:8" ht="22.15" customHeight="1">
      <c r="A65" s="3">
        <v>61</v>
      </c>
      <c r="B65" s="68"/>
      <c r="C65" s="81"/>
      <c r="D65" s="37">
        <v>24.172000000000001</v>
      </c>
      <c r="E65" s="64"/>
      <c r="F65" s="5" t="s">
        <v>42</v>
      </c>
      <c r="G65" s="39" t="s">
        <v>105</v>
      </c>
      <c r="H65" s="34" t="s">
        <v>52</v>
      </c>
    </row>
    <row r="66" spans="1:8" ht="54.6" customHeight="1">
      <c r="A66" s="3">
        <v>62</v>
      </c>
      <c r="B66" s="68"/>
      <c r="C66" s="13" t="s">
        <v>88</v>
      </c>
      <c r="D66" s="10">
        <v>5</v>
      </c>
      <c r="E66" s="64"/>
      <c r="F66" s="5" t="s">
        <v>42</v>
      </c>
      <c r="G66" s="39" t="s">
        <v>105</v>
      </c>
      <c r="H66" s="34" t="s">
        <v>52</v>
      </c>
    </row>
    <row r="67" spans="1:8" ht="54.6" customHeight="1">
      <c r="A67" s="3">
        <v>63</v>
      </c>
      <c r="B67" s="69"/>
      <c r="C67" s="13" t="s">
        <v>89</v>
      </c>
      <c r="D67" s="10">
        <v>6</v>
      </c>
      <c r="E67" s="65"/>
      <c r="F67" s="5" t="s">
        <v>42</v>
      </c>
      <c r="G67" s="39" t="s">
        <v>105</v>
      </c>
      <c r="H67" s="34" t="s">
        <v>52</v>
      </c>
    </row>
    <row r="68" spans="1:8" ht="39.6" customHeight="1">
      <c r="A68" s="3">
        <v>64</v>
      </c>
      <c r="B68" s="70" t="s">
        <v>10</v>
      </c>
      <c r="C68" s="42" t="s">
        <v>56</v>
      </c>
      <c r="D68" s="45">
        <v>2.6707999999999998</v>
      </c>
      <c r="E68" s="77">
        <f>SUM(D68:D81)</f>
        <v>579.78800000000001</v>
      </c>
      <c r="F68" s="5" t="s">
        <v>12</v>
      </c>
      <c r="G68" s="38" t="s">
        <v>16</v>
      </c>
      <c r="H68" s="29" t="s">
        <v>50</v>
      </c>
    </row>
    <row r="69" spans="1:8" ht="39.6" customHeight="1">
      <c r="A69" s="3">
        <v>65</v>
      </c>
      <c r="B69" s="68"/>
      <c r="C69" s="42" t="s">
        <v>64</v>
      </c>
      <c r="D69" s="7">
        <v>3</v>
      </c>
      <c r="E69" s="78"/>
      <c r="F69" s="5" t="s">
        <v>12</v>
      </c>
      <c r="G69" s="38" t="s">
        <v>16</v>
      </c>
      <c r="H69" s="29" t="s">
        <v>50</v>
      </c>
    </row>
    <row r="70" spans="1:8" ht="39.6" customHeight="1">
      <c r="A70" s="3">
        <v>66</v>
      </c>
      <c r="B70" s="68"/>
      <c r="C70" s="74" t="s">
        <v>85</v>
      </c>
      <c r="D70" s="45">
        <v>28.997199999999999</v>
      </c>
      <c r="E70" s="78"/>
      <c r="F70" s="5" t="s">
        <v>12</v>
      </c>
      <c r="G70" s="38" t="s">
        <v>16</v>
      </c>
      <c r="H70" s="29" t="s">
        <v>50</v>
      </c>
    </row>
    <row r="71" spans="1:8" ht="52.15" customHeight="1">
      <c r="A71" s="3">
        <v>67</v>
      </c>
      <c r="B71" s="68"/>
      <c r="C71" s="75"/>
      <c r="D71" s="7">
        <v>10</v>
      </c>
      <c r="E71" s="78"/>
      <c r="F71" s="5" t="s">
        <v>8</v>
      </c>
      <c r="G71" s="38" t="s">
        <v>16</v>
      </c>
      <c r="H71" s="31" t="s">
        <v>87</v>
      </c>
    </row>
    <row r="72" spans="1:8" ht="48" customHeight="1">
      <c r="A72" s="3">
        <v>68</v>
      </c>
      <c r="B72" s="68"/>
      <c r="C72" s="4" t="s">
        <v>24</v>
      </c>
      <c r="D72" s="7">
        <v>1</v>
      </c>
      <c r="E72" s="78"/>
      <c r="F72" s="5" t="s">
        <v>12</v>
      </c>
      <c r="G72" s="39" t="s">
        <v>106</v>
      </c>
      <c r="H72" s="29" t="s">
        <v>51</v>
      </c>
    </row>
    <row r="73" spans="1:8" ht="48" customHeight="1">
      <c r="A73" s="3">
        <v>69</v>
      </c>
      <c r="B73" s="68"/>
      <c r="C73" s="13" t="s">
        <v>44</v>
      </c>
      <c r="D73" s="7">
        <v>65.37</v>
      </c>
      <c r="E73" s="78"/>
      <c r="F73" s="5" t="s">
        <v>8</v>
      </c>
      <c r="G73" s="39" t="s">
        <v>105</v>
      </c>
      <c r="H73" s="30" t="s">
        <v>49</v>
      </c>
    </row>
    <row r="74" spans="1:8" ht="48" customHeight="1">
      <c r="A74" s="3">
        <v>70</v>
      </c>
      <c r="B74" s="68"/>
      <c r="C74" s="13" t="s">
        <v>44</v>
      </c>
      <c r="D74" s="7">
        <v>34.630000000000003</v>
      </c>
      <c r="E74" s="78"/>
      <c r="F74" s="5" t="s">
        <v>42</v>
      </c>
      <c r="G74" s="39" t="s">
        <v>105</v>
      </c>
      <c r="H74" s="29" t="s">
        <v>52</v>
      </c>
    </row>
    <row r="75" spans="1:8" ht="48" customHeight="1">
      <c r="A75" s="3">
        <v>71</v>
      </c>
      <c r="B75" s="68"/>
      <c r="C75" s="13" t="s">
        <v>33</v>
      </c>
      <c r="D75" s="7">
        <v>6</v>
      </c>
      <c r="E75" s="78"/>
      <c r="F75" s="5" t="s">
        <v>8</v>
      </c>
      <c r="G75" s="39" t="s">
        <v>105</v>
      </c>
      <c r="H75" s="30" t="s">
        <v>49</v>
      </c>
    </row>
    <row r="76" spans="1:8" ht="48" customHeight="1">
      <c r="A76" s="3">
        <v>72</v>
      </c>
      <c r="B76" s="68"/>
      <c r="C76" s="13" t="s">
        <v>44</v>
      </c>
      <c r="D76" s="7">
        <v>1</v>
      </c>
      <c r="E76" s="78"/>
      <c r="F76" s="5" t="s">
        <v>8</v>
      </c>
      <c r="G76" s="39" t="s">
        <v>105</v>
      </c>
      <c r="H76" s="30" t="s">
        <v>49</v>
      </c>
    </row>
    <row r="77" spans="1:8" ht="48" customHeight="1">
      <c r="A77" s="3">
        <v>73</v>
      </c>
      <c r="B77" s="68"/>
      <c r="C77" s="13" t="s">
        <v>109</v>
      </c>
      <c r="D77" s="7">
        <v>90</v>
      </c>
      <c r="E77" s="78"/>
      <c r="F77" s="5" t="s">
        <v>12</v>
      </c>
      <c r="G77" s="38" t="s">
        <v>16</v>
      </c>
      <c r="H77" s="29" t="s">
        <v>50</v>
      </c>
    </row>
    <row r="78" spans="1:8" ht="47.45" customHeight="1">
      <c r="A78" s="3">
        <v>74</v>
      </c>
      <c r="B78" s="68"/>
      <c r="C78" s="6" t="s">
        <v>26</v>
      </c>
      <c r="D78" s="7">
        <v>188.14</v>
      </c>
      <c r="E78" s="78"/>
      <c r="F78" s="5" t="s">
        <v>8</v>
      </c>
      <c r="G78" s="39" t="s">
        <v>105</v>
      </c>
      <c r="H78" s="34" t="s">
        <v>49</v>
      </c>
    </row>
    <row r="79" spans="1:8" ht="45.6" customHeight="1">
      <c r="A79" s="3">
        <v>75</v>
      </c>
      <c r="B79" s="68"/>
      <c r="C79" s="47" t="s">
        <v>104</v>
      </c>
      <c r="D79" s="10">
        <v>139.97999999999999</v>
      </c>
      <c r="E79" s="78"/>
      <c r="F79" s="5" t="s">
        <v>42</v>
      </c>
      <c r="G79" s="39" t="s">
        <v>107</v>
      </c>
      <c r="H79" s="34" t="s">
        <v>98</v>
      </c>
    </row>
    <row r="80" spans="1:8" ht="47.45" customHeight="1">
      <c r="A80" s="3">
        <v>76</v>
      </c>
      <c r="B80" s="68"/>
      <c r="C80" s="41" t="s">
        <v>97</v>
      </c>
      <c r="D80" s="7">
        <v>3</v>
      </c>
      <c r="E80" s="78"/>
      <c r="F80" s="5" t="s">
        <v>42</v>
      </c>
      <c r="G80" s="39" t="s">
        <v>94</v>
      </c>
      <c r="H80" s="34" t="s">
        <v>98</v>
      </c>
    </row>
    <row r="81" spans="1:8" ht="47.45" customHeight="1">
      <c r="A81" s="3">
        <v>77</v>
      </c>
      <c r="B81" s="69"/>
      <c r="C81" s="41" t="s">
        <v>89</v>
      </c>
      <c r="D81" s="7">
        <v>6</v>
      </c>
      <c r="E81" s="79"/>
      <c r="F81" s="5" t="s">
        <v>42</v>
      </c>
      <c r="G81" s="39" t="s">
        <v>94</v>
      </c>
      <c r="H81" s="34" t="s">
        <v>98</v>
      </c>
    </row>
    <row r="82" spans="1:8" ht="47.45" customHeight="1">
      <c r="A82" s="3">
        <v>78</v>
      </c>
      <c r="B82" s="70" t="s">
        <v>43</v>
      </c>
      <c r="C82" s="13" t="s">
        <v>40</v>
      </c>
      <c r="D82" s="7">
        <v>20</v>
      </c>
      <c r="E82" s="63">
        <f>SUM(D82:D97)</f>
        <v>627</v>
      </c>
      <c r="F82" s="5" t="s">
        <v>76</v>
      </c>
      <c r="G82" s="39" t="s">
        <v>105</v>
      </c>
      <c r="H82" s="29" t="s">
        <v>52</v>
      </c>
    </row>
    <row r="83" spans="1:8" ht="36" customHeight="1">
      <c r="A83" s="3">
        <v>79</v>
      </c>
      <c r="B83" s="68"/>
      <c r="C83" s="13" t="s">
        <v>40</v>
      </c>
      <c r="D83" s="7">
        <v>80</v>
      </c>
      <c r="E83" s="64"/>
      <c r="F83" s="5" t="s">
        <v>12</v>
      </c>
      <c r="G83" s="39" t="s">
        <v>105</v>
      </c>
      <c r="H83" s="29" t="s">
        <v>50</v>
      </c>
    </row>
    <row r="84" spans="1:8" ht="46.15" customHeight="1">
      <c r="A84" s="3">
        <v>80</v>
      </c>
      <c r="B84" s="68"/>
      <c r="C84" s="19" t="s">
        <v>54</v>
      </c>
      <c r="D84" s="7">
        <v>3</v>
      </c>
      <c r="E84" s="64"/>
      <c r="F84" s="5" t="s">
        <v>12</v>
      </c>
      <c r="G84" s="39" t="s">
        <v>16</v>
      </c>
      <c r="H84" s="29" t="s">
        <v>50</v>
      </c>
    </row>
    <row r="85" spans="1:8" ht="45.6" customHeight="1">
      <c r="A85" s="3">
        <v>81</v>
      </c>
      <c r="B85" s="68"/>
      <c r="C85" s="24" t="s">
        <v>41</v>
      </c>
      <c r="D85" s="7">
        <v>48</v>
      </c>
      <c r="E85" s="64"/>
      <c r="F85" s="5" t="s">
        <v>42</v>
      </c>
      <c r="G85" s="39" t="s">
        <v>105</v>
      </c>
      <c r="H85" s="29" t="s">
        <v>52</v>
      </c>
    </row>
    <row r="86" spans="1:8" ht="55.9" customHeight="1">
      <c r="A86" s="3">
        <v>82</v>
      </c>
      <c r="B86" s="68"/>
      <c r="C86" s="24" t="s">
        <v>41</v>
      </c>
      <c r="D86" s="7">
        <v>32</v>
      </c>
      <c r="E86" s="64"/>
      <c r="F86" s="5" t="s">
        <v>8</v>
      </c>
      <c r="G86" s="39" t="s">
        <v>105</v>
      </c>
      <c r="H86" s="30" t="s">
        <v>75</v>
      </c>
    </row>
    <row r="87" spans="1:8" ht="51" customHeight="1">
      <c r="A87" s="3">
        <v>83</v>
      </c>
      <c r="B87" s="68"/>
      <c r="C87" s="24" t="s">
        <v>41</v>
      </c>
      <c r="D87" s="7">
        <v>20</v>
      </c>
      <c r="E87" s="64"/>
      <c r="F87" s="5" t="s">
        <v>12</v>
      </c>
      <c r="G87" s="39" t="s">
        <v>105</v>
      </c>
      <c r="H87" s="29" t="s">
        <v>50</v>
      </c>
    </row>
    <row r="88" spans="1:8" ht="51" customHeight="1">
      <c r="A88" s="3">
        <v>84</v>
      </c>
      <c r="B88" s="68"/>
      <c r="C88" s="24" t="s">
        <v>46</v>
      </c>
      <c r="D88" s="7">
        <v>100</v>
      </c>
      <c r="E88" s="64"/>
      <c r="F88" s="5" t="s">
        <v>12</v>
      </c>
      <c r="G88" s="38" t="s">
        <v>16</v>
      </c>
      <c r="H88" s="29" t="s">
        <v>50</v>
      </c>
    </row>
    <row r="89" spans="1:8" ht="51" customHeight="1">
      <c r="A89" s="3">
        <v>85</v>
      </c>
      <c r="B89" s="68"/>
      <c r="C89" s="24" t="s">
        <v>47</v>
      </c>
      <c r="D89" s="7">
        <v>100</v>
      </c>
      <c r="E89" s="64"/>
      <c r="F89" s="5" t="s">
        <v>12</v>
      </c>
      <c r="G89" s="38" t="s">
        <v>16</v>
      </c>
      <c r="H89" s="29" t="s">
        <v>50</v>
      </c>
    </row>
    <row r="90" spans="1:8" ht="51" customHeight="1">
      <c r="A90" s="3">
        <v>86</v>
      </c>
      <c r="B90" s="68"/>
      <c r="C90" s="27" t="s">
        <v>82</v>
      </c>
      <c r="D90" s="7">
        <v>70</v>
      </c>
      <c r="E90" s="64"/>
      <c r="F90" s="5" t="s">
        <v>8</v>
      </c>
      <c r="G90" s="39" t="s">
        <v>106</v>
      </c>
      <c r="H90" s="30" t="s">
        <v>81</v>
      </c>
    </row>
    <row r="91" spans="1:8" ht="51" customHeight="1">
      <c r="A91" s="3">
        <v>87</v>
      </c>
      <c r="B91" s="68"/>
      <c r="C91" s="27" t="s">
        <v>83</v>
      </c>
      <c r="D91" s="7">
        <v>70</v>
      </c>
      <c r="E91" s="64"/>
      <c r="F91" s="5" t="s">
        <v>8</v>
      </c>
      <c r="G91" s="39" t="s">
        <v>106</v>
      </c>
      <c r="H91" s="30" t="s">
        <v>81</v>
      </c>
    </row>
    <row r="92" spans="1:8" ht="61.15" customHeight="1">
      <c r="A92" s="3">
        <v>88</v>
      </c>
      <c r="B92" s="68"/>
      <c r="C92" s="28" t="s">
        <v>84</v>
      </c>
      <c r="D92" s="7">
        <v>70</v>
      </c>
      <c r="E92" s="64"/>
      <c r="F92" s="5" t="s">
        <v>8</v>
      </c>
      <c r="G92" s="39" t="s">
        <v>106</v>
      </c>
      <c r="H92" s="30" t="s">
        <v>81</v>
      </c>
    </row>
    <row r="93" spans="1:8" ht="44.45" customHeight="1">
      <c r="A93" s="3">
        <v>89</v>
      </c>
      <c r="B93" s="68"/>
      <c r="C93" s="13" t="s">
        <v>33</v>
      </c>
      <c r="D93" s="7">
        <v>6</v>
      </c>
      <c r="E93" s="64"/>
      <c r="F93" s="5" t="s">
        <v>8</v>
      </c>
      <c r="G93" s="39" t="s">
        <v>105</v>
      </c>
      <c r="H93" s="34" t="s">
        <v>49</v>
      </c>
    </row>
    <row r="94" spans="1:8" ht="44.45" customHeight="1">
      <c r="A94" s="3">
        <v>90</v>
      </c>
      <c r="B94" s="68"/>
      <c r="C94" s="13" t="s">
        <v>114</v>
      </c>
      <c r="D94" s="7">
        <v>1</v>
      </c>
      <c r="E94" s="64"/>
      <c r="F94" s="5" t="s">
        <v>8</v>
      </c>
      <c r="G94" s="39" t="s">
        <v>105</v>
      </c>
      <c r="H94" s="34" t="s">
        <v>49</v>
      </c>
    </row>
    <row r="95" spans="1:8" ht="44.45" customHeight="1">
      <c r="A95" s="3">
        <v>91</v>
      </c>
      <c r="B95" s="68"/>
      <c r="C95" s="13" t="s">
        <v>115</v>
      </c>
      <c r="D95" s="7">
        <v>1</v>
      </c>
      <c r="E95" s="64"/>
      <c r="F95" s="5" t="s">
        <v>8</v>
      </c>
      <c r="G95" s="39" t="s">
        <v>105</v>
      </c>
      <c r="H95" s="34" t="s">
        <v>49</v>
      </c>
    </row>
    <row r="96" spans="1:8" ht="44.45" customHeight="1">
      <c r="A96" s="3">
        <v>92</v>
      </c>
      <c r="B96" s="68"/>
      <c r="C96" s="13" t="s">
        <v>88</v>
      </c>
      <c r="D96" s="7">
        <v>3</v>
      </c>
      <c r="E96" s="64"/>
      <c r="F96" s="5" t="s">
        <v>42</v>
      </c>
      <c r="G96" s="39" t="s">
        <v>107</v>
      </c>
      <c r="H96" s="34" t="s">
        <v>95</v>
      </c>
    </row>
    <row r="97" spans="1:8" ht="44.45" customHeight="1">
      <c r="A97" s="3">
        <v>93</v>
      </c>
      <c r="B97" s="69"/>
      <c r="C97" s="13" t="s">
        <v>89</v>
      </c>
      <c r="D97" s="7">
        <v>3</v>
      </c>
      <c r="E97" s="65"/>
      <c r="F97" s="5" t="s">
        <v>42</v>
      </c>
      <c r="G97" s="39" t="s">
        <v>107</v>
      </c>
      <c r="H97" s="34" t="s">
        <v>96</v>
      </c>
    </row>
    <row r="98" spans="1:8" ht="44.45" customHeight="1">
      <c r="A98" s="3">
        <v>94</v>
      </c>
      <c r="B98" s="67" t="s">
        <v>14</v>
      </c>
      <c r="C98" s="41" t="s">
        <v>99</v>
      </c>
      <c r="D98" s="10">
        <v>26</v>
      </c>
      <c r="E98" s="63">
        <f>SUM(D98:D103)</f>
        <v>78.400000000000006</v>
      </c>
      <c r="F98" s="5" t="s">
        <v>76</v>
      </c>
      <c r="G98" s="39" t="s">
        <v>105</v>
      </c>
      <c r="H98" s="35" t="s">
        <v>102</v>
      </c>
    </row>
    <row r="99" spans="1:8" s="49" customFormat="1" ht="44.45" customHeight="1">
      <c r="A99" s="3">
        <v>95</v>
      </c>
      <c r="B99" s="67"/>
      <c r="C99" s="60" t="s">
        <v>100</v>
      </c>
      <c r="D99" s="10">
        <v>5.4</v>
      </c>
      <c r="E99" s="64"/>
      <c r="F99" s="61" t="s">
        <v>121</v>
      </c>
      <c r="G99" s="39" t="s">
        <v>122</v>
      </c>
      <c r="H99" s="62" t="s">
        <v>123</v>
      </c>
    </row>
    <row r="100" spans="1:8" ht="32.450000000000003" customHeight="1">
      <c r="A100" s="3">
        <v>96</v>
      </c>
      <c r="B100" s="67"/>
      <c r="C100" s="41" t="s">
        <v>101</v>
      </c>
      <c r="D100" s="7">
        <v>7</v>
      </c>
      <c r="E100" s="64"/>
      <c r="F100" s="5" t="s">
        <v>42</v>
      </c>
      <c r="G100" s="39" t="s">
        <v>105</v>
      </c>
      <c r="H100" s="29" t="s">
        <v>52</v>
      </c>
    </row>
    <row r="101" spans="1:8" ht="32.450000000000003" customHeight="1">
      <c r="A101" s="3">
        <v>97</v>
      </c>
      <c r="B101" s="67"/>
      <c r="C101" s="12" t="s">
        <v>29</v>
      </c>
      <c r="D101" s="7">
        <v>7</v>
      </c>
      <c r="E101" s="64"/>
      <c r="F101" s="5" t="s">
        <v>8</v>
      </c>
      <c r="G101" s="39" t="s">
        <v>105</v>
      </c>
      <c r="H101" s="30" t="s">
        <v>49</v>
      </c>
    </row>
    <row r="102" spans="1:8" ht="32.450000000000003" customHeight="1">
      <c r="A102" s="3">
        <v>98</v>
      </c>
      <c r="B102" s="67"/>
      <c r="C102" s="12" t="s">
        <v>30</v>
      </c>
      <c r="D102" s="7">
        <v>30</v>
      </c>
      <c r="E102" s="64"/>
      <c r="F102" s="5" t="s">
        <v>8</v>
      </c>
      <c r="G102" s="39" t="s">
        <v>105</v>
      </c>
      <c r="H102" s="30" t="s">
        <v>49</v>
      </c>
    </row>
    <row r="103" spans="1:8" ht="32.450000000000003" customHeight="1">
      <c r="A103" s="3">
        <v>99</v>
      </c>
      <c r="B103" s="67"/>
      <c r="C103" s="12" t="s">
        <v>31</v>
      </c>
      <c r="D103" s="7">
        <v>3</v>
      </c>
      <c r="E103" s="65"/>
      <c r="F103" s="5" t="s">
        <v>8</v>
      </c>
      <c r="G103" s="39" t="s">
        <v>105</v>
      </c>
      <c r="H103" s="30" t="s">
        <v>49</v>
      </c>
    </row>
    <row r="104" spans="1:8" ht="38.450000000000003" customHeight="1">
      <c r="A104" s="3">
        <v>100</v>
      </c>
      <c r="B104" s="73" t="s">
        <v>16</v>
      </c>
      <c r="C104" s="42" t="s">
        <v>65</v>
      </c>
      <c r="D104" s="10">
        <v>2</v>
      </c>
      <c r="E104" s="63">
        <f>SUM(D104:D105)</f>
        <v>5</v>
      </c>
      <c r="F104" s="5" t="s">
        <v>12</v>
      </c>
      <c r="G104" s="38" t="s">
        <v>16</v>
      </c>
      <c r="H104" s="29" t="s">
        <v>50</v>
      </c>
    </row>
    <row r="105" spans="1:8" ht="38.450000000000003" customHeight="1">
      <c r="A105" s="3">
        <v>101</v>
      </c>
      <c r="B105" s="73"/>
      <c r="C105" s="42" t="s">
        <v>66</v>
      </c>
      <c r="D105" s="10">
        <v>3</v>
      </c>
      <c r="E105" s="65"/>
      <c r="F105" s="5" t="s">
        <v>12</v>
      </c>
      <c r="G105" s="38" t="s">
        <v>16</v>
      </c>
      <c r="H105" s="29" t="s">
        <v>50</v>
      </c>
    </row>
    <row r="106" spans="1:8" ht="38.450000000000003" customHeight="1">
      <c r="A106" s="3">
        <v>102</v>
      </c>
      <c r="B106" s="20" t="s">
        <v>126</v>
      </c>
      <c r="C106" s="42" t="s">
        <v>67</v>
      </c>
      <c r="D106" s="10">
        <v>2</v>
      </c>
      <c r="E106" s="25">
        <f>D106</f>
        <v>2</v>
      </c>
      <c r="F106" s="5" t="s">
        <v>12</v>
      </c>
      <c r="G106" s="38" t="s">
        <v>16</v>
      </c>
      <c r="H106" s="29" t="s">
        <v>50</v>
      </c>
    </row>
    <row r="107" spans="1:8" ht="38.450000000000003" customHeight="1">
      <c r="A107" s="3">
        <v>103</v>
      </c>
      <c r="B107" s="20" t="s">
        <v>68</v>
      </c>
      <c r="C107" s="42" t="s">
        <v>69</v>
      </c>
      <c r="D107" s="10">
        <v>100</v>
      </c>
      <c r="E107" s="25">
        <f>D107</f>
        <v>100</v>
      </c>
      <c r="F107" s="5" t="s">
        <v>12</v>
      </c>
      <c r="G107" s="38" t="s">
        <v>16</v>
      </c>
      <c r="H107" s="29" t="s">
        <v>50</v>
      </c>
    </row>
    <row r="108" spans="1:8" ht="52.9" customHeight="1">
      <c r="A108" s="3">
        <v>104</v>
      </c>
      <c r="B108" s="20" t="s">
        <v>124</v>
      </c>
      <c r="C108" s="42" t="s">
        <v>69</v>
      </c>
      <c r="D108" s="10">
        <v>30</v>
      </c>
      <c r="E108" s="25">
        <f>D108</f>
        <v>30</v>
      </c>
      <c r="F108" s="5" t="s">
        <v>12</v>
      </c>
      <c r="G108" s="38" t="s">
        <v>16</v>
      </c>
      <c r="H108" s="29" t="s">
        <v>50</v>
      </c>
    </row>
    <row r="109" spans="1:8" ht="38.450000000000003" customHeight="1">
      <c r="A109" s="3">
        <v>105</v>
      </c>
      <c r="B109" s="11" t="s">
        <v>70</v>
      </c>
      <c r="C109" s="42" t="s">
        <v>71</v>
      </c>
      <c r="D109" s="10">
        <v>3</v>
      </c>
      <c r="E109" s="25">
        <f>D109</f>
        <v>3</v>
      </c>
      <c r="F109" s="5" t="s">
        <v>12</v>
      </c>
      <c r="G109" s="38" t="s">
        <v>16</v>
      </c>
      <c r="H109" s="29" t="s">
        <v>50</v>
      </c>
    </row>
    <row r="110" spans="1:8" ht="56.45" customHeight="1">
      <c r="A110" s="3">
        <v>106</v>
      </c>
      <c r="B110" s="11" t="s">
        <v>72</v>
      </c>
      <c r="C110" s="42" t="s">
        <v>73</v>
      </c>
      <c r="D110" s="10">
        <v>7</v>
      </c>
      <c r="E110" s="25">
        <f>D110</f>
        <v>7</v>
      </c>
      <c r="F110" s="5" t="s">
        <v>12</v>
      </c>
      <c r="G110" s="38" t="s">
        <v>16</v>
      </c>
      <c r="H110" s="29" t="s">
        <v>50</v>
      </c>
    </row>
    <row r="111" spans="1:8" ht="33" customHeight="1">
      <c r="A111" s="3" t="s">
        <v>0</v>
      </c>
      <c r="B111" s="3"/>
      <c r="C111" s="3"/>
      <c r="D111" s="7">
        <f>SUM(D5:D110)</f>
        <v>4413.9999999999982</v>
      </c>
      <c r="E111" s="7">
        <f>SUM(E5:E110)</f>
        <v>4414</v>
      </c>
      <c r="F111" s="7"/>
      <c r="G111" s="8"/>
      <c r="H111" s="17"/>
    </row>
    <row r="112" spans="1:8" ht="32.450000000000003" customHeight="1">
      <c r="A112" s="51" t="s">
        <v>120</v>
      </c>
      <c r="B112" s="51"/>
      <c r="C112" s="51"/>
      <c r="D112" s="51"/>
      <c r="E112" s="51"/>
      <c r="F112" s="51"/>
      <c r="G112" s="51"/>
      <c r="H112" s="51"/>
    </row>
    <row r="113" spans="1:8" ht="33" customHeight="1">
      <c r="A113" s="52"/>
      <c r="B113" s="53"/>
      <c r="C113" s="53"/>
      <c r="D113" s="54"/>
      <c r="E113" s="54"/>
      <c r="F113" s="55"/>
      <c r="G113" s="56"/>
      <c r="H113" s="56"/>
    </row>
    <row r="114" spans="1:8">
      <c r="A114" s="53"/>
      <c r="B114" s="53"/>
      <c r="C114" s="53"/>
      <c r="D114" s="57"/>
      <c r="E114" s="57"/>
      <c r="F114" s="56"/>
      <c r="G114" s="56"/>
      <c r="H114" s="56"/>
    </row>
    <row r="115" spans="1:8">
      <c r="A115" s="56"/>
      <c r="B115" s="58"/>
      <c r="C115" s="56"/>
      <c r="D115" s="59"/>
      <c r="E115" s="59"/>
      <c r="F115" s="59"/>
      <c r="G115" s="56"/>
      <c r="H115" s="54"/>
    </row>
    <row r="116" spans="1:8" ht="25.15" customHeight="1">
      <c r="D116"/>
    </row>
    <row r="117" spans="1:8">
      <c r="D117" s="18"/>
      <c r="E117" s="15"/>
    </row>
    <row r="118" spans="1:8" ht="15.6" customHeight="1">
      <c r="D118" s="16"/>
      <c r="E118" s="48"/>
    </row>
    <row r="119" spans="1:8">
      <c r="A119" s="71"/>
      <c r="B119" s="72"/>
      <c r="C119" s="72"/>
      <c r="D119" s="72"/>
      <c r="E119" s="72"/>
      <c r="F119" s="72"/>
      <c r="G119" s="72"/>
      <c r="H119" s="72"/>
    </row>
    <row r="121" spans="1:8">
      <c r="D121"/>
    </row>
    <row r="123" spans="1:8">
      <c r="D123"/>
    </row>
  </sheetData>
  <autoFilter ref="A1:K117">
    <filterColumn colId="0" showButton="0"/>
  </autoFilter>
  <mergeCells count="31">
    <mergeCell ref="C64:C65"/>
    <mergeCell ref="A119:H119"/>
    <mergeCell ref="B104:B105"/>
    <mergeCell ref="A119:H119"/>
    <mergeCell ref="B104:B105"/>
    <mergeCell ref="E22:E38"/>
    <mergeCell ref="B82:B97"/>
    <mergeCell ref="B98:B103"/>
    <mergeCell ref="C70:C71"/>
    <mergeCell ref="B48:B67"/>
    <mergeCell ref="E98:E103"/>
    <mergeCell ref="F3:F4"/>
    <mergeCell ref="B39:B47"/>
    <mergeCell ref="B12:B21"/>
    <mergeCell ref="B22:B38"/>
    <mergeCell ref="E12:E21"/>
    <mergeCell ref="B68:B81"/>
    <mergeCell ref="E68:E81"/>
    <mergeCell ref="E48:E67"/>
    <mergeCell ref="E39:E47"/>
    <mergeCell ref="B5:B11"/>
    <mergeCell ref="E5:E11"/>
    <mergeCell ref="E104:E105"/>
    <mergeCell ref="A1:B1"/>
    <mergeCell ref="A3:A4"/>
    <mergeCell ref="B3:B4"/>
    <mergeCell ref="C3:C4"/>
    <mergeCell ref="A2:H2"/>
    <mergeCell ref="E82:E97"/>
    <mergeCell ref="G3:G4"/>
    <mergeCell ref="H3:H4"/>
  </mergeCells>
  <phoneticPr fontId="2" type="noConversion"/>
  <printOptions horizontalCentered="1" verticalCentered="1"/>
  <pageMargins left="0.35433070866141736" right="0.15748031496062992" top="0" bottom="0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2023年衔接资金拨付情况表(汇总) </vt:lpstr>
      <vt:lpstr>'2023年衔接资金拨付情况表(汇总) '!Print_Titles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刘洪明</dc:creator>
  <cp:lastModifiedBy>富民县罗免镇中心卫生院</cp:lastModifiedBy>
  <cp:lastPrinted>2023-11-29T07:17:05Z</cp:lastPrinted>
  <dcterms:created xsi:type="dcterms:W3CDTF">2019-09-23T02:38:36Z</dcterms:created>
  <dcterms:modified xsi:type="dcterms:W3CDTF">2024-03-01T08:12:46Z</dcterms:modified>
</cp:coreProperties>
</file>