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学" sheetId="3" r:id="rId1"/>
  </sheets>
  <definedNames>
    <definedName name="_xlnm.Print_Titles" localSheetId="0">中学!$1:$4</definedName>
  </definedNames>
  <calcPr calcId="144525"/>
</workbook>
</file>

<file path=xl/sharedStrings.xml><?xml version="1.0" encoding="utf-8"?>
<sst xmlns="http://schemas.openxmlformats.org/spreadsheetml/2006/main" count="36" uniqueCount="27">
  <si>
    <t>富民县2024年评选“教坛新秀”高中组成绩表（行知中学）（推荐2人）</t>
  </si>
  <si>
    <t>填表人：黄建云                                    填表日期：2024年11月5日</t>
  </si>
  <si>
    <t>序号</t>
  </si>
  <si>
    <t>姓名</t>
  </si>
  <si>
    <t>学校</t>
  </si>
  <si>
    <t>学段</t>
  </si>
  <si>
    <t>任教学科</t>
  </si>
  <si>
    <t>教学案例</t>
  </si>
  <si>
    <t>优质课教学</t>
  </si>
  <si>
    <t>教学反思</t>
  </si>
  <si>
    <t>师生满意度</t>
  </si>
  <si>
    <t>成绩</t>
  </si>
  <si>
    <t>名次</t>
  </si>
  <si>
    <t>备注</t>
  </si>
  <si>
    <t>评分</t>
  </si>
  <si>
    <t>20%</t>
  </si>
  <si>
    <t>60%</t>
  </si>
  <si>
    <t>10%</t>
  </si>
  <si>
    <t>张朝兴</t>
  </si>
  <si>
    <t>行知中学</t>
  </si>
  <si>
    <t>高中</t>
  </si>
  <si>
    <t>生物</t>
  </si>
  <si>
    <t>拟推荐</t>
  </si>
  <si>
    <t>丁正海</t>
  </si>
  <si>
    <t>数学</t>
  </si>
  <si>
    <t>李雪婷</t>
  </si>
  <si>
    <t>语文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</si>
</sst>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25">
    <font>
      <sz val="12"/>
      <name val="宋体"/>
      <charset val="134"/>
    </font>
    <font>
      <sz val="14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176" fontId="4" fillId="0" borderId="3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J13" sqref="J13"/>
    </sheetView>
  </sheetViews>
  <sheetFormatPr defaultColWidth="9" defaultRowHeight="18.75" outlineLevelRow="6"/>
  <cols>
    <col min="1" max="1" width="5.875" customWidth="1"/>
    <col min="2" max="2" width="10.125" customWidth="1"/>
    <col min="3" max="3" width="12.25" style="2" customWidth="1"/>
    <col min="4" max="4" width="6.5" style="3" customWidth="1"/>
    <col min="5" max="5" width="6.375" style="4" customWidth="1"/>
    <col min="6" max="6" width="8.5" style="5" customWidth="1"/>
    <col min="7" max="7" width="9" style="6" customWidth="1"/>
    <col min="8" max="8" width="9.375" style="6" customWidth="1"/>
    <col min="9" max="9" width="9" style="6" customWidth="1"/>
    <col min="10" max="10" width="9.125" style="7" customWidth="1"/>
    <col min="11" max="11" width="7.625" style="6" customWidth="1"/>
    <col min="12" max="12" width="9.875" style="8" customWidth="1"/>
    <col min="13" max="13" width="9.125" style="6" customWidth="1"/>
    <col min="14" max="14" width="9.5" style="6" customWidth="1"/>
    <col min="15" max="15" width="7.25" customWidth="1"/>
    <col min="16" max="16" width="8.5" customWidth="1"/>
  </cols>
  <sheetData>
    <row r="1" ht="33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22.9" customHeight="1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20.45" customHeight="1" spans="1:16">
      <c r="A3" s="11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3" t="s">
        <v>7</v>
      </c>
      <c r="G3" s="13"/>
      <c r="H3" s="13" t="s">
        <v>8</v>
      </c>
      <c r="I3" s="13"/>
      <c r="J3" s="25" t="s">
        <v>9</v>
      </c>
      <c r="K3" s="26"/>
      <c r="L3" s="13" t="s">
        <v>10</v>
      </c>
      <c r="M3" s="13"/>
      <c r="N3" s="27" t="s">
        <v>11</v>
      </c>
      <c r="O3" s="11" t="s">
        <v>12</v>
      </c>
      <c r="P3" s="28" t="s">
        <v>13</v>
      </c>
    </row>
    <row r="4" s="1" customFormat="1" ht="20.45" customHeight="1" spans="1:16">
      <c r="A4" s="14"/>
      <c r="B4" s="14"/>
      <c r="C4" s="15"/>
      <c r="D4" s="15"/>
      <c r="E4" s="14"/>
      <c r="F4" s="16" t="s">
        <v>14</v>
      </c>
      <c r="G4" s="17" t="s">
        <v>15</v>
      </c>
      <c r="H4" s="16" t="s">
        <v>14</v>
      </c>
      <c r="I4" s="29" t="s">
        <v>16</v>
      </c>
      <c r="J4" s="30" t="s">
        <v>14</v>
      </c>
      <c r="K4" s="29" t="s">
        <v>17</v>
      </c>
      <c r="L4" s="24" t="s">
        <v>14</v>
      </c>
      <c r="M4" s="29" t="s">
        <v>17</v>
      </c>
      <c r="N4" s="31"/>
      <c r="O4" s="14"/>
      <c r="P4" s="28"/>
    </row>
    <row r="5" s="1" customFormat="1" ht="21" customHeight="1" spans="1:16">
      <c r="A5" s="18">
        <v>1</v>
      </c>
      <c r="B5" s="19" t="s">
        <v>18</v>
      </c>
      <c r="C5" s="19" t="s">
        <v>19</v>
      </c>
      <c r="D5" s="19" t="s">
        <v>20</v>
      </c>
      <c r="E5" s="19" t="s">
        <v>21</v>
      </c>
      <c r="F5" s="20">
        <v>91.5</v>
      </c>
      <c r="G5" s="20">
        <f>F5*0.2</f>
        <v>18.3</v>
      </c>
      <c r="H5" s="20">
        <v>92.9</v>
      </c>
      <c r="I5" s="20">
        <f>H5*0.6</f>
        <v>55.74</v>
      </c>
      <c r="J5" s="20">
        <v>92.28</v>
      </c>
      <c r="K5" s="20">
        <f>J5*0.1</f>
        <v>9.228</v>
      </c>
      <c r="L5" s="32">
        <v>98.55</v>
      </c>
      <c r="M5" s="33">
        <f>L5*0.1</f>
        <v>9.855</v>
      </c>
      <c r="N5" s="34">
        <f>G5+I5+K5+M5</f>
        <v>93.123</v>
      </c>
      <c r="O5" s="18">
        <v>1</v>
      </c>
      <c r="P5" s="35" t="s">
        <v>22</v>
      </c>
    </row>
    <row r="6" ht="21" customHeight="1" spans="1:16">
      <c r="A6" s="21">
        <v>2</v>
      </c>
      <c r="B6" s="22" t="s">
        <v>23</v>
      </c>
      <c r="C6" s="22" t="s">
        <v>19</v>
      </c>
      <c r="D6" s="22" t="s">
        <v>20</v>
      </c>
      <c r="E6" s="22" t="s">
        <v>24</v>
      </c>
      <c r="F6" s="23">
        <v>90.46</v>
      </c>
      <c r="G6" s="20">
        <f>F6*0.2</f>
        <v>18.092</v>
      </c>
      <c r="H6" s="23">
        <v>92.26</v>
      </c>
      <c r="I6" s="20">
        <f>H6*0.6</f>
        <v>55.356</v>
      </c>
      <c r="J6" s="23">
        <v>92.28</v>
      </c>
      <c r="K6" s="20">
        <f>J6*0.1</f>
        <v>9.228</v>
      </c>
      <c r="L6" s="36">
        <v>100</v>
      </c>
      <c r="M6" s="33">
        <f>L6*0.1</f>
        <v>10</v>
      </c>
      <c r="N6" s="34">
        <f>G6+I6+K6+M6</f>
        <v>92.676</v>
      </c>
      <c r="O6" s="37">
        <v>2</v>
      </c>
      <c r="P6" s="35" t="s">
        <v>22</v>
      </c>
    </row>
    <row r="7" ht="21" customHeight="1" spans="1:16">
      <c r="A7" s="18">
        <v>3</v>
      </c>
      <c r="B7" s="19" t="s">
        <v>25</v>
      </c>
      <c r="C7" s="19" t="s">
        <v>19</v>
      </c>
      <c r="D7" s="19" t="s">
        <v>20</v>
      </c>
      <c r="E7" s="19" t="s">
        <v>26</v>
      </c>
      <c r="F7" s="24">
        <v>85.4</v>
      </c>
      <c r="G7" s="20">
        <f>F7*0.2</f>
        <v>17.08</v>
      </c>
      <c r="H7" s="24">
        <v>86.46</v>
      </c>
      <c r="I7" s="20">
        <f>H7*0.6</f>
        <v>51.876</v>
      </c>
      <c r="J7" s="20">
        <v>85.6</v>
      </c>
      <c r="K7" s="20">
        <f>J7*0.1</f>
        <v>8.56</v>
      </c>
      <c r="L7" s="24">
        <v>99.94</v>
      </c>
      <c r="M7" s="33">
        <f>L7*0.1</f>
        <v>9.994</v>
      </c>
      <c r="N7" s="34">
        <f>G7+I7+K7+M7</f>
        <v>87.51</v>
      </c>
      <c r="O7" s="18">
        <v>3</v>
      </c>
      <c r="P7" s="35"/>
    </row>
  </sheetData>
  <sortState ref="B5:N7">
    <sortCondition ref="N5:N7" descending="1"/>
  </sortState>
  <mergeCells count="14">
    <mergeCell ref="A1:N1"/>
    <mergeCell ref="A2:P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  <mergeCell ref="P3:P4"/>
  </mergeCells>
  <printOptions horizontalCentered="1"/>
  <pageMargins left="0.196850393700787" right="0.196850393700787" top="0.590551181102362" bottom="0.590551181102362" header="0.511811023622047" footer="0.511811023622047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周祥科</cp:lastModifiedBy>
  <dcterms:created xsi:type="dcterms:W3CDTF">2015-04-13T02:01:00Z</dcterms:created>
  <cp:lastPrinted>2024-11-05T06:04:00Z</cp:lastPrinted>
  <dcterms:modified xsi:type="dcterms:W3CDTF">2024-11-05T08:01:37Z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6D7B36CB1CF34F77B027639F267F32AA</vt:lpwstr>
  </property>
  <property fmtid="{D5CDD505-2E9C-101B-9397-08002B2CF9AE}" pid="3" name="KSOProductBuildVer">
    <vt:lpwstr>2052-11.8.2.12089</vt:lpwstr>
  </property>
</Properties>
</file>