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学" sheetId="3" r:id="rId1"/>
  </sheets>
  <definedNames>
    <definedName name="_xlnm.Print_Titles" localSheetId="0">中学!$1:$4</definedName>
  </definedNames>
  <calcPr calcId="144525"/>
</workbook>
</file>

<file path=xl/sharedStrings.xml><?xml version="1.0" encoding="utf-8"?>
<sst xmlns="http://schemas.openxmlformats.org/spreadsheetml/2006/main" count="45" uniqueCount="32">
  <si>
    <t>富民县2024年评选“教坛新秀”小学组成绩表（推荐3人）</t>
  </si>
  <si>
    <t>填表人：黄建云                                    填表日期：2024年11月5日</t>
  </si>
  <si>
    <t>序号</t>
  </si>
  <si>
    <t>姓名</t>
  </si>
  <si>
    <t>学校</t>
  </si>
  <si>
    <t>学段</t>
  </si>
  <si>
    <t>任教学科</t>
  </si>
  <si>
    <t>教学案例</t>
  </si>
  <si>
    <t>优质课教学</t>
  </si>
  <si>
    <t>教学反思</t>
  </si>
  <si>
    <t>师生满意度</t>
  </si>
  <si>
    <t>成绩</t>
  </si>
  <si>
    <t>名次</t>
  </si>
  <si>
    <t>备注</t>
  </si>
  <si>
    <t>评分</t>
  </si>
  <si>
    <t>20%</t>
  </si>
  <si>
    <t>60%</t>
  </si>
  <si>
    <t>10%</t>
  </si>
  <si>
    <t>李姝蓉</t>
  </si>
  <si>
    <t>大营中心小学</t>
  </si>
  <si>
    <t>小学</t>
  </si>
  <si>
    <t>数学</t>
  </si>
  <si>
    <t>拟推荐</t>
  </si>
  <si>
    <t>杨艳</t>
  </si>
  <si>
    <t>款庄中心小学</t>
  </si>
  <si>
    <t>语文</t>
  </si>
  <si>
    <t>叶婧</t>
  </si>
  <si>
    <t>东村中心小学</t>
  </si>
  <si>
    <t>陈融</t>
  </si>
  <si>
    <t>英语</t>
  </si>
  <si>
    <t>李春燕</t>
  </si>
  <si>
    <t>赤鹫中心小学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</si>
</sst>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.00;_쀆"/>
  </numFmts>
  <fonts count="27">
    <font>
      <sz val="12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/>
    </xf>
    <xf numFmtId="176" fontId="5" fillId="0" borderId="3" xfId="49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4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8" fontId="6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I25" sqref="I25"/>
    </sheetView>
  </sheetViews>
  <sheetFormatPr defaultColWidth="9" defaultRowHeight="14.25"/>
  <cols>
    <col min="1" max="1" width="5.875" customWidth="1"/>
    <col min="2" max="2" width="7.375" customWidth="1"/>
    <col min="3" max="3" width="17.125" style="2" customWidth="1"/>
    <col min="4" max="4" width="6.5" style="2" customWidth="1"/>
    <col min="5" max="5" width="6.375" style="3" customWidth="1"/>
    <col min="6" max="6" width="8.5" style="4" customWidth="1"/>
    <col min="7" max="7" width="9" style="5" customWidth="1"/>
    <col min="8" max="8" width="9.375" style="5" customWidth="1"/>
    <col min="9" max="9" width="9" style="5" customWidth="1"/>
    <col min="10" max="10" width="9.125" style="6" customWidth="1"/>
    <col min="11" max="11" width="7.625" style="5" customWidth="1"/>
    <col min="12" max="12" width="9.875" style="7" customWidth="1"/>
    <col min="13" max="13" width="9.125" style="5" customWidth="1"/>
    <col min="14" max="14" width="10.125" style="5" customWidth="1"/>
    <col min="15" max="15" width="6.875" customWidth="1"/>
    <col min="16" max="16" width="9.375" customWidth="1"/>
  </cols>
  <sheetData>
    <row r="1" ht="33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2.9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20.45" customHeight="1" spans="1:16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2" t="s">
        <v>7</v>
      </c>
      <c r="G3" s="12"/>
      <c r="H3" s="12" t="s">
        <v>8</v>
      </c>
      <c r="I3" s="12"/>
      <c r="J3" s="26" t="s">
        <v>9</v>
      </c>
      <c r="K3" s="27"/>
      <c r="L3" s="12" t="s">
        <v>10</v>
      </c>
      <c r="M3" s="12"/>
      <c r="N3" s="28" t="s">
        <v>11</v>
      </c>
      <c r="O3" s="10" t="s">
        <v>12</v>
      </c>
      <c r="P3" s="29" t="s">
        <v>13</v>
      </c>
    </row>
    <row r="4" s="1" customFormat="1" ht="20.45" customHeight="1" spans="1:16">
      <c r="A4" s="13"/>
      <c r="B4" s="13"/>
      <c r="C4" s="14"/>
      <c r="D4" s="14"/>
      <c r="E4" s="13"/>
      <c r="F4" s="15" t="s">
        <v>14</v>
      </c>
      <c r="G4" s="16" t="s">
        <v>15</v>
      </c>
      <c r="H4" s="15" t="s">
        <v>14</v>
      </c>
      <c r="I4" s="30" t="s">
        <v>16</v>
      </c>
      <c r="J4" s="31" t="s">
        <v>14</v>
      </c>
      <c r="K4" s="30" t="s">
        <v>17</v>
      </c>
      <c r="L4" s="25" t="s">
        <v>14</v>
      </c>
      <c r="M4" s="30" t="s">
        <v>17</v>
      </c>
      <c r="N4" s="32"/>
      <c r="O4" s="13"/>
      <c r="P4" s="29"/>
    </row>
    <row r="5" s="1" customFormat="1" ht="21" customHeight="1" spans="1:16">
      <c r="A5" s="17">
        <v>1</v>
      </c>
      <c r="B5" s="18" t="s">
        <v>18</v>
      </c>
      <c r="C5" s="18" t="s">
        <v>19</v>
      </c>
      <c r="D5" s="18" t="s">
        <v>20</v>
      </c>
      <c r="E5" s="18" t="s">
        <v>21</v>
      </c>
      <c r="F5" s="19">
        <v>91.64</v>
      </c>
      <c r="G5" s="20">
        <f>F5*0.2</f>
        <v>18.328</v>
      </c>
      <c r="H5" s="21">
        <v>92.46</v>
      </c>
      <c r="I5" s="20">
        <f>H5*0.6</f>
        <v>55.476</v>
      </c>
      <c r="J5" s="21">
        <v>93.86</v>
      </c>
      <c r="K5" s="20">
        <f>J5*0.1</f>
        <v>9.386</v>
      </c>
      <c r="L5" s="33">
        <v>100</v>
      </c>
      <c r="M5" s="34">
        <f>L5*0.1</f>
        <v>10</v>
      </c>
      <c r="N5" s="35">
        <f>G5+I5+K5+M5</f>
        <v>93.19</v>
      </c>
      <c r="O5" s="17">
        <v>1</v>
      </c>
      <c r="P5" s="36" t="s">
        <v>22</v>
      </c>
    </row>
    <row r="6" ht="21" customHeight="1" spans="1:16">
      <c r="A6" s="22">
        <v>2</v>
      </c>
      <c r="B6" s="18" t="s">
        <v>23</v>
      </c>
      <c r="C6" s="18" t="s">
        <v>24</v>
      </c>
      <c r="D6" s="18" t="s">
        <v>20</v>
      </c>
      <c r="E6" s="18" t="s">
        <v>25</v>
      </c>
      <c r="F6" s="23">
        <v>92.34</v>
      </c>
      <c r="G6" s="20">
        <f>F6*0.2</f>
        <v>18.468</v>
      </c>
      <c r="H6" s="23">
        <v>90.18</v>
      </c>
      <c r="I6" s="20">
        <f>H6*0.6</f>
        <v>54.108</v>
      </c>
      <c r="J6" s="23">
        <v>92.32</v>
      </c>
      <c r="K6" s="20">
        <f>J6*0.1</f>
        <v>9.232</v>
      </c>
      <c r="L6" s="37">
        <v>100</v>
      </c>
      <c r="M6" s="34">
        <f>L6*0.1</f>
        <v>10</v>
      </c>
      <c r="N6" s="35">
        <f>G6+I6+K6+M6</f>
        <v>91.808</v>
      </c>
      <c r="O6" s="38">
        <v>2</v>
      </c>
      <c r="P6" s="36" t="s">
        <v>22</v>
      </c>
    </row>
    <row r="7" ht="21" customHeight="1" spans="1:16">
      <c r="A7" s="17">
        <v>3</v>
      </c>
      <c r="B7" s="18" t="s">
        <v>26</v>
      </c>
      <c r="C7" s="18" t="s">
        <v>27</v>
      </c>
      <c r="D7" s="18" t="s">
        <v>20</v>
      </c>
      <c r="E7" s="18" t="s">
        <v>25</v>
      </c>
      <c r="F7" s="23">
        <v>85.08</v>
      </c>
      <c r="G7" s="20">
        <f>F7*0.2</f>
        <v>17.016</v>
      </c>
      <c r="H7" s="23">
        <v>90.54</v>
      </c>
      <c r="I7" s="20">
        <f>H7*0.6</f>
        <v>54.324</v>
      </c>
      <c r="J7" s="23">
        <v>90.6</v>
      </c>
      <c r="K7" s="20">
        <f>J7*0.1</f>
        <v>9.06</v>
      </c>
      <c r="L7" s="37">
        <v>100</v>
      </c>
      <c r="M7" s="34">
        <f>L7*0.1</f>
        <v>10</v>
      </c>
      <c r="N7" s="35">
        <f>G7+I7+K7+M7</f>
        <v>90.4</v>
      </c>
      <c r="O7" s="17">
        <v>3</v>
      </c>
      <c r="P7" s="36" t="s">
        <v>22</v>
      </c>
    </row>
    <row r="8" ht="21" customHeight="1" spans="1:16">
      <c r="A8" s="17">
        <v>4</v>
      </c>
      <c r="B8" s="24" t="s">
        <v>28</v>
      </c>
      <c r="C8" s="24" t="s">
        <v>24</v>
      </c>
      <c r="D8" s="18" t="s">
        <v>20</v>
      </c>
      <c r="E8" s="24" t="s">
        <v>29</v>
      </c>
      <c r="F8" s="20">
        <v>92.44</v>
      </c>
      <c r="G8" s="20">
        <f>F8*0.2</f>
        <v>18.488</v>
      </c>
      <c r="H8" s="20">
        <v>85.7</v>
      </c>
      <c r="I8" s="20">
        <f>H8*0.6</f>
        <v>51.42</v>
      </c>
      <c r="J8" s="20">
        <v>90.2</v>
      </c>
      <c r="K8" s="20">
        <f>J8*0.1</f>
        <v>9.02</v>
      </c>
      <c r="L8" s="39">
        <v>100</v>
      </c>
      <c r="M8" s="34">
        <f>L8*0.1</f>
        <v>10</v>
      </c>
      <c r="N8" s="35">
        <f>G8+I8+K8+M8</f>
        <v>88.928</v>
      </c>
      <c r="O8" s="38">
        <v>4</v>
      </c>
      <c r="P8" s="40"/>
    </row>
    <row r="9" ht="21" customHeight="1" spans="1:16">
      <c r="A9" s="22">
        <v>5</v>
      </c>
      <c r="B9" s="24" t="s">
        <v>30</v>
      </c>
      <c r="C9" s="24" t="s">
        <v>31</v>
      </c>
      <c r="D9" s="18" t="s">
        <v>20</v>
      </c>
      <c r="E9" s="24" t="s">
        <v>25</v>
      </c>
      <c r="F9" s="25">
        <v>86.8</v>
      </c>
      <c r="G9" s="20">
        <f>F9*0.2</f>
        <v>17.36</v>
      </c>
      <c r="H9" s="25">
        <v>88.48</v>
      </c>
      <c r="I9" s="20">
        <f>H9*0.6</f>
        <v>53.088</v>
      </c>
      <c r="J9" s="20">
        <v>85.58</v>
      </c>
      <c r="K9" s="20">
        <f>J9*0.1</f>
        <v>8.558</v>
      </c>
      <c r="L9" s="25">
        <v>98.31</v>
      </c>
      <c r="M9" s="34">
        <f>L9*0.1</f>
        <v>9.831</v>
      </c>
      <c r="N9" s="35">
        <f>G9+I9+K9+M9</f>
        <v>88.837</v>
      </c>
      <c r="O9" s="17">
        <v>5</v>
      </c>
      <c r="P9" s="40"/>
    </row>
  </sheetData>
  <sortState ref="B5:N9">
    <sortCondition ref="N5:N9" descending="1"/>
  </sortState>
  <mergeCells count="14">
    <mergeCell ref="A1:N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rintOptions horizontalCentered="1"/>
  <pageMargins left="0.196850393700787" right="0.196850393700787" top="0.590551181102362" bottom="0.590551181102362" header="0.511811023622047" footer="0.511811023622047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周祥科</cp:lastModifiedBy>
  <dcterms:created xsi:type="dcterms:W3CDTF">2015-04-13T02:01:00Z</dcterms:created>
  <cp:lastPrinted>2022-10-14T01:01:00Z</cp:lastPrinted>
  <dcterms:modified xsi:type="dcterms:W3CDTF">2024-11-05T08:18:40Z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CBEF35BB09F34F00A995863669D5D3FD</vt:lpwstr>
  </property>
  <property fmtid="{D5CDD505-2E9C-101B-9397-08002B2CF9AE}" pid="3" name="KSOProductBuildVer">
    <vt:lpwstr>2052-11.8.2.12089</vt:lpwstr>
  </property>
</Properties>
</file>