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学" sheetId="3" r:id="rId1"/>
  </sheets>
  <definedNames>
    <definedName name="_xlnm.Print_Titles" localSheetId="0">中学!$1:$4</definedName>
  </definedNames>
  <calcPr calcId="144525"/>
</workbook>
</file>

<file path=xl/sharedStrings.xml><?xml version="1.0" encoding="utf-8"?>
<sst xmlns="http://schemas.openxmlformats.org/spreadsheetml/2006/main" count="40" uniqueCount="28">
  <si>
    <t>富民县2024年评选“教坛新秀”学前教育组成绩表（推荐2人）</t>
  </si>
  <si>
    <t>填表人：黄建云                                    填表日期：2024年11月5日</t>
  </si>
  <si>
    <t>序号</t>
  </si>
  <si>
    <t>姓名</t>
  </si>
  <si>
    <t>学校</t>
  </si>
  <si>
    <t>学段</t>
  </si>
  <si>
    <t>任教学科</t>
  </si>
  <si>
    <t>教学案例</t>
  </si>
  <si>
    <t>优质课教学</t>
  </si>
  <si>
    <t>教学反思</t>
  </si>
  <si>
    <t>师生满意度</t>
  </si>
  <si>
    <t>成绩</t>
  </si>
  <si>
    <t>名次</t>
  </si>
  <si>
    <t>备注</t>
  </si>
  <si>
    <t>评分</t>
  </si>
  <si>
    <t>20%</t>
  </si>
  <si>
    <t>60%</t>
  </si>
  <si>
    <t>10%</t>
  </si>
  <si>
    <t>李菊敏</t>
  </si>
  <si>
    <t>县幼儿园</t>
  </si>
  <si>
    <t>学前</t>
  </si>
  <si>
    <t>全学科</t>
  </si>
  <si>
    <t>拟推荐</t>
  </si>
  <si>
    <t>王景</t>
  </si>
  <si>
    <t>王茜</t>
  </si>
  <si>
    <t>小神童幼儿园</t>
  </si>
  <si>
    <t>科学</t>
  </si>
  <si>
    <t>唐夏美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</si>
</sst>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_쀆"/>
    <numFmt numFmtId="177" formatCode="0.0_);[Red]\(0.0\)"/>
    <numFmt numFmtId="178" formatCode="0.00_);[Red]\(0.00\)"/>
  </numFmts>
  <fonts count="28">
    <font>
      <sz val="12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178" fontId="4" fillId="0" borderId="3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0" fontId="4" fillId="0" borderId="3" xfId="50" applyFont="1" applyBorder="1" applyAlignment="1">
      <alignment horizontal="left" vertical="center"/>
    </xf>
    <xf numFmtId="178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3" xfId="49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L14" sqref="L14"/>
    </sheetView>
  </sheetViews>
  <sheetFormatPr defaultColWidth="9" defaultRowHeight="14.25" outlineLevelRow="7"/>
  <cols>
    <col min="1" max="1" width="5.875" customWidth="1"/>
    <col min="2" max="2" width="10.125" customWidth="1"/>
    <col min="3" max="3" width="12.375" style="2" customWidth="1"/>
    <col min="4" max="4" width="6.5" style="2" customWidth="1"/>
    <col min="5" max="5" width="9.5" style="2" customWidth="1"/>
    <col min="6" max="6" width="8.5" style="3" customWidth="1"/>
    <col min="7" max="7" width="9" style="4" customWidth="1"/>
    <col min="8" max="8" width="9.375" style="4" customWidth="1"/>
    <col min="9" max="9" width="9" style="4" customWidth="1"/>
    <col min="10" max="10" width="9.125" style="5" customWidth="1"/>
    <col min="11" max="11" width="7.625" style="4" customWidth="1"/>
    <col min="12" max="12" width="9.875" style="6" customWidth="1"/>
    <col min="13" max="13" width="9.125" style="4" customWidth="1"/>
    <col min="14" max="14" width="9.5" style="4" customWidth="1"/>
    <col min="15" max="15" width="6.875" customWidth="1"/>
    <col min="16" max="16" width="8.5" customWidth="1"/>
  </cols>
  <sheetData>
    <row r="1" ht="3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2.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0.45" customHeight="1" spans="1:16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11" t="s">
        <v>7</v>
      </c>
      <c r="G3" s="11"/>
      <c r="H3" s="11" t="s">
        <v>8</v>
      </c>
      <c r="I3" s="11"/>
      <c r="J3" s="29" t="s">
        <v>9</v>
      </c>
      <c r="K3" s="30"/>
      <c r="L3" s="11" t="s">
        <v>10</v>
      </c>
      <c r="M3" s="11"/>
      <c r="N3" s="31" t="s">
        <v>11</v>
      </c>
      <c r="O3" s="9" t="s">
        <v>12</v>
      </c>
      <c r="P3" s="32" t="s">
        <v>13</v>
      </c>
    </row>
    <row r="4" s="1" customFormat="1" ht="20.45" customHeight="1" spans="1:16">
      <c r="A4" s="12"/>
      <c r="B4" s="12"/>
      <c r="C4" s="13"/>
      <c r="D4" s="13"/>
      <c r="E4" s="12"/>
      <c r="F4" s="14" t="s">
        <v>14</v>
      </c>
      <c r="G4" s="15" t="s">
        <v>15</v>
      </c>
      <c r="H4" s="14" t="s">
        <v>14</v>
      </c>
      <c r="I4" s="33" t="s">
        <v>16</v>
      </c>
      <c r="J4" s="34" t="s">
        <v>14</v>
      </c>
      <c r="K4" s="33" t="s">
        <v>17</v>
      </c>
      <c r="L4" s="25" t="s">
        <v>14</v>
      </c>
      <c r="M4" s="33" t="s">
        <v>17</v>
      </c>
      <c r="N4" s="35"/>
      <c r="O4" s="12"/>
      <c r="P4" s="32"/>
    </row>
    <row r="5" s="1" customFormat="1" ht="21" customHeight="1" spans="1:16">
      <c r="A5" s="16">
        <v>1</v>
      </c>
      <c r="B5" s="17" t="s">
        <v>18</v>
      </c>
      <c r="C5" s="18" t="s">
        <v>19</v>
      </c>
      <c r="D5" s="19" t="s">
        <v>20</v>
      </c>
      <c r="E5" s="17" t="s">
        <v>21</v>
      </c>
      <c r="F5" s="20">
        <v>92.96</v>
      </c>
      <c r="G5" s="21">
        <f>F5*0.2</f>
        <v>18.592</v>
      </c>
      <c r="H5" s="20">
        <v>87.32</v>
      </c>
      <c r="I5" s="21">
        <f>H5*0.6</f>
        <v>52.392</v>
      </c>
      <c r="J5" s="20">
        <v>90.32</v>
      </c>
      <c r="K5" s="21">
        <f>J5*0.1</f>
        <v>9.032</v>
      </c>
      <c r="L5" s="36">
        <v>100</v>
      </c>
      <c r="M5" s="37">
        <f>L5*0.1</f>
        <v>10</v>
      </c>
      <c r="N5" s="38">
        <f>G5+I5+K5+M5</f>
        <v>90.016</v>
      </c>
      <c r="O5" s="16">
        <v>1</v>
      </c>
      <c r="P5" s="39" t="s">
        <v>22</v>
      </c>
    </row>
    <row r="6" ht="21" customHeight="1" spans="1:16">
      <c r="A6" s="22">
        <v>2</v>
      </c>
      <c r="B6" s="23" t="s">
        <v>23</v>
      </c>
      <c r="C6" s="24" t="s">
        <v>19</v>
      </c>
      <c r="D6" s="19" t="s">
        <v>20</v>
      </c>
      <c r="E6" s="23" t="s">
        <v>21</v>
      </c>
      <c r="F6" s="25">
        <v>90.72</v>
      </c>
      <c r="G6" s="21">
        <f>F6*0.2</f>
        <v>18.144</v>
      </c>
      <c r="H6" s="25">
        <v>86.42</v>
      </c>
      <c r="I6" s="21">
        <f>H6*0.6</f>
        <v>51.852</v>
      </c>
      <c r="J6" s="21">
        <v>88</v>
      </c>
      <c r="K6" s="21">
        <f>J6*0.1</f>
        <v>8.8</v>
      </c>
      <c r="L6" s="25">
        <v>100</v>
      </c>
      <c r="M6" s="37">
        <f>L6*0.1</f>
        <v>10</v>
      </c>
      <c r="N6" s="38">
        <f>G6+I6+K6+M6</f>
        <v>88.796</v>
      </c>
      <c r="O6" s="40">
        <v>2</v>
      </c>
      <c r="P6" s="39" t="s">
        <v>22</v>
      </c>
    </row>
    <row r="7" ht="21" customHeight="1" spans="1:16">
      <c r="A7" s="16">
        <v>3</v>
      </c>
      <c r="B7" s="17" t="s">
        <v>24</v>
      </c>
      <c r="C7" s="26" t="s">
        <v>25</v>
      </c>
      <c r="D7" s="19" t="s">
        <v>20</v>
      </c>
      <c r="E7" s="17" t="s">
        <v>26</v>
      </c>
      <c r="F7" s="27">
        <v>83.16</v>
      </c>
      <c r="G7" s="21">
        <f>F7*0.2</f>
        <v>16.632</v>
      </c>
      <c r="H7" s="28">
        <v>87.7</v>
      </c>
      <c r="I7" s="21">
        <f>H7*0.6</f>
        <v>52.62</v>
      </c>
      <c r="J7" s="28">
        <v>88.48</v>
      </c>
      <c r="K7" s="21">
        <f>J7*0.1</f>
        <v>8.848</v>
      </c>
      <c r="L7" s="41">
        <v>99.67</v>
      </c>
      <c r="M7" s="37">
        <f>L7*0.1</f>
        <v>9.967</v>
      </c>
      <c r="N7" s="38">
        <f>G7+I7+K7+M7</f>
        <v>88.067</v>
      </c>
      <c r="O7" s="16">
        <v>3</v>
      </c>
      <c r="P7" s="39"/>
    </row>
    <row r="8" ht="21" customHeight="1" spans="1:16">
      <c r="A8" s="16">
        <v>4</v>
      </c>
      <c r="B8" s="23" t="s">
        <v>27</v>
      </c>
      <c r="C8" s="24" t="s">
        <v>19</v>
      </c>
      <c r="D8" s="19" t="s">
        <v>20</v>
      </c>
      <c r="E8" s="23" t="s">
        <v>21</v>
      </c>
      <c r="F8" s="21">
        <v>87.96</v>
      </c>
      <c r="G8" s="21">
        <f>F8*0.2</f>
        <v>17.592</v>
      </c>
      <c r="H8" s="21">
        <v>83.96</v>
      </c>
      <c r="I8" s="21">
        <f>H8*0.6</f>
        <v>50.376</v>
      </c>
      <c r="J8" s="21">
        <v>84.92</v>
      </c>
      <c r="K8" s="21">
        <f>J8*0.1</f>
        <v>8.492</v>
      </c>
      <c r="L8" s="42">
        <v>100</v>
      </c>
      <c r="M8" s="37">
        <f>L8*0.1</f>
        <v>10</v>
      </c>
      <c r="N8" s="38">
        <f>G8+I8+K8+M8</f>
        <v>86.46</v>
      </c>
      <c r="O8" s="40">
        <v>4</v>
      </c>
      <c r="P8" s="43"/>
    </row>
  </sheetData>
  <sortState ref="B5:N8">
    <sortCondition ref="N5:N8" descending="1"/>
  </sortState>
  <mergeCells count="14">
    <mergeCell ref="A1:N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rintOptions horizontalCentered="1"/>
  <pageMargins left="0.196850393700787" right="0.196850393700787" top="0.590551181102362" bottom="0.590551181102362" header="0.511811023622047" footer="0.511811023622047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周祥科</cp:lastModifiedBy>
  <dcterms:created xsi:type="dcterms:W3CDTF">2015-04-13T02:01:00Z</dcterms:created>
  <cp:lastPrinted>2024-11-05T06:09:00Z</cp:lastPrinted>
  <dcterms:modified xsi:type="dcterms:W3CDTF">2024-11-05T08:02:52Z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91C594184D0A4238B68F4529E81A7AB4</vt:lpwstr>
  </property>
  <property fmtid="{D5CDD505-2E9C-101B-9397-08002B2CF9AE}" pid="3" name="KSOProductBuildVer">
    <vt:lpwstr>2052-11.8.2.12089</vt:lpwstr>
  </property>
</Properties>
</file>