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 activeTab="8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<sst xmlns="http://schemas.openxmlformats.org/spreadsheetml/2006/main" count="3548" uniqueCount="858">
  <si>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</si>
  <si>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</si>
  <si>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</si>
  <si>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</si>
  <si>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</si>
  <si>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</si>
  <si>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</si>
  <si>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</si>
  <si>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</si>
  <si>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</si>
  <si>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</si>
  <si>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</si>
  <si>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</si>
  <si>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</si>
  <si>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</si>
  <si>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</si>
  <si>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</si>
  <si>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</si>
  <si>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</si>
  <si>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</si>
  <si>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</si>
  <si>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</si>
  <si>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</si>
  <si>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</si>
  <si>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</si>
  <si>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</si>
  <si>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</si>
  <si>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</si>
  <si>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</si>
  <si>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</si>
  <si>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</si>
  <si>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</si>
  <si>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</si>
  <si>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</si>
  <si>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</si>
  <si>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</si>
  <si>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</si>
  <si>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</si>
  <si>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</si>
  <si>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</si>
  <si>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</si>
  <si>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</si>
  <si>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</si>
  <si>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</si>
  <si>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</si>
  <si>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</si>
  <si>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</si>
  <si>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</si>
  <si>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</si>
  <si>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</si>
  <si>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</si>
  <si>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</si>
  <si>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</si>
  <si>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</si>
  <si>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</si>
  <si>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</si>
  <si>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</si>
  <si>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</si>
  <si>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</si>
  <si>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</si>
  <si>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</si>
  <si>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</si>
  <si>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</si>
  <si>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</si>
  <si>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</si>
  <si>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</si>
  <si>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125001</t>
  </si>
  <si>
    <t>富民县农业农村局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</si>
  <si>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</si>
  <si>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</si>
  <si>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</si>
  <si>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</si>
  <si>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</si>
  <si>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</si>
  <si>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</si>
  <si>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</si>
  <si>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</si>
  <si>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</si>
  <si>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</si>
  <si>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</si>
  <si>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</si>
  <si>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</si>
  <si>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</si>
  <si>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</si>
  <si>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</si>
  <si>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</si>
  <si>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</si>
  <si>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</si>
  <si>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</si>
  <si>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</si>
  <si>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</si>
  <si>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</si>
  <si>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</si>
  <si>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</si>
  <si>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</si>
  <si>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</si>
  <si>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</si>
  <si>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</si>
  <si>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</si>
  <si>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</si>
  <si>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</si>
  <si>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</si>
  <si>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</si>
  <si>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</si>
  <si>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</si>
  <si>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</si>
  <si>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</si>
  <si>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</si>
  <si>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</si>
  <si>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</si>
  <si>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</si>
  <si>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</si>
  <si>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</si>
  <si>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</si>
  <si>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</si>
  <si>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</si>
  <si>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</si>
  <si>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</si>
  <si>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</si>
  <si>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</si>
  <si>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</si>
  <si>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</si>
  <si>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2120814</t>
  </si>
  <si>
    <t>农业生产发展支出</t>
  </si>
  <si>
    <t>213</t>
  </si>
  <si>
    <t>农林水支出</t>
  </si>
  <si>
    <t>21301</t>
  </si>
  <si>
    <t>农业农村</t>
  </si>
  <si>
    <t>2130101</t>
  </si>
  <si>
    <t>行政运行</t>
  </si>
  <si>
    <t>2130106</t>
  </si>
  <si>
    <t>科技转化与推广服务</t>
  </si>
  <si>
    <t>2130112</t>
  </si>
  <si>
    <t>行业业务管理</t>
  </si>
  <si>
    <t>2130122</t>
  </si>
  <si>
    <t>农业生产发展</t>
  </si>
  <si>
    <t>2130124</t>
  </si>
  <si>
    <t>农村合作经济</t>
  </si>
  <si>
    <t>2130125</t>
  </si>
  <si>
    <t>农产品加工与促销</t>
  </si>
  <si>
    <t>2130153</t>
  </si>
  <si>
    <t>耕地建设与利用</t>
  </si>
  <si>
    <t>2130199</t>
  </si>
  <si>
    <t>其他农业农村支出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</si>
  <si>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</si>
  <si>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</si>
  <si>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</si>
  <si>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</si>
  <si>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</si>
  <si>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</si>
  <si>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</si>
  <si>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</si>
  <si>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</si>
  <si>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</si>
  <si>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</si>
  <si>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</si>
  <si>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</si>
  <si>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</si>
  <si>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</si>
  <si>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</si>
  <si>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</si>
  <si>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</si>
  <si>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</si>
  <si>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</si>
  <si>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</si>
  <si>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</si>
  <si>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</si>
  <si>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</si>
  <si>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</si>
  <si>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</si>
  <si>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</si>
  <si>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</si>
  <si>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</si>
  <si>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</si>
  <si>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</si>
  <si>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</si>
  <si>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</si>
  <si>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</si>
  <si>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</si>
  <si>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</si>
  <si>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</si>
  <si>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</si>
  <si>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</si>
  <si>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</si>
  <si>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</si>
  <si>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</si>
  <si>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</si>
  <si>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</si>
  <si>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</si>
  <si>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</si>
  <si>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</si>
  <si>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</si>
  <si>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</si>
  <si>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</si>
  <si>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</si>
  <si>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</si>
  <si>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</si>
  <si>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</si>
  <si>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</si>
  <si>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</si>
  <si>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</si>
  <si>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</si>
  <si>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</si>
  <si>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</si>
  <si>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</si>
  <si>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</si>
  <si>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</si>
  <si>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</si>
  <si>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</si>
  <si>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</si>
  <si>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</si>
  <si>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</si>
  <si>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</si>
  <si>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</si>
  <si>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</si>
  <si>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</si>
  <si>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</si>
  <si>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</si>
  <si>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</si>
  <si>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</si>
  <si>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</si>
  <si>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</si>
  <si>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</si>
  <si>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</si>
  <si>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530124210000000000347</t>
  </si>
  <si>
    <t>行政人员支出工资</t>
  </si>
  <si>
    <t>30101</t>
  </si>
  <si>
    <t>基本工资</t>
  </si>
  <si>
    <t>30103</t>
  </si>
  <si>
    <t>奖金</t>
  </si>
  <si>
    <t>530124210000000000350</t>
  </si>
  <si>
    <t>30113</t>
  </si>
  <si>
    <t>530124210000000000353</t>
  </si>
  <si>
    <t>30217</t>
  </si>
  <si>
    <t>530124210000000000355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</si>
  <si>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</si>
  <si>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</si>
  <si>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</si>
  <si>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</si>
  <si>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</si>
  <si>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</si>
  <si>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</si>
  <si>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</si>
  <si>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</si>
  <si>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</si>
  <si>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</si>
  <si>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</si>
  <si>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</si>
  <si>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530124231100001355958</t>
  </si>
  <si>
    <t>工会经费</t>
  </si>
  <si>
    <t>30228</t>
  </si>
  <si>
    <t>530124231100001355972</t>
  </si>
  <si>
    <t>遗属生活补助</t>
  </si>
  <si>
    <t>30305</t>
  </si>
  <si>
    <t>生活补助</t>
  </si>
  <si>
    <t>530124231100001375160</t>
  </si>
  <si>
    <t>公务员基础绩效奖</t>
  </si>
  <si>
    <t>530124231100001375162</t>
  </si>
  <si>
    <t>行政在职津贴补贴</t>
  </si>
  <si>
    <t>30102</t>
  </si>
  <si>
    <t>津贴补贴</t>
  </si>
  <si>
    <t>530124231100001375165</t>
  </si>
  <si>
    <t>工伤保险支出</t>
  </si>
  <si>
    <t>30112</t>
  </si>
  <si>
    <t>其他社会保障缴费</t>
  </si>
  <si>
    <t>530124231100001375166</t>
  </si>
  <si>
    <t>失业保险支出</t>
  </si>
  <si>
    <t>530124231100001375194</t>
  </si>
  <si>
    <t>医疗保险支出</t>
  </si>
  <si>
    <t>30110</t>
  </si>
  <si>
    <t>职工基本医疗保险缴费</t>
  </si>
  <si>
    <t>30111</t>
  </si>
  <si>
    <t>公务员医疗补助缴费</t>
  </si>
  <si>
    <t>530124231100001375195</t>
  </si>
  <si>
    <t>职业年金支出</t>
  </si>
  <si>
    <t>30109</t>
  </si>
  <si>
    <t>职业年金缴费</t>
  </si>
  <si>
    <t>530124231100001375199</t>
  </si>
  <si>
    <t>公共交通专项经费</t>
  </si>
  <si>
    <t>30239</t>
  </si>
  <si>
    <t>其他交通费用</t>
  </si>
  <si>
    <t>530124231100001375208</t>
  </si>
  <si>
    <t>养老保险支出</t>
  </si>
  <si>
    <t>30108</t>
  </si>
  <si>
    <t>机关事业单位基本养老保险缴费</t>
  </si>
  <si>
    <t>530124231100001375211</t>
  </si>
  <si>
    <t>公务交通补贴</t>
  </si>
  <si>
    <t>530124231100001415683</t>
  </si>
  <si>
    <t>离休费</t>
  </si>
  <si>
    <t>30301</t>
  </si>
  <si>
    <t>530124251100003850128</t>
  </si>
  <si>
    <t>残疾人就业保障金</t>
  </si>
  <si>
    <t>30299</t>
  </si>
  <si>
    <t>其他商品和服务支出</t>
  </si>
  <si>
    <t>530124251100003850133</t>
  </si>
  <si>
    <t>劳务派遣人员经费</t>
  </si>
  <si>
    <t>30226</t>
  </si>
  <si>
    <t>劳务费</t>
  </si>
  <si>
    <t>530124251100003854651</t>
  </si>
  <si>
    <t>公车购置及运维费</t>
  </si>
  <si>
    <t>30231</t>
  </si>
  <si>
    <t>公务用车运行维护费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</si>
  <si>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</si>
  <si>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</si>
  <si>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</si>
  <si>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</si>
  <si>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</si>
  <si>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</si>
  <si>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</si>
  <si>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</si>
  <si>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530124231100002386717</t>
  </si>
  <si>
    <t>富民县2023年省级高标准农田建设（第二批）补助资金</t>
  </si>
  <si>
    <t>30227</t>
  </si>
  <si>
    <t>委托业务费</t>
  </si>
  <si>
    <t>530124231100002475395</t>
  </si>
  <si>
    <t>2023年省级高标准农田建设（第三批）补助资金</t>
  </si>
  <si>
    <t>30218</t>
  </si>
  <si>
    <t>专用材料费</t>
  </si>
  <si>
    <t>530124241100002528011</t>
  </si>
  <si>
    <t>2024年中央耕地建设与利用（高标准农田建设）资金</t>
  </si>
  <si>
    <t>31005</t>
  </si>
  <si>
    <t>基础设施建设</t>
  </si>
  <si>
    <t>530124241100003034405</t>
  </si>
  <si>
    <t>2024年中央耕地建设与利用高标准农田建设项目第二批资金</t>
  </si>
  <si>
    <t>530124241100003034486</t>
  </si>
  <si>
    <t>2024年省级高标准农田建设第二批补助资金</t>
  </si>
  <si>
    <t>530124241100003264486</t>
  </si>
  <si>
    <t>2024年省级高标准农田建设（第三批）补助资金</t>
  </si>
  <si>
    <t>530124251100003836807</t>
  </si>
  <si>
    <t>农业保险保险费补贴县级补助资金</t>
  </si>
  <si>
    <t>30310</t>
  </si>
  <si>
    <t>个人农业生产补贴</t>
  </si>
  <si>
    <t>530124251100003945618</t>
  </si>
  <si>
    <t>2024年盘活结转结余昆财农〔2022〕122号2022年基层农技推广体系改革项目资金</t>
  </si>
  <si>
    <t>30202</t>
  </si>
  <si>
    <t>印刷费</t>
  </si>
  <si>
    <t>30215</t>
  </si>
  <si>
    <t>会议费</t>
  </si>
  <si>
    <t>30216</t>
  </si>
  <si>
    <t>培训费</t>
  </si>
  <si>
    <t>530124251100003945902</t>
  </si>
  <si>
    <t>2024年盘活结转结余昆财农〔2022〕80号2022年省级农业发展市场与信息化专项资金</t>
  </si>
  <si>
    <t>530124251100003945958</t>
  </si>
  <si>
    <t>2024年盘活结转结余昆财农〔2022〕132号2022年高素质农民培育项目市级补助资金</t>
  </si>
  <si>
    <t>530124251100003945999</t>
  </si>
  <si>
    <t>2024年盘活结转结余昆财农〔2022〕80号2022年省级打造绿色食品牌重点产业专项资金</t>
  </si>
  <si>
    <t>530124251100003946011</t>
  </si>
  <si>
    <t>2024年盘活结转结余昆财农〔2022〕38号2022年市级农村宅基地管理和改革经费</t>
  </si>
  <si>
    <t>530124251100003946060</t>
  </si>
  <si>
    <t>2024年盘活结转结余昆财农〔2022〕212号2022省级农产品加工休闲农业及统计监测专项资金</t>
  </si>
  <si>
    <t>530124251100003946063</t>
  </si>
  <si>
    <t>2024年盘活结转结余昆财农〔2022〕224号2022年中央新型主体培育家庭农场补助资金</t>
  </si>
  <si>
    <t>530124251100003946116</t>
  </si>
  <si>
    <t>2024盘活结转结余昆财金〔2023〕12号2023年省级财政农业保险保费补贴资金</t>
  </si>
  <si>
    <t>530124251100003946118</t>
  </si>
  <si>
    <t>2024盘活结转结余昆财金〔2023〕14号2023年中央财政农业保险保费补贴资金</t>
  </si>
  <si>
    <t>530124251100003946119</t>
  </si>
  <si>
    <t>2024盘活结转结余昆财金〔2023〕88号2023年第二笔中央财政农业保险保费补贴资金</t>
  </si>
  <si>
    <t>530124251100003946138</t>
  </si>
  <si>
    <t>2024盘活结转结余昆财金〔2023〕56号2023年度第二笔省级财政农业保险保险费补贴资金</t>
  </si>
  <si>
    <t>530124251100003946172</t>
  </si>
  <si>
    <t>2024年盘活结转结余昆财农〔2023〕192号2024年耕地地力保护补贴资金</t>
  </si>
  <si>
    <t>530124251100003946184</t>
  </si>
  <si>
    <t>2024年盘活结转结余昆财金〔2024〕1号2024年省级财政农业保险保费补贴资金</t>
  </si>
  <si>
    <t>530124251100003946667</t>
  </si>
  <si>
    <t>2024年盘活结转结余昆财金〔2024〕2号2024年中央财政农业保险保费补贴资金</t>
  </si>
  <si>
    <t>530124251100003946669</t>
  </si>
  <si>
    <t>2024年盘活结转结余昆财金〔2024〕51号2024年度第二批省级农业保险保费补贴资金</t>
  </si>
  <si>
    <t>530124251100003946679</t>
  </si>
  <si>
    <t>2024年盘活结转结余昆财金〔2024〕6号2023年度农业保险市级财政保险保费补贴资金</t>
  </si>
  <si>
    <t>530124251100003953646</t>
  </si>
  <si>
    <t>2024年盘活结转结余昆财农〔2023〕107号2023年省级农业发展专项(农业科技教育)资金</t>
  </si>
  <si>
    <t>530124251100003956297</t>
  </si>
  <si>
    <t>2024年盘活结转结余昆财农〔2023〕82号2023年基层农技推广体系改革与建设项目资金</t>
  </si>
  <si>
    <t>31204</t>
  </si>
  <si>
    <t>费用补贴</t>
  </si>
  <si>
    <t>530124251100003956301</t>
  </si>
  <si>
    <t>2024年盘活结转结余昆财农〔2023〕200号2024年基层农技推广体系改革建设资金</t>
  </si>
  <si>
    <t>530124251100003956305</t>
  </si>
  <si>
    <t>2024年盘活结转结余昆财农〔2024〕102号2024年基层农技推广体系改革建设（第二批）资金</t>
  </si>
  <si>
    <t>530124251100003956316</t>
  </si>
  <si>
    <t>2024年盘活结转结余昆财农〔2023〕191号2023年省内特色特需烟叶扶持资金</t>
  </si>
  <si>
    <t>530124251100003956325</t>
  </si>
  <si>
    <t>2024年盘活结转结余昆财农〔2023〕58号2023年绿色生态烟叶发展补助资金</t>
  </si>
  <si>
    <t>530124251100003956387</t>
  </si>
  <si>
    <t>2024年盘活结转结余昆财农〔2024〕153号2024年绿色生态烟叶发展补助资金</t>
  </si>
  <si>
    <t>530124251100003956463</t>
  </si>
  <si>
    <t>2024年盘活结转结余昆财农〔2024〕154号2024年省内特色特需烟叶扶持资金</t>
  </si>
  <si>
    <t>530124251100003957454</t>
  </si>
  <si>
    <t>2024年盘活结转结余昆财农〔2023〕107号2023年高原特色农业现代化发展经费</t>
  </si>
  <si>
    <t>530124251100003957641</t>
  </si>
  <si>
    <t>2024年盘活结转结余昆财农〔2023〕107号2023年农业产品加工休闲农业及统计监测经费</t>
  </si>
  <si>
    <t>530124251100003958070</t>
  </si>
  <si>
    <t>2024盘活结转结余昆财金〔2024〕93号2024年农产品加工及统计监测省级资金</t>
  </si>
  <si>
    <t>530124251100003958199</t>
  </si>
  <si>
    <t>2024盘活结转结余昆财金〔2024〕93号2024年高原特色农业现代化发展省级资金</t>
  </si>
  <si>
    <t>530124251100003976539</t>
  </si>
  <si>
    <t>2024年盘活结转结余昆财农〔2024〕86号2022年高标农田建设项目省级资金</t>
  </si>
  <si>
    <t>530124251100003976543</t>
  </si>
  <si>
    <t>2024年盘活结转结余昆财农〔2022〕38号2022年高标准农田建设（高效节水灌溉）补助资金</t>
  </si>
  <si>
    <t>530124251100003976544</t>
  </si>
  <si>
    <t>2024年盘活结转结余昆财农〔2022〕131号2022年第二批省级高标准农田建设专项资金</t>
  </si>
  <si>
    <t>530124251100003976547</t>
  </si>
  <si>
    <t>2024年盘活结转结余昆财农〔2024〕79号2024年中央高标准农田建设项目第二批资金</t>
  </si>
  <si>
    <t>530124251100003976566</t>
  </si>
  <si>
    <t>2024年盘活结转结余昆财农〔2023〕157号富民县2023年省级高标准农田建设补助资金</t>
  </si>
  <si>
    <t>530124251100003976567</t>
  </si>
  <si>
    <t>2024年盘活结转结余昆财农〔2023〕79号2023年中央高标准农田建设项目资金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</si>
  <si>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</si>
  <si>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</si>
  <si>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</si>
  <si>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</si>
  <si>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</si>
  <si>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</si>
  <si>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</si>
  <si>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</si>
  <si>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</si>
  <si>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</si>
  <si>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高标准农田建设任务7100亩，其中新建任务5900亩，改造提升任务1200亩，新增高效节水灌溉面积5900亩，通过项目建设，有效改善项目区农田基础设施条件，提升耕地质量。提高粮食综合生产能提力，提升农田灌溉排水和节水能力。</t>
  </si>
  <si>
    <t>产出指标</t>
  </si>
  <si>
    <t>数量指标</t>
  </si>
  <si>
    <t>新增高标准农田面积</t>
  </si>
  <si>
    <t>&gt;=</t>
  </si>
  <si>
    <t>0.59</t>
  </si>
  <si>
    <t>万亩</t>
  </si>
  <si>
    <t>定量指标</t>
  </si>
  <si>
    <t>新增高标准农田面积0.59万亩</t>
  </si>
  <si>
    <t>改造提升高标准农田面积</t>
  </si>
  <si>
    <t>0.12</t>
  </si>
  <si>
    <t>改造提升高标准农田面积0.12万亩</t>
  </si>
  <si>
    <t>新增高效节水灌溉面积</t>
  </si>
  <si>
    <t>0.09</t>
  </si>
  <si>
    <t>新增高效节水灌溉面积0.09万亩</t>
  </si>
  <si>
    <t>完成高标准农田项目建后管护面积</t>
  </si>
  <si>
    <t>0.71</t>
  </si>
  <si>
    <t>完成高标准农田项目建后管护面积0.71万亩</t>
  </si>
  <si>
    <t>质量指标</t>
  </si>
  <si>
    <t>高标准农田建设项目验收合格率</t>
  </si>
  <si>
    <t>95</t>
  </si>
  <si>
    <t>%</t>
  </si>
  <si>
    <t>定性指标</t>
  </si>
  <si>
    <t>高标准农田建设项目验收合格率95%以上</t>
  </si>
  <si>
    <t>时效指标</t>
  </si>
  <si>
    <t>任务完成及时性</t>
  </si>
  <si>
    <t>=</t>
  </si>
  <si>
    <t>1-2</t>
  </si>
  <si>
    <t>年</t>
  </si>
  <si>
    <t>任务完成及时性为1-2年</t>
  </si>
  <si>
    <t>效益指标</t>
  </si>
  <si>
    <t>社会效益</t>
  </si>
  <si>
    <t>粮食综合生产能力</t>
  </si>
  <si>
    <t>明显提升</t>
  </si>
  <si>
    <t>粮食综合生产能力明显提升</t>
  </si>
  <si>
    <t>生态效益</t>
  </si>
  <si>
    <t>耕地质量</t>
  </si>
  <si>
    <t>逐步提升</t>
  </si>
  <si>
    <t>耕地质量逐步提升</t>
  </si>
  <si>
    <t>可持续影响</t>
  </si>
  <si>
    <t>水资源利用率</t>
  </si>
  <si>
    <t>水资源利用率逐步提升</t>
  </si>
  <si>
    <t>满意度指标</t>
  </si>
  <si>
    <t>服务对象满意度</t>
  </si>
  <si>
    <t>受益群众满意率</t>
  </si>
  <si>
    <t>90</t>
  </si>
  <si>
    <t>受益群众满意率90%以上</t>
  </si>
  <si>
    <t>根据省、市工作要求，做好2025年全县高原特色农业现代化重点产业调查，完成调查数据和产业报告上报工作。</t>
  </si>
  <si>
    <t>组织培训期数</t>
  </si>
  <si>
    <t>次</t>
  </si>
  <si>
    <t>反映预算部门（单位）组织开展各类培训的期数。</t>
  </si>
  <si>
    <t>重点产业统计监测体系</t>
  </si>
  <si>
    <t>15</t>
  </si>
  <si>
    <t>类</t>
  </si>
  <si>
    <t>重点产业统计监测内容数量</t>
  </si>
  <si>
    <t>培训人员参训率</t>
  </si>
  <si>
    <t>98</t>
  </si>
  <si>
    <t>反映预算部门（单位）组织开展各类培训的质量。
培训人员参训率=（参加培训的学员数量/计划培训总学员数量）*100%。</t>
  </si>
  <si>
    <t>季报、年报按时上报</t>
  </si>
  <si>
    <t>100</t>
  </si>
  <si>
    <t>统计监测报表上报时效</t>
  </si>
  <si>
    <t>成本指标</t>
  </si>
  <si>
    <t>经济成本指标</t>
  </si>
  <si>
    <t>9300</t>
  </si>
  <si>
    <t>元</t>
  </si>
  <si>
    <t>费用支付额度控制</t>
  </si>
  <si>
    <t>重点产业持续发展率</t>
  </si>
  <si>
    <t>反映该项工作对产业发展的协调指导做作用。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</si>
  <si>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</si>
  <si>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</si>
  <si>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>新建高标准农田0.2万亩，改造提升0.17亩，通过项目建设有效改善项目区农田基础设施条件，提升耕地质量，提高粮食综合生产能力。其中，新增高效节水灌溉面积0.09万亩，提升农田灌溉排水和节水能力。</t>
  </si>
  <si>
    <t>新增高标准农田建设面积（万亩）</t>
  </si>
  <si>
    <t>0.2</t>
  </si>
  <si>
    <t>新增高标准农田建设面积0.2万亩</t>
  </si>
  <si>
    <t>改造提升高标准农田面积（万亩）</t>
  </si>
  <si>
    <t>0.17</t>
  </si>
  <si>
    <t>改造提升高标准农田面积0.17万亩</t>
  </si>
  <si>
    <t>新增高效节水灌溉面积（万亩）</t>
  </si>
  <si>
    <t>高标准农田建设任务完成及时性</t>
  </si>
  <si>
    <t>高标准农田建设任务完成及时性为1-2年</t>
  </si>
  <si>
    <t>粮食综合生产能力为明显提升</t>
  </si>
  <si>
    <t>高标准农田建设受益群众满意度</t>
  </si>
  <si>
    <t>高标准农田建设受益群众满意度90%以上</t>
  </si>
  <si>
    <t>引导和支持农户参加农业保险；中央财政主要保障关系国计民生和粮食安全的大宗农产品，重点支持农业生产环节；不断扩大农业保险覆盖面和风险保障水平，逐步建立市场化的农业生产风险防范化解机制；稳定农业生产，保障农民收入。</t>
  </si>
  <si>
    <t>种植业投保面积</t>
  </si>
  <si>
    <t>12.93</t>
  </si>
  <si>
    <t>反映农业保险种植业投保面积</t>
  </si>
  <si>
    <t>养殖业投保数量</t>
  </si>
  <si>
    <t>219600</t>
  </si>
  <si>
    <t>头/只</t>
  </si>
  <si>
    <t>保费补贴与保险机构结算次数</t>
  </si>
  <si>
    <t>参保农户满意度</t>
  </si>
  <si>
    <t>反映参保农户对该项目满意度</t>
  </si>
  <si>
    <t>140600</t>
  </si>
  <si>
    <t>亩</t>
  </si>
  <si>
    <t>138100</t>
  </si>
  <si>
    <t>经济效益</t>
  </si>
  <si>
    <t>农业保险综合费用率</t>
  </si>
  <si>
    <t>&lt;=</t>
  </si>
  <si>
    <t>20</t>
  </si>
  <si>
    <t>经办机构县级分支机构覆盖率</t>
  </si>
  <si>
    <t>支持家庭农场1个及组织家庭农场主培训1次</t>
  </si>
  <si>
    <t>支持家庭农场及组织家庭农场主培训</t>
  </si>
  <si>
    <t>个</t>
  </si>
  <si>
    <t>项目带动的农户数明显增加</t>
  </si>
  <si>
    <t>明显增加</t>
  </si>
  <si>
    <t>人</t>
  </si>
  <si>
    <t>受益农户满意度</t>
  </si>
  <si>
    <t>富民县农业科技明显提升</t>
  </si>
  <si>
    <t>支持农业科技人才培训，按照市级下达指标任务完成工作。工作经费支出数量按照工作开展严格支出。</t>
  </si>
  <si>
    <t>&lt;</t>
  </si>
  <si>
    <t>5900</t>
  </si>
  <si>
    <t>空严格按照测算经费支出</t>
  </si>
  <si>
    <t>严格按照测算经费分类支出金额</t>
  </si>
  <si>
    <t>严格按照测算经费5900元支出</t>
  </si>
  <si>
    <t>社会成本指标</t>
  </si>
  <si>
    <t>&gt;</t>
  </si>
  <si>
    <t>县镇两级为开展工作实施投入的工作人员</t>
  </si>
  <si>
    <t>群众满意度高</t>
  </si>
  <si>
    <t>92</t>
  </si>
  <si>
    <t>群众对服务对象满意度高</t>
  </si>
  <si>
    <t>通过项目按要求实施促进富民农业科技提升，促进农业发展</t>
  </si>
  <si>
    <t>社会稳定和谐</t>
  </si>
  <si>
    <t>有效促进社会稳定和谐</t>
  </si>
  <si>
    <t>群众满意度</t>
  </si>
  <si>
    <t>群众满意度调查</t>
  </si>
  <si>
    <t>按照《云南省实施中央财政保费补贴农产品保险工作方案(2024一2026年)》开展2025年农业保险投保工作，2025年富民县计划种植业保险投保水稻0.6万亩，小麦2万亩，投保玉米13万亩，油料作物0.5万亩，元马铃薯0.5万亩。种植业合计计划投保16.40万亩。养殖业投保能繁母猪1.5万头，育肥猪25万头，奶牛0.02万头。养殖业合计计划投保26.52万头。2025年地方特色优势农产品保险投保能繁母羊1万头，肉牛0.6万头。不断扩大农业保险覆盖面和风险保障水平，逐步建立市场化的农业生产风险防范机制；稳定农业生产，保障农民收入。</t>
  </si>
  <si>
    <t>164000</t>
  </si>
  <si>
    <t>265200</t>
  </si>
  <si>
    <t>反映农业保险养殖业投保数量</t>
  </si>
  <si>
    <t>能繁母羊投保数量</t>
  </si>
  <si>
    <t>10000</t>
  </si>
  <si>
    <t>反映农业保险能繁母羊投保数量</t>
  </si>
  <si>
    <t>肉牛投保数量</t>
  </si>
  <si>
    <t>6000</t>
  </si>
  <si>
    <t>反映农业保险肉牛投保数量</t>
  </si>
  <si>
    <t xml:space="preserve"> 绝对免赔额</t>
  </si>
  <si>
    <t>0</t>
  </si>
  <si>
    <t>反映农业保险赔付免费额为0</t>
  </si>
  <si>
    <t>完成时限</t>
  </si>
  <si>
    <t>2025年12月31日</t>
  </si>
  <si>
    <t>年-月-日</t>
  </si>
  <si>
    <t>反映该项目完成时间节点</t>
  </si>
  <si>
    <t>218.34</t>
  </si>
  <si>
    <t>万元</t>
  </si>
  <si>
    <t>反映农业保险项目投保县级承担资金支付情况</t>
  </si>
  <si>
    <t>反映经办机构县级分支机构覆盖情况</t>
  </si>
  <si>
    <t>129300</t>
  </si>
  <si>
    <t>140500</t>
  </si>
  <si>
    <t>完成2024年基层农技推广体系改革建设任务，基层农技人员能力素质提升脱产异地培训计划40人，科技示范基地建设2个，科技示范主体培育2个，实施特聘农技人员聘用计划6人。</t>
  </si>
  <si>
    <t>基层农技人员培训人数</t>
  </si>
  <si>
    <t>40</t>
  </si>
  <si>
    <t>完成基层农技人员培训40人</t>
  </si>
  <si>
    <t>农业科技示范基地数量</t>
  </si>
  <si>
    <t>完成农业科技示范基地建设2个</t>
  </si>
  <si>
    <t>农业科技示范主体数量</t>
  </si>
  <si>
    <t>完成农业科技示范主体培育2个</t>
  </si>
  <si>
    <t>特聘农技员数</t>
  </si>
  <si>
    <t>招聘特聘农技员6人</t>
  </si>
  <si>
    <t>投入成本不少于40万元</t>
  </si>
  <si>
    <t>项目开展促进社会进步和谐</t>
  </si>
  <si>
    <t>项目开展情况</t>
  </si>
  <si>
    <t>项目建设在原来基础上增收增产</t>
  </si>
  <si>
    <t>2024年基层农技推广体系改革建设资金群众满意度</t>
  </si>
  <si>
    <t>新建高标准农田8400亩，通过项目建设，有效改善项目区农田基础设施条件，提升耕地质量，提高粮食综合生产能力。其中新增高效节水面积1700亩，提升农田灌溉排水和节水能力。</t>
  </si>
  <si>
    <t>8400</t>
  </si>
  <si>
    <t>新增高标准农田8400亩</t>
  </si>
  <si>
    <t>其中：新增高效节水灌溉面积</t>
  </si>
  <si>
    <t>1700</t>
  </si>
  <si>
    <t>新增高效节水灌溉面积1700亩</t>
  </si>
  <si>
    <t>项目验收合格率</t>
  </si>
  <si>
    <t>项目验收合格率大于等于95%</t>
  </si>
  <si>
    <t>确保1-2年完成项目建设</t>
  </si>
  <si>
    <t>受益群众满意率90%</t>
  </si>
  <si>
    <t>建立市县主导、乡镇主责、村级主体的宅基地管理机制；开展审批及管理工作达100%；用于开展农村宅基地审批和管理工作，分层次分类别广泛开展农村宅基地管理和规范农村建房普法宣传，并加大农村宅基地管理政策法规业务培训力度，迅速有序组织开展培训；规范扶持开展农村宅基地管理工作，积极稳妥开展农村宅基地和闲置住宅盘活利用；考核宅基地农户资格权和农民房屋财产权工作农户满意度，根据审批满意度调查，充分保障宅基地农户资格权和农民房屋财产权。</t>
  </si>
  <si>
    <t>完成富民县宅基地审批及管理工作</t>
  </si>
  <si>
    <t>建立市县主导、乡镇主责、村级主体的宅基地管理机制；农村宅基地审批及管理工作、农村宅基地批准书印制、分级分层次开展相关培训</t>
  </si>
  <si>
    <t>宅基地审批管理工作情况</t>
  </si>
  <si>
    <t>完成</t>
  </si>
  <si>
    <t>规范扶持开展农村宅基地审批管理工作，积极稳妥开展农村宅基地和闲置住宅盘活利用</t>
  </si>
  <si>
    <t>农民满意度</t>
  </si>
  <si>
    <t>农技人员能力素质提升脱产异地培训75人，建设科技示范基地5个，培育科技示范主体3户，实施特聘农技员特聘计划特聘农技员10人，发布手机APP信息477条。</t>
  </si>
  <si>
    <t>75</t>
  </si>
  <si>
    <t>农业科技示范展示基地数量</t>
  </si>
  <si>
    <t>完成农业科技示范展示基地数5个</t>
  </si>
  <si>
    <t>示范基地年产值增长率</t>
  </si>
  <si>
    <t>培训人员满意度</t>
  </si>
  <si>
    <t>根据昆财农﹝2023﹞107号，投入省级农业发展专项农产品加工、休闲农业及统计监测专项资金1.5万元，用于完成富民县2023年农产品加工、休闲农业及统计监测相关工作。</t>
  </si>
  <si>
    <t>完成2023年度农产品加工、休闲农业及统计监测统计报表</t>
  </si>
  <si>
    <t>完成季度报表3个、年度报表1个</t>
  </si>
  <si>
    <t>农产品加工值增长率</t>
  </si>
  <si>
    <t>按省市县相关要求</t>
  </si>
  <si>
    <t>2025年烤烟种植面积20000亩左右，指令性收购量50000担</t>
  </si>
  <si>
    <t>烟叶产出指标</t>
  </si>
  <si>
    <t>50000</t>
  </si>
  <si>
    <t>担</t>
  </si>
  <si>
    <t>烤烟增收</t>
  </si>
  <si>
    <t>8500</t>
  </si>
  <si>
    <t>完成2025年全县高原特色农业现代化重点产业发展调查，完成相关数据统计，提出产业发展规划等工作。</t>
  </si>
  <si>
    <t>反映高原特色重点产业统计类别</t>
  </si>
  <si>
    <t>统计报表上级认可率</t>
  </si>
  <si>
    <t>96</t>
  </si>
  <si>
    <t>反映上报报表质量</t>
  </si>
  <si>
    <t>8600</t>
  </si>
  <si>
    <t>反映此项工作支付资金额度</t>
  </si>
  <si>
    <t>重点产业持续发展</t>
  </si>
  <si>
    <t>反映此项工作对高原特重点产业的影响程度</t>
  </si>
  <si>
    <t>上级部门满意度</t>
  </si>
  <si>
    <t>反映上级部门对此项工作完成的满意程度</t>
  </si>
  <si>
    <t>种植烤烟20000亩，烟叶收购任务50000担。</t>
  </si>
  <si>
    <t>烤烟种植面积</t>
  </si>
  <si>
    <t>18600</t>
  </si>
  <si>
    <t>烟叶税收入</t>
  </si>
  <si>
    <t>2106</t>
  </si>
  <si>
    <t>2022年农民业校培训各类专业技能农民15150人。</t>
  </si>
  <si>
    <t>培训各类专业技能农民人数</t>
  </si>
  <si>
    <t>15150</t>
  </si>
  <si>
    <t>培训各类专业技能农民人数15150人以上</t>
  </si>
  <si>
    <t>农民素质</t>
  </si>
  <si>
    <t>显著提高</t>
  </si>
  <si>
    <t>农民素质显著提高</t>
  </si>
  <si>
    <t>85</t>
  </si>
  <si>
    <t>培训人员满意度85%以上</t>
  </si>
  <si>
    <t>高标准农田建设任务7100亩，其中新建任务5900亩，改造提升任务1200亩，新增高效节水灌溉面积900亩，通过项目建设，有效改善项目区农田基础设施条件，提升耕地质量，提高粮食综合生产能力，提升农田灌溉排水和节水能力。</t>
  </si>
  <si>
    <t>0.9</t>
  </si>
  <si>
    <t>开展2025年全县农产品加工业、农业产业化、龙头企业、休闲农业等调查，完成农产品加工业、农业产业化、龙头企业、休闲农业等主要经济指标统计上报工作。</t>
  </si>
  <si>
    <t>报表数</t>
  </si>
  <si>
    <t>份</t>
  </si>
  <si>
    <t>反映预算部门（单位）填报统计报表的数量。</t>
  </si>
  <si>
    <t>1.0</t>
  </si>
  <si>
    <t>填报符合上级要求符合率</t>
  </si>
  <si>
    <t xml:space="preserve">反映预算部门（单位）填报统计表的质量。
</t>
  </si>
  <si>
    <t>参训率</t>
  </si>
  <si>
    <t>反映预算部门（单位）组织开展各类培训中预计参训情况。
参训率=（年参训人数/应参训人数）*100%。</t>
  </si>
  <si>
    <t>15000</t>
  </si>
  <si>
    <t>反映工作成本情况</t>
  </si>
  <si>
    <t>农产品加工产值增长率</t>
  </si>
  <si>
    <t>反映农产品加工产值增长情况</t>
  </si>
  <si>
    <t>新建高标准农田1.43万亩，通过项目建设有效改善项目区农田基础设施条件，提升耕地质量，提高粮食综合生产能力。其中，新增高效节水灌溉面积0.45万亩，提升农田灌溉排水和节水能力。</t>
  </si>
  <si>
    <t>新增高标准农田建设面积</t>
  </si>
  <si>
    <t>1.43</t>
  </si>
  <si>
    <t>新增高标准农田建设面积1.43万亩</t>
  </si>
  <si>
    <t>0.45</t>
  </si>
  <si>
    <t>新增高效节水灌溉面积0.45万亩</t>
  </si>
  <si>
    <t>项目验收合格率95%以上</t>
  </si>
  <si>
    <t>平原区达到100%，丘陵区90%以上</t>
  </si>
  <si>
    <t>受益群众满意度</t>
  </si>
  <si>
    <t>受益群众满意度90%以上</t>
  </si>
  <si>
    <t>2023年基层农技推广体系改革与建设项目打造3个科技示范基地，培育3个科技示范主体，遴选35个基层农技人员参加5天以上异地脱产培训，招聘7名特聘农技员。</t>
  </si>
  <si>
    <t>35</t>
  </si>
  <si>
    <t>完成基层农技人员培训35人</t>
  </si>
  <si>
    <t>完成农业科技示范展示基地数3个</t>
  </si>
  <si>
    <t>农业科技示范主体数量3个</t>
  </si>
  <si>
    <t>招聘特聘农技员数</t>
  </si>
  <si>
    <t>招聘7名特聘农技员</t>
  </si>
  <si>
    <t>投入财政资金不超过5万元</t>
  </si>
  <si>
    <t>项目促进产业提质农民增收</t>
  </si>
  <si>
    <t>示范基地年产值增长</t>
  </si>
  <si>
    <t>示范基地年产值增长5%以上</t>
  </si>
  <si>
    <t>促进社会和谐</t>
  </si>
  <si>
    <t>社会和谐</t>
  </si>
  <si>
    <t>促进产业提质增效</t>
  </si>
  <si>
    <t>原来产值</t>
  </si>
  <si>
    <t>份（部、个、幅、条）</t>
  </si>
  <si>
    <t>反映预算单位对高原特色重点产业监测统计的类别</t>
  </si>
  <si>
    <t>培训期数</t>
  </si>
  <si>
    <t>次/期</t>
  </si>
  <si>
    <t>反映培训情况</t>
  </si>
  <si>
    <t>统计报表质量符合实际要求符合率</t>
  </si>
  <si>
    <t>反映统计报表的填报质量</t>
  </si>
  <si>
    <t>季报、年报按时上报率</t>
  </si>
  <si>
    <t>反映统计报表上报时效</t>
  </si>
  <si>
    <t>反映预算单位完成此项工作的资金支付额度</t>
  </si>
  <si>
    <t>反映农产品加工业生产发展情况</t>
  </si>
  <si>
    <t>反映上级部门对此项工作的满意程度</t>
  </si>
  <si>
    <t>其中：新增高效节水灌溉面积（万亩）</t>
  </si>
  <si>
    <t>045</t>
  </si>
  <si>
    <t>任务完成时限1-2年</t>
  </si>
  <si>
    <t>田间道路通达度</t>
  </si>
  <si>
    <t>丘陵区90%以上</t>
  </si>
  <si>
    <t xml:space="preserve">        根据《昆明市财政局昆明市农业农村局关于下达2022年省级农业发展专项资金的通知》昆财农〔2022〕80号文件，投入2022年省级农业发展专项市场与信息化资金46万元，其中：实施东山林果庄苑大樱桃种植示范基地建设项目投入45万元，市场与信息化相关工作经费1万元。通过项目的实施，融合物联网、区块链、大数据等新一代信息技术，实现果园基地绿色生产。果园种植与物联网技术融合，可以实现对果园生产环境、土壤环境的监测，实现了果园自然环境的数字化。配合水肥一体化系统的实施，实现精准作业，促进农田节水，推动化肥减量使用。对果园生产过程管理进行数字化，提高果园生产管理效率。区块链技术的引入，搭建农产品由田间到餐桌的“种植-生产-加工-运输-餐桌”的食品安全追溯系统，保障农产品安全优质生产。</t>
  </si>
  <si>
    <t>水肥一体化系统集成</t>
  </si>
  <si>
    <t>1.00</t>
  </si>
  <si>
    <t>套</t>
  </si>
  <si>
    <t>安装物联网集成硬件或制作软件，接入数字基地管理体系</t>
  </si>
  <si>
    <t>建设基地可视化系统</t>
  </si>
  <si>
    <t>项目建设企业满意度</t>
  </si>
  <si>
    <t>根据昆财农〔2023〕192号，下达我县2024年中央耕地地力保护补贴资金1215万元。</t>
  </si>
  <si>
    <t>中央、省、市下达资金</t>
  </si>
  <si>
    <t>1215</t>
  </si>
  <si>
    <t>严格按补贴发放流程，按时足额发放</t>
  </si>
  <si>
    <t>通过实施耕地地力保护补贴政策，引导农民综合实施科学轮作、秸秆还田、农机化作业、科学施用化肥、增施有机肥、病虫害绿色防控等耕地保护举措</t>
  </si>
  <si>
    <t>明显</t>
  </si>
  <si>
    <t>稳步提升耕地质量，切实提升粮食和重要农产品生产能力。</t>
  </si>
  <si>
    <t>2023年种植烤烟18600亩，烟叶收购任务46500担。</t>
  </si>
  <si>
    <t>优质烟叶采购数量</t>
  </si>
  <si>
    <t>40000</t>
  </si>
  <si>
    <t>政府增收</t>
  </si>
  <si>
    <t>126</t>
  </si>
  <si>
    <t>种植农户满意度</t>
  </si>
  <si>
    <t>完成富民县2022年度打造绿色食品牌重点产业统计监测等相关工作。</t>
  </si>
  <si>
    <t>完成打造绿色食品牌重点产业统计监测工作</t>
  </si>
  <si>
    <t>2022年12月31日</t>
  </si>
  <si>
    <t>年月日</t>
  </si>
  <si>
    <t>完成2022年度打造绿色食品牌重点产业统计监测工作</t>
  </si>
  <si>
    <t>重大违规使用资金情况</t>
  </si>
  <si>
    <t>无重大违规使用资金情况</t>
  </si>
  <si>
    <t>服务对象满意度90%以上</t>
  </si>
  <si>
    <t>完成烤烟种植面积19700亩，烟叶收购量50000担。</t>
  </si>
  <si>
    <t>烤烟生物质燃料烘烤推广面积</t>
  </si>
  <si>
    <t>19700</t>
  </si>
  <si>
    <t>stp试点项目面积</t>
  </si>
  <si>
    <t>烤烟烟叶农残检测覆盖面积</t>
  </si>
  <si>
    <t>项目区二氧化碳排放减少量</t>
  </si>
  <si>
    <t>7.55</t>
  </si>
  <si>
    <t>吨</t>
  </si>
  <si>
    <t>82</t>
  </si>
  <si>
    <t>投入项目资金</t>
  </si>
  <si>
    <t>有效促进社会和谐</t>
  </si>
  <si>
    <t>项目建设影响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</si>
  <si>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</si>
  <si>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</si>
  <si>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</si>
  <si>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</si>
  <si>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</si>
  <si>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</si>
  <si>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</si>
  <si>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</si>
  <si>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</si>
  <si>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</si>
  <si>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</si>
  <si>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</si>
  <si>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</si>
  <si>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</si>
  <si>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</si>
  <si>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</si>
  <si>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</si>
  <si>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</si>
  <si>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</si>
  <si>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</si>
  <si>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</si>
  <si>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预算09-1表</t>
  </si>
  <si>
    <t>单位名称（项目）</t>
  </si>
  <si>
    <t>地区</t>
  </si>
  <si>
    <t>磨憨经济合作区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</si>
  <si>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</si>
  <si>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</si>
  <si>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</si>
  <si>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</si>
  <si>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</si>
  <si>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</si>
  <si>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</si>
  <si>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</si>
  <si>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</si>
  <si>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11表</t>
  </si>
  <si>
    <t>上级补助</t>
  </si>
  <si>
    <t>预算12表</t>
  </si>
  <si>
    <t>项目级次</t>
  </si>
  <si>
    <t>311 专项业务类</t>
  </si>
  <si>
    <t>本级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</si>
  <si>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</si>
  <si>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</si>
  <si>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</si>
  <si>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</si>
  <si>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</si>
  <si>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</si>
  <si>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</si>
  <si>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</si>
  <si>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统筹研究和组织实施我县“三农”工作的中长期规划、重大政策;统筹推动发展农村社会事业、农村公共服务、农村文化、农村基础设施和乡村治理;拟订农村经济体制改革和巩固完善农村基本经营制度的政策;指导乡村特色产业、农产品加工业、休闲农业工作;负责种植业、畜牧业、渔业、农垦、农业机械化、农产品质量安全等监督管理;负责农业防灾减灾、农作物重大病虫害防治工作；负责农田水利建设、农业综合开发、农田整治等农业项目投资管理工作；统筹、协调、指导全县扶贫开发工作；完成县委、县政府交办的其他任务。</t>
  </si>
  <si>
    <t>根据三定方案归纳</t>
  </si>
  <si>
    <t>坚持农业农村优先发展，巩固 拓展脱贫攻坚成果，夯实粮食安全根基，牢牢守住粮食安全和不发生规模性返贫底线，做大做强高原特色都市现代农业，全面推进乡村振兴。紧紧围绕做强农业、富裕农民、繁荣农村 的目标，实现农林牧渔业服务业可比价总产值同比增4.5%,农 林牧渔业增加值增长6%以上，农村常住居民人均可支配收入同比增长6.5%以上。</t>
  </si>
  <si>
    <t>根据部门职责，中长期规划，各级党委，各级政府要求归纳</t>
  </si>
  <si>
    <t>部门年度目标</t>
  </si>
  <si>
    <t>2025年预计实现农林牧渔业现价总产值同比增长1%，实现农林牧渔业可比价同比增长3%以上；实现农林牧渔业服务业现价总产值同比增长1%以上，实现成农林牧渔业服务业可比价总产值同比增长2%发上，实现农林牧渔业增加值同比增长3%以上。推进“绿色食品牌”重点产业发展，实现农业产值同比增长3%以上；实现农村常住居民人均可支配收入同比增长5%以上，实现农产品加工产值同比增长3%以上；新增省市级龙头企业1个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</si>
  <si>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</si>
  <si>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</si>
  <si>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</si>
  <si>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</si>
  <si>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</si>
  <si>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</si>
  <si>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</si>
  <si>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</si>
  <si>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</si>
  <si>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富民县农业农村局日常办公及人员运转</t>
  </si>
  <si>
    <t>富民县农业农村局项目经费</t>
  </si>
  <si>
    <t>农业保险县级配套资金、地方特色保险县级资金、2024年结转收回后预算的上级补助项目资金。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</si>
  <si>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</si>
  <si>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</si>
  <si>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</si>
  <si>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</si>
  <si>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</si>
  <si>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实施高标准农田建设</t>
  </si>
  <si>
    <t>5000</t>
  </si>
  <si>
    <t>按实际完成情况评定</t>
  </si>
  <si>
    <t>反映实施高标准农田建设项目面积</t>
  </si>
  <si>
    <t>2025年工作计划目标</t>
  </si>
  <si>
    <t>新增省市级龙头企业</t>
  </si>
  <si>
    <t>新增省市级龙头企业1个</t>
  </si>
  <si>
    <t>全县范围内培育家庭农场</t>
  </si>
  <si>
    <t>全县范围内培育15个家庭农场</t>
  </si>
  <si>
    <t>重大动物疫病免疫密度达到</t>
  </si>
  <si>
    <t>反映重大动物疫病免疫密度</t>
  </si>
  <si>
    <t>工作完成时限</t>
  </si>
  <si>
    <t>12月31日</t>
  </si>
  <si>
    <t>反映工作完成时限</t>
  </si>
  <si>
    <t>实现农村常住居民人均可支配收入同比增长</t>
  </si>
  <si>
    <t>反映实现农村常住居民人均可支配收入同比增长率</t>
  </si>
  <si>
    <t>实现农产品加工产值同比增长</t>
  </si>
  <si>
    <t>实现农产品加工产值同比增长3%以上</t>
  </si>
  <si>
    <t>反映服务对象满意度</t>
  </si>
  <si>
    <t>2025年工作计划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</si>
  <si>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</si>
  <si>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</si>
  <si>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</si>
  <si>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</si>
  <si>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</si>
  <si>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</si>
  <si>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</si>
  <si>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</si>
  <si>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</si>
  <si>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</si>
  <si>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</si>
  <si>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</si>
  <si>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</si>
  <si>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</si>
  <si>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</si>
  <si>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</si>
  <si>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</si>
  <si>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</si>
  <si>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</si>
  <si>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</si>
  <si>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</si>
  <si>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</si>
  <si>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</si>
  <si>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</si>
  <si>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</si>
  <si>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政府机关</t>
  </si>
  <si>
    <t>行政单位</t>
  </si>
  <si>
    <t>全额</t>
  </si>
  <si>
    <t>云南省昆明市富民县环城西路8号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</si>
</sst>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80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49" fontId="4" fillId="0" borderId="1" xfId="53" applyNumberFormat="1" applyFont="1" applyBorder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12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1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"单位名称："&amp;"富民县农业农村局"</f>
        <v>单位名称：富民县农业农村局</v>
      </c>
      <c r="B3" s="3"/>
      <c r="D3" s="1" t="s">
        <v>1</v>
      </c>
    </row>
    <row r="4" ht="23.25" customHeight="1" spans="1:4">
      <c r="A4" s="68" t="s">
        <v>2</v>
      </c>
      <c r="B4" s="68"/>
      <c r="C4" s="68" t="s">
        <v>3</v>
      </c>
      <c r="D4" s="68"/>
    </row>
    <row r="5" ht="24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7.25" customHeight="1" spans="1:4">
      <c r="A6" s="86" t="s">
        <v>6</v>
      </c>
      <c r="B6" s="82">
        <v>28373031.01</v>
      </c>
      <c r="C6" s="86" t="s">
        <v>7</v>
      </c>
      <c r="D6" s="82"/>
    </row>
    <row r="7" ht="17.25" customHeight="1" spans="1:4">
      <c r="A7" s="86" t="s">
        <v>8</v>
      </c>
      <c r="B7" s="82"/>
      <c r="C7" s="86" t="s">
        <v>9</v>
      </c>
      <c r="D7" s="82"/>
    </row>
    <row r="8" ht="17.25" customHeight="1" spans="1:4">
      <c r="A8" s="86" t="s">
        <v>10</v>
      </c>
      <c r="B8" s="82"/>
      <c r="C8" s="86" t="s">
        <v>11</v>
      </c>
      <c r="D8" s="82"/>
    </row>
    <row r="9" ht="17.25" customHeight="1" spans="1:4">
      <c r="A9" s="86" t="s">
        <v>12</v>
      </c>
      <c r="B9" s="82"/>
      <c r="C9" s="86" t="s">
        <v>13</v>
      </c>
      <c r="D9" s="82"/>
    </row>
    <row r="10" ht="17.25" customHeight="1" spans="1:4">
      <c r="A10" s="86" t="s">
        <v>14</v>
      </c>
      <c r="B10" s="82"/>
      <c r="C10" s="86" t="s">
        <v>15</v>
      </c>
      <c r="D10" s="82"/>
    </row>
    <row r="11" ht="17.25" customHeight="1" spans="1:4">
      <c r="A11" s="86" t="s">
        <v>16</v>
      </c>
      <c r="B11" s="82"/>
      <c r="C11" s="86" t="s">
        <v>17</v>
      </c>
      <c r="D11" s="82"/>
    </row>
    <row r="12" ht="17.25" customHeight="1" spans="1:4">
      <c r="A12" s="86" t="s">
        <v>18</v>
      </c>
      <c r="B12" s="82"/>
      <c r="C12" s="86" t="s">
        <v>19</v>
      </c>
      <c r="D12" s="82"/>
    </row>
    <row r="13" ht="17.25" customHeight="1" spans="1:4">
      <c r="A13" s="86" t="s">
        <v>20</v>
      </c>
      <c r="B13" s="82"/>
      <c r="C13" s="86" t="s">
        <v>21</v>
      </c>
      <c r="D13" s="82">
        <v>993663.52</v>
      </c>
    </row>
    <row r="14" ht="17.25" customHeight="1" spans="1:4">
      <c r="A14" s="86" t="s">
        <v>22</v>
      </c>
      <c r="B14" s="82"/>
      <c r="C14" s="86" t="s">
        <v>23</v>
      </c>
      <c r="D14" s="82">
        <v>298617.57</v>
      </c>
    </row>
    <row r="15" ht="17.25" customHeight="1" spans="1:4">
      <c r="A15" s="86" t="s">
        <v>24</v>
      </c>
      <c r="B15" s="82"/>
      <c r="C15" s="86" t="s">
        <v>25</v>
      </c>
      <c r="D15" s="82"/>
    </row>
    <row r="16" ht="17.25" customHeight="1" spans="1:4">
      <c r="A16" s="86"/>
      <c r="B16" s="82"/>
      <c r="C16" s="86" t="s">
        <v>26</v>
      </c>
      <c r="D16" s="82">
        <v>7153769.5</v>
      </c>
    </row>
    <row r="17" ht="17.25" customHeight="1" spans="1:4">
      <c r="A17" s="86"/>
      <c r="B17" s="82"/>
      <c r="C17" s="86" t="s">
        <v>27</v>
      </c>
      <c r="D17" s="82">
        <v>34560856.92</v>
      </c>
    </row>
    <row r="18" ht="17.25" customHeight="1" spans="1:4">
      <c r="A18" s="86"/>
      <c r="B18" s="82"/>
      <c r="C18" s="86" t="s">
        <v>28</v>
      </c>
      <c r="D18" s="82"/>
    </row>
    <row r="19" ht="17.25" customHeight="1" spans="1:4">
      <c r="A19" s="86"/>
      <c r="B19" s="82"/>
      <c r="C19" s="86" t="s">
        <v>29</v>
      </c>
      <c r="D19" s="82"/>
    </row>
    <row r="20" ht="17.25" customHeight="1" spans="1:4">
      <c r="A20" s="86"/>
      <c r="B20" s="82"/>
      <c r="C20" s="86" t="s">
        <v>30</v>
      </c>
      <c r="D20" s="82"/>
    </row>
    <row r="21" ht="17.25" customHeight="1" spans="1:4">
      <c r="A21" s="86"/>
      <c r="B21" s="82"/>
      <c r="C21" s="86" t="s">
        <v>31</v>
      </c>
      <c r="D21" s="82"/>
    </row>
    <row r="22" ht="17.25" customHeight="1" spans="1:4">
      <c r="A22" s="86"/>
      <c r="B22" s="82"/>
      <c r="C22" s="86" t="s">
        <v>32</v>
      </c>
      <c r="D22" s="82"/>
    </row>
    <row r="23" ht="17.25" customHeight="1" spans="1:4">
      <c r="A23" s="86"/>
      <c r="B23" s="82"/>
      <c r="C23" s="86" t="s">
        <v>33</v>
      </c>
      <c r="D23" s="82"/>
    </row>
    <row r="24" ht="17.25" customHeight="1" spans="1:4">
      <c r="A24" s="86"/>
      <c r="B24" s="82"/>
      <c r="C24" s="86" t="s">
        <v>34</v>
      </c>
      <c r="D24" s="82">
        <v>239493</v>
      </c>
    </row>
    <row r="25" ht="17.25" customHeight="1" spans="1:4">
      <c r="A25" s="86"/>
      <c r="B25" s="82"/>
      <c r="C25" s="86" t="s">
        <v>35</v>
      </c>
      <c r="D25" s="82"/>
    </row>
    <row r="26" ht="17.25" customHeight="1" spans="1:4">
      <c r="A26" s="86"/>
      <c r="B26" s="82"/>
      <c r="C26" s="86" t="s">
        <v>36</v>
      </c>
      <c r="D26" s="82"/>
    </row>
    <row r="27" ht="17.25" customHeight="1" spans="1:4">
      <c r="A27" s="86"/>
      <c r="B27" s="82"/>
      <c r="C27" s="86" t="s">
        <v>37</v>
      </c>
      <c r="D27" s="82"/>
    </row>
    <row r="28" ht="16.5" customHeight="1" spans="1:4">
      <c r="A28" s="86"/>
      <c r="B28" s="82"/>
      <c r="C28" s="86" t="s">
        <v>38</v>
      </c>
      <c r="D28" s="82"/>
    </row>
    <row r="29" ht="16.5" customHeight="1" spans="1:4">
      <c r="A29" s="86"/>
      <c r="B29" s="82"/>
      <c r="C29" s="86" t="s">
        <v>39</v>
      </c>
      <c r="D29" s="82"/>
    </row>
    <row r="30" ht="17.25" customHeight="1" spans="1:4">
      <c r="A30" s="86"/>
      <c r="B30" s="82"/>
      <c r="C30" s="86" t="s">
        <v>40</v>
      </c>
      <c r="D30" s="82"/>
    </row>
    <row r="31" ht="17.25" customHeight="1" spans="1:4">
      <c r="A31" s="86"/>
      <c r="B31" s="82"/>
      <c r="C31" s="86" t="s">
        <v>41</v>
      </c>
      <c r="D31" s="82"/>
    </row>
    <row r="32" ht="17.25" customHeight="1" spans="1:4">
      <c r="A32" s="86"/>
      <c r="B32" s="82"/>
      <c r="C32" s="86" t="s">
        <v>42</v>
      </c>
      <c r="D32" s="82"/>
    </row>
    <row r="33" ht="17.25" customHeight="1" spans="1:4">
      <c r="A33" s="86"/>
      <c r="B33" s="82"/>
      <c r="C33" s="86" t="s">
        <v>43</v>
      </c>
      <c r="D33" s="82"/>
    </row>
    <row r="34" ht="16.5" customHeight="1" spans="1:4">
      <c r="A34" s="87" t="s">
        <v>44</v>
      </c>
      <c r="B34" s="92">
        <f>43246400.51-14873369.5</f>
        <v>28373031.01</v>
      </c>
      <c r="C34" s="87" t="s">
        <v>45</v>
      </c>
      <c r="D34" s="92">
        <v>43246400.51</v>
      </c>
    </row>
    <row r="35" ht="16.5" customHeight="1" spans="1:4">
      <c r="A35" s="86" t="s">
        <v>46</v>
      </c>
      <c r="B35" s="82">
        <v>14873369.5</v>
      </c>
      <c r="C35" s="86" t="s">
        <v>47</v>
      </c>
      <c r="D35" s="82"/>
    </row>
    <row r="36" ht="16.5" customHeight="1" spans="1:4">
      <c r="A36" s="87" t="s">
        <v>48</v>
      </c>
      <c r="B36" s="92">
        <v>43246400.51</v>
      </c>
      <c r="C36" s="87" t="s">
        <v>49</v>
      </c>
      <c r="D36" s="92">
        <v>43246400.51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showZeros="0" workbookViewId="0">
      <selection activeCell="A1" sqref="A1"/>
    </sheetView>
  </sheetViews>
  <sheetFormatPr defaultColWidth="10.7083333333333" defaultRowHeight="12" customHeight="1" outlineLevelRow="4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408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"单位名称："&amp;"富民县农业农村局"</f>
        <v>单位名称：富民县农业农村局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208</v>
      </c>
      <c r="B4" s="68" t="s">
        <v>409</v>
      </c>
      <c r="C4" s="77" t="s">
        <v>410</v>
      </c>
      <c r="D4" s="68" t="s">
        <v>411</v>
      </c>
      <c r="E4" s="68" t="s">
        <v>412</v>
      </c>
      <c r="F4" s="68" t="s">
        <v>413</v>
      </c>
      <c r="G4" s="68" t="s">
        <v>414</v>
      </c>
      <c r="H4" s="68" t="s">
        <v>415</v>
      </c>
      <c r="I4" s="68" t="s">
        <v>416</v>
      </c>
      <c r="J4" s="68" t="s">
        <v>417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738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739</v>
      </c>
      <c r="C2" s="2"/>
      <c r="D2" s="2"/>
      <c r="E2" s="2"/>
      <c r="F2" s="2"/>
    </row>
    <row r="3" ht="13.5" customHeight="1" spans="1:6">
      <c r="A3" s="3" t="str">
        <f>"单位名称："&amp;"富民县农业农村局"</f>
        <v>单位名称：富民县农业农村局</v>
      </c>
      <c r="B3" s="3" t="s">
        <v>740</v>
      </c>
      <c r="C3" s="3"/>
      <c r="F3" s="1" t="s">
        <v>191</v>
      </c>
    </row>
    <row r="4" ht="19.5" customHeight="1" spans="1:6">
      <c r="A4" s="68" t="s">
        <v>206</v>
      </c>
      <c r="B4" s="68" t="s">
        <v>69</v>
      </c>
      <c r="C4" s="68" t="s">
        <v>70</v>
      </c>
      <c r="D4" s="68" t="s">
        <v>741</v>
      </c>
      <c r="E4" s="68"/>
      <c r="F4" s="68"/>
    </row>
    <row r="5" ht="18.75" customHeight="1" spans="1:6">
      <c r="A5" s="68"/>
      <c r="B5" s="68"/>
      <c r="C5" s="68"/>
      <c r="D5" s="68" t="s">
        <v>53</v>
      </c>
      <c r="E5" s="68" t="s">
        <v>71</v>
      </c>
      <c r="F5" s="68" t="s">
        <v>72</v>
      </c>
    </row>
    <row r="6" ht="18.75" customHeight="1" spans="1:6">
      <c r="A6" s="68">
        <v>1</v>
      </c>
      <c r="B6" s="68" t="s">
        <v>80</v>
      </c>
      <c r="C6" s="68">
        <v>3</v>
      </c>
      <c r="D6" s="68">
        <v>4</v>
      </c>
      <c r="E6" s="68">
        <v>5</v>
      </c>
      <c r="F6" s="68">
        <v>6</v>
      </c>
    </row>
    <row r="7" ht="21" customHeight="1" outlineLevel="1" spans="1:6">
      <c r="A7" s="5" t="s">
        <v>67</v>
      </c>
      <c r="B7" s="5"/>
      <c r="C7" s="5"/>
      <c r="D7" s="74">
        <v>7153769.5</v>
      </c>
      <c r="E7" s="74"/>
      <c r="F7" s="74">
        <v>7153769.5</v>
      </c>
    </row>
    <row r="8" ht="21" customHeight="1" outlineLevel="1" spans="1:6">
      <c r="A8" s="5"/>
      <c r="B8" s="5" t="s">
        <v>120</v>
      </c>
      <c r="C8" s="5" t="s">
        <v>121</v>
      </c>
      <c r="D8" s="74">
        <v>11880</v>
      </c>
      <c r="E8" s="74"/>
      <c r="F8" s="74">
        <v>11880</v>
      </c>
    </row>
    <row r="9" ht="21" customHeight="1" spans="1:6">
      <c r="A9" s="32"/>
      <c r="B9" s="5" t="s">
        <v>122</v>
      </c>
      <c r="C9" s="5" t="s">
        <v>123</v>
      </c>
      <c r="D9" s="74">
        <v>7141889.5</v>
      </c>
      <c r="E9" s="74"/>
      <c r="F9" s="74">
        <v>7141889.5</v>
      </c>
    </row>
    <row r="10" ht="18.75" customHeight="1" spans="1:6">
      <c r="A10" s="68" t="s">
        <v>196</v>
      </c>
      <c r="B10" s="68" t="s">
        <v>196</v>
      </c>
      <c r="C10" s="68" t="s">
        <v>196</v>
      </c>
      <c r="D10" s="74">
        <v>7153769.5</v>
      </c>
      <c r="E10" s="74"/>
      <c r="F10" s="74">
        <v>7153769.5</v>
      </c>
    </row>
  </sheetData>
  <mergeCells count="7">
    <mergeCell ref="A2:F2"/>
    <mergeCell ref="A3:C3"/>
    <mergeCell ref="D4:F4"/>
    <mergeCell ref="A10:C10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742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"单位名称："&amp;"富民县农业农村局"</f>
        <v>单位名称：富民县农业农村局</v>
      </c>
      <c r="S3" s="1" t="s">
        <v>1</v>
      </c>
    </row>
    <row r="4" ht="15.75" customHeight="1" spans="1:19">
      <c r="A4" s="68" t="s">
        <v>205</v>
      </c>
      <c r="B4" s="68" t="s">
        <v>206</v>
      </c>
      <c r="C4" s="68" t="s">
        <v>743</v>
      </c>
      <c r="D4" s="68" t="s">
        <v>744</v>
      </c>
      <c r="E4" s="68" t="s">
        <v>745</v>
      </c>
      <c r="F4" s="4" t="s">
        <v>746</v>
      </c>
      <c r="G4" s="68" t="s">
        <v>747</v>
      </c>
      <c r="H4" s="4" t="s">
        <v>748</v>
      </c>
      <c r="I4" s="68" t="s">
        <v>213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ht="17.25" customHeight="1" spans="1:19">
      <c r="A5" s="68"/>
      <c r="B5" s="68"/>
      <c r="C5" s="68"/>
      <c r="D5" s="68"/>
      <c r="E5" s="68"/>
      <c r="F5" s="4"/>
      <c r="G5" s="68"/>
      <c r="H5" s="4"/>
      <c r="I5" s="68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8" t="s">
        <v>749</v>
      </c>
      <c r="O5" s="68"/>
      <c r="P5" s="68"/>
      <c r="Q5" s="68"/>
      <c r="R5" s="68"/>
      <c r="S5" s="68"/>
    </row>
    <row r="6" ht="54" customHeight="1" spans="1:19">
      <c r="A6" s="68"/>
      <c r="B6" s="68"/>
      <c r="C6" s="68"/>
      <c r="D6" s="68"/>
      <c r="E6" s="68"/>
      <c r="F6" s="4"/>
      <c r="G6" s="68"/>
      <c r="H6" s="4"/>
      <c r="I6" s="68"/>
      <c r="J6" s="68" t="s">
        <v>55</v>
      </c>
      <c r="K6" s="68"/>
      <c r="L6" s="68"/>
      <c r="M6" s="68"/>
      <c r="N6" s="68" t="s">
        <v>55</v>
      </c>
      <c r="O6" s="68" t="s">
        <v>61</v>
      </c>
      <c r="P6" s="68" t="s">
        <v>63</v>
      </c>
      <c r="Q6" s="68" t="s">
        <v>62</v>
      </c>
      <c r="R6" s="68" t="s">
        <v>64</v>
      </c>
      <c r="S6" s="68" t="s">
        <v>65</v>
      </c>
    </row>
    <row r="7" ht="18" customHeight="1" spans="1:19">
      <c r="A7" s="68">
        <v>1</v>
      </c>
      <c r="B7" s="68" t="s">
        <v>80</v>
      </c>
      <c r="C7" s="68" t="s">
        <v>81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ht="21" customHeight="1" spans="1:19">
      <c r="A8" s="5"/>
      <c r="B8" s="5"/>
      <c r="C8" s="5"/>
      <c r="D8" s="5"/>
      <c r="E8" s="5"/>
      <c r="F8" s="5"/>
      <c r="G8" s="76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21" customHeight="1" spans="1:19">
      <c r="A9" s="68" t="s">
        <v>196</v>
      </c>
      <c r="B9" s="68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Zeros="0" workbookViewId="0">
      <selection activeCell="A1" sqref="A1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750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"单位名称："&amp;"富民县农业农村局"</f>
        <v>单位名称：富民县农业农村局</v>
      </c>
      <c r="T3" s="1" t="s">
        <v>1</v>
      </c>
    </row>
    <row r="4" ht="24" customHeight="1" spans="1:20">
      <c r="A4" s="68" t="s">
        <v>205</v>
      </c>
      <c r="B4" s="68" t="s">
        <v>206</v>
      </c>
      <c r="C4" s="68" t="s">
        <v>208</v>
      </c>
      <c r="D4" s="68" t="s">
        <v>751</v>
      </c>
      <c r="E4" s="68" t="s">
        <v>752</v>
      </c>
      <c r="F4" s="68" t="s">
        <v>753</v>
      </c>
      <c r="G4" s="68" t="s">
        <v>754</v>
      </c>
      <c r="H4" s="68" t="s">
        <v>755</v>
      </c>
      <c r="I4" s="68" t="s">
        <v>756</v>
      </c>
      <c r="J4" s="68" t="s">
        <v>213</v>
      </c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" customHeight="1" spans="1:20">
      <c r="A5" s="68"/>
      <c r="B5" s="68"/>
      <c r="C5" s="68"/>
      <c r="D5" s="68"/>
      <c r="E5" s="68"/>
      <c r="F5" s="68"/>
      <c r="G5" s="68"/>
      <c r="H5" s="68"/>
      <c r="I5" s="68"/>
      <c r="J5" s="68" t="s">
        <v>53</v>
      </c>
      <c r="K5" s="68" t="s">
        <v>56</v>
      </c>
      <c r="L5" s="68" t="s">
        <v>757</v>
      </c>
      <c r="M5" s="68" t="s">
        <v>58</v>
      </c>
      <c r="N5" s="68" t="s">
        <v>758</v>
      </c>
      <c r="O5" s="68" t="s">
        <v>749</v>
      </c>
      <c r="P5" s="68"/>
      <c r="Q5" s="68"/>
      <c r="R5" s="68"/>
      <c r="S5" s="68"/>
      <c r="T5" s="68"/>
    </row>
    <row r="6" ht="54" customHeight="1" spans="1:20">
      <c r="A6" s="68"/>
      <c r="B6" s="68"/>
      <c r="C6" s="68"/>
      <c r="D6" s="68"/>
      <c r="E6" s="68"/>
      <c r="F6" s="68"/>
      <c r="G6" s="68"/>
      <c r="H6" s="68"/>
      <c r="I6" s="68"/>
      <c r="J6" s="68"/>
      <c r="K6" s="68" t="s">
        <v>55</v>
      </c>
      <c r="L6" s="68"/>
      <c r="M6" s="68"/>
      <c r="N6" s="68"/>
      <c r="O6" s="68" t="s">
        <v>55</v>
      </c>
      <c r="P6" s="68" t="s">
        <v>61</v>
      </c>
      <c r="Q6" s="68" t="s">
        <v>63</v>
      </c>
      <c r="R6" s="68" t="s">
        <v>62</v>
      </c>
      <c r="S6" s="68" t="s">
        <v>64</v>
      </c>
      <c r="T6" s="68" t="s">
        <v>65</v>
      </c>
    </row>
    <row r="7" ht="17.2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21" customHeight="1" spans="1:20">
      <c r="A8" s="70"/>
      <c r="B8" s="70"/>
      <c r="C8" s="70"/>
      <c r="D8" s="70"/>
      <c r="E8" s="70"/>
      <c r="F8" s="70"/>
      <c r="G8" s="70"/>
      <c r="H8" s="70"/>
      <c r="I8" s="70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1" customHeight="1" spans="1:20">
      <c r="A9" s="68" t="s">
        <v>196</v>
      </c>
      <c r="B9" s="68"/>
      <c r="C9" s="68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showZeros="0" workbookViewId="0">
      <selection activeCell="A1" sqref="A1"/>
    </sheetView>
  </sheetViews>
  <sheetFormatPr defaultColWidth="10.7083333333333" defaultRowHeight="14.25" customHeight="1" outlineLevelRow="7" outlineLevelCol="4"/>
  <cols>
    <col min="1" max="1" width="44" customWidth="1"/>
    <col min="2" max="5" width="23.2833333333333" customWidth="1"/>
  </cols>
  <sheetData>
    <row r="1" ht="17.25" customHeight="1" spans="5:5">
      <c r="E1" s="1" t="s">
        <v>759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"单位名称："&amp;"富民县农业农村局"</f>
        <v>单位名称：富民县农业农村局</v>
      </c>
      <c r="E3" s="1" t="s">
        <v>1</v>
      </c>
    </row>
    <row r="4" ht="19.5" customHeight="1" spans="1:5">
      <c r="A4" s="68" t="s">
        <v>760</v>
      </c>
      <c r="B4" s="68" t="s">
        <v>213</v>
      </c>
      <c r="C4" s="68"/>
      <c r="D4" s="68"/>
      <c r="E4" s="68" t="s">
        <v>761</v>
      </c>
    </row>
    <row r="5" ht="40.5" customHeight="1" spans="1:5">
      <c r="A5" s="68"/>
      <c r="B5" s="68" t="s">
        <v>53</v>
      </c>
      <c r="C5" s="68" t="s">
        <v>56</v>
      </c>
      <c r="D5" s="68" t="s">
        <v>757</v>
      </c>
      <c r="E5" s="68" t="s">
        <v>762</v>
      </c>
    </row>
    <row r="6" ht="19.5" customHeight="1" spans="1:5">
      <c r="A6" s="68">
        <v>1</v>
      </c>
      <c r="B6" s="68">
        <v>2</v>
      </c>
      <c r="C6" s="68">
        <v>3</v>
      </c>
      <c r="D6" s="68">
        <v>4</v>
      </c>
      <c r="E6" s="68">
        <v>5</v>
      </c>
    </row>
    <row r="7" ht="19.5" customHeight="1" spans="1:5">
      <c r="A7" s="5"/>
      <c r="B7" s="74"/>
      <c r="C7" s="74"/>
      <c r="D7" s="74"/>
      <c r="E7" s="75"/>
    </row>
    <row r="8" ht="19.5" customHeight="1" spans="1:5">
      <c r="A8" s="5"/>
      <c r="B8" s="74"/>
      <c r="C8" s="74"/>
      <c r="D8" s="74"/>
      <c r="E8" s="75"/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10.7083333333333" defaultRowHeight="12" customHeight="1" outlineLevelRow="6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1"/>
      <c r="B1" s="71"/>
      <c r="C1" s="71"/>
      <c r="D1" s="71"/>
      <c r="E1" s="71"/>
      <c r="F1" s="71"/>
      <c r="G1" s="71"/>
      <c r="H1" s="71"/>
      <c r="I1" s="71"/>
      <c r="J1" s="1" t="s">
        <v>763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2" t="str">
        <f>"单位名称："&amp;"富民县农业农村局"</f>
        <v>单位名称：富民县农业农村局</v>
      </c>
      <c r="B3" s="72"/>
      <c r="C3" s="72"/>
      <c r="D3" s="72"/>
      <c r="E3" s="72"/>
      <c r="F3" s="72"/>
      <c r="G3" s="72"/>
      <c r="H3" s="72"/>
      <c r="I3" s="71"/>
      <c r="J3" s="71"/>
    </row>
    <row r="4" ht="44.25" customHeight="1" spans="1:10">
      <c r="A4" s="73" t="s">
        <v>760</v>
      </c>
      <c r="B4" s="73" t="s">
        <v>409</v>
      </c>
      <c r="C4" s="73" t="s">
        <v>410</v>
      </c>
      <c r="D4" s="73" t="s">
        <v>411</v>
      </c>
      <c r="E4" s="73" t="s">
        <v>412</v>
      </c>
      <c r="F4" s="73" t="s">
        <v>413</v>
      </c>
      <c r="G4" s="73" t="s">
        <v>414</v>
      </c>
      <c r="H4" s="73" t="s">
        <v>415</v>
      </c>
      <c r="I4" s="73" t="s">
        <v>416</v>
      </c>
      <c r="J4" s="73" t="s">
        <v>417</v>
      </c>
    </row>
    <row r="5" ht="14.25" customHeight="1" spans="1:10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"/>
  <sheetViews>
    <sheetView showZeros="0" workbookViewId="0">
      <selection activeCell="A1" sqref="A1"/>
    </sheetView>
  </sheetViews>
  <sheetFormatPr defaultColWidth="12.1416666666667" defaultRowHeight="14.25" customHeight="1" outlineLevelRow="7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764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"单位名称："&amp;"富民县农业农村局"</f>
        <v>单位名称：富民县农业农村局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8" t="s">
        <v>205</v>
      </c>
      <c r="B4" s="68" t="s">
        <v>206</v>
      </c>
      <c r="C4" s="68" t="s">
        <v>765</v>
      </c>
      <c r="D4" s="68" t="s">
        <v>766</v>
      </c>
      <c r="E4" s="68" t="s">
        <v>767</v>
      </c>
      <c r="F4" s="68" t="s">
        <v>768</v>
      </c>
      <c r="G4" s="68" t="s">
        <v>769</v>
      </c>
      <c r="H4" s="68"/>
      <c r="I4" s="68"/>
    </row>
    <row r="5" ht="21" customHeight="1" spans="1:9">
      <c r="A5" s="68"/>
      <c r="B5" s="68"/>
      <c r="C5" s="68"/>
      <c r="D5" s="68"/>
      <c r="E5" s="68"/>
      <c r="F5" s="68"/>
      <c r="G5" s="68" t="s">
        <v>747</v>
      </c>
      <c r="H5" s="68" t="s">
        <v>770</v>
      </c>
      <c r="I5" s="68" t="s">
        <v>771</v>
      </c>
    </row>
    <row r="6" ht="17.25" customHeight="1" spans="1:9">
      <c r="A6" s="68" t="s">
        <v>79</v>
      </c>
      <c r="B6" s="68" t="s">
        <v>80</v>
      </c>
      <c r="C6" s="68" t="s">
        <v>81</v>
      </c>
      <c r="D6" s="68" t="s">
        <v>195</v>
      </c>
      <c r="E6" s="68" t="s">
        <v>82</v>
      </c>
      <c r="F6" s="68" t="s">
        <v>83</v>
      </c>
      <c r="G6" s="68" t="s">
        <v>84</v>
      </c>
      <c r="H6" s="68" t="s">
        <v>85</v>
      </c>
      <c r="I6" s="68">
        <v>9</v>
      </c>
    </row>
    <row r="7" ht="19.5" customHeight="1" spans="1:9">
      <c r="A7" s="70"/>
      <c r="B7" s="70"/>
      <c r="C7" s="70"/>
      <c r="D7" s="70"/>
      <c r="E7" s="70"/>
      <c r="F7" s="70"/>
      <c r="G7" s="69"/>
      <c r="H7" s="69"/>
      <c r="I7" s="69"/>
    </row>
    <row r="8" ht="19.5" customHeight="1" spans="1:9">
      <c r="A8" s="68" t="s">
        <v>53</v>
      </c>
      <c r="B8" s="68"/>
      <c r="C8" s="68"/>
      <c r="D8" s="68"/>
      <c r="E8" s="68"/>
      <c r="F8" s="68"/>
      <c r="G8" s="69"/>
      <c r="H8" s="69"/>
      <c r="I8" s="69"/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772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"单位名称："&amp;"富民县农业农村局"</f>
        <v>单位名称：富民县农业农村局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8" t="s">
        <v>303</v>
      </c>
      <c r="B4" s="68" t="s">
        <v>208</v>
      </c>
      <c r="C4" s="68" t="s">
        <v>304</v>
      </c>
      <c r="D4" s="4" t="s">
        <v>209</v>
      </c>
      <c r="E4" s="68" t="s">
        <v>210</v>
      </c>
      <c r="F4" s="4" t="s">
        <v>305</v>
      </c>
      <c r="G4" s="68" t="s">
        <v>306</v>
      </c>
      <c r="H4" s="68" t="s">
        <v>53</v>
      </c>
      <c r="I4" s="68" t="s">
        <v>773</v>
      </c>
      <c r="J4" s="68"/>
      <c r="K4" s="68"/>
    </row>
    <row r="5" ht="21.75" customHeight="1" spans="1:11">
      <c r="A5" s="68"/>
      <c r="B5" s="68"/>
      <c r="C5" s="68"/>
      <c r="D5" s="4"/>
      <c r="E5" s="68"/>
      <c r="F5" s="4"/>
      <c r="G5" s="68"/>
      <c r="H5" s="68"/>
      <c r="I5" s="68" t="s">
        <v>56</v>
      </c>
      <c r="J5" s="68" t="s">
        <v>57</v>
      </c>
      <c r="K5" s="68" t="s">
        <v>58</v>
      </c>
    </row>
    <row r="6" ht="40.5" customHeight="1" spans="1:11">
      <c r="A6" s="68"/>
      <c r="B6" s="68"/>
      <c r="C6" s="68"/>
      <c r="D6" s="4"/>
      <c r="E6" s="68"/>
      <c r="F6" s="4"/>
      <c r="G6" s="68"/>
      <c r="H6" s="68"/>
      <c r="I6" s="68" t="s">
        <v>55</v>
      </c>
      <c r="J6" s="68"/>
      <c r="K6" s="68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9"/>
      <c r="I8" s="69"/>
      <c r="J8" s="69"/>
      <c r="K8" s="69"/>
    </row>
    <row r="9" ht="18.75" customHeight="1" spans="1:11">
      <c r="A9" s="5"/>
      <c r="B9" s="5"/>
      <c r="C9" s="5"/>
      <c r="D9" s="5"/>
      <c r="E9" s="5"/>
      <c r="F9" s="5"/>
      <c r="G9" s="5"/>
      <c r="H9" s="69"/>
      <c r="I9" s="69"/>
      <c r="J9" s="69"/>
      <c r="K9" s="69"/>
    </row>
    <row r="10" ht="18.75" customHeight="1" spans="1:11">
      <c r="A10" s="68" t="s">
        <v>196</v>
      </c>
      <c r="B10" s="68"/>
      <c r="C10" s="68"/>
      <c r="D10" s="68"/>
      <c r="E10" s="68"/>
      <c r="F10" s="68"/>
      <c r="G10" s="68"/>
      <c r="H10" s="69"/>
      <c r="I10" s="69"/>
      <c r="J10" s="69"/>
      <c r="K10" s="69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4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7"/>
      <c r="G1" s="48" t="s">
        <v>774</v>
      </c>
    </row>
    <row r="2" ht="41.25" customHeight="1" spans="1:7">
      <c r="A2" s="49" t="str">
        <f>"2025"&amp;"年部门项目中期规划预算表"</f>
        <v>2025年部门项目中期规划预算表</v>
      </c>
      <c r="B2" s="49"/>
      <c r="C2" s="49"/>
      <c r="D2" s="49"/>
      <c r="E2" s="49"/>
      <c r="F2" s="49"/>
      <c r="G2" s="49"/>
    </row>
    <row r="3" ht="13.5" customHeight="1" spans="1:7">
      <c r="A3" s="50" t="str">
        <f>"单位名称："&amp;"富民县农业农村局"</f>
        <v>单位名称：富民县农业农村局</v>
      </c>
      <c r="B3" s="51"/>
      <c r="C3" s="51"/>
      <c r="D3" s="51"/>
      <c r="E3" s="52"/>
      <c r="F3" s="52"/>
      <c r="G3" s="53" t="s">
        <v>1</v>
      </c>
    </row>
    <row r="4" ht="21.75" customHeight="1" spans="1:7">
      <c r="A4" s="54" t="s">
        <v>304</v>
      </c>
      <c r="B4" s="54" t="s">
        <v>303</v>
      </c>
      <c r="C4" s="54" t="s">
        <v>208</v>
      </c>
      <c r="D4" s="55" t="s">
        <v>775</v>
      </c>
      <c r="E4" s="18" t="s">
        <v>56</v>
      </c>
      <c r="F4" s="19"/>
      <c r="G4" s="42"/>
    </row>
    <row r="5" ht="21.75" customHeight="1" spans="1:7">
      <c r="A5" s="56"/>
      <c r="B5" s="56"/>
      <c r="C5" s="56"/>
      <c r="D5" s="57"/>
      <c r="E5" s="58" t="str">
        <f>"2025"&amp;"年"</f>
        <v>2025年</v>
      </c>
      <c r="F5" s="55" t="str">
        <f>("2025"+1)&amp;"年"</f>
        <v>2026年</v>
      </c>
      <c r="G5" s="55" t="str">
        <f>("2025"+2)&amp;"年"</f>
        <v>2027年</v>
      </c>
    </row>
    <row r="6" ht="40.5" customHeight="1" spans="1:7">
      <c r="A6" s="59"/>
      <c r="B6" s="59"/>
      <c r="C6" s="59"/>
      <c r="D6" s="60"/>
      <c r="E6" s="61"/>
      <c r="F6" s="60" t="s">
        <v>55</v>
      </c>
      <c r="G6" s="60"/>
    </row>
    <row r="7" ht="15" customHeight="1" spans="1:7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</row>
    <row r="8" ht="17.25" customHeight="1" spans="1:7">
      <c r="A8" s="39" t="s">
        <v>67</v>
      </c>
      <c r="B8" s="63"/>
      <c r="C8" s="63"/>
      <c r="D8" s="39"/>
      <c r="E8" s="64">
        <v>24650145.9</v>
      </c>
      <c r="F8" s="64"/>
      <c r="G8" s="64"/>
    </row>
    <row r="9" ht="18.75" customHeight="1" spans="1:7">
      <c r="A9" s="39"/>
      <c r="B9" s="39" t="s">
        <v>776</v>
      </c>
      <c r="C9" s="39" t="s">
        <v>329</v>
      </c>
      <c r="D9" s="39" t="s">
        <v>777</v>
      </c>
      <c r="E9" s="64">
        <v>2183400</v>
      </c>
      <c r="F9" s="64"/>
      <c r="G9" s="64"/>
    </row>
    <row r="10" ht="18.75" customHeight="1" spans="1:7">
      <c r="A10" s="32"/>
      <c r="B10" s="39" t="s">
        <v>776</v>
      </c>
      <c r="C10" s="39" t="s">
        <v>333</v>
      </c>
      <c r="D10" s="39" t="s">
        <v>777</v>
      </c>
      <c r="E10" s="64">
        <v>195393</v>
      </c>
      <c r="F10" s="64"/>
      <c r="G10" s="64"/>
    </row>
    <row r="11" ht="18.75" customHeight="1" spans="1:7">
      <c r="A11" s="32"/>
      <c r="B11" s="39" t="s">
        <v>776</v>
      </c>
      <c r="C11" s="39" t="s">
        <v>341</v>
      </c>
      <c r="D11" s="39" t="s">
        <v>777</v>
      </c>
      <c r="E11" s="64">
        <v>10000</v>
      </c>
      <c r="F11" s="64"/>
      <c r="G11" s="64"/>
    </row>
    <row r="12" ht="18.75" customHeight="1" spans="1:7">
      <c r="A12" s="32"/>
      <c r="B12" s="39" t="s">
        <v>776</v>
      </c>
      <c r="C12" s="39" t="s">
        <v>343</v>
      </c>
      <c r="D12" s="39" t="s">
        <v>777</v>
      </c>
      <c r="E12" s="64">
        <v>35000</v>
      </c>
      <c r="F12" s="64"/>
      <c r="G12" s="64"/>
    </row>
    <row r="13" ht="18.75" customHeight="1" spans="1:7">
      <c r="A13" s="32"/>
      <c r="B13" s="39" t="s">
        <v>776</v>
      </c>
      <c r="C13" s="39" t="s">
        <v>345</v>
      </c>
      <c r="D13" s="39" t="s">
        <v>777</v>
      </c>
      <c r="E13" s="64">
        <v>24069</v>
      </c>
      <c r="F13" s="64"/>
      <c r="G13" s="64"/>
    </row>
    <row r="14" ht="18.75" customHeight="1" spans="1:7">
      <c r="A14" s="32"/>
      <c r="B14" s="39" t="s">
        <v>776</v>
      </c>
      <c r="C14" s="39" t="s">
        <v>347</v>
      </c>
      <c r="D14" s="39" t="s">
        <v>777</v>
      </c>
      <c r="E14" s="64">
        <v>25468</v>
      </c>
      <c r="F14" s="64"/>
      <c r="G14" s="64"/>
    </row>
    <row r="15" ht="18.75" customHeight="1" spans="1:7">
      <c r="A15" s="32"/>
      <c r="B15" s="39" t="s">
        <v>776</v>
      </c>
      <c r="C15" s="39" t="s">
        <v>349</v>
      </c>
      <c r="D15" s="39" t="s">
        <v>777</v>
      </c>
      <c r="E15" s="64">
        <v>3000</v>
      </c>
      <c r="F15" s="64"/>
      <c r="G15" s="64"/>
    </row>
    <row r="16" ht="18.75" customHeight="1" spans="1:7">
      <c r="A16" s="32"/>
      <c r="B16" s="39" t="s">
        <v>776</v>
      </c>
      <c r="C16" s="39" t="s">
        <v>351</v>
      </c>
      <c r="D16" s="39" t="s">
        <v>777</v>
      </c>
      <c r="E16" s="64">
        <v>10000</v>
      </c>
      <c r="F16" s="64"/>
      <c r="G16" s="64"/>
    </row>
    <row r="17" ht="18.75" customHeight="1" spans="1:7">
      <c r="A17" s="32"/>
      <c r="B17" s="39" t="s">
        <v>776</v>
      </c>
      <c r="C17" s="39" t="s">
        <v>353</v>
      </c>
      <c r="D17" s="39" t="s">
        <v>777</v>
      </c>
      <c r="E17" s="64">
        <v>97110.26</v>
      </c>
      <c r="F17" s="64"/>
      <c r="G17" s="64"/>
    </row>
    <row r="18" ht="18.75" customHeight="1" spans="1:7">
      <c r="A18" s="32"/>
      <c r="B18" s="39" t="s">
        <v>776</v>
      </c>
      <c r="C18" s="39" t="s">
        <v>355</v>
      </c>
      <c r="D18" s="39" t="s">
        <v>777</v>
      </c>
      <c r="E18" s="64">
        <v>1150379.93</v>
      </c>
      <c r="F18" s="64"/>
      <c r="G18" s="64"/>
    </row>
    <row r="19" ht="18.75" customHeight="1" spans="1:7">
      <c r="A19" s="32"/>
      <c r="B19" s="39" t="s">
        <v>776</v>
      </c>
      <c r="C19" s="39" t="s">
        <v>357</v>
      </c>
      <c r="D19" s="39" t="s">
        <v>777</v>
      </c>
      <c r="E19" s="64">
        <v>2001900</v>
      </c>
      <c r="F19" s="64"/>
      <c r="G19" s="64"/>
    </row>
    <row r="20" ht="18.75" customHeight="1" spans="1:7">
      <c r="A20" s="32"/>
      <c r="B20" s="39" t="s">
        <v>776</v>
      </c>
      <c r="C20" s="39" t="s">
        <v>359</v>
      </c>
      <c r="D20" s="39" t="s">
        <v>777</v>
      </c>
      <c r="E20" s="64">
        <v>748300</v>
      </c>
      <c r="F20" s="64"/>
      <c r="G20" s="64"/>
    </row>
    <row r="21" ht="18.75" customHeight="1" spans="1:7">
      <c r="A21" s="32"/>
      <c r="B21" s="39" t="s">
        <v>776</v>
      </c>
      <c r="C21" s="39" t="s">
        <v>361</v>
      </c>
      <c r="D21" s="39" t="s">
        <v>777</v>
      </c>
      <c r="E21" s="64">
        <v>1373.94</v>
      </c>
      <c r="F21" s="64"/>
      <c r="G21" s="64"/>
    </row>
    <row r="22" ht="18.75" customHeight="1" spans="1:7">
      <c r="A22" s="32"/>
      <c r="B22" s="39" t="s">
        <v>776</v>
      </c>
      <c r="C22" s="39" t="s">
        <v>363</v>
      </c>
      <c r="D22" s="39" t="s">
        <v>777</v>
      </c>
      <c r="E22" s="64">
        <v>1118100</v>
      </c>
      <c r="F22" s="64"/>
      <c r="G22" s="64"/>
    </row>
    <row r="23" ht="18.75" customHeight="1" spans="1:7">
      <c r="A23" s="32"/>
      <c r="B23" s="39" t="s">
        <v>776</v>
      </c>
      <c r="C23" s="39" t="s">
        <v>365</v>
      </c>
      <c r="D23" s="39" t="s">
        <v>777</v>
      </c>
      <c r="E23" s="64">
        <v>6943400</v>
      </c>
      <c r="F23" s="64"/>
      <c r="G23" s="64"/>
    </row>
    <row r="24" ht="18.75" customHeight="1" spans="1:7">
      <c r="A24" s="32"/>
      <c r="B24" s="39" t="s">
        <v>776</v>
      </c>
      <c r="C24" s="39" t="s">
        <v>367</v>
      </c>
      <c r="D24" s="39" t="s">
        <v>777</v>
      </c>
      <c r="E24" s="64">
        <v>854000</v>
      </c>
      <c r="F24" s="64"/>
      <c r="G24" s="64"/>
    </row>
    <row r="25" ht="18.75" customHeight="1" spans="1:7">
      <c r="A25" s="32"/>
      <c r="B25" s="39" t="s">
        <v>776</v>
      </c>
      <c r="C25" s="39" t="s">
        <v>369</v>
      </c>
      <c r="D25" s="39" t="s">
        <v>777</v>
      </c>
      <c r="E25" s="64">
        <v>1064054.1</v>
      </c>
      <c r="F25" s="64"/>
      <c r="G25" s="64"/>
    </row>
    <row r="26" ht="18.75" customHeight="1" spans="1:7">
      <c r="A26" s="32"/>
      <c r="B26" s="39" t="s">
        <v>776</v>
      </c>
      <c r="C26" s="39" t="s">
        <v>371</v>
      </c>
      <c r="D26" s="39" t="s">
        <v>777</v>
      </c>
      <c r="E26" s="64">
        <v>5900</v>
      </c>
      <c r="F26" s="64"/>
      <c r="G26" s="64"/>
    </row>
    <row r="27" ht="18.75" customHeight="1" spans="1:7">
      <c r="A27" s="32"/>
      <c r="B27" s="39" t="s">
        <v>776</v>
      </c>
      <c r="C27" s="39" t="s">
        <v>373</v>
      </c>
      <c r="D27" s="39" t="s">
        <v>777</v>
      </c>
      <c r="E27" s="64">
        <v>657893</v>
      </c>
      <c r="F27" s="64"/>
      <c r="G27" s="64"/>
    </row>
    <row r="28" ht="18.75" customHeight="1" spans="1:7">
      <c r="A28" s="32"/>
      <c r="B28" s="39" t="s">
        <v>776</v>
      </c>
      <c r="C28" s="39" t="s">
        <v>377</v>
      </c>
      <c r="D28" s="39" t="s">
        <v>777</v>
      </c>
      <c r="E28" s="64">
        <v>820000</v>
      </c>
      <c r="F28" s="64"/>
      <c r="G28" s="64"/>
    </row>
    <row r="29" ht="18.75" customHeight="1" spans="1:7">
      <c r="A29" s="32"/>
      <c r="B29" s="39" t="s">
        <v>776</v>
      </c>
      <c r="C29" s="39" t="s">
        <v>379</v>
      </c>
      <c r="D29" s="39" t="s">
        <v>777</v>
      </c>
      <c r="E29" s="64">
        <v>50000</v>
      </c>
      <c r="F29" s="64"/>
      <c r="G29" s="64"/>
    </row>
    <row r="30" ht="18.75" customHeight="1" spans="1:7">
      <c r="A30" s="32"/>
      <c r="B30" s="39" t="s">
        <v>776</v>
      </c>
      <c r="C30" s="39" t="s">
        <v>381</v>
      </c>
      <c r="D30" s="39" t="s">
        <v>777</v>
      </c>
      <c r="E30" s="64">
        <v>600000</v>
      </c>
      <c r="F30" s="64"/>
      <c r="G30" s="64"/>
    </row>
    <row r="31" ht="18.75" customHeight="1" spans="1:7">
      <c r="A31" s="32"/>
      <c r="B31" s="39" t="s">
        <v>776</v>
      </c>
      <c r="C31" s="39" t="s">
        <v>383</v>
      </c>
      <c r="D31" s="39" t="s">
        <v>777</v>
      </c>
      <c r="E31" s="64">
        <v>390000</v>
      </c>
      <c r="F31" s="64"/>
      <c r="G31" s="64"/>
    </row>
    <row r="32" ht="18.75" customHeight="1" spans="1:7">
      <c r="A32" s="32"/>
      <c r="B32" s="39" t="s">
        <v>776</v>
      </c>
      <c r="C32" s="39" t="s">
        <v>385</v>
      </c>
      <c r="D32" s="39" t="s">
        <v>777</v>
      </c>
      <c r="E32" s="64">
        <v>513997</v>
      </c>
      <c r="F32" s="64"/>
      <c r="G32" s="64"/>
    </row>
    <row r="33" ht="18.75" customHeight="1" spans="1:7">
      <c r="A33" s="32"/>
      <c r="B33" s="39" t="s">
        <v>776</v>
      </c>
      <c r="C33" s="39" t="s">
        <v>387</v>
      </c>
      <c r="D33" s="39" t="s">
        <v>777</v>
      </c>
      <c r="E33" s="64">
        <v>770000</v>
      </c>
      <c r="F33" s="64"/>
      <c r="G33" s="64"/>
    </row>
    <row r="34" ht="18.75" customHeight="1" spans="1:7">
      <c r="A34" s="32"/>
      <c r="B34" s="39" t="s">
        <v>776</v>
      </c>
      <c r="C34" s="39" t="s">
        <v>389</v>
      </c>
      <c r="D34" s="39" t="s">
        <v>777</v>
      </c>
      <c r="E34" s="64">
        <v>9300</v>
      </c>
      <c r="F34" s="64"/>
      <c r="G34" s="64"/>
    </row>
    <row r="35" ht="18.75" customHeight="1" spans="1:7">
      <c r="A35" s="32"/>
      <c r="B35" s="39" t="s">
        <v>776</v>
      </c>
      <c r="C35" s="39" t="s">
        <v>391</v>
      </c>
      <c r="D35" s="39" t="s">
        <v>777</v>
      </c>
      <c r="E35" s="64">
        <v>15000</v>
      </c>
      <c r="F35" s="64"/>
      <c r="G35" s="64"/>
    </row>
    <row r="36" ht="18.75" customHeight="1" spans="1:7">
      <c r="A36" s="32"/>
      <c r="B36" s="39" t="s">
        <v>776</v>
      </c>
      <c r="C36" s="39" t="s">
        <v>393</v>
      </c>
      <c r="D36" s="39" t="s">
        <v>777</v>
      </c>
      <c r="E36" s="64">
        <v>10000</v>
      </c>
      <c r="F36" s="64"/>
      <c r="G36" s="64"/>
    </row>
    <row r="37" ht="18.75" customHeight="1" spans="1:7">
      <c r="A37" s="32"/>
      <c r="B37" s="39" t="s">
        <v>776</v>
      </c>
      <c r="C37" s="39" t="s">
        <v>395</v>
      </c>
      <c r="D37" s="39" t="s">
        <v>777</v>
      </c>
      <c r="E37" s="64">
        <v>8600</v>
      </c>
      <c r="F37" s="64"/>
      <c r="G37" s="64"/>
    </row>
    <row r="38" ht="18.75" customHeight="1" spans="1:7">
      <c r="A38" s="32"/>
      <c r="B38" s="39" t="s">
        <v>776</v>
      </c>
      <c r="C38" s="39" t="s">
        <v>397</v>
      </c>
      <c r="D38" s="39" t="s">
        <v>777</v>
      </c>
      <c r="E38" s="64">
        <v>3640000</v>
      </c>
      <c r="F38" s="64"/>
      <c r="G38" s="64"/>
    </row>
    <row r="39" ht="18.75" customHeight="1" spans="1:7">
      <c r="A39" s="32"/>
      <c r="B39" s="39" t="s">
        <v>776</v>
      </c>
      <c r="C39" s="39" t="s">
        <v>399</v>
      </c>
      <c r="D39" s="39" t="s">
        <v>777</v>
      </c>
      <c r="E39" s="64">
        <v>30807</v>
      </c>
      <c r="F39" s="64"/>
      <c r="G39" s="64"/>
    </row>
    <row r="40" ht="18.75" customHeight="1" spans="1:7">
      <c r="A40" s="32"/>
      <c r="B40" s="39" t="s">
        <v>776</v>
      </c>
      <c r="C40" s="39" t="s">
        <v>401</v>
      </c>
      <c r="D40" s="39" t="s">
        <v>777</v>
      </c>
      <c r="E40" s="64">
        <v>558.39</v>
      </c>
      <c r="F40" s="64"/>
      <c r="G40" s="64"/>
    </row>
    <row r="41" ht="18.75" customHeight="1" spans="1:7">
      <c r="A41" s="32"/>
      <c r="B41" s="39" t="s">
        <v>776</v>
      </c>
      <c r="C41" s="39" t="s">
        <v>403</v>
      </c>
      <c r="D41" s="39" t="s">
        <v>777</v>
      </c>
      <c r="E41" s="64">
        <v>120400</v>
      </c>
      <c r="F41" s="64"/>
      <c r="G41" s="64"/>
    </row>
    <row r="42" ht="18.75" customHeight="1" spans="1:7">
      <c r="A42" s="32"/>
      <c r="B42" s="39" t="s">
        <v>776</v>
      </c>
      <c r="C42" s="39" t="s">
        <v>405</v>
      </c>
      <c r="D42" s="39" t="s">
        <v>777</v>
      </c>
      <c r="E42" s="64">
        <v>146800</v>
      </c>
      <c r="F42" s="64"/>
      <c r="G42" s="64"/>
    </row>
    <row r="43" ht="18.75" customHeight="1" spans="1:7">
      <c r="A43" s="32"/>
      <c r="B43" s="39" t="s">
        <v>776</v>
      </c>
      <c r="C43" s="39" t="s">
        <v>407</v>
      </c>
      <c r="D43" s="39" t="s">
        <v>777</v>
      </c>
      <c r="E43" s="64">
        <v>395942.28</v>
      </c>
      <c r="F43" s="64"/>
      <c r="G43" s="64"/>
    </row>
    <row r="44" ht="18.75" customHeight="1" spans="1:7">
      <c r="A44" s="65" t="s">
        <v>53</v>
      </c>
      <c r="B44" s="66" t="s">
        <v>778</v>
      </c>
      <c r="C44" s="66"/>
      <c r="D44" s="67"/>
      <c r="E44" s="64">
        <v>24650145.9</v>
      </c>
      <c r="F44" s="64"/>
      <c r="G44" s="64"/>
    </row>
  </sheetData>
  <mergeCells count="11">
    <mergeCell ref="A2:G2"/>
    <mergeCell ref="A3:D3"/>
    <mergeCell ref="E4:G4"/>
    <mergeCell ref="A44:D4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4"/>
  <sheetViews>
    <sheetView showZeros="0" topLeftCell="D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1" t="s">
        <v>779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"单位名称："&amp;"富民县农业农村局"</f>
        <v>单位名称：富民县农业农村局</v>
      </c>
      <c r="B3" s="9"/>
      <c r="C3" s="10"/>
      <c r="D3" s="11"/>
      <c r="E3" s="11"/>
      <c r="F3" s="11"/>
      <c r="G3" s="11"/>
      <c r="H3" s="11"/>
      <c r="I3" s="11"/>
      <c r="J3" s="93" t="s">
        <v>1</v>
      </c>
    </row>
    <row r="4" ht="30" customHeight="1" spans="1:10">
      <c r="A4" s="12" t="s">
        <v>780</v>
      </c>
      <c r="B4" s="13"/>
      <c r="C4" s="14"/>
      <c r="D4" s="14"/>
      <c r="E4" s="15"/>
      <c r="F4" s="16" t="s">
        <v>781</v>
      </c>
      <c r="G4" s="15"/>
      <c r="H4" s="17"/>
      <c r="I4" s="14"/>
      <c r="J4" s="15"/>
    </row>
    <row r="5" ht="32.25" customHeight="1" spans="1:10">
      <c r="A5" s="18" t="s">
        <v>782</v>
      </c>
      <c r="B5" s="19"/>
      <c r="C5" s="19"/>
      <c r="D5" s="19"/>
      <c r="E5" s="19"/>
      <c r="F5" s="19"/>
      <c r="G5" s="19"/>
      <c r="H5" s="19"/>
      <c r="I5" s="42"/>
      <c r="J5" s="43" t="s">
        <v>783</v>
      </c>
    </row>
    <row r="6" ht="99.75" customHeight="1" spans="1:10">
      <c r="A6" s="20" t="s">
        <v>784</v>
      </c>
      <c r="B6" s="21" t="s">
        <v>785</v>
      </c>
      <c r="C6" s="22" t="s">
        <v>786</v>
      </c>
      <c r="D6" s="22"/>
      <c r="E6" s="22"/>
      <c r="F6" s="22"/>
      <c r="G6" s="22"/>
      <c r="H6" s="22"/>
      <c r="I6" s="22"/>
      <c r="J6" s="44" t="s">
        <v>787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788</v>
      </c>
      <c r="D7" s="22"/>
      <c r="E7" s="22"/>
      <c r="F7" s="22"/>
      <c r="G7" s="22"/>
      <c r="H7" s="22"/>
      <c r="I7" s="22"/>
      <c r="J7" s="44" t="s">
        <v>789</v>
      </c>
    </row>
    <row r="8" ht="75" customHeight="1" spans="1:10">
      <c r="A8" s="21" t="s">
        <v>790</v>
      </c>
      <c r="B8" s="23" t="str">
        <f>"预算年度（"&amp;"2025"&amp;"年）绩效目标"</f>
        <v>预算年度（2025年）绩效目标</v>
      </c>
      <c r="C8" s="24" t="s">
        <v>791</v>
      </c>
      <c r="D8" s="24"/>
      <c r="E8" s="24"/>
      <c r="F8" s="24"/>
      <c r="G8" s="24"/>
      <c r="H8" s="24"/>
      <c r="I8" s="24"/>
      <c r="J8" s="45" t="s">
        <v>792</v>
      </c>
    </row>
    <row r="9" ht="32.25" customHeight="1" spans="1:10">
      <c r="A9" s="25" t="s">
        <v>793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794</v>
      </c>
      <c r="B10" s="21"/>
      <c r="C10" s="20" t="s">
        <v>795</v>
      </c>
      <c r="D10" s="20"/>
      <c r="E10" s="20"/>
      <c r="F10" s="20" t="s">
        <v>796</v>
      </c>
      <c r="G10" s="20"/>
      <c r="H10" s="20" t="s">
        <v>797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798</v>
      </c>
      <c r="I11" s="21" t="s">
        <v>799</v>
      </c>
      <c r="J11" s="21" t="s">
        <v>800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28373031.01</v>
      </c>
      <c r="I12" s="29">
        <v>28373031.01</v>
      </c>
      <c r="J12" s="29"/>
    </row>
    <row r="13" ht="34.5" customHeight="1" spans="1:10">
      <c r="A13" s="22" t="s">
        <v>801</v>
      </c>
      <c r="B13" s="30"/>
      <c r="C13" s="22" t="s">
        <v>801</v>
      </c>
      <c r="D13" s="30"/>
      <c r="E13" s="30"/>
      <c r="F13" s="30"/>
      <c r="G13" s="30"/>
      <c r="H13" s="31">
        <v>3722885.11</v>
      </c>
      <c r="I13" s="31">
        <v>3722885.11</v>
      </c>
      <c r="J13" s="31"/>
    </row>
    <row r="14" ht="34.5" customHeight="1" spans="1:10">
      <c r="A14" s="22" t="s">
        <v>802</v>
      </c>
      <c r="B14" s="32"/>
      <c r="C14" s="22" t="s">
        <v>803</v>
      </c>
      <c r="D14" s="32"/>
      <c r="E14" s="32"/>
      <c r="F14" s="32"/>
      <c r="G14" s="32"/>
      <c r="H14" s="31">
        <v>24650145.9</v>
      </c>
      <c r="I14" s="31">
        <v>24650145.9</v>
      </c>
      <c r="J14" s="31"/>
    </row>
    <row r="15" ht="32.25" customHeight="1" spans="1:10">
      <c r="A15" s="25" t="s">
        <v>804</v>
      </c>
      <c r="B15" s="25"/>
      <c r="C15" s="25"/>
      <c r="D15" s="25"/>
      <c r="E15" s="25"/>
      <c r="F15" s="25"/>
      <c r="G15" s="25"/>
      <c r="H15" s="25"/>
      <c r="I15" s="25"/>
      <c r="J15" s="25"/>
    </row>
    <row r="16" ht="32.25" customHeight="1" spans="1:10">
      <c r="A16" s="33" t="s">
        <v>805</v>
      </c>
      <c r="B16" s="33"/>
      <c r="C16" s="33"/>
      <c r="D16" s="33"/>
      <c r="E16" s="33"/>
      <c r="F16" s="33"/>
      <c r="G16" s="33"/>
      <c r="H16" s="34" t="s">
        <v>806</v>
      </c>
      <c r="I16" s="46" t="s">
        <v>417</v>
      </c>
      <c r="J16" s="34" t="s">
        <v>807</v>
      </c>
    </row>
    <row r="17" ht="36" customHeight="1" spans="1:10">
      <c r="A17" s="35" t="s">
        <v>410</v>
      </c>
      <c r="B17" s="35" t="s">
        <v>808</v>
      </c>
      <c r="C17" s="36" t="s">
        <v>412</v>
      </c>
      <c r="D17" s="36" t="s">
        <v>413</v>
      </c>
      <c r="E17" s="36" t="s">
        <v>414</v>
      </c>
      <c r="F17" s="36" t="s">
        <v>415</v>
      </c>
      <c r="G17" s="36" t="s">
        <v>416</v>
      </c>
      <c r="H17" s="37"/>
      <c r="I17" s="37"/>
      <c r="J17" s="37"/>
    </row>
    <row r="18" ht="32.25" customHeight="1" spans="1:10">
      <c r="A18" s="38" t="s">
        <v>419</v>
      </c>
      <c r="B18" s="38"/>
      <c r="C18" s="39"/>
      <c r="D18" s="38"/>
      <c r="E18" s="38"/>
      <c r="F18" s="38"/>
      <c r="G18" s="38"/>
      <c r="H18" s="40"/>
      <c r="I18" s="24"/>
      <c r="J18" s="40"/>
    </row>
    <row r="19" ht="32.25" customHeight="1" spans="1:10">
      <c r="A19" s="38"/>
      <c r="B19" s="38" t="s">
        <v>420</v>
      </c>
      <c r="C19" s="39"/>
      <c r="D19" s="38"/>
      <c r="E19" s="38"/>
      <c r="F19" s="38"/>
      <c r="G19" s="38"/>
      <c r="H19" s="40"/>
      <c r="I19" s="24"/>
      <c r="J19" s="40"/>
    </row>
    <row r="20" ht="32.25" customHeight="1" spans="1:10">
      <c r="A20" s="38"/>
      <c r="B20" s="38"/>
      <c r="C20" s="39" t="s">
        <v>809</v>
      </c>
      <c r="D20" s="38" t="s">
        <v>422</v>
      </c>
      <c r="E20" s="38" t="s">
        <v>810</v>
      </c>
      <c r="F20" s="38" t="s">
        <v>512</v>
      </c>
      <c r="G20" s="38" t="s">
        <v>425</v>
      </c>
      <c r="H20" s="40" t="s">
        <v>811</v>
      </c>
      <c r="I20" s="24" t="s">
        <v>812</v>
      </c>
      <c r="J20" s="40" t="s">
        <v>813</v>
      </c>
    </row>
    <row r="21" ht="32.25" customHeight="1" spans="1:10">
      <c r="A21" s="38"/>
      <c r="B21" s="38"/>
      <c r="C21" s="39" t="s">
        <v>814</v>
      </c>
      <c r="D21" s="38" t="s">
        <v>422</v>
      </c>
      <c r="E21" s="38" t="s">
        <v>79</v>
      </c>
      <c r="F21" s="38" t="s">
        <v>521</v>
      </c>
      <c r="G21" s="38" t="s">
        <v>425</v>
      </c>
      <c r="H21" s="40" t="s">
        <v>811</v>
      </c>
      <c r="I21" s="24" t="s">
        <v>815</v>
      </c>
      <c r="J21" s="40" t="s">
        <v>813</v>
      </c>
    </row>
    <row r="22" ht="32.25" customHeight="1" spans="1:10">
      <c r="A22" s="38"/>
      <c r="B22" s="38"/>
      <c r="C22" s="39" t="s">
        <v>816</v>
      </c>
      <c r="D22" s="38" t="s">
        <v>422</v>
      </c>
      <c r="E22" s="38" t="s">
        <v>470</v>
      </c>
      <c r="F22" s="38" t="s">
        <v>521</v>
      </c>
      <c r="G22" s="38" t="s">
        <v>425</v>
      </c>
      <c r="H22" s="40" t="s">
        <v>811</v>
      </c>
      <c r="I22" s="24" t="s">
        <v>817</v>
      </c>
      <c r="J22" s="40" t="s">
        <v>813</v>
      </c>
    </row>
    <row r="23" ht="32.25" customHeight="1" spans="1:10">
      <c r="A23" s="38"/>
      <c r="B23" s="38" t="s">
        <v>436</v>
      </c>
      <c r="C23" s="39"/>
      <c r="D23" s="38"/>
      <c r="E23" s="38"/>
      <c r="F23" s="38"/>
      <c r="G23" s="38"/>
      <c r="H23" s="40"/>
      <c r="I23" s="24"/>
      <c r="J23" s="40"/>
    </row>
    <row r="24" ht="32.25" customHeight="1" spans="1:10">
      <c r="A24" s="38"/>
      <c r="B24" s="38"/>
      <c r="C24" s="39" t="s">
        <v>818</v>
      </c>
      <c r="D24" s="38" t="s">
        <v>444</v>
      </c>
      <c r="E24" s="38" t="s">
        <v>477</v>
      </c>
      <c r="F24" s="38" t="s">
        <v>439</v>
      </c>
      <c r="G24" s="38" t="s">
        <v>440</v>
      </c>
      <c r="H24" s="40" t="s">
        <v>811</v>
      </c>
      <c r="I24" s="24" t="s">
        <v>819</v>
      </c>
      <c r="J24" s="40" t="s">
        <v>813</v>
      </c>
    </row>
    <row r="25" ht="32.25" customHeight="1" spans="1:10">
      <c r="A25" s="38"/>
      <c r="B25" s="38" t="s">
        <v>442</v>
      </c>
      <c r="C25" s="39"/>
      <c r="D25" s="38"/>
      <c r="E25" s="38"/>
      <c r="F25" s="38"/>
      <c r="G25" s="38"/>
      <c r="H25" s="40"/>
      <c r="I25" s="24"/>
      <c r="J25" s="40"/>
    </row>
    <row r="26" ht="32.25" customHeight="1" spans="1:10">
      <c r="A26" s="38"/>
      <c r="B26" s="38"/>
      <c r="C26" s="39" t="s">
        <v>820</v>
      </c>
      <c r="D26" s="38" t="s">
        <v>516</v>
      </c>
      <c r="E26" s="38" t="s">
        <v>821</v>
      </c>
      <c r="F26" s="38" t="s">
        <v>721</v>
      </c>
      <c r="G26" s="38" t="s">
        <v>440</v>
      </c>
      <c r="H26" s="40" t="s">
        <v>811</v>
      </c>
      <c r="I26" s="24" t="s">
        <v>822</v>
      </c>
      <c r="J26" s="40" t="s">
        <v>813</v>
      </c>
    </row>
    <row r="27" ht="32.25" customHeight="1" spans="1:10">
      <c r="A27" s="38" t="s">
        <v>448</v>
      </c>
      <c r="B27" s="38"/>
      <c r="C27" s="39"/>
      <c r="D27" s="38"/>
      <c r="E27" s="38"/>
      <c r="F27" s="38"/>
      <c r="G27" s="38"/>
      <c r="H27" s="40"/>
      <c r="I27" s="24"/>
      <c r="J27" s="40"/>
    </row>
    <row r="28" ht="32.25" customHeight="1" spans="1:10">
      <c r="A28" s="38"/>
      <c r="B28" s="38" t="s">
        <v>514</v>
      </c>
      <c r="C28" s="39"/>
      <c r="D28" s="38"/>
      <c r="E28" s="38"/>
      <c r="F28" s="38"/>
      <c r="G28" s="38"/>
      <c r="H28" s="40"/>
      <c r="I28" s="24"/>
      <c r="J28" s="40"/>
    </row>
    <row r="29" ht="32.25" customHeight="1" spans="1:10">
      <c r="A29" s="38"/>
      <c r="B29" s="38"/>
      <c r="C29" s="39" t="s">
        <v>823</v>
      </c>
      <c r="D29" s="38" t="s">
        <v>422</v>
      </c>
      <c r="E29" s="38" t="s">
        <v>82</v>
      </c>
      <c r="F29" s="38" t="s">
        <v>439</v>
      </c>
      <c r="G29" s="38" t="s">
        <v>440</v>
      </c>
      <c r="H29" s="40" t="s">
        <v>811</v>
      </c>
      <c r="I29" s="24" t="s">
        <v>824</v>
      </c>
      <c r="J29" s="40" t="s">
        <v>813</v>
      </c>
    </row>
    <row r="30" ht="32.25" customHeight="1" spans="1:10">
      <c r="A30" s="38"/>
      <c r="B30" s="38" t="s">
        <v>449</v>
      </c>
      <c r="C30" s="39"/>
      <c r="D30" s="38"/>
      <c r="E30" s="38"/>
      <c r="F30" s="38"/>
      <c r="G30" s="38"/>
      <c r="H30" s="40"/>
      <c r="I30" s="24"/>
      <c r="J30" s="40"/>
    </row>
    <row r="31" ht="32.25" customHeight="1" spans="1:10">
      <c r="A31" s="38"/>
      <c r="B31" s="38"/>
      <c r="C31" s="39" t="s">
        <v>825</v>
      </c>
      <c r="D31" s="38" t="s">
        <v>422</v>
      </c>
      <c r="E31" s="38" t="s">
        <v>81</v>
      </c>
      <c r="F31" s="38" t="s">
        <v>439</v>
      </c>
      <c r="G31" s="38" t="s">
        <v>440</v>
      </c>
      <c r="H31" s="40" t="s">
        <v>811</v>
      </c>
      <c r="I31" s="24" t="s">
        <v>826</v>
      </c>
      <c r="J31" s="40" t="s">
        <v>813</v>
      </c>
    </row>
    <row r="32" ht="32.25" customHeight="1" spans="1:10">
      <c r="A32" s="38" t="s">
        <v>460</v>
      </c>
      <c r="B32" s="38"/>
      <c r="C32" s="39"/>
      <c r="D32" s="38"/>
      <c r="E32" s="38"/>
      <c r="F32" s="38"/>
      <c r="G32" s="38"/>
      <c r="H32" s="40"/>
      <c r="I32" s="24"/>
      <c r="J32" s="40"/>
    </row>
    <row r="33" ht="32.25" customHeight="1" spans="1:10">
      <c r="A33" s="38"/>
      <c r="B33" s="38" t="s">
        <v>461</v>
      </c>
      <c r="C33" s="39"/>
      <c r="D33" s="38"/>
      <c r="E33" s="38"/>
      <c r="F33" s="38"/>
      <c r="G33" s="38"/>
      <c r="H33" s="40"/>
      <c r="I33" s="24"/>
      <c r="J33" s="40"/>
    </row>
    <row r="34" ht="32.25" customHeight="1" spans="1:10">
      <c r="A34" s="38"/>
      <c r="B34" s="38"/>
      <c r="C34" s="39" t="s">
        <v>461</v>
      </c>
      <c r="D34" s="38" t="s">
        <v>422</v>
      </c>
      <c r="E34" s="38" t="s">
        <v>463</v>
      </c>
      <c r="F34" s="38" t="s">
        <v>439</v>
      </c>
      <c r="G34" s="38" t="s">
        <v>440</v>
      </c>
      <c r="H34" s="40" t="s">
        <v>811</v>
      </c>
      <c r="I34" s="24" t="s">
        <v>827</v>
      </c>
      <c r="J34" s="40" t="s">
        <v>828</v>
      </c>
    </row>
  </sheetData>
  <mergeCells count="31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topLeftCell="J1" workbookViewId="0">
      <selection activeCell="P26" sqref="P26"/>
    </sheetView>
  </sheetViews>
  <sheetFormatPr defaultColWidth="10" defaultRowHeight="12.75" customHeight="1"/>
  <cols>
    <col min="1" max="1" width="17.85" customWidth="1"/>
    <col min="2" max="2" width="24" customWidth="1"/>
    <col min="3" max="3" width="20.375" customWidth="1"/>
    <col min="4" max="4" width="20.625" customWidth="1"/>
    <col min="5" max="5" width="20.125" customWidth="1"/>
    <col min="6" max="6" width="18" customWidth="1"/>
    <col min="7" max="7" width="19.875" customWidth="1"/>
    <col min="8" max="8" width="19.125" customWidth="1"/>
    <col min="9" max="10" width="16" customWidth="1"/>
    <col min="11" max="11" width="18.875" customWidth="1"/>
    <col min="12" max="12" width="20.125" customWidth="1"/>
    <col min="13" max="13" width="21.75" customWidth="1"/>
    <col min="14" max="14" width="18.625" customWidth="1"/>
    <col min="15" max="15" width="18.5" customWidth="1"/>
    <col min="16" max="16" width="20" customWidth="1"/>
    <col min="17" max="17" width="21.125" customWidth="1"/>
    <col min="18" max="18" width="17.875" customWidth="1"/>
    <col min="19" max="19" width="16.375" customWidth="1"/>
    <col min="20" max="20" width="13.25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"单位名称："&amp;"富民县农业农村局"</f>
        <v>单位名称：富民县农业农村局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8" t="s">
        <v>51</v>
      </c>
      <c r="B4" s="68" t="s">
        <v>52</v>
      </c>
      <c r="C4" s="68" t="s">
        <v>53</v>
      </c>
      <c r="D4" s="68" t="s">
        <v>54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46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55</v>
      </c>
      <c r="E5" s="68" t="s">
        <v>56</v>
      </c>
      <c r="F5" s="68" t="s">
        <v>57</v>
      </c>
      <c r="G5" s="68" t="s">
        <v>58</v>
      </c>
      <c r="H5" s="68" t="s">
        <v>59</v>
      </c>
      <c r="I5" s="68" t="s">
        <v>60</v>
      </c>
      <c r="J5" s="68"/>
      <c r="K5" s="68"/>
      <c r="L5" s="68"/>
      <c r="M5" s="68"/>
      <c r="N5" s="68"/>
      <c r="O5" s="68" t="s">
        <v>55</v>
      </c>
      <c r="P5" s="68" t="s">
        <v>56</v>
      </c>
      <c r="Q5" s="68" t="s">
        <v>57</v>
      </c>
      <c r="R5" s="68" t="s">
        <v>58</v>
      </c>
      <c r="S5" s="68" t="s">
        <v>59</v>
      </c>
      <c r="T5" s="68" t="s">
        <v>60</v>
      </c>
    </row>
    <row r="6" ht="30" customHeight="1" spans="1:20">
      <c r="A6" s="68"/>
      <c r="B6" s="68"/>
      <c r="C6" s="68"/>
      <c r="D6" s="68"/>
      <c r="E6" s="68"/>
      <c r="F6" s="68"/>
      <c r="G6" s="68"/>
      <c r="H6" s="68"/>
      <c r="I6" s="68" t="s">
        <v>55</v>
      </c>
      <c r="J6" s="68" t="s">
        <v>61</v>
      </c>
      <c r="K6" s="68" t="s">
        <v>62</v>
      </c>
      <c r="L6" s="68" t="s">
        <v>63</v>
      </c>
      <c r="M6" s="68" t="s">
        <v>64</v>
      </c>
      <c r="N6" s="68" t="s">
        <v>65</v>
      </c>
      <c r="O6" s="68"/>
      <c r="P6" s="68"/>
      <c r="Q6" s="68"/>
      <c r="R6" s="68"/>
      <c r="S6" s="68"/>
      <c r="T6" s="68"/>
    </row>
    <row r="7" ht="1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18" customHeight="1" spans="1:20">
      <c r="A8" s="79" t="s">
        <v>66</v>
      </c>
      <c r="B8" s="79" t="s">
        <v>67</v>
      </c>
      <c r="C8" s="82">
        <v>43246400.51</v>
      </c>
      <c r="D8" s="82">
        <v>28373031.01</v>
      </c>
      <c r="E8" s="82">
        <v>28373031.01</v>
      </c>
      <c r="F8" s="82"/>
      <c r="G8" s="82"/>
      <c r="H8" s="82"/>
      <c r="I8" s="82"/>
      <c r="J8" s="82"/>
      <c r="K8" s="82"/>
      <c r="L8" s="82"/>
      <c r="M8" s="82"/>
      <c r="N8" s="82"/>
      <c r="O8" s="82">
        <v>14873369.5</v>
      </c>
      <c r="P8" s="82">
        <v>7719600</v>
      </c>
      <c r="Q8" s="82">
        <v>7153769.5</v>
      </c>
      <c r="R8" s="82"/>
      <c r="S8" s="82"/>
      <c r="T8" s="82"/>
    </row>
    <row r="9" ht="18" customHeight="1" spans="1:20">
      <c r="A9" s="68" t="s">
        <v>53</v>
      </c>
      <c r="B9" s="68"/>
      <c r="C9" s="82">
        <v>43246400.51</v>
      </c>
      <c r="D9" s="82">
        <v>28373031.01</v>
      </c>
      <c r="E9" s="82">
        <v>28373031.01</v>
      </c>
      <c r="F9" s="82"/>
      <c r="G9" s="82"/>
      <c r="H9" s="82"/>
      <c r="I9" s="82"/>
      <c r="J9" s="82"/>
      <c r="K9" s="82"/>
      <c r="L9" s="82"/>
      <c r="M9" s="82"/>
      <c r="N9" s="82"/>
      <c r="O9" s="82">
        <v>14873369.5</v>
      </c>
      <c r="P9" s="82">
        <v>7719600</v>
      </c>
      <c r="Q9" s="82">
        <v>7153769.5</v>
      </c>
      <c r="R9" s="82"/>
      <c r="S9" s="82"/>
      <c r="T9" s="82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workbookViewId="0">
      <selection activeCell="A1" sqref="A1:W1"/>
    </sheetView>
  </sheetViews>
  <sheetFormatPr defaultColWidth="10" defaultRowHeight="12.75" customHeight="1" outlineLevelRow="5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16.2833333333333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829</v>
      </c>
    </row>
    <row r="2" ht="41.25" customHeight="1" spans="1:23">
      <c r="A2" s="2" t="s">
        <v>830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"单位名称："&amp;"富民县农业农村局"</f>
        <v>单位名称：富民县农业农村局</v>
      </c>
      <c r="B3" s="3"/>
      <c r="C3" s="3"/>
      <c r="V3" s="1" t="s">
        <v>831</v>
      </c>
      <c r="W3" s="1"/>
    </row>
    <row r="4" ht="17.25" customHeight="1" spans="1:23">
      <c r="A4" s="4" t="s">
        <v>206</v>
      </c>
      <c r="B4" s="4" t="s">
        <v>832</v>
      </c>
      <c r="C4" s="4" t="s">
        <v>833</v>
      </c>
      <c r="D4" s="4" t="s">
        <v>834</v>
      </c>
      <c r="E4" s="4" t="s">
        <v>835</v>
      </c>
      <c r="F4" s="4" t="s">
        <v>836</v>
      </c>
      <c r="G4" s="4"/>
      <c r="H4" s="4"/>
      <c r="I4" s="4"/>
      <c r="J4" s="4"/>
      <c r="K4" s="4"/>
      <c r="L4" s="4"/>
      <c r="M4" s="4" t="s">
        <v>837</v>
      </c>
      <c r="N4" s="4"/>
      <c r="O4" s="4"/>
      <c r="P4" s="4"/>
      <c r="Q4" s="4"/>
      <c r="R4" s="4"/>
      <c r="S4" s="4"/>
      <c r="T4" s="4" t="s">
        <v>838</v>
      </c>
      <c r="U4" s="4"/>
      <c r="V4" s="4"/>
      <c r="W4" s="4" t="s">
        <v>839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840</v>
      </c>
      <c r="H5" s="4" t="s">
        <v>841</v>
      </c>
      <c r="I5" s="4" t="s">
        <v>842</v>
      </c>
      <c r="J5" s="4" t="s">
        <v>843</v>
      </c>
      <c r="K5" s="4" t="s">
        <v>844</v>
      </c>
      <c r="L5" s="4" t="s">
        <v>845</v>
      </c>
      <c r="M5" s="4" t="s">
        <v>55</v>
      </c>
      <c r="N5" s="4" t="s">
        <v>846</v>
      </c>
      <c r="O5" s="4" t="s">
        <v>847</v>
      </c>
      <c r="P5" s="4" t="s">
        <v>848</v>
      </c>
      <c r="Q5" s="4" t="s">
        <v>849</v>
      </c>
      <c r="R5" s="4" t="s">
        <v>850</v>
      </c>
      <c r="S5" s="4" t="s">
        <v>851</v>
      </c>
      <c r="T5" s="4" t="s">
        <v>55</v>
      </c>
      <c r="U5" s="4" t="s">
        <v>852</v>
      </c>
      <c r="V5" s="4" t="s">
        <v>853</v>
      </c>
      <c r="W5" s="4"/>
    </row>
    <row r="6" ht="17.25" customHeight="1" spans="1:23">
      <c r="A6" s="5" t="s">
        <v>67</v>
      </c>
      <c r="B6" s="5" t="s">
        <v>854</v>
      </c>
      <c r="C6" s="5" t="s">
        <v>855</v>
      </c>
      <c r="D6" s="5" t="s">
        <v>856</v>
      </c>
      <c r="E6" s="5" t="s">
        <v>857</v>
      </c>
      <c r="F6" s="6">
        <v>14</v>
      </c>
      <c r="G6" s="6"/>
      <c r="H6" s="6"/>
      <c r="I6" s="6"/>
      <c r="J6" s="6"/>
      <c r="K6" s="6"/>
      <c r="L6" s="6"/>
      <c r="M6" s="6">
        <v>14</v>
      </c>
      <c r="N6" s="6"/>
      <c r="O6" s="6"/>
      <c r="P6" s="6"/>
      <c r="Q6" s="6"/>
      <c r="R6" s="6"/>
      <c r="S6" s="6"/>
      <c r="T6" s="6">
        <v>15</v>
      </c>
      <c r="U6" s="6">
        <v>1</v>
      </c>
      <c r="V6" s="6">
        <v>14</v>
      </c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8"/>
  <sheetViews>
    <sheetView showGridLines="0" showZeros="0" workbookViewId="0">
      <selection activeCell="A1" sqref="A1:N1"/>
    </sheetView>
  </sheetViews>
  <sheetFormatPr defaultColWidth="10" defaultRowHeight="12.75" customHeight="1"/>
  <cols>
    <col min="1" max="1" width="16.7083333333333" customWidth="1"/>
    <col min="2" max="2" width="37" customWidth="1"/>
    <col min="3" max="3" width="17.875" customWidth="1"/>
    <col min="4" max="4" width="17.5" customWidth="1"/>
    <col min="5" max="5" width="18.75" customWidth="1"/>
    <col min="6" max="6" width="16.75" customWidth="1"/>
    <col min="7" max="7" width="16.625" customWidth="1"/>
    <col min="8" max="8" width="20" customWidth="1"/>
    <col min="9" max="9" width="12.625" customWidth="1"/>
    <col min="10" max="10" width="15.625" customWidth="1"/>
    <col min="11" max="11" width="19.75" customWidth="1"/>
    <col min="12" max="12" width="19" customWidth="1"/>
    <col min="13" max="13" width="18.875" customWidth="1"/>
    <col min="14" max="14" width="19.625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"单位名称："&amp;"富民县农业农村局"</f>
        <v>单位名称：富民县农业农村局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8" t="s">
        <v>69</v>
      </c>
      <c r="B4" s="68" t="s">
        <v>70</v>
      </c>
      <c r="C4" s="68" t="s">
        <v>53</v>
      </c>
      <c r="D4" s="68" t="s">
        <v>71</v>
      </c>
      <c r="E4" s="68" t="s">
        <v>72</v>
      </c>
      <c r="F4" s="68" t="s">
        <v>57</v>
      </c>
      <c r="G4" s="68" t="s">
        <v>58</v>
      </c>
      <c r="H4" s="68" t="s">
        <v>73</v>
      </c>
      <c r="I4" s="68" t="s">
        <v>60</v>
      </c>
      <c r="J4" s="68"/>
      <c r="K4" s="68"/>
      <c r="L4" s="68"/>
      <c r="M4" s="68"/>
      <c r="N4" s="68"/>
    </row>
    <row r="5" ht="42" customHeight="1" spans="1:14">
      <c r="A5" s="68"/>
      <c r="B5" s="68"/>
      <c r="C5" s="68"/>
      <c r="D5" s="68" t="s">
        <v>71</v>
      </c>
      <c r="E5" s="68" t="s">
        <v>72</v>
      </c>
      <c r="F5" s="68"/>
      <c r="G5" s="68"/>
      <c r="H5" s="68"/>
      <c r="I5" s="68" t="s">
        <v>55</v>
      </c>
      <c r="J5" s="68" t="s">
        <v>74</v>
      </c>
      <c r="K5" s="68" t="s">
        <v>75</v>
      </c>
      <c r="L5" s="68" t="s">
        <v>76</v>
      </c>
      <c r="M5" s="68" t="s">
        <v>77</v>
      </c>
      <c r="N5" s="68" t="s">
        <v>78</v>
      </c>
    </row>
    <row r="6" ht="18" customHeight="1" spans="1:14">
      <c r="A6" s="68" t="s">
        <v>79</v>
      </c>
      <c r="B6" s="68" t="s">
        <v>80</v>
      </c>
      <c r="C6" s="68" t="s">
        <v>81</v>
      </c>
      <c r="D6" s="68">
        <v>4</v>
      </c>
      <c r="E6" s="68" t="s">
        <v>82</v>
      </c>
      <c r="F6" s="68" t="s">
        <v>83</v>
      </c>
      <c r="G6" s="68" t="s">
        <v>84</v>
      </c>
      <c r="H6" s="68" t="s">
        <v>85</v>
      </c>
      <c r="I6" s="68" t="s">
        <v>86</v>
      </c>
      <c r="J6" s="68" t="s">
        <v>87</v>
      </c>
      <c r="K6" s="68" t="s">
        <v>88</v>
      </c>
      <c r="L6" s="68" t="s">
        <v>89</v>
      </c>
      <c r="M6" s="68" t="s">
        <v>90</v>
      </c>
      <c r="N6" s="68" t="s">
        <v>91</v>
      </c>
    </row>
    <row r="7" ht="21" customHeight="1" outlineLevel="1" spans="1:14">
      <c r="A7" s="88" t="s">
        <v>92</v>
      </c>
      <c r="B7" s="88" t="s">
        <v>93</v>
      </c>
      <c r="C7" s="82">
        <v>993663.52</v>
      </c>
      <c r="D7" s="82">
        <v>993663.52</v>
      </c>
      <c r="E7" s="82"/>
      <c r="F7" s="82"/>
      <c r="G7" s="82"/>
      <c r="H7" s="82"/>
      <c r="I7" s="82"/>
      <c r="J7" s="82"/>
      <c r="K7" s="82"/>
      <c r="L7" s="82"/>
      <c r="M7" s="82"/>
      <c r="N7" s="82"/>
    </row>
    <row r="8" ht="21" customHeight="1" outlineLevel="1" spans="1:14">
      <c r="A8" s="89" t="s">
        <v>94</v>
      </c>
      <c r="B8" s="89" t="s">
        <v>95</v>
      </c>
      <c r="C8" s="82">
        <v>977127.52</v>
      </c>
      <c r="D8" s="82">
        <v>977127.52</v>
      </c>
      <c r="E8" s="82"/>
      <c r="F8" s="82"/>
      <c r="G8" s="82"/>
      <c r="H8" s="82"/>
      <c r="I8" s="82"/>
      <c r="J8" s="82"/>
      <c r="K8" s="82"/>
      <c r="L8" s="82"/>
      <c r="M8" s="82"/>
      <c r="N8" s="82"/>
    </row>
    <row r="9" ht="21" customHeight="1" outlineLevel="1" spans="1:14">
      <c r="A9" s="90" t="s">
        <v>96</v>
      </c>
      <c r="B9" s="90" t="s">
        <v>97</v>
      </c>
      <c r="C9" s="82">
        <v>193332</v>
      </c>
      <c r="D9" s="82">
        <v>193332</v>
      </c>
      <c r="E9" s="82"/>
      <c r="F9" s="82"/>
      <c r="G9" s="82"/>
      <c r="H9" s="82"/>
      <c r="I9" s="82"/>
      <c r="J9" s="82"/>
      <c r="K9" s="82"/>
      <c r="L9" s="82"/>
      <c r="M9" s="82"/>
      <c r="N9" s="82"/>
    </row>
    <row r="10" ht="21" customHeight="1" outlineLevel="1" spans="1:14">
      <c r="A10" s="90" t="s">
        <v>98</v>
      </c>
      <c r="B10" s="90" t="s">
        <v>99</v>
      </c>
      <c r="C10" s="82">
        <v>272795.52</v>
      </c>
      <c r="D10" s="82">
        <v>272795.52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ht="21" customHeight="1" outlineLevel="1" spans="1:14">
      <c r="A11" s="90" t="s">
        <v>100</v>
      </c>
      <c r="B11" s="90" t="s">
        <v>101</v>
      </c>
      <c r="C11" s="82">
        <v>511000</v>
      </c>
      <c r="D11" s="82">
        <v>511000</v>
      </c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ht="21" customHeight="1" outlineLevel="1" spans="1:14">
      <c r="A12" s="89" t="s">
        <v>102</v>
      </c>
      <c r="B12" s="89" t="s">
        <v>103</v>
      </c>
      <c r="C12" s="82">
        <v>16536</v>
      </c>
      <c r="D12" s="82">
        <v>16536</v>
      </c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ht="21" customHeight="1" spans="1:14">
      <c r="A13" s="90" t="s">
        <v>104</v>
      </c>
      <c r="B13" s="90" t="s">
        <v>105</v>
      </c>
      <c r="C13" s="82">
        <v>16536</v>
      </c>
      <c r="D13" s="82">
        <v>16536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ht="21" customHeight="1" outlineLevel="1" spans="1:14">
      <c r="A14" s="88" t="s">
        <v>106</v>
      </c>
      <c r="B14" s="88" t="s">
        <v>107</v>
      </c>
      <c r="C14" s="82">
        <v>298617.57</v>
      </c>
      <c r="D14" s="82">
        <v>298617.57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ht="21" customHeight="1" outlineLevel="1" spans="1:14">
      <c r="A15" s="89" t="s">
        <v>108</v>
      </c>
      <c r="B15" s="89" t="s">
        <v>109</v>
      </c>
      <c r="C15" s="82">
        <v>298617.57</v>
      </c>
      <c r="D15" s="82">
        <v>298617.57</v>
      </c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ht="21" customHeight="1" outlineLevel="1" spans="1:14">
      <c r="A16" s="90" t="s">
        <v>110</v>
      </c>
      <c r="B16" s="90" t="s">
        <v>111</v>
      </c>
      <c r="C16" s="82">
        <v>134692.79</v>
      </c>
      <c r="D16" s="82">
        <v>134692.79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ht="21" customHeight="1" outlineLevel="1" spans="1:14">
      <c r="A17" s="90" t="s">
        <v>112</v>
      </c>
      <c r="B17" s="90" t="s">
        <v>113</v>
      </c>
      <c r="C17" s="82">
        <v>145730.84</v>
      </c>
      <c r="D17" s="82">
        <v>145730.84</v>
      </c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ht="21" customHeight="1" spans="1:14">
      <c r="A18" s="90" t="s">
        <v>114</v>
      </c>
      <c r="B18" s="90" t="s">
        <v>115</v>
      </c>
      <c r="C18" s="82">
        <v>18193.94</v>
      </c>
      <c r="D18" s="82">
        <v>18193.94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</row>
    <row r="19" ht="21" customHeight="1" outlineLevel="1" spans="1:14">
      <c r="A19" s="88" t="s">
        <v>116</v>
      </c>
      <c r="B19" s="88" t="s">
        <v>117</v>
      </c>
      <c r="C19" s="82">
        <v>7153769.5</v>
      </c>
      <c r="D19" s="82"/>
      <c r="E19" s="82"/>
      <c r="F19" s="82">
        <v>7153769.5</v>
      </c>
      <c r="G19" s="82"/>
      <c r="H19" s="82"/>
      <c r="I19" s="82"/>
      <c r="J19" s="82"/>
      <c r="K19" s="82"/>
      <c r="L19" s="82"/>
      <c r="M19" s="82"/>
      <c r="N19" s="82"/>
    </row>
    <row r="20" ht="21" customHeight="1" outlineLevel="1" spans="1:14">
      <c r="A20" s="89" t="s">
        <v>118</v>
      </c>
      <c r="B20" s="89" t="s">
        <v>119</v>
      </c>
      <c r="C20" s="82">
        <v>7153769.5</v>
      </c>
      <c r="D20" s="82"/>
      <c r="E20" s="82"/>
      <c r="F20" s="82">
        <v>7153769.5</v>
      </c>
      <c r="G20" s="82"/>
      <c r="H20" s="82"/>
      <c r="I20" s="82"/>
      <c r="J20" s="82"/>
      <c r="K20" s="82"/>
      <c r="L20" s="82"/>
      <c r="M20" s="82"/>
      <c r="N20" s="82"/>
    </row>
    <row r="21" ht="21" customHeight="1" outlineLevel="1" spans="1:14">
      <c r="A21" s="90" t="s">
        <v>120</v>
      </c>
      <c r="B21" s="90" t="s">
        <v>121</v>
      </c>
      <c r="C21" s="82">
        <v>11880</v>
      </c>
      <c r="D21" s="82"/>
      <c r="E21" s="82"/>
      <c r="F21" s="82">
        <v>11880</v>
      </c>
      <c r="G21" s="82"/>
      <c r="H21" s="82"/>
      <c r="I21" s="82"/>
      <c r="J21" s="82"/>
      <c r="K21" s="82"/>
      <c r="L21" s="82"/>
      <c r="M21" s="82"/>
      <c r="N21" s="82"/>
    </row>
    <row r="22" ht="21" customHeight="1" spans="1:14">
      <c r="A22" s="90" t="s">
        <v>122</v>
      </c>
      <c r="B22" s="90" t="s">
        <v>123</v>
      </c>
      <c r="C22" s="82">
        <v>7141889.5</v>
      </c>
      <c r="D22" s="82"/>
      <c r="E22" s="82"/>
      <c r="F22" s="82">
        <v>7141889.5</v>
      </c>
      <c r="G22" s="82"/>
      <c r="H22" s="82"/>
      <c r="I22" s="82"/>
      <c r="J22" s="82"/>
      <c r="K22" s="82"/>
      <c r="L22" s="82"/>
      <c r="M22" s="82"/>
      <c r="N22" s="82"/>
    </row>
    <row r="23" ht="21" customHeight="1" outlineLevel="1" spans="1:14">
      <c r="A23" s="88" t="s">
        <v>124</v>
      </c>
      <c r="B23" s="88" t="s">
        <v>125</v>
      </c>
      <c r="C23" s="82">
        <v>34560856.92</v>
      </c>
      <c r="D23" s="82">
        <v>2191111.02</v>
      </c>
      <c r="E23" s="82">
        <v>32369745.9</v>
      </c>
      <c r="F23" s="82"/>
      <c r="G23" s="82"/>
      <c r="H23" s="82"/>
      <c r="I23" s="82"/>
      <c r="J23" s="82"/>
      <c r="K23" s="82"/>
      <c r="L23" s="82"/>
      <c r="M23" s="82"/>
      <c r="N23" s="82"/>
    </row>
    <row r="24" ht="21" customHeight="1" outlineLevel="1" spans="1:14">
      <c r="A24" s="89" t="s">
        <v>126</v>
      </c>
      <c r="B24" s="89" t="s">
        <v>127</v>
      </c>
      <c r="C24" s="82">
        <v>18400212.63</v>
      </c>
      <c r="D24" s="82">
        <v>2191111.02</v>
      </c>
      <c r="E24" s="82">
        <v>16209101.61</v>
      </c>
      <c r="F24" s="82"/>
      <c r="G24" s="82"/>
      <c r="H24" s="82"/>
      <c r="I24" s="82"/>
      <c r="J24" s="82"/>
      <c r="K24" s="82"/>
      <c r="L24" s="82"/>
      <c r="M24" s="82"/>
      <c r="N24" s="82"/>
    </row>
    <row r="25" ht="21" customHeight="1" outlineLevel="1" spans="1:14">
      <c r="A25" s="90" t="s">
        <v>128</v>
      </c>
      <c r="B25" s="90" t="s">
        <v>129</v>
      </c>
      <c r="C25" s="82">
        <v>2191111.02</v>
      </c>
      <c r="D25" s="82">
        <v>2191111.02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</row>
    <row r="26" ht="21" customHeight="1" outlineLevel="1" spans="1:14">
      <c r="A26" s="90" t="s">
        <v>130</v>
      </c>
      <c r="B26" s="90" t="s">
        <v>131</v>
      </c>
      <c r="C26" s="82">
        <v>1764186</v>
      </c>
      <c r="D26" s="82"/>
      <c r="E26" s="82">
        <v>1764186</v>
      </c>
      <c r="F26" s="82"/>
      <c r="G26" s="82"/>
      <c r="H26" s="82"/>
      <c r="I26" s="82"/>
      <c r="J26" s="82"/>
      <c r="K26" s="82"/>
      <c r="L26" s="82"/>
      <c r="M26" s="82"/>
      <c r="N26" s="82"/>
    </row>
    <row r="27" ht="21" customHeight="1" outlineLevel="1" spans="1:14">
      <c r="A27" s="90" t="s">
        <v>132</v>
      </c>
      <c r="B27" s="90" t="s">
        <v>133</v>
      </c>
      <c r="C27" s="82">
        <v>18600</v>
      </c>
      <c r="D27" s="82"/>
      <c r="E27" s="82">
        <v>18600</v>
      </c>
      <c r="F27" s="82"/>
      <c r="G27" s="82"/>
      <c r="H27" s="82"/>
      <c r="I27" s="82"/>
      <c r="J27" s="82"/>
      <c r="K27" s="82"/>
      <c r="L27" s="82"/>
      <c r="M27" s="82"/>
      <c r="N27" s="82"/>
    </row>
    <row r="28" ht="21" customHeight="1" outlineLevel="1" spans="1:14">
      <c r="A28" s="90" t="s">
        <v>134</v>
      </c>
      <c r="B28" s="90" t="s">
        <v>135</v>
      </c>
      <c r="C28" s="82">
        <v>47742.94</v>
      </c>
      <c r="D28" s="82"/>
      <c r="E28" s="82">
        <v>47742.94</v>
      </c>
      <c r="F28" s="82"/>
      <c r="G28" s="82"/>
      <c r="H28" s="82"/>
      <c r="I28" s="82"/>
      <c r="J28" s="82"/>
      <c r="K28" s="82"/>
      <c r="L28" s="82"/>
      <c r="M28" s="82"/>
      <c r="N28" s="82"/>
    </row>
    <row r="29" ht="21" customHeight="1" outlineLevel="1" spans="1:14">
      <c r="A29" s="90" t="s">
        <v>136</v>
      </c>
      <c r="B29" s="90" t="s">
        <v>137</v>
      </c>
      <c r="C29" s="82">
        <v>35468</v>
      </c>
      <c r="D29" s="82"/>
      <c r="E29" s="82">
        <v>35468</v>
      </c>
      <c r="F29" s="82"/>
      <c r="G29" s="82"/>
      <c r="H29" s="82"/>
      <c r="I29" s="82"/>
      <c r="J29" s="82"/>
      <c r="K29" s="82"/>
      <c r="L29" s="82"/>
      <c r="M29" s="82"/>
      <c r="N29" s="82"/>
    </row>
    <row r="30" ht="21" customHeight="1" outlineLevel="1" spans="1:14">
      <c r="A30" s="90" t="s">
        <v>138</v>
      </c>
      <c r="B30" s="90" t="s">
        <v>139</v>
      </c>
      <c r="C30" s="82">
        <v>15000</v>
      </c>
      <c r="D30" s="82"/>
      <c r="E30" s="82">
        <v>15000</v>
      </c>
      <c r="F30" s="82"/>
      <c r="G30" s="82"/>
      <c r="H30" s="82"/>
      <c r="I30" s="82"/>
      <c r="J30" s="82"/>
      <c r="K30" s="82"/>
      <c r="L30" s="82"/>
      <c r="M30" s="82"/>
      <c r="N30" s="82"/>
    </row>
    <row r="31" ht="21" customHeight="1" outlineLevel="1" spans="1:14">
      <c r="A31" s="90" t="s">
        <v>140</v>
      </c>
      <c r="B31" s="90" t="s">
        <v>141</v>
      </c>
      <c r="C31" s="82">
        <v>12054107.67</v>
      </c>
      <c r="D31" s="82"/>
      <c r="E31" s="82">
        <v>12054107.67</v>
      </c>
      <c r="F31" s="82"/>
      <c r="G31" s="82"/>
      <c r="H31" s="82"/>
      <c r="I31" s="82"/>
      <c r="J31" s="82"/>
      <c r="K31" s="82"/>
      <c r="L31" s="82"/>
      <c r="M31" s="82"/>
      <c r="N31" s="82"/>
    </row>
    <row r="32" ht="21" customHeight="1" outlineLevel="1" spans="1:14">
      <c r="A32" s="90" t="s">
        <v>142</v>
      </c>
      <c r="B32" s="90" t="s">
        <v>143</v>
      </c>
      <c r="C32" s="82">
        <v>2273997</v>
      </c>
      <c r="D32" s="82"/>
      <c r="E32" s="82">
        <v>2273997</v>
      </c>
      <c r="F32" s="82"/>
      <c r="G32" s="82"/>
      <c r="H32" s="82"/>
      <c r="I32" s="82"/>
      <c r="J32" s="82"/>
      <c r="K32" s="82"/>
      <c r="L32" s="82"/>
      <c r="M32" s="82"/>
      <c r="N32" s="82"/>
    </row>
    <row r="33" ht="21" customHeight="1" outlineLevel="1" spans="1:14">
      <c r="A33" s="89" t="s">
        <v>144</v>
      </c>
      <c r="B33" s="89" t="s">
        <v>145</v>
      </c>
      <c r="C33" s="82">
        <v>16160644.29</v>
      </c>
      <c r="D33" s="82"/>
      <c r="E33" s="82">
        <v>16160644.29</v>
      </c>
      <c r="F33" s="82"/>
      <c r="G33" s="82"/>
      <c r="H33" s="82"/>
      <c r="I33" s="82"/>
      <c r="J33" s="82"/>
      <c r="K33" s="82"/>
      <c r="L33" s="82"/>
      <c r="M33" s="82"/>
      <c r="N33" s="82"/>
    </row>
    <row r="34" ht="21" customHeight="1" spans="1:14">
      <c r="A34" s="90" t="s">
        <v>146</v>
      </c>
      <c r="B34" s="90" t="s">
        <v>147</v>
      </c>
      <c r="C34" s="82">
        <v>16160644.29</v>
      </c>
      <c r="D34" s="82"/>
      <c r="E34" s="82">
        <v>16160644.29</v>
      </c>
      <c r="F34" s="82"/>
      <c r="G34" s="82"/>
      <c r="H34" s="82"/>
      <c r="I34" s="82"/>
      <c r="J34" s="82"/>
      <c r="K34" s="82"/>
      <c r="L34" s="82"/>
      <c r="M34" s="82"/>
      <c r="N34" s="82"/>
    </row>
    <row r="35" ht="21" customHeight="1" outlineLevel="1" spans="1:14">
      <c r="A35" s="88" t="s">
        <v>148</v>
      </c>
      <c r="B35" s="88" t="s">
        <v>149</v>
      </c>
      <c r="C35" s="82">
        <v>239493</v>
      </c>
      <c r="D35" s="82">
        <v>239493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ht="21" customHeight="1" outlineLevel="1" spans="1:14">
      <c r="A36" s="89" t="s">
        <v>150</v>
      </c>
      <c r="B36" s="89" t="s">
        <v>151</v>
      </c>
      <c r="C36" s="82">
        <v>239493</v>
      </c>
      <c r="D36" s="82">
        <v>239493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</row>
    <row r="37" ht="21" customHeight="1" spans="1:14">
      <c r="A37" s="90" t="s">
        <v>152</v>
      </c>
      <c r="B37" s="90" t="s">
        <v>153</v>
      </c>
      <c r="C37" s="82">
        <v>239493</v>
      </c>
      <c r="D37" s="82">
        <v>239493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</row>
    <row r="38" ht="21" customHeight="1" spans="1:14">
      <c r="A38" s="68" t="s">
        <v>53</v>
      </c>
      <c r="B38" s="68"/>
      <c r="C38" s="82">
        <v>43246400.51</v>
      </c>
      <c r="D38" s="82">
        <v>3722885.11</v>
      </c>
      <c r="E38" s="82">
        <v>32369745.9</v>
      </c>
      <c r="F38" s="82">
        <v>7153769.5</v>
      </c>
      <c r="G38" s="82"/>
      <c r="H38" s="82"/>
      <c r="I38" s="82"/>
      <c r="J38" s="82"/>
      <c r="K38" s="82"/>
      <c r="L38" s="82"/>
      <c r="M38" s="82"/>
      <c r="N38" s="82"/>
    </row>
  </sheetData>
  <mergeCells count="14">
    <mergeCell ref="A1:N1"/>
    <mergeCell ref="A2:N2"/>
    <mergeCell ref="A3:B3"/>
    <mergeCell ref="C3:N3"/>
    <mergeCell ref="I4:N4"/>
    <mergeCell ref="A38:B3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3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154</v>
      </c>
    </row>
    <row r="2" ht="41.25" customHeight="1" spans="1:4">
      <c r="A2" s="85" t="str">
        <f>"2025"&amp;"年财政拨款收支预算总表"</f>
        <v>2025年财政拨款收支预算总表</v>
      </c>
      <c r="B2" s="85"/>
      <c r="C2" s="85"/>
      <c r="D2" s="85"/>
    </row>
    <row r="3" ht="17.25" customHeight="1" spans="1:4">
      <c r="A3" s="3" t="str">
        <f>"单位名称："&amp;"富民县农业农村局"</f>
        <v>单位名称：富民县农业农村局</v>
      </c>
      <c r="B3" s="3"/>
      <c r="C3" s="3"/>
      <c r="D3" s="1" t="s">
        <v>1</v>
      </c>
    </row>
    <row r="4" ht="17.25" customHeight="1" spans="1:4">
      <c r="A4" s="68" t="s">
        <v>2</v>
      </c>
      <c r="B4" s="68"/>
      <c r="C4" s="68" t="s">
        <v>3</v>
      </c>
      <c r="D4" s="68"/>
    </row>
    <row r="5" ht="18.75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6.5" customHeight="1" spans="1:4">
      <c r="A6" s="86" t="s">
        <v>155</v>
      </c>
      <c r="B6" s="82">
        <v>28373031.01</v>
      </c>
      <c r="C6" s="86" t="s">
        <v>156</v>
      </c>
      <c r="D6" s="80">
        <v>43246400.51</v>
      </c>
    </row>
    <row r="7" ht="16.5" customHeight="1" spans="1:4">
      <c r="A7" s="86" t="s">
        <v>157</v>
      </c>
      <c r="B7" s="82">
        <v>28373031.01</v>
      </c>
      <c r="C7" s="86" t="s">
        <v>158</v>
      </c>
      <c r="D7" s="80"/>
    </row>
    <row r="8" ht="16.5" customHeight="1" spans="1:4">
      <c r="A8" s="86" t="s">
        <v>159</v>
      </c>
      <c r="B8" s="82"/>
      <c r="C8" s="86" t="s">
        <v>160</v>
      </c>
      <c r="D8" s="80"/>
    </row>
    <row r="9" ht="16.5" customHeight="1" spans="1:4">
      <c r="A9" s="86" t="s">
        <v>161</v>
      </c>
      <c r="B9" s="82"/>
      <c r="C9" s="86" t="s">
        <v>162</v>
      </c>
      <c r="D9" s="80"/>
    </row>
    <row r="10" ht="16.5" customHeight="1" spans="1:4">
      <c r="A10" s="86" t="s">
        <v>163</v>
      </c>
      <c r="B10" s="82">
        <v>14873369.5</v>
      </c>
      <c r="C10" s="86" t="s">
        <v>164</v>
      </c>
      <c r="D10" s="80"/>
    </row>
    <row r="11" ht="16.5" customHeight="1" spans="1:4">
      <c r="A11" s="86" t="s">
        <v>157</v>
      </c>
      <c r="B11" s="82">
        <v>7719600</v>
      </c>
      <c r="C11" s="86" t="s">
        <v>165</v>
      </c>
      <c r="D11" s="80"/>
    </row>
    <row r="12" ht="16.5" customHeight="1" spans="1:4">
      <c r="A12" s="86" t="s">
        <v>159</v>
      </c>
      <c r="B12" s="82">
        <v>7153769.5</v>
      </c>
      <c r="C12" s="86" t="s">
        <v>166</v>
      </c>
      <c r="D12" s="80"/>
    </row>
    <row r="13" ht="16.5" customHeight="1" spans="1:4">
      <c r="A13" s="86" t="s">
        <v>161</v>
      </c>
      <c r="B13" s="82"/>
      <c r="C13" s="86" t="s">
        <v>167</v>
      </c>
      <c r="D13" s="80"/>
    </row>
    <row r="14" ht="16.5" customHeight="1" spans="1:4">
      <c r="A14" s="75"/>
      <c r="B14" s="75"/>
      <c r="C14" s="86" t="s">
        <v>168</v>
      </c>
      <c r="D14" s="80">
        <v>993663.52</v>
      </c>
    </row>
    <row r="15" ht="16.5" customHeight="1" spans="1:4">
      <c r="A15" s="75"/>
      <c r="B15" s="75"/>
      <c r="C15" s="86" t="s">
        <v>169</v>
      </c>
      <c r="D15" s="80">
        <v>298617.57</v>
      </c>
    </row>
    <row r="16" ht="16.5" customHeight="1" spans="1:4">
      <c r="A16" s="75"/>
      <c r="B16" s="75"/>
      <c r="C16" s="86" t="s">
        <v>170</v>
      </c>
      <c r="D16" s="80"/>
    </row>
    <row r="17" ht="16.5" customHeight="1" spans="1:4">
      <c r="A17" s="75"/>
      <c r="B17" s="75"/>
      <c r="C17" s="86" t="s">
        <v>171</v>
      </c>
      <c r="D17" s="80">
        <v>7153769.5</v>
      </c>
    </row>
    <row r="18" ht="16.5" customHeight="1" spans="1:4">
      <c r="A18" s="75"/>
      <c r="B18" s="75"/>
      <c r="C18" s="86" t="s">
        <v>172</v>
      </c>
      <c r="D18" s="80">
        <v>34560856.92</v>
      </c>
    </row>
    <row r="19" ht="16.5" customHeight="1" spans="1:4">
      <c r="A19" s="75"/>
      <c r="B19" s="75"/>
      <c r="C19" s="86" t="s">
        <v>173</v>
      </c>
      <c r="D19" s="80"/>
    </row>
    <row r="20" ht="16.5" customHeight="1" spans="1:4">
      <c r="A20" s="75"/>
      <c r="B20" s="75"/>
      <c r="C20" s="86" t="s">
        <v>174</v>
      </c>
      <c r="D20" s="80"/>
    </row>
    <row r="21" ht="16.5" customHeight="1" spans="1:4">
      <c r="A21" s="75"/>
      <c r="B21" s="75"/>
      <c r="C21" s="86" t="s">
        <v>175</v>
      </c>
      <c r="D21" s="80"/>
    </row>
    <row r="22" ht="16.5" customHeight="1" spans="1:4">
      <c r="A22" s="75"/>
      <c r="B22" s="75"/>
      <c r="C22" s="86" t="s">
        <v>176</v>
      </c>
      <c r="D22" s="80"/>
    </row>
    <row r="23" ht="16.5" customHeight="1" spans="1:4">
      <c r="A23" s="75"/>
      <c r="B23" s="75"/>
      <c r="C23" s="86" t="s">
        <v>177</v>
      </c>
      <c r="D23" s="80"/>
    </row>
    <row r="24" ht="16.5" customHeight="1" spans="1:4">
      <c r="A24" s="75"/>
      <c r="B24" s="75"/>
      <c r="C24" s="86" t="s">
        <v>178</v>
      </c>
      <c r="D24" s="80"/>
    </row>
    <row r="25" ht="16.5" customHeight="1" spans="1:4">
      <c r="A25" s="75"/>
      <c r="B25" s="75"/>
      <c r="C25" s="86" t="s">
        <v>179</v>
      </c>
      <c r="D25" s="80">
        <v>239493</v>
      </c>
    </row>
    <row r="26" ht="16.5" customHeight="1" spans="1:4">
      <c r="A26" s="75"/>
      <c r="B26" s="75"/>
      <c r="C26" s="86" t="s">
        <v>180</v>
      </c>
      <c r="D26" s="80"/>
    </row>
    <row r="27" ht="16.5" customHeight="1" spans="1:4">
      <c r="A27" s="75"/>
      <c r="B27" s="75"/>
      <c r="C27" s="86" t="s">
        <v>181</v>
      </c>
      <c r="D27" s="80"/>
    </row>
    <row r="28" ht="16.5" customHeight="1" spans="1:4">
      <c r="A28" s="75"/>
      <c r="B28" s="75"/>
      <c r="C28" s="86" t="s">
        <v>182</v>
      </c>
      <c r="D28" s="80"/>
    </row>
    <row r="29" ht="16.5" customHeight="1" spans="1:4">
      <c r="A29" s="75"/>
      <c r="B29" s="75"/>
      <c r="C29" s="86" t="s">
        <v>183</v>
      </c>
      <c r="D29" s="80"/>
    </row>
    <row r="30" ht="16.5" customHeight="1" spans="1:4">
      <c r="A30" s="75"/>
      <c r="B30" s="75"/>
      <c r="C30" s="86" t="s">
        <v>184</v>
      </c>
      <c r="D30" s="80"/>
    </row>
    <row r="31" ht="16.5" customHeight="1" spans="1:4">
      <c r="A31" s="75"/>
      <c r="B31" s="75"/>
      <c r="C31" s="86" t="s">
        <v>185</v>
      </c>
      <c r="D31" s="80"/>
    </row>
    <row r="32" ht="15" customHeight="1" spans="1:4">
      <c r="A32" s="75"/>
      <c r="B32" s="75"/>
      <c r="C32" s="86" t="s">
        <v>186</v>
      </c>
      <c r="D32" s="80"/>
    </row>
    <row r="33" ht="16.5" customHeight="1" spans="1:4">
      <c r="A33" s="75"/>
      <c r="B33" s="75"/>
      <c r="C33" s="86" t="s">
        <v>187</v>
      </c>
      <c r="D33" s="80"/>
    </row>
    <row r="34" ht="18" customHeight="1" spans="1:4">
      <c r="A34" s="75"/>
      <c r="B34" s="75"/>
      <c r="C34" s="86" t="s">
        <v>188</v>
      </c>
      <c r="D34" s="80"/>
    </row>
    <row r="35" ht="16.5" customHeight="1" spans="1:4">
      <c r="A35" s="75"/>
      <c r="B35" s="75"/>
      <c r="C35" s="86" t="s">
        <v>189</v>
      </c>
      <c r="D35" s="80"/>
    </row>
    <row r="36" ht="15" customHeight="1" spans="1:4">
      <c r="A36" s="87" t="s">
        <v>48</v>
      </c>
      <c r="B36" s="82">
        <f>28373031.01+14873369.5</f>
        <v>43246400.51</v>
      </c>
      <c r="C36" s="87" t="s">
        <v>49</v>
      </c>
      <c r="D36" s="80">
        <v>43246400.51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18" customWidth="1"/>
    <col min="2" max="2" width="40.125" customWidth="1"/>
    <col min="3" max="3" width="20.75" customWidth="1"/>
    <col min="4" max="4" width="23.875" customWidth="1"/>
    <col min="5" max="5" width="20.625" customWidth="1"/>
    <col min="6" max="6" width="20.375" customWidth="1"/>
    <col min="7" max="7" width="21.75" customWidth="1"/>
  </cols>
  <sheetData>
    <row r="1" customHeight="1" spans="7:7">
      <c r="G1" s="1" t="s">
        <v>190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"单位名称："&amp;"富民县农业农村局"</f>
        <v>单位名称：富民县农业农村局</v>
      </c>
      <c r="B3" s="3"/>
      <c r="C3" s="3"/>
      <c r="D3" s="3"/>
      <c r="E3" s="3"/>
      <c r="G3" s="1" t="s">
        <v>191</v>
      </c>
    </row>
    <row r="4" ht="20.25" customHeight="1" spans="1:7">
      <c r="A4" s="68" t="s">
        <v>192</v>
      </c>
      <c r="B4" s="68"/>
      <c r="C4" s="68" t="s">
        <v>53</v>
      </c>
      <c r="D4" s="68" t="s">
        <v>71</v>
      </c>
      <c r="E4" s="68"/>
      <c r="F4" s="68"/>
      <c r="G4" s="68" t="s">
        <v>72</v>
      </c>
    </row>
    <row r="5" ht="20.25" customHeight="1" spans="1:7">
      <c r="A5" s="68" t="s">
        <v>69</v>
      </c>
      <c r="B5" s="68" t="s">
        <v>70</v>
      </c>
      <c r="C5" s="68"/>
      <c r="D5" s="68" t="s">
        <v>55</v>
      </c>
      <c r="E5" s="68" t="s">
        <v>193</v>
      </c>
      <c r="F5" s="68" t="s">
        <v>194</v>
      </c>
      <c r="G5" s="68"/>
    </row>
    <row r="6" ht="15" customHeight="1" spans="1:7">
      <c r="A6" s="68" t="s">
        <v>79</v>
      </c>
      <c r="B6" s="68" t="s">
        <v>80</v>
      </c>
      <c r="C6" s="68" t="s">
        <v>81</v>
      </c>
      <c r="D6" s="68" t="s">
        <v>195</v>
      </c>
      <c r="E6" s="68" t="s">
        <v>82</v>
      </c>
      <c r="F6" s="68" t="s">
        <v>83</v>
      </c>
      <c r="G6" s="68" t="s">
        <v>84</v>
      </c>
    </row>
    <row r="7" ht="18" customHeight="1" outlineLevel="1" spans="1:7">
      <c r="A7" s="79" t="s">
        <v>92</v>
      </c>
      <c r="B7" s="79" t="s">
        <v>93</v>
      </c>
      <c r="C7" s="80">
        <v>993663.52</v>
      </c>
      <c r="D7" s="80">
        <v>993663.52</v>
      </c>
      <c r="E7" s="80">
        <v>993663.52</v>
      </c>
      <c r="F7" s="80"/>
      <c r="G7" s="80"/>
    </row>
    <row r="8" ht="18" customHeight="1" outlineLevel="1" spans="1:7">
      <c r="A8" s="83" t="s">
        <v>94</v>
      </c>
      <c r="B8" s="83" t="s">
        <v>95</v>
      </c>
      <c r="C8" s="80">
        <v>977127.52</v>
      </c>
      <c r="D8" s="80">
        <v>977127.52</v>
      </c>
      <c r="E8" s="80">
        <v>977127.52</v>
      </c>
      <c r="F8" s="80"/>
      <c r="G8" s="80"/>
    </row>
    <row r="9" ht="18" customHeight="1" outlineLevel="1" spans="1:7">
      <c r="A9" s="84" t="s">
        <v>96</v>
      </c>
      <c r="B9" s="84" t="s">
        <v>97</v>
      </c>
      <c r="C9" s="80">
        <v>193332</v>
      </c>
      <c r="D9" s="80">
        <v>193332</v>
      </c>
      <c r="E9" s="80">
        <v>193332</v>
      </c>
      <c r="F9" s="80"/>
      <c r="G9" s="80"/>
    </row>
    <row r="10" ht="18" customHeight="1" outlineLevel="1" spans="1:7">
      <c r="A10" s="84" t="s">
        <v>98</v>
      </c>
      <c r="B10" s="84" t="s">
        <v>99</v>
      </c>
      <c r="C10" s="80">
        <v>272795.52</v>
      </c>
      <c r="D10" s="80">
        <v>272795.52</v>
      </c>
      <c r="E10" s="80">
        <v>272795.52</v>
      </c>
      <c r="F10" s="80"/>
      <c r="G10" s="80"/>
    </row>
    <row r="11" ht="18" customHeight="1" outlineLevel="1" spans="1:7">
      <c r="A11" s="84" t="s">
        <v>100</v>
      </c>
      <c r="B11" s="84" t="s">
        <v>101</v>
      </c>
      <c r="C11" s="80">
        <v>511000</v>
      </c>
      <c r="D11" s="80">
        <v>511000</v>
      </c>
      <c r="E11" s="80">
        <v>511000</v>
      </c>
      <c r="F11" s="80"/>
      <c r="G11" s="80"/>
    </row>
    <row r="12" ht="18" customHeight="1" outlineLevel="1" spans="1:7">
      <c r="A12" s="83" t="s">
        <v>102</v>
      </c>
      <c r="B12" s="83" t="s">
        <v>103</v>
      </c>
      <c r="C12" s="80">
        <v>16536</v>
      </c>
      <c r="D12" s="80">
        <v>16536</v>
      </c>
      <c r="E12" s="80">
        <v>16536</v>
      </c>
      <c r="F12" s="80"/>
      <c r="G12" s="80"/>
    </row>
    <row r="13" ht="18" customHeight="1" spans="1:7">
      <c r="A13" s="84" t="s">
        <v>104</v>
      </c>
      <c r="B13" s="84" t="s">
        <v>105</v>
      </c>
      <c r="C13" s="80">
        <v>16536</v>
      </c>
      <c r="D13" s="80">
        <v>16536</v>
      </c>
      <c r="E13" s="80">
        <v>16536</v>
      </c>
      <c r="F13" s="80"/>
      <c r="G13" s="80"/>
    </row>
    <row r="14" ht="18" customHeight="1" outlineLevel="1" spans="1:7">
      <c r="A14" s="79" t="s">
        <v>106</v>
      </c>
      <c r="B14" s="79" t="s">
        <v>107</v>
      </c>
      <c r="C14" s="80">
        <v>298617.57</v>
      </c>
      <c r="D14" s="80">
        <v>298617.57</v>
      </c>
      <c r="E14" s="80">
        <v>298617.57</v>
      </c>
      <c r="F14" s="80"/>
      <c r="G14" s="80"/>
    </row>
    <row r="15" ht="18" customHeight="1" outlineLevel="1" spans="1:7">
      <c r="A15" s="83" t="s">
        <v>108</v>
      </c>
      <c r="B15" s="83" t="s">
        <v>109</v>
      </c>
      <c r="C15" s="80">
        <v>298617.57</v>
      </c>
      <c r="D15" s="80">
        <v>298617.57</v>
      </c>
      <c r="E15" s="80">
        <v>298617.57</v>
      </c>
      <c r="F15" s="80"/>
      <c r="G15" s="80"/>
    </row>
    <row r="16" ht="18" customHeight="1" outlineLevel="1" spans="1:7">
      <c r="A16" s="84" t="s">
        <v>110</v>
      </c>
      <c r="B16" s="84" t="s">
        <v>111</v>
      </c>
      <c r="C16" s="80">
        <v>134692.79</v>
      </c>
      <c r="D16" s="80">
        <v>134692.79</v>
      </c>
      <c r="E16" s="80">
        <v>134692.79</v>
      </c>
      <c r="F16" s="80"/>
      <c r="G16" s="80"/>
    </row>
    <row r="17" ht="18" customHeight="1" outlineLevel="1" spans="1:7">
      <c r="A17" s="84" t="s">
        <v>112</v>
      </c>
      <c r="B17" s="84" t="s">
        <v>113</v>
      </c>
      <c r="C17" s="80">
        <v>145730.84</v>
      </c>
      <c r="D17" s="80">
        <v>145730.84</v>
      </c>
      <c r="E17" s="80">
        <v>145730.84</v>
      </c>
      <c r="F17" s="80"/>
      <c r="G17" s="80"/>
    </row>
    <row r="18" ht="18" customHeight="1" spans="1:7">
      <c r="A18" s="84" t="s">
        <v>114</v>
      </c>
      <c r="B18" s="84" t="s">
        <v>115</v>
      </c>
      <c r="C18" s="80">
        <v>18193.94</v>
      </c>
      <c r="D18" s="80">
        <v>18193.94</v>
      </c>
      <c r="E18" s="80">
        <v>18193.94</v>
      </c>
      <c r="F18" s="80"/>
      <c r="G18" s="80"/>
    </row>
    <row r="19" ht="18" customHeight="1" outlineLevel="1" spans="1:7">
      <c r="A19" s="79" t="s">
        <v>116</v>
      </c>
      <c r="B19" s="79" t="s">
        <v>117</v>
      </c>
      <c r="C19" s="80"/>
      <c r="D19" s="80"/>
      <c r="E19" s="80"/>
      <c r="F19" s="80"/>
      <c r="G19" s="80"/>
    </row>
    <row r="20" ht="18" customHeight="1" outlineLevel="1" spans="1:7">
      <c r="A20" s="83" t="s">
        <v>118</v>
      </c>
      <c r="B20" s="83" t="s">
        <v>119</v>
      </c>
      <c r="C20" s="80"/>
      <c r="D20" s="80"/>
      <c r="E20" s="80"/>
      <c r="F20" s="80"/>
      <c r="G20" s="80"/>
    </row>
    <row r="21" ht="18" customHeight="1" outlineLevel="1" spans="1:7">
      <c r="A21" s="84" t="s">
        <v>120</v>
      </c>
      <c r="B21" s="84" t="s">
        <v>121</v>
      </c>
      <c r="C21" s="80"/>
      <c r="D21" s="80"/>
      <c r="E21" s="80"/>
      <c r="F21" s="80"/>
      <c r="G21" s="80"/>
    </row>
    <row r="22" ht="18" customHeight="1" spans="1:7">
      <c r="A22" s="84" t="s">
        <v>122</v>
      </c>
      <c r="B22" s="84" t="s">
        <v>123</v>
      </c>
      <c r="C22" s="80"/>
      <c r="D22" s="80"/>
      <c r="E22" s="80"/>
      <c r="F22" s="80"/>
      <c r="G22" s="80"/>
    </row>
    <row r="23" ht="18" customHeight="1" outlineLevel="1" spans="1:7">
      <c r="A23" s="79" t="s">
        <v>124</v>
      </c>
      <c r="B23" s="79" t="s">
        <v>125</v>
      </c>
      <c r="C23" s="80">
        <v>34560856.92</v>
      </c>
      <c r="D23" s="80">
        <v>2191111.02</v>
      </c>
      <c r="E23" s="80">
        <v>1874176.02</v>
      </c>
      <c r="F23" s="80">
        <v>316935</v>
      </c>
      <c r="G23" s="80">
        <v>32369745.9</v>
      </c>
    </row>
    <row r="24" ht="18" customHeight="1" outlineLevel="1" spans="1:7">
      <c r="A24" s="83" t="s">
        <v>126</v>
      </c>
      <c r="B24" s="83" t="s">
        <v>127</v>
      </c>
      <c r="C24" s="80">
        <v>18400212.63</v>
      </c>
      <c r="D24" s="80">
        <v>2191111.02</v>
      </c>
      <c r="E24" s="80">
        <v>1874176.02</v>
      </c>
      <c r="F24" s="80">
        <v>316935</v>
      </c>
      <c r="G24" s="80">
        <v>16209101.61</v>
      </c>
    </row>
    <row r="25" ht="18" customHeight="1" outlineLevel="1" spans="1:7">
      <c r="A25" s="84" t="s">
        <v>128</v>
      </c>
      <c r="B25" s="84" t="s">
        <v>129</v>
      </c>
      <c r="C25" s="80">
        <v>2191111.02</v>
      </c>
      <c r="D25" s="80">
        <v>2191111.02</v>
      </c>
      <c r="E25" s="80">
        <v>1874176.02</v>
      </c>
      <c r="F25" s="80">
        <v>316935</v>
      </c>
      <c r="G25" s="80"/>
    </row>
    <row r="26" ht="18" customHeight="1" outlineLevel="1" spans="1:7">
      <c r="A26" s="84" t="s">
        <v>130</v>
      </c>
      <c r="B26" s="84" t="s">
        <v>131</v>
      </c>
      <c r="C26" s="80">
        <v>1764186</v>
      </c>
      <c r="D26" s="80"/>
      <c r="E26" s="80"/>
      <c r="F26" s="80"/>
      <c r="G26" s="80">
        <v>1764186</v>
      </c>
    </row>
    <row r="27" ht="18" customHeight="1" outlineLevel="1" spans="1:7">
      <c r="A27" s="84" t="s">
        <v>132</v>
      </c>
      <c r="B27" s="84" t="s">
        <v>133</v>
      </c>
      <c r="C27" s="80">
        <v>18600</v>
      </c>
      <c r="D27" s="80"/>
      <c r="E27" s="80"/>
      <c r="F27" s="80"/>
      <c r="G27" s="80">
        <v>18600</v>
      </c>
    </row>
    <row r="28" ht="18" customHeight="1" outlineLevel="1" spans="1:7">
      <c r="A28" s="84" t="s">
        <v>134</v>
      </c>
      <c r="B28" s="84" t="s">
        <v>135</v>
      </c>
      <c r="C28" s="80">
        <v>47742.94</v>
      </c>
      <c r="D28" s="80"/>
      <c r="E28" s="80"/>
      <c r="F28" s="80"/>
      <c r="G28" s="80">
        <v>47742.94</v>
      </c>
    </row>
    <row r="29" ht="18" customHeight="1" outlineLevel="1" spans="1:7">
      <c r="A29" s="84" t="s">
        <v>136</v>
      </c>
      <c r="B29" s="84" t="s">
        <v>137</v>
      </c>
      <c r="C29" s="80">
        <v>35468</v>
      </c>
      <c r="D29" s="80"/>
      <c r="E29" s="80"/>
      <c r="F29" s="80"/>
      <c r="G29" s="80">
        <v>35468</v>
      </c>
    </row>
    <row r="30" ht="18" customHeight="1" outlineLevel="1" spans="1:7">
      <c r="A30" s="84" t="s">
        <v>138</v>
      </c>
      <c r="B30" s="84" t="s">
        <v>139</v>
      </c>
      <c r="C30" s="80">
        <v>15000</v>
      </c>
      <c r="D30" s="80"/>
      <c r="E30" s="80"/>
      <c r="F30" s="80"/>
      <c r="G30" s="80">
        <v>15000</v>
      </c>
    </row>
    <row r="31" ht="18" customHeight="1" outlineLevel="1" spans="1:7">
      <c r="A31" s="84" t="s">
        <v>140</v>
      </c>
      <c r="B31" s="84" t="s">
        <v>141</v>
      </c>
      <c r="C31" s="80">
        <v>12054107.67</v>
      </c>
      <c r="D31" s="80"/>
      <c r="E31" s="80"/>
      <c r="F31" s="80"/>
      <c r="G31" s="80">
        <v>12054107.67</v>
      </c>
    </row>
    <row r="32" ht="18" customHeight="1" outlineLevel="1" spans="1:7">
      <c r="A32" s="84" t="s">
        <v>142</v>
      </c>
      <c r="B32" s="84" t="s">
        <v>143</v>
      </c>
      <c r="C32" s="80">
        <v>2273997</v>
      </c>
      <c r="D32" s="80"/>
      <c r="E32" s="80"/>
      <c r="F32" s="80"/>
      <c r="G32" s="80">
        <v>2273997</v>
      </c>
    </row>
    <row r="33" ht="18" customHeight="1" outlineLevel="1" spans="1:7">
      <c r="A33" s="83" t="s">
        <v>144</v>
      </c>
      <c r="B33" s="83" t="s">
        <v>145</v>
      </c>
      <c r="C33" s="80">
        <v>16160644.29</v>
      </c>
      <c r="D33" s="80"/>
      <c r="E33" s="80"/>
      <c r="F33" s="80"/>
      <c r="G33" s="80">
        <v>16160644.29</v>
      </c>
    </row>
    <row r="34" ht="18" customHeight="1" spans="1:7">
      <c r="A34" s="84" t="s">
        <v>146</v>
      </c>
      <c r="B34" s="84" t="s">
        <v>147</v>
      </c>
      <c r="C34" s="80">
        <v>16160644.29</v>
      </c>
      <c r="D34" s="80"/>
      <c r="E34" s="80"/>
      <c r="F34" s="80"/>
      <c r="G34" s="80">
        <v>16160644.29</v>
      </c>
    </row>
    <row r="35" ht="18" customHeight="1" outlineLevel="1" spans="1:7">
      <c r="A35" s="79" t="s">
        <v>148</v>
      </c>
      <c r="B35" s="79" t="s">
        <v>149</v>
      </c>
      <c r="C35" s="80">
        <v>239493</v>
      </c>
      <c r="D35" s="80">
        <v>239493</v>
      </c>
      <c r="E35" s="80">
        <v>239493</v>
      </c>
      <c r="F35" s="80"/>
      <c r="G35" s="80"/>
    </row>
    <row r="36" ht="18" customHeight="1" outlineLevel="1" spans="1:7">
      <c r="A36" s="83" t="s">
        <v>150</v>
      </c>
      <c r="B36" s="83" t="s">
        <v>151</v>
      </c>
      <c r="C36" s="80">
        <v>239493</v>
      </c>
      <c r="D36" s="80">
        <v>239493</v>
      </c>
      <c r="E36" s="80">
        <v>239493</v>
      </c>
      <c r="F36" s="80"/>
      <c r="G36" s="80"/>
    </row>
    <row r="37" ht="18" customHeight="1" spans="1:7">
      <c r="A37" s="84" t="s">
        <v>152</v>
      </c>
      <c r="B37" s="84" t="s">
        <v>153</v>
      </c>
      <c r="C37" s="80">
        <v>239493</v>
      </c>
      <c r="D37" s="80">
        <v>239493</v>
      </c>
      <c r="E37" s="80">
        <v>239493</v>
      </c>
      <c r="F37" s="80"/>
      <c r="G37" s="80"/>
    </row>
    <row r="38" ht="18" customHeight="1" spans="1:7">
      <c r="A38" s="68" t="s">
        <v>196</v>
      </c>
      <c r="B38" s="68" t="s">
        <v>196</v>
      </c>
      <c r="C38" s="80">
        <v>36092631.01</v>
      </c>
      <c r="D38" s="80">
        <v>3722885.11</v>
      </c>
      <c r="E38" s="80">
        <v>3405950.11</v>
      </c>
      <c r="F38" s="80">
        <v>316935</v>
      </c>
      <c r="G38" s="80">
        <v>32369745.9</v>
      </c>
    </row>
  </sheetData>
  <mergeCells count="7">
    <mergeCell ref="A2:G2"/>
    <mergeCell ref="A3:E3"/>
    <mergeCell ref="A4:B4"/>
    <mergeCell ref="D4:F4"/>
    <mergeCell ref="A38:B38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E24" sqref="E24"/>
    </sheetView>
  </sheetViews>
  <sheetFormatPr defaultColWidth="12.1416666666667" defaultRowHeight="14.25" customHeight="1" outlineLevelRow="6" outlineLevelCol="5"/>
  <cols>
    <col min="1" max="1" width="32.85" customWidth="1"/>
    <col min="2" max="2" width="25" customWidth="1"/>
    <col min="3" max="3" width="32.85" customWidth="1"/>
    <col min="4" max="4" width="27.25" customWidth="1"/>
    <col min="5" max="5" width="26.875" customWidth="1"/>
    <col min="6" max="6" width="25.625" customWidth="1"/>
  </cols>
  <sheetData>
    <row r="1" customHeight="1" spans="6:6">
      <c r="F1" s="1" t="s">
        <v>197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2" t="str">
        <f>"单位名称："&amp;"富民县农业农村局"</f>
        <v>单位名称：富民县农业农村局</v>
      </c>
      <c r="B3" s="72"/>
      <c r="C3" s="1" t="s">
        <v>1</v>
      </c>
      <c r="D3" s="1"/>
      <c r="E3" s="1"/>
      <c r="F3" s="1"/>
    </row>
    <row r="4" ht="27" customHeight="1" spans="1:6">
      <c r="A4" s="68" t="s">
        <v>198</v>
      </c>
      <c r="B4" s="68" t="s">
        <v>199</v>
      </c>
      <c r="C4" s="68" t="s">
        <v>200</v>
      </c>
      <c r="D4" s="68"/>
      <c r="E4" s="68"/>
      <c r="F4" s="68" t="s">
        <v>201</v>
      </c>
    </row>
    <row r="5" ht="28.5" customHeight="1" spans="1:6">
      <c r="A5" s="68"/>
      <c r="B5" s="68"/>
      <c r="C5" s="68" t="s">
        <v>55</v>
      </c>
      <c r="D5" s="68" t="s">
        <v>202</v>
      </c>
      <c r="E5" s="68" t="s">
        <v>203</v>
      </c>
      <c r="F5" s="68"/>
    </row>
    <row r="6" ht="17.25" customHeight="1" spans="1:6">
      <c r="A6" s="68" t="s">
        <v>79</v>
      </c>
      <c r="B6" s="68" t="s">
        <v>80</v>
      </c>
      <c r="C6" s="68" t="s">
        <v>81</v>
      </c>
      <c r="D6" s="68" t="s">
        <v>195</v>
      </c>
      <c r="E6" s="68" t="s">
        <v>82</v>
      </c>
      <c r="F6" s="68" t="s">
        <v>83</v>
      </c>
    </row>
    <row r="7" ht="17.25" customHeight="1" spans="1:6">
      <c r="A7" s="82">
        <v>40300</v>
      </c>
      <c r="B7" s="82"/>
      <c r="C7" s="82">
        <v>24000</v>
      </c>
      <c r="D7" s="82"/>
      <c r="E7" s="82">
        <v>24000</v>
      </c>
      <c r="F7" s="82">
        <v>16300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8"/>
  <sheetViews>
    <sheetView showZeros="0" topLeftCell="F17" workbookViewId="0">
      <selection activeCell="M14" sqref="M14"/>
    </sheetView>
  </sheetViews>
  <sheetFormatPr defaultColWidth="10.7083333333333" defaultRowHeight="14.25" customHeight="1"/>
  <cols>
    <col min="1" max="1" width="20.75" customWidth="1"/>
    <col min="2" max="2" width="22.5" customWidth="1"/>
    <col min="3" max="3" width="24.1416666666667" customWidth="1"/>
    <col min="4" max="4" width="21.875" customWidth="1"/>
    <col min="5" max="5" width="11.85" customWidth="1"/>
    <col min="6" max="6" width="33.875" customWidth="1"/>
    <col min="7" max="7" width="12" customWidth="1"/>
    <col min="8" max="8" width="26.85" customWidth="1"/>
    <col min="9" max="9" width="18" customWidth="1"/>
    <col min="10" max="10" width="21.85" customWidth="1"/>
    <col min="11" max="11" width="14.75" customWidth="1"/>
    <col min="12" max="12" width="14.125" customWidth="1"/>
    <col min="13" max="13" width="11.625" customWidth="1"/>
    <col min="14" max="14" width="17" customWidth="1"/>
    <col min="15" max="15" width="13.75" customWidth="1"/>
    <col min="16" max="16" width="14.5" customWidth="1"/>
    <col min="17" max="17" width="10.125" customWidth="1"/>
    <col min="18" max="18" width="10.625" customWidth="1"/>
    <col min="19" max="19" width="10.5" customWidth="1"/>
    <col min="20" max="20" width="14.875" customWidth="1"/>
    <col min="21" max="21" width="13.75" customWidth="1"/>
    <col min="22" max="22" width="9.875" customWidth="1"/>
    <col min="23" max="23" width="10.125" customWidth="1"/>
    <col min="24" max="24" width="11.5" customWidth="1"/>
    <col min="25" max="25" width="14.25" customWidth="1"/>
  </cols>
  <sheetData>
    <row r="1" ht="13.5" customHeight="1" spans="25:25">
      <c r="Y1" s="1" t="s">
        <v>204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"单位名称："&amp;"富民县农业农村局"</f>
        <v>单位名称：富民县农业农村局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8" t="s">
        <v>205</v>
      </c>
      <c r="B4" s="68" t="s">
        <v>206</v>
      </c>
      <c r="C4" s="68" t="s">
        <v>207</v>
      </c>
      <c r="D4" s="68" t="s">
        <v>208</v>
      </c>
      <c r="E4" s="4" t="s">
        <v>209</v>
      </c>
      <c r="F4" s="68" t="s">
        <v>210</v>
      </c>
      <c r="G4" s="4" t="s">
        <v>211</v>
      </c>
      <c r="H4" s="68" t="s">
        <v>212</v>
      </c>
      <c r="I4" s="68" t="s">
        <v>213</v>
      </c>
      <c r="J4" s="68" t="s">
        <v>213</v>
      </c>
      <c r="K4" s="68"/>
      <c r="L4" s="68"/>
      <c r="M4" s="68"/>
      <c r="N4" s="68"/>
      <c r="O4" s="68"/>
      <c r="P4" s="68"/>
      <c r="Q4" s="68"/>
      <c r="R4" s="68"/>
      <c r="S4" s="68" t="s">
        <v>59</v>
      </c>
      <c r="T4" s="68" t="s">
        <v>60</v>
      </c>
      <c r="U4" s="68"/>
      <c r="V4" s="68"/>
      <c r="W4" s="68"/>
      <c r="X4" s="68"/>
      <c r="Y4" s="68"/>
    </row>
    <row r="5" ht="18" customHeight="1" spans="1:25">
      <c r="A5" s="68"/>
      <c r="B5" s="68"/>
      <c r="C5" s="68"/>
      <c r="D5" s="68"/>
      <c r="E5" s="4"/>
      <c r="F5" s="68"/>
      <c r="G5" s="4"/>
      <c r="H5" s="68"/>
      <c r="I5" s="68" t="s">
        <v>214</v>
      </c>
      <c r="J5" s="68" t="s">
        <v>56</v>
      </c>
      <c r="K5" s="68"/>
      <c r="L5" s="68"/>
      <c r="M5" s="68"/>
      <c r="N5" s="68"/>
      <c r="O5" s="68"/>
      <c r="P5" s="68" t="s">
        <v>215</v>
      </c>
      <c r="Q5" s="68"/>
      <c r="R5" s="68"/>
      <c r="S5" s="4" t="s">
        <v>59</v>
      </c>
      <c r="T5" s="68" t="s">
        <v>60</v>
      </c>
      <c r="U5" s="68" t="s">
        <v>61</v>
      </c>
      <c r="V5" s="68" t="s">
        <v>60</v>
      </c>
      <c r="W5" s="68" t="s">
        <v>63</v>
      </c>
      <c r="X5" s="68" t="s">
        <v>64</v>
      </c>
      <c r="Y5" s="68" t="s">
        <v>65</v>
      </c>
    </row>
    <row r="6" ht="19.5" customHeight="1" spans="1:25">
      <c r="A6" s="68"/>
      <c r="B6" s="68"/>
      <c r="C6" s="68"/>
      <c r="D6" s="68"/>
      <c r="E6" s="4"/>
      <c r="F6" s="68"/>
      <c r="G6" s="4"/>
      <c r="H6" s="68"/>
      <c r="I6" s="68"/>
      <c r="J6" s="68" t="s">
        <v>216</v>
      </c>
      <c r="K6" s="68" t="s">
        <v>217</v>
      </c>
      <c r="L6" s="68" t="s">
        <v>218</v>
      </c>
      <c r="M6" s="4" t="s">
        <v>219</v>
      </c>
      <c r="N6" s="68" t="s">
        <v>220</v>
      </c>
      <c r="O6" s="4" t="s">
        <v>221</v>
      </c>
      <c r="P6" s="4" t="s">
        <v>56</v>
      </c>
      <c r="Q6" s="4" t="s">
        <v>57</v>
      </c>
      <c r="R6" s="4" t="s">
        <v>58</v>
      </c>
      <c r="S6" s="4"/>
      <c r="T6" s="68" t="s">
        <v>55</v>
      </c>
      <c r="U6" s="4" t="s">
        <v>61</v>
      </c>
      <c r="V6" s="4" t="s">
        <v>62</v>
      </c>
      <c r="W6" s="4" t="s">
        <v>63</v>
      </c>
      <c r="X6" s="4" t="s">
        <v>64</v>
      </c>
      <c r="Y6" s="4" t="s">
        <v>65</v>
      </c>
    </row>
    <row r="7" ht="37.5" customHeight="1" spans="1:25">
      <c r="A7" s="68"/>
      <c r="B7" s="68"/>
      <c r="C7" s="68"/>
      <c r="D7" s="68"/>
      <c r="E7" s="4"/>
      <c r="F7" s="68"/>
      <c r="G7" s="4"/>
      <c r="H7" s="68"/>
      <c r="I7" s="68"/>
      <c r="J7" s="68" t="s">
        <v>55</v>
      </c>
      <c r="K7" s="4" t="s">
        <v>222</v>
      </c>
      <c r="L7" s="68" t="s">
        <v>217</v>
      </c>
      <c r="M7" s="4" t="s">
        <v>219</v>
      </c>
      <c r="N7" s="68" t="s">
        <v>220</v>
      </c>
      <c r="O7" s="4" t="s">
        <v>221</v>
      </c>
      <c r="P7" s="4" t="s">
        <v>219</v>
      </c>
      <c r="Q7" s="4" t="s">
        <v>220</v>
      </c>
      <c r="R7" s="4" t="s">
        <v>221</v>
      </c>
      <c r="S7" s="4" t="s">
        <v>59</v>
      </c>
      <c r="T7" s="68" t="s">
        <v>55</v>
      </c>
      <c r="U7" s="4" t="s">
        <v>61</v>
      </c>
      <c r="V7" s="4" t="s">
        <v>223</v>
      </c>
      <c r="W7" s="4" t="s">
        <v>63</v>
      </c>
      <c r="X7" s="4" t="s">
        <v>64</v>
      </c>
      <c r="Y7" s="4" t="s">
        <v>65</v>
      </c>
    </row>
    <row r="8" ht="22.65" customHeight="1" spans="1: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</row>
    <row r="9" ht="23.4" customHeight="1" spans="1:25">
      <c r="A9" s="81" t="s">
        <v>67</v>
      </c>
      <c r="B9" s="81" t="s">
        <v>67</v>
      </c>
      <c r="C9" s="81" t="s">
        <v>224</v>
      </c>
      <c r="D9" s="81" t="s">
        <v>225</v>
      </c>
      <c r="E9" s="81" t="s">
        <v>128</v>
      </c>
      <c r="F9" s="81" t="s">
        <v>129</v>
      </c>
      <c r="G9" s="81" t="s">
        <v>226</v>
      </c>
      <c r="H9" s="81" t="s">
        <v>227</v>
      </c>
      <c r="I9" s="80">
        <v>666000</v>
      </c>
      <c r="J9" s="80">
        <v>666000</v>
      </c>
      <c r="K9" s="80"/>
      <c r="L9" s="80"/>
      <c r="M9" s="80"/>
      <c r="N9" s="80">
        <v>666000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</row>
    <row r="10" ht="23.4" customHeight="1" spans="1:25">
      <c r="A10" s="81" t="s">
        <v>67</v>
      </c>
      <c r="B10" s="81" t="s">
        <v>67</v>
      </c>
      <c r="C10" s="81" t="s">
        <v>224</v>
      </c>
      <c r="D10" s="81" t="s">
        <v>225</v>
      </c>
      <c r="E10" s="81" t="s">
        <v>128</v>
      </c>
      <c r="F10" s="81" t="s">
        <v>129</v>
      </c>
      <c r="G10" s="81" t="s">
        <v>228</v>
      </c>
      <c r="H10" s="81" t="s">
        <v>229</v>
      </c>
      <c r="I10" s="80">
        <v>55500</v>
      </c>
      <c r="J10" s="80">
        <v>55500</v>
      </c>
      <c r="K10" s="32"/>
      <c r="L10" s="32"/>
      <c r="M10" s="32"/>
      <c r="N10" s="80">
        <v>55500</v>
      </c>
      <c r="O10" s="32"/>
      <c r="P10" s="80"/>
      <c r="Q10" s="80"/>
      <c r="R10" s="80"/>
      <c r="S10" s="80"/>
      <c r="T10" s="80"/>
      <c r="U10" s="80"/>
      <c r="V10" s="80"/>
      <c r="W10" s="80"/>
      <c r="X10" s="80"/>
      <c r="Y10" s="80"/>
    </row>
    <row r="11" ht="23.4" customHeight="1" spans="1:25">
      <c r="A11" s="81" t="s">
        <v>67</v>
      </c>
      <c r="B11" s="81" t="s">
        <v>67</v>
      </c>
      <c r="C11" s="81" t="s">
        <v>230</v>
      </c>
      <c r="D11" s="81" t="s">
        <v>153</v>
      </c>
      <c r="E11" s="81" t="s">
        <v>152</v>
      </c>
      <c r="F11" s="81" t="s">
        <v>153</v>
      </c>
      <c r="G11" s="81" t="s">
        <v>231</v>
      </c>
      <c r="H11" s="81" t="s">
        <v>153</v>
      </c>
      <c r="I11" s="80">
        <v>239493</v>
      </c>
      <c r="J11" s="80">
        <v>239493</v>
      </c>
      <c r="K11" s="32"/>
      <c r="L11" s="32"/>
      <c r="M11" s="32"/>
      <c r="N11" s="80">
        <v>239493</v>
      </c>
      <c r="O11" s="32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ht="23.4" customHeight="1" spans="1:25">
      <c r="A12" s="81" t="s">
        <v>67</v>
      </c>
      <c r="B12" s="81" t="s">
        <v>67</v>
      </c>
      <c r="C12" s="81" t="s">
        <v>232</v>
      </c>
      <c r="D12" s="81" t="s">
        <v>201</v>
      </c>
      <c r="E12" s="81" t="s">
        <v>128</v>
      </c>
      <c r="F12" s="81" t="s">
        <v>129</v>
      </c>
      <c r="G12" s="81" t="s">
        <v>233</v>
      </c>
      <c r="H12" s="81" t="s">
        <v>201</v>
      </c>
      <c r="I12" s="80">
        <v>16300</v>
      </c>
      <c r="J12" s="80">
        <v>16300</v>
      </c>
      <c r="K12" s="32"/>
      <c r="L12" s="32"/>
      <c r="M12" s="32"/>
      <c r="N12" s="80">
        <v>16300</v>
      </c>
      <c r="O12" s="32"/>
      <c r="P12" s="80"/>
      <c r="Q12" s="80"/>
      <c r="R12" s="80"/>
      <c r="S12" s="80"/>
      <c r="T12" s="80"/>
      <c r="U12" s="80"/>
      <c r="V12" s="80"/>
      <c r="W12" s="80"/>
      <c r="X12" s="80"/>
      <c r="Y12" s="80"/>
    </row>
    <row r="13" ht="23.4" customHeight="1" spans="1:25">
      <c r="A13" s="81" t="s">
        <v>67</v>
      </c>
      <c r="B13" s="81" t="s">
        <v>67</v>
      </c>
      <c r="C13" s="81" t="s">
        <v>234</v>
      </c>
      <c r="D13" s="81" t="s">
        <v>235</v>
      </c>
      <c r="E13" s="81" t="s">
        <v>128</v>
      </c>
      <c r="F13" s="81" t="s">
        <v>129</v>
      </c>
      <c r="G13" s="81" t="s">
        <v>236</v>
      </c>
      <c r="H13" s="81" t="s">
        <v>237</v>
      </c>
      <c r="I13" s="80">
        <v>6468</v>
      </c>
      <c r="J13" s="80">
        <v>6468</v>
      </c>
      <c r="K13" s="32"/>
      <c r="L13" s="32"/>
      <c r="M13" s="32"/>
      <c r="N13" s="80">
        <v>6468</v>
      </c>
      <c r="O13" s="32"/>
      <c r="P13" s="80"/>
      <c r="Q13" s="80"/>
      <c r="R13" s="80"/>
      <c r="S13" s="80"/>
      <c r="T13" s="80"/>
      <c r="U13" s="80"/>
      <c r="V13" s="80"/>
      <c r="W13" s="80"/>
      <c r="X13" s="80"/>
      <c r="Y13" s="80"/>
    </row>
    <row r="14" ht="23.4" customHeight="1" spans="1:25">
      <c r="A14" s="81" t="s">
        <v>67</v>
      </c>
      <c r="B14" s="81" t="s">
        <v>67</v>
      </c>
      <c r="C14" s="81" t="s">
        <v>234</v>
      </c>
      <c r="D14" s="81" t="s">
        <v>235</v>
      </c>
      <c r="E14" s="81" t="s">
        <v>128</v>
      </c>
      <c r="F14" s="81" t="s">
        <v>129</v>
      </c>
      <c r="G14" s="81" t="s">
        <v>238</v>
      </c>
      <c r="H14" s="81" t="s">
        <v>239</v>
      </c>
      <c r="I14" s="80">
        <v>3600</v>
      </c>
      <c r="J14" s="80">
        <v>3600</v>
      </c>
      <c r="K14" s="32"/>
      <c r="L14" s="32"/>
      <c r="M14" s="32"/>
      <c r="N14" s="80">
        <v>3600</v>
      </c>
      <c r="O14" s="32"/>
      <c r="P14" s="80"/>
      <c r="Q14" s="80"/>
      <c r="R14" s="80"/>
      <c r="S14" s="80"/>
      <c r="T14" s="80"/>
      <c r="U14" s="80"/>
      <c r="V14" s="80"/>
      <c r="W14" s="80"/>
      <c r="X14" s="80"/>
      <c r="Y14" s="80"/>
    </row>
    <row r="15" ht="23.4" customHeight="1" spans="1:25">
      <c r="A15" s="81" t="s">
        <v>67</v>
      </c>
      <c r="B15" s="81" t="s">
        <v>67</v>
      </c>
      <c r="C15" s="81" t="s">
        <v>234</v>
      </c>
      <c r="D15" s="81" t="s">
        <v>235</v>
      </c>
      <c r="E15" s="81" t="s">
        <v>128</v>
      </c>
      <c r="F15" s="81" t="s">
        <v>129</v>
      </c>
      <c r="G15" s="81" t="s">
        <v>240</v>
      </c>
      <c r="H15" s="81" t="s">
        <v>241</v>
      </c>
      <c r="I15" s="80">
        <v>4000</v>
      </c>
      <c r="J15" s="80">
        <v>4000</v>
      </c>
      <c r="K15" s="32"/>
      <c r="L15" s="32"/>
      <c r="M15" s="32"/>
      <c r="N15" s="80">
        <v>4000</v>
      </c>
      <c r="O15" s="32"/>
      <c r="P15" s="80"/>
      <c r="Q15" s="80"/>
      <c r="R15" s="80"/>
      <c r="S15" s="80"/>
      <c r="T15" s="80"/>
      <c r="U15" s="80"/>
      <c r="V15" s="80"/>
      <c r="W15" s="80"/>
      <c r="X15" s="80"/>
      <c r="Y15" s="80"/>
    </row>
    <row r="16" ht="23.4" customHeight="1" spans="1:25">
      <c r="A16" s="81" t="s">
        <v>67</v>
      </c>
      <c r="B16" s="81" t="s">
        <v>67</v>
      </c>
      <c r="C16" s="81" t="s">
        <v>234</v>
      </c>
      <c r="D16" s="81" t="s">
        <v>235</v>
      </c>
      <c r="E16" s="81" t="s">
        <v>128</v>
      </c>
      <c r="F16" s="81" t="s">
        <v>129</v>
      </c>
      <c r="G16" s="81" t="s">
        <v>242</v>
      </c>
      <c r="H16" s="81" t="s">
        <v>243</v>
      </c>
      <c r="I16" s="80">
        <v>17832</v>
      </c>
      <c r="J16" s="80">
        <v>17832</v>
      </c>
      <c r="K16" s="32"/>
      <c r="L16" s="32"/>
      <c r="M16" s="32"/>
      <c r="N16" s="80">
        <v>17832</v>
      </c>
      <c r="O16" s="32"/>
      <c r="P16" s="80"/>
      <c r="Q16" s="80"/>
      <c r="R16" s="80"/>
      <c r="S16" s="80"/>
      <c r="T16" s="80"/>
      <c r="U16" s="80"/>
      <c r="V16" s="80"/>
      <c r="W16" s="80"/>
      <c r="X16" s="80"/>
      <c r="Y16" s="80"/>
    </row>
    <row r="17" ht="23.4" customHeight="1" spans="1:25">
      <c r="A17" s="81" t="s">
        <v>67</v>
      </c>
      <c r="B17" s="81" t="s">
        <v>67</v>
      </c>
      <c r="C17" s="81" t="s">
        <v>234</v>
      </c>
      <c r="D17" s="81" t="s">
        <v>235</v>
      </c>
      <c r="E17" s="81" t="s">
        <v>128</v>
      </c>
      <c r="F17" s="81" t="s">
        <v>129</v>
      </c>
      <c r="G17" s="81" t="s">
        <v>244</v>
      </c>
      <c r="H17" s="81" t="s">
        <v>245</v>
      </c>
      <c r="I17" s="80">
        <v>3000</v>
      </c>
      <c r="J17" s="80">
        <v>3000</v>
      </c>
      <c r="K17" s="32"/>
      <c r="L17" s="32"/>
      <c r="M17" s="32"/>
      <c r="N17" s="80">
        <v>3000</v>
      </c>
      <c r="O17" s="32"/>
      <c r="P17" s="80"/>
      <c r="Q17" s="80"/>
      <c r="R17" s="80"/>
      <c r="S17" s="80"/>
      <c r="T17" s="80"/>
      <c r="U17" s="80"/>
      <c r="V17" s="80"/>
      <c r="W17" s="80"/>
      <c r="X17" s="80"/>
      <c r="Y17" s="80"/>
    </row>
    <row r="18" ht="23.4" customHeight="1" spans="1:25">
      <c r="A18" s="81" t="s">
        <v>67</v>
      </c>
      <c r="B18" s="81" t="s">
        <v>67</v>
      </c>
      <c r="C18" s="81" t="s">
        <v>234</v>
      </c>
      <c r="D18" s="81" t="s">
        <v>235</v>
      </c>
      <c r="E18" s="81" t="s">
        <v>128</v>
      </c>
      <c r="F18" s="81" t="s">
        <v>129</v>
      </c>
      <c r="G18" s="81" t="s">
        <v>246</v>
      </c>
      <c r="H18" s="81" t="s">
        <v>247</v>
      </c>
      <c r="I18" s="80">
        <v>1500</v>
      </c>
      <c r="J18" s="80">
        <v>1500</v>
      </c>
      <c r="K18" s="32"/>
      <c r="L18" s="32"/>
      <c r="M18" s="32"/>
      <c r="N18" s="80">
        <v>1500</v>
      </c>
      <c r="O18" s="32"/>
      <c r="P18" s="80"/>
      <c r="Q18" s="80"/>
      <c r="R18" s="80"/>
      <c r="S18" s="80"/>
      <c r="T18" s="80"/>
      <c r="U18" s="80"/>
      <c r="V18" s="80"/>
      <c r="W18" s="80"/>
      <c r="X18" s="80"/>
      <c r="Y18" s="80"/>
    </row>
    <row r="19" ht="23.4" customHeight="1" spans="1:25">
      <c r="A19" s="81" t="s">
        <v>67</v>
      </c>
      <c r="B19" s="81" t="s">
        <v>67</v>
      </c>
      <c r="C19" s="81" t="s">
        <v>248</v>
      </c>
      <c r="D19" s="81" t="s">
        <v>249</v>
      </c>
      <c r="E19" s="81" t="s">
        <v>128</v>
      </c>
      <c r="F19" s="81" t="s">
        <v>129</v>
      </c>
      <c r="G19" s="81" t="s">
        <v>250</v>
      </c>
      <c r="H19" s="81" t="s">
        <v>249</v>
      </c>
      <c r="I19" s="80">
        <v>32200</v>
      </c>
      <c r="J19" s="80">
        <v>32200</v>
      </c>
      <c r="K19" s="32"/>
      <c r="L19" s="32"/>
      <c r="M19" s="32"/>
      <c r="N19" s="80">
        <v>32200</v>
      </c>
      <c r="O19" s="32"/>
      <c r="P19" s="80"/>
      <c r="Q19" s="80"/>
      <c r="R19" s="80"/>
      <c r="S19" s="80"/>
      <c r="T19" s="80"/>
      <c r="U19" s="80"/>
      <c r="V19" s="80"/>
      <c r="W19" s="80"/>
      <c r="X19" s="80"/>
      <c r="Y19" s="80"/>
    </row>
    <row r="20" ht="23.4" customHeight="1" spans="1:25">
      <c r="A20" s="81" t="s">
        <v>67</v>
      </c>
      <c r="B20" s="81" t="s">
        <v>67</v>
      </c>
      <c r="C20" s="81" t="s">
        <v>251</v>
      </c>
      <c r="D20" s="81" t="s">
        <v>252</v>
      </c>
      <c r="E20" s="81" t="s">
        <v>104</v>
      </c>
      <c r="F20" s="81" t="s">
        <v>105</v>
      </c>
      <c r="G20" s="81" t="s">
        <v>253</v>
      </c>
      <c r="H20" s="81" t="s">
        <v>254</v>
      </c>
      <c r="I20" s="80">
        <v>16536</v>
      </c>
      <c r="J20" s="80">
        <v>16536</v>
      </c>
      <c r="K20" s="32"/>
      <c r="L20" s="32"/>
      <c r="M20" s="32"/>
      <c r="N20" s="80">
        <v>16536</v>
      </c>
      <c r="O20" s="32"/>
      <c r="P20" s="80"/>
      <c r="Q20" s="80"/>
      <c r="R20" s="80"/>
      <c r="S20" s="80"/>
      <c r="T20" s="80"/>
      <c r="U20" s="80"/>
      <c r="V20" s="80"/>
      <c r="W20" s="80"/>
      <c r="X20" s="80"/>
      <c r="Y20" s="80"/>
    </row>
    <row r="21" ht="23.4" customHeight="1" spans="1:25">
      <c r="A21" s="81" t="s">
        <v>67</v>
      </c>
      <c r="B21" s="81" t="s">
        <v>67</v>
      </c>
      <c r="C21" s="81" t="s">
        <v>255</v>
      </c>
      <c r="D21" s="81" t="s">
        <v>256</v>
      </c>
      <c r="E21" s="81" t="s">
        <v>128</v>
      </c>
      <c r="F21" s="81" t="s">
        <v>129</v>
      </c>
      <c r="G21" s="81" t="s">
        <v>228</v>
      </c>
      <c r="H21" s="81" t="s">
        <v>229</v>
      </c>
      <c r="I21" s="80">
        <v>232080</v>
      </c>
      <c r="J21" s="80">
        <v>232080</v>
      </c>
      <c r="K21" s="32"/>
      <c r="L21" s="32"/>
      <c r="M21" s="32"/>
      <c r="N21" s="80">
        <v>232080</v>
      </c>
      <c r="O21" s="32"/>
      <c r="P21" s="80"/>
      <c r="Q21" s="80"/>
      <c r="R21" s="80"/>
      <c r="S21" s="80"/>
      <c r="T21" s="80"/>
      <c r="U21" s="80"/>
      <c r="V21" s="80"/>
      <c r="W21" s="80"/>
      <c r="X21" s="80"/>
      <c r="Y21" s="80"/>
    </row>
    <row r="22" ht="23.4" customHeight="1" spans="1:25">
      <c r="A22" s="81" t="s">
        <v>67</v>
      </c>
      <c r="B22" s="81" t="s">
        <v>67</v>
      </c>
      <c r="C22" s="81" t="s">
        <v>257</v>
      </c>
      <c r="D22" s="81" t="s">
        <v>258</v>
      </c>
      <c r="E22" s="81" t="s">
        <v>128</v>
      </c>
      <c r="F22" s="81" t="s">
        <v>129</v>
      </c>
      <c r="G22" s="81" t="s">
        <v>259</v>
      </c>
      <c r="H22" s="81" t="s">
        <v>260</v>
      </c>
      <c r="I22" s="80">
        <v>918192</v>
      </c>
      <c r="J22" s="80">
        <v>918192</v>
      </c>
      <c r="K22" s="32"/>
      <c r="L22" s="32"/>
      <c r="M22" s="32"/>
      <c r="N22" s="80">
        <v>918192</v>
      </c>
      <c r="O22" s="32"/>
      <c r="P22" s="80"/>
      <c r="Q22" s="80"/>
      <c r="R22" s="80"/>
      <c r="S22" s="80"/>
      <c r="T22" s="80"/>
      <c r="U22" s="80"/>
      <c r="V22" s="80"/>
      <c r="W22" s="80"/>
      <c r="X22" s="80"/>
      <c r="Y22" s="80"/>
    </row>
    <row r="23" ht="23.4" customHeight="1" spans="1:25">
      <c r="A23" s="81" t="s">
        <v>67</v>
      </c>
      <c r="B23" s="81" t="s">
        <v>67</v>
      </c>
      <c r="C23" s="81" t="s">
        <v>261</v>
      </c>
      <c r="D23" s="81" t="s">
        <v>262</v>
      </c>
      <c r="E23" s="81" t="s">
        <v>114</v>
      </c>
      <c r="F23" s="81" t="s">
        <v>115</v>
      </c>
      <c r="G23" s="81" t="s">
        <v>263</v>
      </c>
      <c r="H23" s="81" t="s">
        <v>264</v>
      </c>
      <c r="I23" s="80">
        <v>3409.94</v>
      </c>
      <c r="J23" s="80">
        <v>3409.94</v>
      </c>
      <c r="K23" s="32"/>
      <c r="L23" s="32"/>
      <c r="M23" s="32"/>
      <c r="N23" s="80">
        <v>3409.94</v>
      </c>
      <c r="O23" s="32"/>
      <c r="P23" s="80"/>
      <c r="Q23" s="80"/>
      <c r="R23" s="80"/>
      <c r="S23" s="80"/>
      <c r="T23" s="80"/>
      <c r="U23" s="80"/>
      <c r="V23" s="80"/>
      <c r="W23" s="80"/>
      <c r="X23" s="80"/>
      <c r="Y23" s="80"/>
    </row>
    <row r="24" ht="23.4" customHeight="1" spans="1:25">
      <c r="A24" s="81" t="s">
        <v>67</v>
      </c>
      <c r="B24" s="81" t="s">
        <v>67</v>
      </c>
      <c r="C24" s="81" t="s">
        <v>265</v>
      </c>
      <c r="D24" s="81" t="s">
        <v>266</v>
      </c>
      <c r="E24" s="81" t="s">
        <v>128</v>
      </c>
      <c r="F24" s="81" t="s">
        <v>129</v>
      </c>
      <c r="G24" s="81" t="s">
        <v>263</v>
      </c>
      <c r="H24" s="81" t="s">
        <v>264</v>
      </c>
      <c r="I24" s="80">
        <v>2404.02</v>
      </c>
      <c r="J24" s="80">
        <v>2404.02</v>
      </c>
      <c r="K24" s="32"/>
      <c r="L24" s="32"/>
      <c r="M24" s="32"/>
      <c r="N24" s="80">
        <v>2404.02</v>
      </c>
      <c r="O24" s="32"/>
      <c r="P24" s="80"/>
      <c r="Q24" s="80"/>
      <c r="R24" s="80"/>
      <c r="S24" s="80"/>
      <c r="T24" s="80"/>
      <c r="U24" s="80"/>
      <c r="V24" s="80"/>
      <c r="W24" s="80"/>
      <c r="X24" s="80"/>
      <c r="Y24" s="80"/>
    </row>
    <row r="25" ht="23.4" customHeight="1" spans="1:25">
      <c r="A25" s="81" t="s">
        <v>67</v>
      </c>
      <c r="B25" s="81" t="s">
        <v>67</v>
      </c>
      <c r="C25" s="81" t="s">
        <v>267</v>
      </c>
      <c r="D25" s="81" t="s">
        <v>268</v>
      </c>
      <c r="E25" s="81" t="s">
        <v>110</v>
      </c>
      <c r="F25" s="81" t="s">
        <v>111</v>
      </c>
      <c r="G25" s="81" t="s">
        <v>269</v>
      </c>
      <c r="H25" s="81" t="s">
        <v>270</v>
      </c>
      <c r="I25" s="80">
        <v>134692.79</v>
      </c>
      <c r="J25" s="80">
        <v>134692.79</v>
      </c>
      <c r="K25" s="32"/>
      <c r="L25" s="32"/>
      <c r="M25" s="32"/>
      <c r="N25" s="80">
        <v>134692.79</v>
      </c>
      <c r="O25" s="32"/>
      <c r="P25" s="80"/>
      <c r="Q25" s="80"/>
      <c r="R25" s="80"/>
      <c r="S25" s="80"/>
      <c r="T25" s="80"/>
      <c r="U25" s="80"/>
      <c r="V25" s="80"/>
      <c r="W25" s="80"/>
      <c r="X25" s="80"/>
      <c r="Y25" s="80"/>
    </row>
    <row r="26" ht="23.4" customHeight="1" spans="1:25">
      <c r="A26" s="81" t="s">
        <v>67</v>
      </c>
      <c r="B26" s="81" t="s">
        <v>67</v>
      </c>
      <c r="C26" s="81" t="s">
        <v>267</v>
      </c>
      <c r="D26" s="81" t="s">
        <v>268</v>
      </c>
      <c r="E26" s="81" t="s">
        <v>112</v>
      </c>
      <c r="F26" s="81" t="s">
        <v>113</v>
      </c>
      <c r="G26" s="81" t="s">
        <v>271</v>
      </c>
      <c r="H26" s="81" t="s">
        <v>272</v>
      </c>
      <c r="I26" s="80">
        <v>60482.24</v>
      </c>
      <c r="J26" s="80">
        <v>60482.24</v>
      </c>
      <c r="K26" s="32"/>
      <c r="L26" s="32"/>
      <c r="M26" s="32"/>
      <c r="N26" s="80">
        <v>60482.24</v>
      </c>
      <c r="O26" s="32"/>
      <c r="P26" s="80"/>
      <c r="Q26" s="80"/>
      <c r="R26" s="80"/>
      <c r="S26" s="80"/>
      <c r="T26" s="80"/>
      <c r="U26" s="80"/>
      <c r="V26" s="80"/>
      <c r="W26" s="80"/>
      <c r="X26" s="80"/>
      <c r="Y26" s="80"/>
    </row>
    <row r="27" ht="23.4" customHeight="1" spans="1:25">
      <c r="A27" s="81" t="s">
        <v>67</v>
      </c>
      <c r="B27" s="81" t="s">
        <v>67</v>
      </c>
      <c r="C27" s="81" t="s">
        <v>267</v>
      </c>
      <c r="D27" s="81" t="s">
        <v>268</v>
      </c>
      <c r="E27" s="81" t="s">
        <v>112</v>
      </c>
      <c r="F27" s="81" t="s">
        <v>113</v>
      </c>
      <c r="G27" s="81" t="s">
        <v>271</v>
      </c>
      <c r="H27" s="81" t="s">
        <v>272</v>
      </c>
      <c r="I27" s="80">
        <v>85248.6</v>
      </c>
      <c r="J27" s="80">
        <v>85248.6</v>
      </c>
      <c r="K27" s="32"/>
      <c r="L27" s="32"/>
      <c r="M27" s="32"/>
      <c r="N27" s="80">
        <v>85248.6</v>
      </c>
      <c r="O27" s="32"/>
      <c r="P27" s="80"/>
      <c r="Q27" s="80"/>
      <c r="R27" s="80"/>
      <c r="S27" s="80"/>
      <c r="T27" s="80"/>
      <c r="U27" s="80"/>
      <c r="V27" s="80"/>
      <c r="W27" s="80"/>
      <c r="X27" s="80"/>
      <c r="Y27" s="80"/>
    </row>
    <row r="28" ht="23.4" customHeight="1" spans="1:25">
      <c r="A28" s="81" t="s">
        <v>67</v>
      </c>
      <c r="B28" s="81" t="s">
        <v>67</v>
      </c>
      <c r="C28" s="81" t="s">
        <v>267</v>
      </c>
      <c r="D28" s="81" t="s">
        <v>268</v>
      </c>
      <c r="E28" s="81" t="s">
        <v>114</v>
      </c>
      <c r="F28" s="81" t="s">
        <v>115</v>
      </c>
      <c r="G28" s="81" t="s">
        <v>263</v>
      </c>
      <c r="H28" s="81" t="s">
        <v>264</v>
      </c>
      <c r="I28" s="80">
        <v>7392</v>
      </c>
      <c r="J28" s="80">
        <v>7392</v>
      </c>
      <c r="K28" s="32"/>
      <c r="L28" s="32"/>
      <c r="M28" s="32"/>
      <c r="N28" s="80">
        <v>7392</v>
      </c>
      <c r="O28" s="32"/>
      <c r="P28" s="80"/>
      <c r="Q28" s="80"/>
      <c r="R28" s="80"/>
      <c r="S28" s="80"/>
      <c r="T28" s="80"/>
      <c r="U28" s="80"/>
      <c r="V28" s="80"/>
      <c r="W28" s="80"/>
      <c r="X28" s="80"/>
      <c r="Y28" s="80"/>
    </row>
    <row r="29" ht="23.4" customHeight="1" spans="1:25">
      <c r="A29" s="81" t="s">
        <v>67</v>
      </c>
      <c r="B29" s="81" t="s">
        <v>67</v>
      </c>
      <c r="C29" s="81" t="s">
        <v>267</v>
      </c>
      <c r="D29" s="81" t="s">
        <v>268</v>
      </c>
      <c r="E29" s="81" t="s">
        <v>114</v>
      </c>
      <c r="F29" s="81" t="s">
        <v>115</v>
      </c>
      <c r="G29" s="81" t="s">
        <v>263</v>
      </c>
      <c r="H29" s="81" t="s">
        <v>264</v>
      </c>
      <c r="I29" s="80">
        <v>7392</v>
      </c>
      <c r="J29" s="80">
        <v>7392</v>
      </c>
      <c r="K29" s="32"/>
      <c r="L29" s="32"/>
      <c r="M29" s="32"/>
      <c r="N29" s="80">
        <v>7392</v>
      </c>
      <c r="O29" s="32"/>
      <c r="P29" s="80"/>
      <c r="Q29" s="80"/>
      <c r="R29" s="80"/>
      <c r="S29" s="80"/>
      <c r="T29" s="80"/>
      <c r="U29" s="80"/>
      <c r="V29" s="80"/>
      <c r="W29" s="80"/>
      <c r="X29" s="80"/>
      <c r="Y29" s="80"/>
    </row>
    <row r="30" ht="23.4" customHeight="1" spans="1:25">
      <c r="A30" s="81" t="s">
        <v>67</v>
      </c>
      <c r="B30" s="81" t="s">
        <v>67</v>
      </c>
      <c r="C30" s="81" t="s">
        <v>273</v>
      </c>
      <c r="D30" s="81" t="s">
        <v>274</v>
      </c>
      <c r="E30" s="81" t="s">
        <v>100</v>
      </c>
      <c r="F30" s="81" t="s">
        <v>101</v>
      </c>
      <c r="G30" s="81" t="s">
        <v>275</v>
      </c>
      <c r="H30" s="81" t="s">
        <v>276</v>
      </c>
      <c r="I30" s="80">
        <v>511000</v>
      </c>
      <c r="J30" s="80">
        <v>511000</v>
      </c>
      <c r="K30" s="32"/>
      <c r="L30" s="32"/>
      <c r="M30" s="32"/>
      <c r="N30" s="80">
        <v>511000</v>
      </c>
      <c r="O30" s="32"/>
      <c r="P30" s="80"/>
      <c r="Q30" s="80"/>
      <c r="R30" s="80"/>
      <c r="S30" s="80"/>
      <c r="T30" s="80"/>
      <c r="U30" s="80"/>
      <c r="V30" s="80"/>
      <c r="W30" s="80"/>
      <c r="X30" s="80"/>
      <c r="Y30" s="80"/>
    </row>
    <row r="31" ht="23.4" customHeight="1" spans="1:25">
      <c r="A31" s="81" t="s">
        <v>67</v>
      </c>
      <c r="B31" s="81" t="s">
        <v>67</v>
      </c>
      <c r="C31" s="81" t="s">
        <v>277</v>
      </c>
      <c r="D31" s="81" t="s">
        <v>278</v>
      </c>
      <c r="E31" s="81" t="s">
        <v>128</v>
      </c>
      <c r="F31" s="81" t="s">
        <v>129</v>
      </c>
      <c r="G31" s="81" t="s">
        <v>279</v>
      </c>
      <c r="H31" s="81" t="s">
        <v>280</v>
      </c>
      <c r="I31" s="80">
        <v>13860</v>
      </c>
      <c r="J31" s="80">
        <v>13860</v>
      </c>
      <c r="K31" s="32"/>
      <c r="L31" s="32"/>
      <c r="M31" s="32"/>
      <c r="N31" s="80">
        <v>13860</v>
      </c>
      <c r="O31" s="32"/>
      <c r="P31" s="80"/>
      <c r="Q31" s="80"/>
      <c r="R31" s="80"/>
      <c r="S31" s="80"/>
      <c r="T31" s="80"/>
      <c r="U31" s="80"/>
      <c r="V31" s="80"/>
      <c r="W31" s="80"/>
      <c r="X31" s="80"/>
      <c r="Y31" s="80"/>
    </row>
    <row r="32" ht="23.4" customHeight="1" spans="1:25">
      <c r="A32" s="81" t="s">
        <v>67</v>
      </c>
      <c r="B32" s="81" t="s">
        <v>67</v>
      </c>
      <c r="C32" s="81" t="s">
        <v>281</v>
      </c>
      <c r="D32" s="81" t="s">
        <v>282</v>
      </c>
      <c r="E32" s="81" t="s">
        <v>98</v>
      </c>
      <c r="F32" s="81" t="s">
        <v>99</v>
      </c>
      <c r="G32" s="81" t="s">
        <v>283</v>
      </c>
      <c r="H32" s="81" t="s">
        <v>284</v>
      </c>
      <c r="I32" s="80">
        <v>272795.52</v>
      </c>
      <c r="J32" s="80">
        <v>272795.52</v>
      </c>
      <c r="K32" s="32"/>
      <c r="L32" s="32"/>
      <c r="M32" s="32"/>
      <c r="N32" s="80">
        <v>272795.52</v>
      </c>
      <c r="O32" s="32"/>
      <c r="P32" s="80"/>
      <c r="Q32" s="80"/>
      <c r="R32" s="80"/>
      <c r="S32" s="80"/>
      <c r="T32" s="80"/>
      <c r="U32" s="80"/>
      <c r="V32" s="80"/>
      <c r="W32" s="80"/>
      <c r="X32" s="80"/>
      <c r="Y32" s="80"/>
    </row>
    <row r="33" ht="23.4" customHeight="1" spans="1:25">
      <c r="A33" s="81" t="s">
        <v>67</v>
      </c>
      <c r="B33" s="81" t="s">
        <v>67</v>
      </c>
      <c r="C33" s="81" t="s">
        <v>285</v>
      </c>
      <c r="D33" s="81" t="s">
        <v>286</v>
      </c>
      <c r="E33" s="81" t="s">
        <v>128</v>
      </c>
      <c r="F33" s="81" t="s">
        <v>129</v>
      </c>
      <c r="G33" s="81" t="s">
        <v>279</v>
      </c>
      <c r="H33" s="81" t="s">
        <v>280</v>
      </c>
      <c r="I33" s="80">
        <v>138600</v>
      </c>
      <c r="J33" s="80">
        <v>138600</v>
      </c>
      <c r="K33" s="32"/>
      <c r="L33" s="32"/>
      <c r="M33" s="32"/>
      <c r="N33" s="80">
        <v>138600</v>
      </c>
      <c r="O33" s="32"/>
      <c r="P33" s="80"/>
      <c r="Q33" s="80"/>
      <c r="R33" s="80"/>
      <c r="S33" s="80"/>
      <c r="T33" s="80"/>
      <c r="U33" s="80"/>
      <c r="V33" s="80"/>
      <c r="W33" s="80"/>
      <c r="X33" s="80"/>
      <c r="Y33" s="80"/>
    </row>
    <row r="34" ht="23.4" customHeight="1" spans="1:25">
      <c r="A34" s="81" t="s">
        <v>67</v>
      </c>
      <c r="B34" s="81" t="s">
        <v>67</v>
      </c>
      <c r="C34" s="81" t="s">
        <v>287</v>
      </c>
      <c r="D34" s="81" t="s">
        <v>288</v>
      </c>
      <c r="E34" s="81" t="s">
        <v>96</v>
      </c>
      <c r="F34" s="81" t="s">
        <v>97</v>
      </c>
      <c r="G34" s="81" t="s">
        <v>289</v>
      </c>
      <c r="H34" s="81" t="s">
        <v>288</v>
      </c>
      <c r="I34" s="80">
        <v>193332</v>
      </c>
      <c r="J34" s="80">
        <v>193332</v>
      </c>
      <c r="K34" s="32"/>
      <c r="L34" s="32"/>
      <c r="M34" s="32"/>
      <c r="N34" s="80">
        <v>193332</v>
      </c>
      <c r="O34" s="32"/>
      <c r="P34" s="80"/>
      <c r="Q34" s="80"/>
      <c r="R34" s="80"/>
      <c r="S34" s="80"/>
      <c r="T34" s="80"/>
      <c r="U34" s="80"/>
      <c r="V34" s="80"/>
      <c r="W34" s="80"/>
      <c r="X34" s="80"/>
      <c r="Y34" s="80"/>
    </row>
    <row r="35" ht="23.4" customHeight="1" spans="1:25">
      <c r="A35" s="81" t="s">
        <v>67</v>
      </c>
      <c r="B35" s="81" t="s">
        <v>67</v>
      </c>
      <c r="C35" s="81" t="s">
        <v>290</v>
      </c>
      <c r="D35" s="81" t="s">
        <v>291</v>
      </c>
      <c r="E35" s="81" t="s">
        <v>128</v>
      </c>
      <c r="F35" s="81" t="s">
        <v>129</v>
      </c>
      <c r="G35" s="81" t="s">
        <v>292</v>
      </c>
      <c r="H35" s="81" t="s">
        <v>293</v>
      </c>
      <c r="I35" s="80">
        <v>25575</v>
      </c>
      <c r="J35" s="80">
        <v>25575</v>
      </c>
      <c r="K35" s="32"/>
      <c r="L35" s="32"/>
      <c r="M35" s="32"/>
      <c r="N35" s="80">
        <v>25575</v>
      </c>
      <c r="O35" s="32"/>
      <c r="P35" s="80"/>
      <c r="Q35" s="80"/>
      <c r="R35" s="80"/>
      <c r="S35" s="80"/>
      <c r="T35" s="80"/>
      <c r="U35" s="80"/>
      <c r="V35" s="80"/>
      <c r="W35" s="80"/>
      <c r="X35" s="80"/>
      <c r="Y35" s="80"/>
    </row>
    <row r="36" ht="23.4" customHeight="1" spans="1:25">
      <c r="A36" s="81" t="s">
        <v>67</v>
      </c>
      <c r="B36" s="81" t="s">
        <v>67</v>
      </c>
      <c r="C36" s="81" t="s">
        <v>294</v>
      </c>
      <c r="D36" s="81" t="s">
        <v>295</v>
      </c>
      <c r="E36" s="81" t="s">
        <v>128</v>
      </c>
      <c r="F36" s="81" t="s">
        <v>129</v>
      </c>
      <c r="G36" s="81" t="s">
        <v>296</v>
      </c>
      <c r="H36" s="81" t="s">
        <v>297</v>
      </c>
      <c r="I36" s="80">
        <v>30000</v>
      </c>
      <c r="J36" s="80">
        <v>30000</v>
      </c>
      <c r="K36" s="32"/>
      <c r="L36" s="32"/>
      <c r="M36" s="32"/>
      <c r="N36" s="80">
        <v>30000</v>
      </c>
      <c r="O36" s="32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ht="23.4" customHeight="1" spans="1:25">
      <c r="A37" s="81" t="s">
        <v>67</v>
      </c>
      <c r="B37" s="81" t="s">
        <v>67</v>
      </c>
      <c r="C37" s="81" t="s">
        <v>298</v>
      </c>
      <c r="D37" s="81" t="s">
        <v>299</v>
      </c>
      <c r="E37" s="81" t="s">
        <v>128</v>
      </c>
      <c r="F37" s="81" t="s">
        <v>129</v>
      </c>
      <c r="G37" s="81" t="s">
        <v>300</v>
      </c>
      <c r="H37" s="81" t="s">
        <v>301</v>
      </c>
      <c r="I37" s="80">
        <v>24000</v>
      </c>
      <c r="J37" s="80">
        <v>24000</v>
      </c>
      <c r="K37" s="32"/>
      <c r="L37" s="32"/>
      <c r="M37" s="32"/>
      <c r="N37" s="80">
        <v>24000</v>
      </c>
      <c r="O37" s="32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ht="22.65" customHeight="1" spans="1:25">
      <c r="A38" s="68" t="s">
        <v>196</v>
      </c>
      <c r="B38" s="68"/>
      <c r="C38" s="68"/>
      <c r="D38" s="68"/>
      <c r="E38" s="68"/>
      <c r="F38" s="68"/>
      <c r="G38" s="68"/>
      <c r="H38" s="68"/>
      <c r="I38" s="80">
        <v>3722885.11</v>
      </c>
      <c r="J38" s="80">
        <v>3722885.11</v>
      </c>
      <c r="K38" s="80"/>
      <c r="L38" s="80"/>
      <c r="M38" s="80"/>
      <c r="N38" s="80">
        <v>3722885.11</v>
      </c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89"/>
  <sheetViews>
    <sheetView showZeros="0" topLeftCell="E35" workbookViewId="0">
      <selection activeCell="Q4" sqref="Q4:W7"/>
    </sheetView>
  </sheetViews>
  <sheetFormatPr defaultColWidth="10.7083333333333" defaultRowHeight="14.25" customHeight="1"/>
  <cols>
    <col min="1" max="1" width="12" customWidth="1"/>
    <col min="2" max="2" width="20.5" customWidth="1"/>
    <col min="3" max="3" width="75.875" customWidth="1"/>
    <col min="4" max="4" width="19.2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9" width="17.5" customWidth="1"/>
    <col min="10" max="10" width="16.875" customWidth="1"/>
    <col min="11" max="11" width="18.625" customWidth="1"/>
    <col min="12" max="12" width="9.625" customWidth="1"/>
    <col min="13" max="13" width="10.75" customWidth="1"/>
    <col min="14" max="14" width="14.2833333333333" customWidth="1"/>
    <col min="15" max="15" width="14.85" customWidth="1"/>
    <col min="16" max="17" width="13" customWidth="1"/>
    <col min="18" max="18" width="11.5" customWidth="1"/>
    <col min="19" max="19" width="12.25" customWidth="1"/>
    <col min="20" max="20" width="13.25" customWidth="1"/>
    <col min="21" max="21" width="11.875" customWidth="1"/>
    <col min="22" max="22" width="11.75" customWidth="1"/>
    <col min="23" max="23" width="12.75" customWidth="1"/>
  </cols>
  <sheetData>
    <row r="1" ht="13.5" customHeight="1" spans="23:23">
      <c r="W1" s="1" t="s">
        <v>302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"单位名称："&amp;"富民县农业农村局"</f>
        <v>单位名称：富民县农业农村局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8" t="s">
        <v>303</v>
      </c>
      <c r="B4" s="68" t="s">
        <v>207</v>
      </c>
      <c r="C4" s="68" t="s">
        <v>208</v>
      </c>
      <c r="D4" s="68" t="s">
        <v>304</v>
      </c>
      <c r="E4" s="68" t="s">
        <v>209</v>
      </c>
      <c r="F4" s="68" t="s">
        <v>210</v>
      </c>
      <c r="G4" s="68" t="s">
        <v>305</v>
      </c>
      <c r="H4" s="68" t="s">
        <v>306</v>
      </c>
      <c r="I4" s="68" t="s">
        <v>53</v>
      </c>
      <c r="J4" s="68" t="s">
        <v>307</v>
      </c>
      <c r="K4" s="68"/>
      <c r="L4" s="68"/>
      <c r="M4" s="68"/>
      <c r="N4" s="68" t="s">
        <v>215</v>
      </c>
      <c r="O4" s="68"/>
      <c r="P4" s="68"/>
      <c r="Q4" s="4" t="s">
        <v>59</v>
      </c>
      <c r="R4" s="4" t="s">
        <v>60</v>
      </c>
      <c r="S4" s="4"/>
      <c r="T4" s="4"/>
      <c r="U4" s="4"/>
      <c r="V4" s="4"/>
      <c r="W4" s="4"/>
    </row>
    <row r="5" ht="21.75" customHeight="1" spans="1:23">
      <c r="A5" s="68"/>
      <c r="B5" s="68"/>
      <c r="C5" s="68"/>
      <c r="D5" s="68"/>
      <c r="E5" s="68"/>
      <c r="F5" s="68"/>
      <c r="G5" s="68"/>
      <c r="H5" s="68"/>
      <c r="I5" s="68"/>
      <c r="J5" s="68" t="s">
        <v>56</v>
      </c>
      <c r="K5" s="68"/>
      <c r="L5" s="4" t="s">
        <v>57</v>
      </c>
      <c r="M5" s="4" t="s">
        <v>58</v>
      </c>
      <c r="N5" s="4" t="s">
        <v>56</v>
      </c>
      <c r="O5" s="4" t="s">
        <v>57</v>
      </c>
      <c r="P5" s="4" t="s">
        <v>58</v>
      </c>
      <c r="Q5" s="4"/>
      <c r="R5" s="4" t="s">
        <v>55</v>
      </c>
      <c r="S5" s="4" t="s">
        <v>61</v>
      </c>
      <c r="T5" s="4" t="s">
        <v>62</v>
      </c>
      <c r="U5" s="4" t="s">
        <v>63</v>
      </c>
      <c r="V5" s="4" t="s">
        <v>64</v>
      </c>
      <c r="W5" s="4" t="s">
        <v>65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68" t="s">
        <v>55</v>
      </c>
      <c r="K6" s="6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ht="39.75" customHeight="1" spans="1:23">
      <c r="A7" s="68"/>
      <c r="B7" s="68"/>
      <c r="C7" s="68"/>
      <c r="D7" s="68"/>
      <c r="E7" s="68"/>
      <c r="F7" s="68"/>
      <c r="G7" s="68"/>
      <c r="H7" s="68"/>
      <c r="I7" s="68"/>
      <c r="J7" s="68" t="s">
        <v>55</v>
      </c>
      <c r="K7" s="68" t="s">
        <v>308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ht="15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</row>
    <row r="9" ht="21.75" customHeight="1" spans="1:23">
      <c r="A9" s="79" t="s">
        <v>309</v>
      </c>
      <c r="B9" s="79" t="s">
        <v>310</v>
      </c>
      <c r="C9" s="79" t="s">
        <v>311</v>
      </c>
      <c r="D9" s="79" t="s">
        <v>67</v>
      </c>
      <c r="E9" s="79" t="s">
        <v>120</v>
      </c>
      <c r="F9" s="79" t="s">
        <v>121</v>
      </c>
      <c r="G9" s="79" t="s">
        <v>312</v>
      </c>
      <c r="H9" s="79" t="s">
        <v>313</v>
      </c>
      <c r="I9" s="80">
        <v>11880</v>
      </c>
      <c r="J9" s="80"/>
      <c r="K9" s="80"/>
      <c r="L9" s="80"/>
      <c r="M9" s="80"/>
      <c r="N9" s="80"/>
      <c r="O9" s="80">
        <v>11880</v>
      </c>
      <c r="P9" s="80"/>
      <c r="Q9" s="80"/>
      <c r="R9" s="80"/>
      <c r="S9" s="80"/>
      <c r="T9" s="80"/>
      <c r="U9" s="80"/>
      <c r="V9" s="80"/>
      <c r="W9" s="80"/>
    </row>
    <row r="10" ht="21.75" customHeight="1" spans="1:23">
      <c r="A10" s="79" t="s">
        <v>309</v>
      </c>
      <c r="B10" s="79" t="s">
        <v>314</v>
      </c>
      <c r="C10" s="79" t="s">
        <v>315</v>
      </c>
      <c r="D10" s="79" t="s">
        <v>67</v>
      </c>
      <c r="E10" s="79" t="s">
        <v>122</v>
      </c>
      <c r="F10" s="79" t="s">
        <v>123</v>
      </c>
      <c r="G10" s="79" t="s">
        <v>316</v>
      </c>
      <c r="H10" s="79" t="s">
        <v>317</v>
      </c>
      <c r="I10" s="80">
        <v>150300</v>
      </c>
      <c r="J10" s="80"/>
      <c r="K10" s="80"/>
      <c r="L10" s="80"/>
      <c r="M10" s="80"/>
      <c r="N10" s="80"/>
      <c r="O10" s="80">
        <v>150300</v>
      </c>
      <c r="P10" s="80"/>
      <c r="Q10" s="80"/>
      <c r="R10" s="80"/>
      <c r="S10" s="80"/>
      <c r="T10" s="80"/>
      <c r="U10" s="80"/>
      <c r="V10" s="80"/>
      <c r="W10" s="80"/>
    </row>
    <row r="11" ht="21.75" customHeight="1" spans="1:23">
      <c r="A11" s="79" t="s">
        <v>309</v>
      </c>
      <c r="B11" s="79" t="s">
        <v>318</v>
      </c>
      <c r="C11" s="79" t="s">
        <v>319</v>
      </c>
      <c r="D11" s="79" t="s">
        <v>67</v>
      </c>
      <c r="E11" s="79" t="s">
        <v>140</v>
      </c>
      <c r="F11" s="79" t="s">
        <v>141</v>
      </c>
      <c r="G11" s="79" t="s">
        <v>320</v>
      </c>
      <c r="H11" s="79" t="s">
        <v>321</v>
      </c>
      <c r="I11" s="80">
        <v>3020000</v>
      </c>
      <c r="J11" s="80"/>
      <c r="K11" s="80"/>
      <c r="L11" s="80"/>
      <c r="M11" s="80"/>
      <c r="N11" s="80">
        <v>3020000</v>
      </c>
      <c r="O11" s="80"/>
      <c r="P11" s="80"/>
      <c r="Q11" s="80"/>
      <c r="R11" s="80"/>
      <c r="S11" s="80"/>
      <c r="T11" s="80"/>
      <c r="U11" s="80"/>
      <c r="V11" s="80"/>
      <c r="W11" s="80"/>
    </row>
    <row r="12" ht="21.75" customHeight="1" spans="1:23">
      <c r="A12" s="79" t="s">
        <v>309</v>
      </c>
      <c r="B12" s="79" t="s">
        <v>322</v>
      </c>
      <c r="C12" s="79" t="s">
        <v>323</v>
      </c>
      <c r="D12" s="79" t="s">
        <v>67</v>
      </c>
      <c r="E12" s="79" t="s">
        <v>140</v>
      </c>
      <c r="F12" s="79" t="s">
        <v>141</v>
      </c>
      <c r="G12" s="79" t="s">
        <v>316</v>
      </c>
      <c r="H12" s="79" t="s">
        <v>317</v>
      </c>
      <c r="I12" s="80">
        <v>1079600</v>
      </c>
      <c r="J12" s="80"/>
      <c r="K12" s="80"/>
      <c r="L12" s="80"/>
      <c r="M12" s="80"/>
      <c r="N12" s="80">
        <v>1079600</v>
      </c>
      <c r="O12" s="80"/>
      <c r="P12" s="80"/>
      <c r="Q12" s="80"/>
      <c r="R12" s="80"/>
      <c r="S12" s="80"/>
      <c r="T12" s="80"/>
      <c r="U12" s="80"/>
      <c r="V12" s="80"/>
      <c r="W12" s="80"/>
    </row>
    <row r="13" ht="21.75" customHeight="1" spans="1:23">
      <c r="A13" s="79" t="s">
        <v>309</v>
      </c>
      <c r="B13" s="79" t="s">
        <v>322</v>
      </c>
      <c r="C13" s="79" t="s">
        <v>323</v>
      </c>
      <c r="D13" s="79" t="s">
        <v>67</v>
      </c>
      <c r="E13" s="79" t="s">
        <v>140</v>
      </c>
      <c r="F13" s="79" t="s">
        <v>141</v>
      </c>
      <c r="G13" s="79" t="s">
        <v>320</v>
      </c>
      <c r="H13" s="79" t="s">
        <v>321</v>
      </c>
      <c r="I13" s="80">
        <v>3620000</v>
      </c>
      <c r="J13" s="80"/>
      <c r="K13" s="80"/>
      <c r="L13" s="80"/>
      <c r="M13" s="80"/>
      <c r="N13" s="80">
        <v>3620000</v>
      </c>
      <c r="O13" s="80"/>
      <c r="P13" s="80"/>
      <c r="Q13" s="80"/>
      <c r="R13" s="80"/>
      <c r="S13" s="80"/>
      <c r="T13" s="80"/>
      <c r="U13" s="80"/>
      <c r="V13" s="80"/>
      <c r="W13" s="80"/>
    </row>
    <row r="14" ht="21.75" customHeight="1" spans="1:23">
      <c r="A14" s="79" t="s">
        <v>309</v>
      </c>
      <c r="B14" s="79" t="s">
        <v>324</v>
      </c>
      <c r="C14" s="79" t="s">
        <v>325</v>
      </c>
      <c r="D14" s="79" t="s">
        <v>67</v>
      </c>
      <c r="E14" s="79" t="s">
        <v>122</v>
      </c>
      <c r="F14" s="79" t="s">
        <v>123</v>
      </c>
      <c r="G14" s="79" t="s">
        <v>236</v>
      </c>
      <c r="H14" s="79" t="s">
        <v>237</v>
      </c>
      <c r="I14" s="80">
        <v>1589.5</v>
      </c>
      <c r="J14" s="80"/>
      <c r="K14" s="80"/>
      <c r="L14" s="80"/>
      <c r="M14" s="80"/>
      <c r="N14" s="80"/>
      <c r="O14" s="80">
        <v>1589.5</v>
      </c>
      <c r="P14" s="80"/>
      <c r="Q14" s="80"/>
      <c r="R14" s="80"/>
      <c r="S14" s="80"/>
      <c r="T14" s="80"/>
      <c r="U14" s="80"/>
      <c r="V14" s="80"/>
      <c r="W14" s="80"/>
    </row>
    <row r="15" ht="21.75" customHeight="1" spans="1:23">
      <c r="A15" s="79" t="s">
        <v>309</v>
      </c>
      <c r="B15" s="79" t="s">
        <v>324</v>
      </c>
      <c r="C15" s="79" t="s">
        <v>325</v>
      </c>
      <c r="D15" s="79" t="s">
        <v>67</v>
      </c>
      <c r="E15" s="79" t="s">
        <v>122</v>
      </c>
      <c r="F15" s="79" t="s">
        <v>123</v>
      </c>
      <c r="G15" s="79" t="s">
        <v>316</v>
      </c>
      <c r="H15" s="79" t="s">
        <v>317</v>
      </c>
      <c r="I15" s="80">
        <v>181700</v>
      </c>
      <c r="J15" s="80"/>
      <c r="K15" s="80"/>
      <c r="L15" s="80"/>
      <c r="M15" s="80"/>
      <c r="N15" s="80"/>
      <c r="O15" s="80">
        <v>181700</v>
      </c>
      <c r="P15" s="80"/>
      <c r="Q15" s="80"/>
      <c r="R15" s="80"/>
      <c r="S15" s="80"/>
      <c r="T15" s="80"/>
      <c r="U15" s="80"/>
      <c r="V15" s="80"/>
      <c r="W15" s="80"/>
    </row>
    <row r="16" ht="21.75" customHeight="1" spans="1:23">
      <c r="A16" s="79" t="s">
        <v>309</v>
      </c>
      <c r="B16" s="79" t="s">
        <v>324</v>
      </c>
      <c r="C16" s="79" t="s">
        <v>325</v>
      </c>
      <c r="D16" s="79" t="s">
        <v>67</v>
      </c>
      <c r="E16" s="79" t="s">
        <v>122</v>
      </c>
      <c r="F16" s="79" t="s">
        <v>123</v>
      </c>
      <c r="G16" s="79" t="s">
        <v>312</v>
      </c>
      <c r="H16" s="79" t="s">
        <v>313</v>
      </c>
      <c r="I16" s="80">
        <v>385000</v>
      </c>
      <c r="J16" s="80"/>
      <c r="K16" s="80"/>
      <c r="L16" s="80"/>
      <c r="M16" s="80"/>
      <c r="N16" s="80"/>
      <c r="O16" s="80">
        <v>385000</v>
      </c>
      <c r="P16" s="80"/>
      <c r="Q16" s="80"/>
      <c r="R16" s="80"/>
      <c r="S16" s="80"/>
      <c r="T16" s="80"/>
      <c r="U16" s="80"/>
      <c r="V16" s="80"/>
      <c r="W16" s="80"/>
    </row>
    <row r="17" ht="21.75" customHeight="1" spans="1:23">
      <c r="A17" s="79" t="s">
        <v>309</v>
      </c>
      <c r="B17" s="79" t="s">
        <v>324</v>
      </c>
      <c r="C17" s="79" t="s">
        <v>325</v>
      </c>
      <c r="D17" s="79" t="s">
        <v>67</v>
      </c>
      <c r="E17" s="79" t="s">
        <v>122</v>
      </c>
      <c r="F17" s="79" t="s">
        <v>123</v>
      </c>
      <c r="G17" s="79" t="s">
        <v>320</v>
      </c>
      <c r="H17" s="79" t="s">
        <v>321</v>
      </c>
      <c r="I17" s="80">
        <v>3588300</v>
      </c>
      <c r="J17" s="80"/>
      <c r="K17" s="80"/>
      <c r="L17" s="80"/>
      <c r="M17" s="80"/>
      <c r="N17" s="80"/>
      <c r="O17" s="80">
        <v>3588300</v>
      </c>
      <c r="P17" s="80"/>
      <c r="Q17" s="80"/>
      <c r="R17" s="80"/>
      <c r="S17" s="80"/>
      <c r="T17" s="80"/>
      <c r="U17" s="80"/>
      <c r="V17" s="80"/>
      <c r="W17" s="80"/>
    </row>
    <row r="18" ht="21.75" customHeight="1" spans="1:23">
      <c r="A18" s="79" t="s">
        <v>309</v>
      </c>
      <c r="B18" s="79" t="s">
        <v>326</v>
      </c>
      <c r="C18" s="79" t="s">
        <v>327</v>
      </c>
      <c r="D18" s="79" t="s">
        <v>67</v>
      </c>
      <c r="E18" s="79" t="s">
        <v>122</v>
      </c>
      <c r="F18" s="79" t="s">
        <v>123</v>
      </c>
      <c r="G18" s="79" t="s">
        <v>312</v>
      </c>
      <c r="H18" s="79" t="s">
        <v>313</v>
      </c>
      <c r="I18" s="80">
        <v>1000000</v>
      </c>
      <c r="J18" s="80"/>
      <c r="K18" s="80"/>
      <c r="L18" s="80"/>
      <c r="M18" s="80"/>
      <c r="N18" s="80"/>
      <c r="O18" s="80">
        <v>1000000</v>
      </c>
      <c r="P18" s="80"/>
      <c r="Q18" s="80"/>
      <c r="R18" s="80"/>
      <c r="S18" s="80"/>
      <c r="T18" s="80"/>
      <c r="U18" s="80"/>
      <c r="V18" s="80"/>
      <c r="W18" s="80"/>
    </row>
    <row r="19" ht="21.75" customHeight="1" spans="1:23">
      <c r="A19" s="79" t="s">
        <v>309</v>
      </c>
      <c r="B19" s="79" t="s">
        <v>326</v>
      </c>
      <c r="C19" s="79" t="s">
        <v>327</v>
      </c>
      <c r="D19" s="79" t="s">
        <v>67</v>
      </c>
      <c r="E19" s="79" t="s">
        <v>122</v>
      </c>
      <c r="F19" s="79" t="s">
        <v>123</v>
      </c>
      <c r="G19" s="79" t="s">
        <v>320</v>
      </c>
      <c r="H19" s="79" t="s">
        <v>321</v>
      </c>
      <c r="I19" s="80">
        <v>1835000</v>
      </c>
      <c r="J19" s="80"/>
      <c r="K19" s="80"/>
      <c r="L19" s="80"/>
      <c r="M19" s="80"/>
      <c r="N19" s="80"/>
      <c r="O19" s="80">
        <v>1835000</v>
      </c>
      <c r="P19" s="80"/>
      <c r="Q19" s="80"/>
      <c r="R19" s="80"/>
      <c r="S19" s="80"/>
      <c r="T19" s="80"/>
      <c r="U19" s="80"/>
      <c r="V19" s="80"/>
      <c r="W19" s="80"/>
    </row>
    <row r="20" ht="21.75" customHeight="1" spans="1:23">
      <c r="A20" s="79" t="s">
        <v>309</v>
      </c>
      <c r="B20" s="79" t="s">
        <v>328</v>
      </c>
      <c r="C20" s="79" t="s">
        <v>329</v>
      </c>
      <c r="D20" s="79" t="s">
        <v>67</v>
      </c>
      <c r="E20" s="79" t="s">
        <v>146</v>
      </c>
      <c r="F20" s="79" t="s">
        <v>147</v>
      </c>
      <c r="G20" s="79" t="s">
        <v>330</v>
      </c>
      <c r="H20" s="79" t="s">
        <v>331</v>
      </c>
      <c r="I20" s="80">
        <v>2183400</v>
      </c>
      <c r="J20" s="80">
        <v>2183400</v>
      </c>
      <c r="K20" s="80">
        <v>2183400</v>
      </c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ht="21.75" customHeight="1" spans="1:23">
      <c r="A21" s="79" t="s">
        <v>309</v>
      </c>
      <c r="B21" s="79" t="s">
        <v>332</v>
      </c>
      <c r="C21" s="79" t="s">
        <v>333</v>
      </c>
      <c r="D21" s="79" t="s">
        <v>67</v>
      </c>
      <c r="E21" s="79" t="s">
        <v>130</v>
      </c>
      <c r="F21" s="79" t="s">
        <v>131</v>
      </c>
      <c r="G21" s="79" t="s">
        <v>236</v>
      </c>
      <c r="H21" s="79" t="s">
        <v>237</v>
      </c>
      <c r="I21" s="80">
        <v>10000</v>
      </c>
      <c r="J21" s="80">
        <v>10000</v>
      </c>
      <c r="K21" s="80">
        <v>10000</v>
      </c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ht="21.75" customHeight="1" spans="1:23">
      <c r="A22" s="79" t="s">
        <v>309</v>
      </c>
      <c r="B22" s="79" t="s">
        <v>332</v>
      </c>
      <c r="C22" s="79" t="s">
        <v>333</v>
      </c>
      <c r="D22" s="79" t="s">
        <v>67</v>
      </c>
      <c r="E22" s="79" t="s">
        <v>130</v>
      </c>
      <c r="F22" s="79" t="s">
        <v>131</v>
      </c>
      <c r="G22" s="79" t="s">
        <v>334</v>
      </c>
      <c r="H22" s="79" t="s">
        <v>335</v>
      </c>
      <c r="I22" s="80">
        <v>20000</v>
      </c>
      <c r="J22" s="80">
        <v>20000</v>
      </c>
      <c r="K22" s="80">
        <v>20000</v>
      </c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</row>
    <row r="23" ht="21.75" customHeight="1" spans="1:23">
      <c r="A23" s="79" t="s">
        <v>309</v>
      </c>
      <c r="B23" s="79" t="s">
        <v>332</v>
      </c>
      <c r="C23" s="79" t="s">
        <v>333</v>
      </c>
      <c r="D23" s="79" t="s">
        <v>67</v>
      </c>
      <c r="E23" s="79" t="s">
        <v>130</v>
      </c>
      <c r="F23" s="79" t="s">
        <v>131</v>
      </c>
      <c r="G23" s="79" t="s">
        <v>336</v>
      </c>
      <c r="H23" s="79" t="s">
        <v>337</v>
      </c>
      <c r="I23" s="80">
        <v>11809</v>
      </c>
      <c r="J23" s="80">
        <v>11809</v>
      </c>
      <c r="K23" s="80">
        <v>11809</v>
      </c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</row>
    <row r="24" ht="21.75" customHeight="1" spans="1:23">
      <c r="A24" s="79" t="s">
        <v>309</v>
      </c>
      <c r="B24" s="79" t="s">
        <v>332</v>
      </c>
      <c r="C24" s="79" t="s">
        <v>333</v>
      </c>
      <c r="D24" s="79" t="s">
        <v>67</v>
      </c>
      <c r="E24" s="79" t="s">
        <v>130</v>
      </c>
      <c r="F24" s="79" t="s">
        <v>131</v>
      </c>
      <c r="G24" s="79" t="s">
        <v>338</v>
      </c>
      <c r="H24" s="79" t="s">
        <v>339</v>
      </c>
      <c r="I24" s="80">
        <v>13584</v>
      </c>
      <c r="J24" s="80">
        <v>13584</v>
      </c>
      <c r="K24" s="80">
        <v>13584</v>
      </c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</row>
    <row r="25" ht="21.75" customHeight="1" spans="1:23">
      <c r="A25" s="79" t="s">
        <v>309</v>
      </c>
      <c r="B25" s="79" t="s">
        <v>332</v>
      </c>
      <c r="C25" s="79" t="s">
        <v>333</v>
      </c>
      <c r="D25" s="79" t="s">
        <v>67</v>
      </c>
      <c r="E25" s="79" t="s">
        <v>130</v>
      </c>
      <c r="F25" s="79" t="s">
        <v>131</v>
      </c>
      <c r="G25" s="79" t="s">
        <v>312</v>
      </c>
      <c r="H25" s="79" t="s">
        <v>313</v>
      </c>
      <c r="I25" s="80">
        <v>80000</v>
      </c>
      <c r="J25" s="80">
        <v>80000</v>
      </c>
      <c r="K25" s="80">
        <v>80000</v>
      </c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</row>
    <row r="26" ht="21.75" customHeight="1" spans="1:23">
      <c r="A26" s="79" t="s">
        <v>309</v>
      </c>
      <c r="B26" s="79" t="s">
        <v>332</v>
      </c>
      <c r="C26" s="79" t="s">
        <v>333</v>
      </c>
      <c r="D26" s="79" t="s">
        <v>67</v>
      </c>
      <c r="E26" s="79" t="s">
        <v>130</v>
      </c>
      <c r="F26" s="79" t="s">
        <v>131</v>
      </c>
      <c r="G26" s="79" t="s">
        <v>330</v>
      </c>
      <c r="H26" s="79" t="s">
        <v>331</v>
      </c>
      <c r="I26" s="80">
        <v>60000</v>
      </c>
      <c r="J26" s="80">
        <v>60000</v>
      </c>
      <c r="K26" s="80">
        <v>60000</v>
      </c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</row>
    <row r="27" ht="21.75" customHeight="1" spans="1:23">
      <c r="A27" s="79" t="s">
        <v>309</v>
      </c>
      <c r="B27" s="79" t="s">
        <v>340</v>
      </c>
      <c r="C27" s="79" t="s">
        <v>341</v>
      </c>
      <c r="D27" s="79" t="s">
        <v>67</v>
      </c>
      <c r="E27" s="79" t="s">
        <v>134</v>
      </c>
      <c r="F27" s="79" t="s">
        <v>135</v>
      </c>
      <c r="G27" s="79" t="s">
        <v>236</v>
      </c>
      <c r="H27" s="79" t="s">
        <v>237</v>
      </c>
      <c r="I27" s="80">
        <v>7000</v>
      </c>
      <c r="J27" s="80">
        <v>7000</v>
      </c>
      <c r="K27" s="80">
        <v>7000</v>
      </c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</row>
    <row r="28" ht="21.75" customHeight="1" spans="1:23">
      <c r="A28" s="79" t="s">
        <v>309</v>
      </c>
      <c r="B28" s="79" t="s">
        <v>340</v>
      </c>
      <c r="C28" s="79" t="s">
        <v>341</v>
      </c>
      <c r="D28" s="79" t="s">
        <v>67</v>
      </c>
      <c r="E28" s="79" t="s">
        <v>134</v>
      </c>
      <c r="F28" s="79" t="s">
        <v>135</v>
      </c>
      <c r="G28" s="79" t="s">
        <v>244</v>
      </c>
      <c r="H28" s="79" t="s">
        <v>245</v>
      </c>
      <c r="I28" s="80">
        <v>3000</v>
      </c>
      <c r="J28" s="80">
        <v>3000</v>
      </c>
      <c r="K28" s="80">
        <v>3000</v>
      </c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</row>
    <row r="29" ht="21.75" customHeight="1" spans="1:23">
      <c r="A29" s="79" t="s">
        <v>309</v>
      </c>
      <c r="B29" s="79" t="s">
        <v>342</v>
      </c>
      <c r="C29" s="79" t="s">
        <v>343</v>
      </c>
      <c r="D29" s="79" t="s">
        <v>67</v>
      </c>
      <c r="E29" s="79" t="s">
        <v>130</v>
      </c>
      <c r="F29" s="79" t="s">
        <v>131</v>
      </c>
      <c r="G29" s="79" t="s">
        <v>236</v>
      </c>
      <c r="H29" s="79" t="s">
        <v>237</v>
      </c>
      <c r="I29" s="80">
        <v>35000</v>
      </c>
      <c r="J29" s="80">
        <v>35000</v>
      </c>
      <c r="K29" s="80">
        <v>35000</v>
      </c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</row>
    <row r="30" ht="21.75" customHeight="1" spans="1:23">
      <c r="A30" s="79" t="s">
        <v>309</v>
      </c>
      <c r="B30" s="79" t="s">
        <v>344</v>
      </c>
      <c r="C30" s="79" t="s">
        <v>345</v>
      </c>
      <c r="D30" s="79" t="s">
        <v>67</v>
      </c>
      <c r="E30" s="79" t="s">
        <v>134</v>
      </c>
      <c r="F30" s="79" t="s">
        <v>135</v>
      </c>
      <c r="G30" s="79" t="s">
        <v>242</v>
      </c>
      <c r="H30" s="79" t="s">
        <v>243</v>
      </c>
      <c r="I30" s="80">
        <v>12000</v>
      </c>
      <c r="J30" s="80">
        <v>12000</v>
      </c>
      <c r="K30" s="80">
        <v>12000</v>
      </c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</row>
    <row r="31" ht="21.75" customHeight="1" spans="1:23">
      <c r="A31" s="79" t="s">
        <v>309</v>
      </c>
      <c r="B31" s="79" t="s">
        <v>344</v>
      </c>
      <c r="C31" s="79" t="s">
        <v>345</v>
      </c>
      <c r="D31" s="79" t="s">
        <v>67</v>
      </c>
      <c r="E31" s="79" t="s">
        <v>134</v>
      </c>
      <c r="F31" s="79" t="s">
        <v>135</v>
      </c>
      <c r="G31" s="79" t="s">
        <v>244</v>
      </c>
      <c r="H31" s="79" t="s">
        <v>245</v>
      </c>
      <c r="I31" s="80">
        <v>4348</v>
      </c>
      <c r="J31" s="80">
        <v>4348</v>
      </c>
      <c r="K31" s="80">
        <v>4348</v>
      </c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</row>
    <row r="32" ht="21.75" customHeight="1" spans="1:23">
      <c r="A32" s="79" t="s">
        <v>309</v>
      </c>
      <c r="B32" s="79" t="s">
        <v>344</v>
      </c>
      <c r="C32" s="79" t="s">
        <v>345</v>
      </c>
      <c r="D32" s="79" t="s">
        <v>67</v>
      </c>
      <c r="E32" s="79" t="s">
        <v>134</v>
      </c>
      <c r="F32" s="79" t="s">
        <v>135</v>
      </c>
      <c r="G32" s="79" t="s">
        <v>336</v>
      </c>
      <c r="H32" s="79" t="s">
        <v>337</v>
      </c>
      <c r="I32" s="80">
        <v>4721</v>
      </c>
      <c r="J32" s="80">
        <v>4721</v>
      </c>
      <c r="K32" s="80">
        <v>4721</v>
      </c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ht="21.75" customHeight="1" spans="1:23">
      <c r="A33" s="79" t="s">
        <v>309</v>
      </c>
      <c r="B33" s="79" t="s">
        <v>344</v>
      </c>
      <c r="C33" s="79" t="s">
        <v>345</v>
      </c>
      <c r="D33" s="79" t="s">
        <v>67</v>
      </c>
      <c r="E33" s="79" t="s">
        <v>134</v>
      </c>
      <c r="F33" s="79" t="s">
        <v>135</v>
      </c>
      <c r="G33" s="79" t="s">
        <v>338</v>
      </c>
      <c r="H33" s="79" t="s">
        <v>339</v>
      </c>
      <c r="I33" s="80">
        <v>3000</v>
      </c>
      <c r="J33" s="80">
        <v>3000</v>
      </c>
      <c r="K33" s="80">
        <v>3000</v>
      </c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</row>
    <row r="34" ht="21.75" customHeight="1" spans="1:23">
      <c r="A34" s="79" t="s">
        <v>309</v>
      </c>
      <c r="B34" s="79" t="s">
        <v>346</v>
      </c>
      <c r="C34" s="79" t="s">
        <v>347</v>
      </c>
      <c r="D34" s="79" t="s">
        <v>67</v>
      </c>
      <c r="E34" s="79" t="s">
        <v>136</v>
      </c>
      <c r="F34" s="79" t="s">
        <v>137</v>
      </c>
      <c r="G34" s="79" t="s">
        <v>236</v>
      </c>
      <c r="H34" s="79" t="s">
        <v>237</v>
      </c>
      <c r="I34" s="80">
        <v>9379</v>
      </c>
      <c r="J34" s="80">
        <v>9379</v>
      </c>
      <c r="K34" s="80">
        <v>9379</v>
      </c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</row>
    <row r="35" ht="21.75" customHeight="1" spans="1:23">
      <c r="A35" s="79" t="s">
        <v>309</v>
      </c>
      <c r="B35" s="79" t="s">
        <v>346</v>
      </c>
      <c r="C35" s="79" t="s">
        <v>347</v>
      </c>
      <c r="D35" s="79" t="s">
        <v>67</v>
      </c>
      <c r="E35" s="79" t="s">
        <v>136</v>
      </c>
      <c r="F35" s="79" t="s">
        <v>137</v>
      </c>
      <c r="G35" s="79" t="s">
        <v>334</v>
      </c>
      <c r="H35" s="79" t="s">
        <v>335</v>
      </c>
      <c r="I35" s="80">
        <v>8800</v>
      </c>
      <c r="J35" s="80">
        <v>8800</v>
      </c>
      <c r="K35" s="80">
        <v>8800</v>
      </c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</row>
    <row r="36" ht="21.75" customHeight="1" spans="1:23">
      <c r="A36" s="79" t="s">
        <v>309</v>
      </c>
      <c r="B36" s="79" t="s">
        <v>346</v>
      </c>
      <c r="C36" s="79" t="s">
        <v>347</v>
      </c>
      <c r="D36" s="79" t="s">
        <v>67</v>
      </c>
      <c r="E36" s="79" t="s">
        <v>136</v>
      </c>
      <c r="F36" s="79" t="s">
        <v>137</v>
      </c>
      <c r="G36" s="79" t="s">
        <v>244</v>
      </c>
      <c r="H36" s="79" t="s">
        <v>245</v>
      </c>
      <c r="I36" s="80">
        <v>4000</v>
      </c>
      <c r="J36" s="80">
        <v>4000</v>
      </c>
      <c r="K36" s="80">
        <v>4000</v>
      </c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</row>
    <row r="37" ht="21.75" customHeight="1" spans="1:23">
      <c r="A37" s="79" t="s">
        <v>309</v>
      </c>
      <c r="B37" s="79" t="s">
        <v>346</v>
      </c>
      <c r="C37" s="79" t="s">
        <v>347</v>
      </c>
      <c r="D37" s="79" t="s">
        <v>67</v>
      </c>
      <c r="E37" s="79" t="s">
        <v>136</v>
      </c>
      <c r="F37" s="79" t="s">
        <v>137</v>
      </c>
      <c r="G37" s="79" t="s">
        <v>336</v>
      </c>
      <c r="H37" s="79" t="s">
        <v>337</v>
      </c>
      <c r="I37" s="80">
        <v>3289</v>
      </c>
      <c r="J37" s="80">
        <v>3289</v>
      </c>
      <c r="K37" s="80">
        <v>3289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</row>
    <row r="38" ht="21.75" customHeight="1" spans="1:23">
      <c r="A38" s="79" t="s">
        <v>309</v>
      </c>
      <c r="B38" s="79" t="s">
        <v>348</v>
      </c>
      <c r="C38" s="79" t="s">
        <v>349</v>
      </c>
      <c r="D38" s="79" t="s">
        <v>67</v>
      </c>
      <c r="E38" s="79" t="s">
        <v>134</v>
      </c>
      <c r="F38" s="79" t="s">
        <v>135</v>
      </c>
      <c r="G38" s="79" t="s">
        <v>236</v>
      </c>
      <c r="H38" s="79" t="s">
        <v>237</v>
      </c>
      <c r="I38" s="80">
        <v>3000</v>
      </c>
      <c r="J38" s="80">
        <v>3000</v>
      </c>
      <c r="K38" s="80">
        <v>3000</v>
      </c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</row>
    <row r="39" ht="21.75" customHeight="1" spans="1:23">
      <c r="A39" s="79" t="s">
        <v>309</v>
      </c>
      <c r="B39" s="79" t="s">
        <v>350</v>
      </c>
      <c r="C39" s="79" t="s">
        <v>351</v>
      </c>
      <c r="D39" s="79" t="s">
        <v>67</v>
      </c>
      <c r="E39" s="79" t="s">
        <v>136</v>
      </c>
      <c r="F39" s="79" t="s">
        <v>137</v>
      </c>
      <c r="G39" s="79" t="s">
        <v>338</v>
      </c>
      <c r="H39" s="79" t="s">
        <v>339</v>
      </c>
      <c r="I39" s="80">
        <v>10000</v>
      </c>
      <c r="J39" s="80">
        <v>10000</v>
      </c>
      <c r="K39" s="80">
        <v>10000</v>
      </c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</row>
    <row r="40" ht="21.75" customHeight="1" spans="1:23">
      <c r="A40" s="79" t="s">
        <v>309</v>
      </c>
      <c r="B40" s="79" t="s">
        <v>352</v>
      </c>
      <c r="C40" s="79" t="s">
        <v>353</v>
      </c>
      <c r="D40" s="79" t="s">
        <v>67</v>
      </c>
      <c r="E40" s="79" t="s">
        <v>146</v>
      </c>
      <c r="F40" s="79" t="s">
        <v>147</v>
      </c>
      <c r="G40" s="79" t="s">
        <v>330</v>
      </c>
      <c r="H40" s="79" t="s">
        <v>331</v>
      </c>
      <c r="I40" s="80">
        <v>97110.26</v>
      </c>
      <c r="J40" s="80">
        <v>97110.26</v>
      </c>
      <c r="K40" s="80">
        <v>97110.26</v>
      </c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</row>
    <row r="41" ht="21.75" customHeight="1" spans="1:23">
      <c r="A41" s="79" t="s">
        <v>309</v>
      </c>
      <c r="B41" s="79" t="s">
        <v>354</v>
      </c>
      <c r="C41" s="79" t="s">
        <v>355</v>
      </c>
      <c r="D41" s="79" t="s">
        <v>67</v>
      </c>
      <c r="E41" s="79" t="s">
        <v>146</v>
      </c>
      <c r="F41" s="79" t="s">
        <v>147</v>
      </c>
      <c r="G41" s="79" t="s">
        <v>330</v>
      </c>
      <c r="H41" s="79" t="s">
        <v>331</v>
      </c>
      <c r="I41" s="80">
        <v>1150379.93</v>
      </c>
      <c r="J41" s="80">
        <v>1150379.93</v>
      </c>
      <c r="K41" s="80">
        <v>1150379.93</v>
      </c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</row>
    <row r="42" ht="21.75" customHeight="1" spans="1:23">
      <c r="A42" s="79" t="s">
        <v>309</v>
      </c>
      <c r="B42" s="79" t="s">
        <v>356</v>
      </c>
      <c r="C42" s="79" t="s">
        <v>357</v>
      </c>
      <c r="D42" s="79" t="s">
        <v>67</v>
      </c>
      <c r="E42" s="79" t="s">
        <v>146</v>
      </c>
      <c r="F42" s="79" t="s">
        <v>147</v>
      </c>
      <c r="G42" s="79" t="s">
        <v>330</v>
      </c>
      <c r="H42" s="79" t="s">
        <v>331</v>
      </c>
      <c r="I42" s="80">
        <v>2001900</v>
      </c>
      <c r="J42" s="80">
        <v>2001900</v>
      </c>
      <c r="K42" s="80">
        <v>2001900</v>
      </c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</row>
    <row r="43" ht="21.75" customHeight="1" spans="1:23">
      <c r="A43" s="79" t="s">
        <v>309</v>
      </c>
      <c r="B43" s="79" t="s">
        <v>358</v>
      </c>
      <c r="C43" s="79" t="s">
        <v>359</v>
      </c>
      <c r="D43" s="79" t="s">
        <v>67</v>
      </c>
      <c r="E43" s="79" t="s">
        <v>146</v>
      </c>
      <c r="F43" s="79" t="s">
        <v>147</v>
      </c>
      <c r="G43" s="79" t="s">
        <v>330</v>
      </c>
      <c r="H43" s="79" t="s">
        <v>331</v>
      </c>
      <c r="I43" s="80">
        <v>748300</v>
      </c>
      <c r="J43" s="80">
        <v>748300</v>
      </c>
      <c r="K43" s="80">
        <v>748300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 ht="21.75" customHeight="1" spans="1:23">
      <c r="A44" s="79" t="s">
        <v>309</v>
      </c>
      <c r="B44" s="79" t="s">
        <v>360</v>
      </c>
      <c r="C44" s="79" t="s">
        <v>361</v>
      </c>
      <c r="D44" s="79" t="s">
        <v>67</v>
      </c>
      <c r="E44" s="79" t="s">
        <v>134</v>
      </c>
      <c r="F44" s="79" t="s">
        <v>135</v>
      </c>
      <c r="G44" s="79" t="s">
        <v>330</v>
      </c>
      <c r="H44" s="79" t="s">
        <v>331</v>
      </c>
      <c r="I44" s="80">
        <v>1373.94</v>
      </c>
      <c r="J44" s="80">
        <v>1373.94</v>
      </c>
      <c r="K44" s="80">
        <v>1373.94</v>
      </c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</row>
    <row r="45" ht="21.75" customHeight="1" spans="1:23">
      <c r="A45" s="79" t="s">
        <v>309</v>
      </c>
      <c r="B45" s="79" t="s">
        <v>362</v>
      </c>
      <c r="C45" s="79" t="s">
        <v>363</v>
      </c>
      <c r="D45" s="79" t="s">
        <v>67</v>
      </c>
      <c r="E45" s="79" t="s">
        <v>146</v>
      </c>
      <c r="F45" s="79" t="s">
        <v>147</v>
      </c>
      <c r="G45" s="79" t="s">
        <v>330</v>
      </c>
      <c r="H45" s="79" t="s">
        <v>331</v>
      </c>
      <c r="I45" s="80">
        <v>1118100</v>
      </c>
      <c r="J45" s="80">
        <v>1118100</v>
      </c>
      <c r="K45" s="80">
        <v>1118100</v>
      </c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</row>
    <row r="46" ht="21.75" customHeight="1" spans="1:23">
      <c r="A46" s="79" t="s">
        <v>309</v>
      </c>
      <c r="B46" s="79" t="s">
        <v>364</v>
      </c>
      <c r="C46" s="79" t="s">
        <v>365</v>
      </c>
      <c r="D46" s="79" t="s">
        <v>67</v>
      </c>
      <c r="E46" s="79" t="s">
        <v>146</v>
      </c>
      <c r="F46" s="79" t="s">
        <v>147</v>
      </c>
      <c r="G46" s="79" t="s">
        <v>330</v>
      </c>
      <c r="H46" s="79" t="s">
        <v>331</v>
      </c>
      <c r="I46" s="80">
        <v>6943400</v>
      </c>
      <c r="J46" s="80">
        <v>6943400</v>
      </c>
      <c r="K46" s="80">
        <v>6943400</v>
      </c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</row>
    <row r="47" ht="21.75" customHeight="1" spans="1:23">
      <c r="A47" s="79" t="s">
        <v>309</v>
      </c>
      <c r="B47" s="79" t="s">
        <v>366</v>
      </c>
      <c r="C47" s="79" t="s">
        <v>367</v>
      </c>
      <c r="D47" s="79" t="s">
        <v>67</v>
      </c>
      <c r="E47" s="79" t="s">
        <v>146</v>
      </c>
      <c r="F47" s="79" t="s">
        <v>147</v>
      </c>
      <c r="G47" s="79" t="s">
        <v>330</v>
      </c>
      <c r="H47" s="79" t="s">
        <v>331</v>
      </c>
      <c r="I47" s="80">
        <v>854000</v>
      </c>
      <c r="J47" s="80">
        <v>854000</v>
      </c>
      <c r="K47" s="80">
        <v>854000</v>
      </c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</row>
    <row r="48" ht="21.75" customHeight="1" spans="1:23">
      <c r="A48" s="79" t="s">
        <v>309</v>
      </c>
      <c r="B48" s="79" t="s">
        <v>368</v>
      </c>
      <c r="C48" s="79" t="s">
        <v>369</v>
      </c>
      <c r="D48" s="79" t="s">
        <v>67</v>
      </c>
      <c r="E48" s="79" t="s">
        <v>146</v>
      </c>
      <c r="F48" s="79" t="s">
        <v>147</v>
      </c>
      <c r="G48" s="79" t="s">
        <v>330</v>
      </c>
      <c r="H48" s="79" t="s">
        <v>331</v>
      </c>
      <c r="I48" s="80">
        <v>1064054.1</v>
      </c>
      <c r="J48" s="80">
        <v>1064054.1</v>
      </c>
      <c r="K48" s="80">
        <v>1064054.1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</row>
    <row r="49" ht="21.75" customHeight="1" spans="1:23">
      <c r="A49" s="79" t="s">
        <v>309</v>
      </c>
      <c r="B49" s="79" t="s">
        <v>370</v>
      </c>
      <c r="C49" s="79" t="s">
        <v>371</v>
      </c>
      <c r="D49" s="79" t="s">
        <v>67</v>
      </c>
      <c r="E49" s="79" t="s">
        <v>130</v>
      </c>
      <c r="F49" s="79" t="s">
        <v>131</v>
      </c>
      <c r="G49" s="79" t="s">
        <v>334</v>
      </c>
      <c r="H49" s="79" t="s">
        <v>335</v>
      </c>
      <c r="I49" s="80">
        <v>2900</v>
      </c>
      <c r="J49" s="80">
        <v>2900</v>
      </c>
      <c r="K49" s="80">
        <v>2900</v>
      </c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</row>
    <row r="50" ht="21.75" customHeight="1" spans="1:23">
      <c r="A50" s="79" t="s">
        <v>309</v>
      </c>
      <c r="B50" s="79" t="s">
        <v>370</v>
      </c>
      <c r="C50" s="79" t="s">
        <v>371</v>
      </c>
      <c r="D50" s="79" t="s">
        <v>67</v>
      </c>
      <c r="E50" s="79" t="s">
        <v>130</v>
      </c>
      <c r="F50" s="79" t="s">
        <v>131</v>
      </c>
      <c r="G50" s="79" t="s">
        <v>244</v>
      </c>
      <c r="H50" s="79" t="s">
        <v>245</v>
      </c>
      <c r="I50" s="80">
        <v>2000</v>
      </c>
      <c r="J50" s="80">
        <v>2000</v>
      </c>
      <c r="K50" s="80">
        <v>2000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</row>
    <row r="51" ht="21.75" customHeight="1" spans="1:23">
      <c r="A51" s="79" t="s">
        <v>309</v>
      </c>
      <c r="B51" s="79" t="s">
        <v>370</v>
      </c>
      <c r="C51" s="79" t="s">
        <v>371</v>
      </c>
      <c r="D51" s="79" t="s">
        <v>67</v>
      </c>
      <c r="E51" s="79" t="s">
        <v>130</v>
      </c>
      <c r="F51" s="79" t="s">
        <v>131</v>
      </c>
      <c r="G51" s="79" t="s">
        <v>336</v>
      </c>
      <c r="H51" s="79" t="s">
        <v>337</v>
      </c>
      <c r="I51" s="80">
        <v>1000</v>
      </c>
      <c r="J51" s="80">
        <v>1000</v>
      </c>
      <c r="K51" s="80">
        <v>1000</v>
      </c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</row>
    <row r="52" ht="21.75" customHeight="1" spans="1:23">
      <c r="A52" s="79" t="s">
        <v>309</v>
      </c>
      <c r="B52" s="79" t="s">
        <v>372</v>
      </c>
      <c r="C52" s="79" t="s">
        <v>373</v>
      </c>
      <c r="D52" s="79" t="s">
        <v>67</v>
      </c>
      <c r="E52" s="79" t="s">
        <v>130</v>
      </c>
      <c r="F52" s="79" t="s">
        <v>131</v>
      </c>
      <c r="G52" s="79" t="s">
        <v>236</v>
      </c>
      <c r="H52" s="79" t="s">
        <v>237</v>
      </c>
      <c r="I52" s="80">
        <v>3500</v>
      </c>
      <c r="J52" s="80">
        <v>3500</v>
      </c>
      <c r="K52" s="80">
        <v>3500</v>
      </c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</row>
    <row r="53" ht="21.75" customHeight="1" spans="1:23">
      <c r="A53" s="79" t="s">
        <v>309</v>
      </c>
      <c r="B53" s="79" t="s">
        <v>372</v>
      </c>
      <c r="C53" s="79" t="s">
        <v>373</v>
      </c>
      <c r="D53" s="79" t="s">
        <v>67</v>
      </c>
      <c r="E53" s="79" t="s">
        <v>130</v>
      </c>
      <c r="F53" s="79" t="s">
        <v>131</v>
      </c>
      <c r="G53" s="79" t="s">
        <v>334</v>
      </c>
      <c r="H53" s="79" t="s">
        <v>335</v>
      </c>
      <c r="I53" s="80">
        <v>10000</v>
      </c>
      <c r="J53" s="80">
        <v>10000</v>
      </c>
      <c r="K53" s="80">
        <v>10000</v>
      </c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</row>
    <row r="54" ht="21.75" customHeight="1" spans="1:23">
      <c r="A54" s="79" t="s">
        <v>309</v>
      </c>
      <c r="B54" s="79" t="s">
        <v>372</v>
      </c>
      <c r="C54" s="79" t="s">
        <v>373</v>
      </c>
      <c r="D54" s="79" t="s">
        <v>67</v>
      </c>
      <c r="E54" s="79" t="s">
        <v>130</v>
      </c>
      <c r="F54" s="79" t="s">
        <v>131</v>
      </c>
      <c r="G54" s="79" t="s">
        <v>244</v>
      </c>
      <c r="H54" s="79" t="s">
        <v>245</v>
      </c>
      <c r="I54" s="80">
        <v>10000</v>
      </c>
      <c r="J54" s="80">
        <v>10000</v>
      </c>
      <c r="K54" s="80">
        <v>10000</v>
      </c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</row>
    <row r="55" ht="21.75" customHeight="1" spans="1:23">
      <c r="A55" s="79" t="s">
        <v>309</v>
      </c>
      <c r="B55" s="79" t="s">
        <v>372</v>
      </c>
      <c r="C55" s="79" t="s">
        <v>373</v>
      </c>
      <c r="D55" s="79" t="s">
        <v>67</v>
      </c>
      <c r="E55" s="79" t="s">
        <v>130</v>
      </c>
      <c r="F55" s="79" t="s">
        <v>131</v>
      </c>
      <c r="G55" s="79" t="s">
        <v>336</v>
      </c>
      <c r="H55" s="79" t="s">
        <v>337</v>
      </c>
      <c r="I55" s="80">
        <v>20000</v>
      </c>
      <c r="J55" s="80">
        <v>20000</v>
      </c>
      <c r="K55" s="80">
        <v>20000</v>
      </c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</row>
    <row r="56" ht="21.75" customHeight="1" spans="1:23">
      <c r="A56" s="79" t="s">
        <v>309</v>
      </c>
      <c r="B56" s="79" t="s">
        <v>372</v>
      </c>
      <c r="C56" s="79" t="s">
        <v>373</v>
      </c>
      <c r="D56" s="79" t="s">
        <v>67</v>
      </c>
      <c r="E56" s="79" t="s">
        <v>130</v>
      </c>
      <c r="F56" s="79" t="s">
        <v>131</v>
      </c>
      <c r="G56" s="79" t="s">
        <v>338</v>
      </c>
      <c r="H56" s="79" t="s">
        <v>339</v>
      </c>
      <c r="I56" s="80">
        <v>68393</v>
      </c>
      <c r="J56" s="80">
        <v>68393</v>
      </c>
      <c r="K56" s="80">
        <v>68393</v>
      </c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 ht="21.75" customHeight="1" spans="1:23">
      <c r="A57" s="79" t="s">
        <v>309</v>
      </c>
      <c r="B57" s="79" t="s">
        <v>372</v>
      </c>
      <c r="C57" s="79" t="s">
        <v>373</v>
      </c>
      <c r="D57" s="79" t="s">
        <v>67</v>
      </c>
      <c r="E57" s="79" t="s">
        <v>130</v>
      </c>
      <c r="F57" s="79" t="s">
        <v>131</v>
      </c>
      <c r="G57" s="79" t="s">
        <v>330</v>
      </c>
      <c r="H57" s="79" t="s">
        <v>331</v>
      </c>
      <c r="I57" s="80">
        <v>96000</v>
      </c>
      <c r="J57" s="80">
        <v>96000</v>
      </c>
      <c r="K57" s="80">
        <v>96000</v>
      </c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 ht="21.75" customHeight="1" spans="1:23">
      <c r="A58" s="79" t="s">
        <v>309</v>
      </c>
      <c r="B58" s="79" t="s">
        <v>372</v>
      </c>
      <c r="C58" s="79" t="s">
        <v>373</v>
      </c>
      <c r="D58" s="79" t="s">
        <v>67</v>
      </c>
      <c r="E58" s="79" t="s">
        <v>130</v>
      </c>
      <c r="F58" s="79" t="s">
        <v>131</v>
      </c>
      <c r="G58" s="79" t="s">
        <v>374</v>
      </c>
      <c r="H58" s="79" t="s">
        <v>375</v>
      </c>
      <c r="I58" s="80">
        <v>450000</v>
      </c>
      <c r="J58" s="80">
        <v>450000</v>
      </c>
      <c r="K58" s="80">
        <v>450000</v>
      </c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 ht="21.75" customHeight="1" spans="1:23">
      <c r="A59" s="79" t="s">
        <v>309</v>
      </c>
      <c r="B59" s="79" t="s">
        <v>376</v>
      </c>
      <c r="C59" s="79" t="s">
        <v>377</v>
      </c>
      <c r="D59" s="79" t="s">
        <v>67</v>
      </c>
      <c r="E59" s="79" t="s">
        <v>130</v>
      </c>
      <c r="F59" s="79" t="s">
        <v>131</v>
      </c>
      <c r="G59" s="79" t="s">
        <v>236</v>
      </c>
      <c r="H59" s="79" t="s">
        <v>237</v>
      </c>
      <c r="I59" s="80">
        <v>24000</v>
      </c>
      <c r="J59" s="80">
        <v>24000</v>
      </c>
      <c r="K59" s="80">
        <v>24000</v>
      </c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 ht="21.75" customHeight="1" spans="1:23">
      <c r="A60" s="79" t="s">
        <v>309</v>
      </c>
      <c r="B60" s="79" t="s">
        <v>376</v>
      </c>
      <c r="C60" s="79" t="s">
        <v>377</v>
      </c>
      <c r="D60" s="79" t="s">
        <v>67</v>
      </c>
      <c r="E60" s="79" t="s">
        <v>130</v>
      </c>
      <c r="F60" s="79" t="s">
        <v>131</v>
      </c>
      <c r="G60" s="79" t="s">
        <v>336</v>
      </c>
      <c r="H60" s="79" t="s">
        <v>337</v>
      </c>
      <c r="I60" s="80">
        <v>20000</v>
      </c>
      <c r="J60" s="80">
        <v>20000</v>
      </c>
      <c r="K60" s="80">
        <v>20000</v>
      </c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 ht="21.75" customHeight="1" spans="1:23">
      <c r="A61" s="79" t="s">
        <v>309</v>
      </c>
      <c r="B61" s="79" t="s">
        <v>376</v>
      </c>
      <c r="C61" s="79" t="s">
        <v>377</v>
      </c>
      <c r="D61" s="79" t="s">
        <v>67</v>
      </c>
      <c r="E61" s="79" t="s">
        <v>130</v>
      </c>
      <c r="F61" s="79" t="s">
        <v>131</v>
      </c>
      <c r="G61" s="79" t="s">
        <v>338</v>
      </c>
      <c r="H61" s="79" t="s">
        <v>339</v>
      </c>
      <c r="I61" s="80">
        <v>190000</v>
      </c>
      <c r="J61" s="80">
        <v>190000</v>
      </c>
      <c r="K61" s="80">
        <v>190000</v>
      </c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ht="21.75" customHeight="1" spans="1:23">
      <c r="A62" s="79" t="s">
        <v>309</v>
      </c>
      <c r="B62" s="79" t="s">
        <v>376</v>
      </c>
      <c r="C62" s="79" t="s">
        <v>377</v>
      </c>
      <c r="D62" s="79" t="s">
        <v>67</v>
      </c>
      <c r="E62" s="79" t="s">
        <v>130</v>
      </c>
      <c r="F62" s="79" t="s">
        <v>131</v>
      </c>
      <c r="G62" s="79" t="s">
        <v>330</v>
      </c>
      <c r="H62" s="79" t="s">
        <v>331</v>
      </c>
      <c r="I62" s="80">
        <v>186000</v>
      </c>
      <c r="J62" s="80">
        <v>186000</v>
      </c>
      <c r="K62" s="80">
        <v>186000</v>
      </c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ht="21.75" customHeight="1" spans="1:23">
      <c r="A63" s="79" t="s">
        <v>309</v>
      </c>
      <c r="B63" s="79" t="s">
        <v>376</v>
      </c>
      <c r="C63" s="79" t="s">
        <v>377</v>
      </c>
      <c r="D63" s="79" t="s">
        <v>67</v>
      </c>
      <c r="E63" s="79" t="s">
        <v>130</v>
      </c>
      <c r="F63" s="79" t="s">
        <v>131</v>
      </c>
      <c r="G63" s="79" t="s">
        <v>374</v>
      </c>
      <c r="H63" s="79" t="s">
        <v>375</v>
      </c>
      <c r="I63" s="80">
        <v>400000</v>
      </c>
      <c r="J63" s="80">
        <v>400000</v>
      </c>
      <c r="K63" s="80">
        <v>400000</v>
      </c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 ht="21.75" customHeight="1" spans="1:23">
      <c r="A64" s="79" t="s">
        <v>309</v>
      </c>
      <c r="B64" s="79" t="s">
        <v>378</v>
      </c>
      <c r="C64" s="79" t="s">
        <v>379</v>
      </c>
      <c r="D64" s="79" t="s">
        <v>67</v>
      </c>
      <c r="E64" s="79" t="s">
        <v>130</v>
      </c>
      <c r="F64" s="79" t="s">
        <v>131</v>
      </c>
      <c r="G64" s="79" t="s">
        <v>338</v>
      </c>
      <c r="H64" s="79" t="s">
        <v>339</v>
      </c>
      <c r="I64" s="80">
        <v>50000</v>
      </c>
      <c r="J64" s="80">
        <v>50000</v>
      </c>
      <c r="K64" s="80">
        <v>50000</v>
      </c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 ht="21.75" customHeight="1" spans="1:23">
      <c r="A65" s="79" t="s">
        <v>309</v>
      </c>
      <c r="B65" s="79" t="s">
        <v>380</v>
      </c>
      <c r="C65" s="79" t="s">
        <v>381</v>
      </c>
      <c r="D65" s="79" t="s">
        <v>67</v>
      </c>
      <c r="E65" s="79" t="s">
        <v>142</v>
      </c>
      <c r="F65" s="79" t="s">
        <v>143</v>
      </c>
      <c r="G65" s="79" t="s">
        <v>330</v>
      </c>
      <c r="H65" s="79" t="s">
        <v>331</v>
      </c>
      <c r="I65" s="80">
        <v>600000</v>
      </c>
      <c r="J65" s="80">
        <v>600000</v>
      </c>
      <c r="K65" s="80">
        <v>600000</v>
      </c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 ht="21.75" customHeight="1" spans="1:23">
      <c r="A66" s="79" t="s">
        <v>309</v>
      </c>
      <c r="B66" s="79" t="s">
        <v>382</v>
      </c>
      <c r="C66" s="79" t="s">
        <v>383</v>
      </c>
      <c r="D66" s="79" t="s">
        <v>67</v>
      </c>
      <c r="E66" s="79" t="s">
        <v>142</v>
      </c>
      <c r="F66" s="79" t="s">
        <v>143</v>
      </c>
      <c r="G66" s="79" t="s">
        <v>330</v>
      </c>
      <c r="H66" s="79" t="s">
        <v>331</v>
      </c>
      <c r="I66" s="80">
        <v>390000</v>
      </c>
      <c r="J66" s="80">
        <v>390000</v>
      </c>
      <c r="K66" s="80">
        <v>390000</v>
      </c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 ht="21.75" customHeight="1" spans="1:23">
      <c r="A67" s="79" t="s">
        <v>309</v>
      </c>
      <c r="B67" s="79" t="s">
        <v>384</v>
      </c>
      <c r="C67" s="79" t="s">
        <v>385</v>
      </c>
      <c r="D67" s="79" t="s">
        <v>67</v>
      </c>
      <c r="E67" s="79" t="s">
        <v>142</v>
      </c>
      <c r="F67" s="79" t="s">
        <v>143</v>
      </c>
      <c r="G67" s="79" t="s">
        <v>330</v>
      </c>
      <c r="H67" s="79" t="s">
        <v>331</v>
      </c>
      <c r="I67" s="80">
        <v>513997</v>
      </c>
      <c r="J67" s="80">
        <v>513997</v>
      </c>
      <c r="K67" s="80">
        <v>513997</v>
      </c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 ht="21.75" customHeight="1" spans="1:23">
      <c r="A68" s="79" t="s">
        <v>309</v>
      </c>
      <c r="B68" s="79" t="s">
        <v>386</v>
      </c>
      <c r="C68" s="79" t="s">
        <v>387</v>
      </c>
      <c r="D68" s="79" t="s">
        <v>67</v>
      </c>
      <c r="E68" s="79" t="s">
        <v>142</v>
      </c>
      <c r="F68" s="79" t="s">
        <v>143</v>
      </c>
      <c r="G68" s="79" t="s">
        <v>330</v>
      </c>
      <c r="H68" s="79" t="s">
        <v>331</v>
      </c>
      <c r="I68" s="80">
        <v>770000</v>
      </c>
      <c r="J68" s="80">
        <v>770000</v>
      </c>
      <c r="K68" s="80">
        <v>770000</v>
      </c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  <row r="69" ht="21.75" customHeight="1" spans="1:23">
      <c r="A69" s="79" t="s">
        <v>309</v>
      </c>
      <c r="B69" s="79" t="s">
        <v>388</v>
      </c>
      <c r="C69" s="79" t="s">
        <v>389</v>
      </c>
      <c r="D69" s="79" t="s">
        <v>67</v>
      </c>
      <c r="E69" s="79" t="s">
        <v>134</v>
      </c>
      <c r="F69" s="79" t="s">
        <v>135</v>
      </c>
      <c r="G69" s="79" t="s">
        <v>334</v>
      </c>
      <c r="H69" s="79" t="s">
        <v>335</v>
      </c>
      <c r="I69" s="80">
        <v>2000</v>
      </c>
      <c r="J69" s="80">
        <v>2000</v>
      </c>
      <c r="K69" s="80">
        <v>2000</v>
      </c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</row>
    <row r="70" ht="21.75" customHeight="1" spans="1:23">
      <c r="A70" s="79" t="s">
        <v>309</v>
      </c>
      <c r="B70" s="79" t="s">
        <v>388</v>
      </c>
      <c r="C70" s="79" t="s">
        <v>389</v>
      </c>
      <c r="D70" s="79" t="s">
        <v>67</v>
      </c>
      <c r="E70" s="79" t="s">
        <v>134</v>
      </c>
      <c r="F70" s="79" t="s">
        <v>135</v>
      </c>
      <c r="G70" s="79" t="s">
        <v>244</v>
      </c>
      <c r="H70" s="79" t="s">
        <v>245</v>
      </c>
      <c r="I70" s="80">
        <v>3300</v>
      </c>
      <c r="J70" s="80">
        <v>3300</v>
      </c>
      <c r="K70" s="80">
        <v>3300</v>
      </c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</row>
    <row r="71" ht="21.75" customHeight="1" spans="1:23">
      <c r="A71" s="79" t="s">
        <v>309</v>
      </c>
      <c r="B71" s="79" t="s">
        <v>388</v>
      </c>
      <c r="C71" s="79" t="s">
        <v>389</v>
      </c>
      <c r="D71" s="79" t="s">
        <v>67</v>
      </c>
      <c r="E71" s="79" t="s">
        <v>134</v>
      </c>
      <c r="F71" s="79" t="s">
        <v>135</v>
      </c>
      <c r="G71" s="79" t="s">
        <v>338</v>
      </c>
      <c r="H71" s="79" t="s">
        <v>339</v>
      </c>
      <c r="I71" s="80">
        <v>4000</v>
      </c>
      <c r="J71" s="80">
        <v>4000</v>
      </c>
      <c r="K71" s="80">
        <v>4000</v>
      </c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</row>
    <row r="72" ht="21.75" customHeight="1" spans="1:23">
      <c r="A72" s="79" t="s">
        <v>309</v>
      </c>
      <c r="B72" s="79" t="s">
        <v>390</v>
      </c>
      <c r="C72" s="79" t="s">
        <v>391</v>
      </c>
      <c r="D72" s="79" t="s">
        <v>67</v>
      </c>
      <c r="E72" s="79" t="s">
        <v>138</v>
      </c>
      <c r="F72" s="79" t="s">
        <v>139</v>
      </c>
      <c r="G72" s="79" t="s">
        <v>334</v>
      </c>
      <c r="H72" s="79" t="s">
        <v>335</v>
      </c>
      <c r="I72" s="80">
        <v>7000</v>
      </c>
      <c r="J72" s="80">
        <v>7000</v>
      </c>
      <c r="K72" s="80">
        <v>7000</v>
      </c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</row>
    <row r="73" ht="21.75" customHeight="1" spans="1:23">
      <c r="A73" s="79" t="s">
        <v>309</v>
      </c>
      <c r="B73" s="79" t="s">
        <v>390</v>
      </c>
      <c r="C73" s="79" t="s">
        <v>391</v>
      </c>
      <c r="D73" s="79" t="s">
        <v>67</v>
      </c>
      <c r="E73" s="79" t="s">
        <v>138</v>
      </c>
      <c r="F73" s="79" t="s">
        <v>139</v>
      </c>
      <c r="G73" s="79" t="s">
        <v>244</v>
      </c>
      <c r="H73" s="79" t="s">
        <v>245</v>
      </c>
      <c r="I73" s="80">
        <v>2000</v>
      </c>
      <c r="J73" s="80">
        <v>2000</v>
      </c>
      <c r="K73" s="80">
        <v>2000</v>
      </c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</row>
    <row r="74" ht="21.75" customHeight="1" spans="1:23">
      <c r="A74" s="79" t="s">
        <v>309</v>
      </c>
      <c r="B74" s="79" t="s">
        <v>390</v>
      </c>
      <c r="C74" s="79" t="s">
        <v>391</v>
      </c>
      <c r="D74" s="79" t="s">
        <v>67</v>
      </c>
      <c r="E74" s="79" t="s">
        <v>138</v>
      </c>
      <c r="F74" s="79" t="s">
        <v>139</v>
      </c>
      <c r="G74" s="79" t="s">
        <v>246</v>
      </c>
      <c r="H74" s="79" t="s">
        <v>247</v>
      </c>
      <c r="I74" s="80">
        <v>2000</v>
      </c>
      <c r="J74" s="80">
        <v>2000</v>
      </c>
      <c r="K74" s="80">
        <v>2000</v>
      </c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</row>
    <row r="75" ht="21.75" customHeight="1" spans="1:23">
      <c r="A75" s="79" t="s">
        <v>309</v>
      </c>
      <c r="B75" s="79" t="s">
        <v>390</v>
      </c>
      <c r="C75" s="79" t="s">
        <v>391</v>
      </c>
      <c r="D75" s="79" t="s">
        <v>67</v>
      </c>
      <c r="E75" s="79" t="s">
        <v>138</v>
      </c>
      <c r="F75" s="79" t="s">
        <v>139</v>
      </c>
      <c r="G75" s="79" t="s">
        <v>338</v>
      </c>
      <c r="H75" s="79" t="s">
        <v>339</v>
      </c>
      <c r="I75" s="80">
        <v>4000</v>
      </c>
      <c r="J75" s="80">
        <v>4000</v>
      </c>
      <c r="K75" s="80">
        <v>4000</v>
      </c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</row>
    <row r="76" ht="21.75" customHeight="1" spans="1:23">
      <c r="A76" s="79" t="s">
        <v>309</v>
      </c>
      <c r="B76" s="79" t="s">
        <v>392</v>
      </c>
      <c r="C76" s="79" t="s">
        <v>393</v>
      </c>
      <c r="D76" s="79" t="s">
        <v>67</v>
      </c>
      <c r="E76" s="79" t="s">
        <v>132</v>
      </c>
      <c r="F76" s="79" t="s">
        <v>133</v>
      </c>
      <c r="G76" s="79" t="s">
        <v>236</v>
      </c>
      <c r="H76" s="79" t="s">
        <v>237</v>
      </c>
      <c r="I76" s="80">
        <v>4000</v>
      </c>
      <c r="J76" s="80">
        <v>4000</v>
      </c>
      <c r="K76" s="80">
        <v>4000</v>
      </c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</row>
    <row r="77" ht="21.75" customHeight="1" spans="1:23">
      <c r="A77" s="79" t="s">
        <v>309</v>
      </c>
      <c r="B77" s="79" t="s">
        <v>392</v>
      </c>
      <c r="C77" s="79" t="s">
        <v>393</v>
      </c>
      <c r="D77" s="79" t="s">
        <v>67</v>
      </c>
      <c r="E77" s="79" t="s">
        <v>132</v>
      </c>
      <c r="F77" s="79" t="s">
        <v>133</v>
      </c>
      <c r="G77" s="79" t="s">
        <v>244</v>
      </c>
      <c r="H77" s="79" t="s">
        <v>245</v>
      </c>
      <c r="I77" s="80">
        <v>2000</v>
      </c>
      <c r="J77" s="80">
        <v>2000</v>
      </c>
      <c r="K77" s="80">
        <v>2000</v>
      </c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</row>
    <row r="78" ht="21.75" customHeight="1" spans="1:23">
      <c r="A78" s="79" t="s">
        <v>309</v>
      </c>
      <c r="B78" s="79" t="s">
        <v>392</v>
      </c>
      <c r="C78" s="79" t="s">
        <v>393</v>
      </c>
      <c r="D78" s="79" t="s">
        <v>67</v>
      </c>
      <c r="E78" s="79" t="s">
        <v>132</v>
      </c>
      <c r="F78" s="79" t="s">
        <v>133</v>
      </c>
      <c r="G78" s="79" t="s">
        <v>338</v>
      </c>
      <c r="H78" s="79" t="s">
        <v>339</v>
      </c>
      <c r="I78" s="80">
        <v>4000</v>
      </c>
      <c r="J78" s="80">
        <v>4000</v>
      </c>
      <c r="K78" s="80">
        <v>4000</v>
      </c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</row>
    <row r="79" ht="21.75" customHeight="1" spans="1:23">
      <c r="A79" s="79" t="s">
        <v>309</v>
      </c>
      <c r="B79" s="79" t="s">
        <v>394</v>
      </c>
      <c r="C79" s="79" t="s">
        <v>395</v>
      </c>
      <c r="D79" s="79" t="s">
        <v>67</v>
      </c>
      <c r="E79" s="79" t="s">
        <v>132</v>
      </c>
      <c r="F79" s="79" t="s">
        <v>133</v>
      </c>
      <c r="G79" s="79" t="s">
        <v>236</v>
      </c>
      <c r="H79" s="79" t="s">
        <v>237</v>
      </c>
      <c r="I79" s="80">
        <v>6000</v>
      </c>
      <c r="J79" s="80">
        <v>6000</v>
      </c>
      <c r="K79" s="80">
        <v>6000</v>
      </c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</row>
    <row r="80" ht="21.75" customHeight="1" spans="1:23">
      <c r="A80" s="79" t="s">
        <v>309</v>
      </c>
      <c r="B80" s="79" t="s">
        <v>394</v>
      </c>
      <c r="C80" s="79" t="s">
        <v>395</v>
      </c>
      <c r="D80" s="79" t="s">
        <v>67</v>
      </c>
      <c r="E80" s="79" t="s">
        <v>132</v>
      </c>
      <c r="F80" s="79" t="s">
        <v>133</v>
      </c>
      <c r="G80" s="79" t="s">
        <v>244</v>
      </c>
      <c r="H80" s="79" t="s">
        <v>245</v>
      </c>
      <c r="I80" s="80">
        <v>2600</v>
      </c>
      <c r="J80" s="80">
        <v>2600</v>
      </c>
      <c r="K80" s="80">
        <v>2600</v>
      </c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</row>
    <row r="81" ht="21.75" customHeight="1" spans="1:23">
      <c r="A81" s="79" t="s">
        <v>309</v>
      </c>
      <c r="B81" s="79" t="s">
        <v>396</v>
      </c>
      <c r="C81" s="79" t="s">
        <v>397</v>
      </c>
      <c r="D81" s="79" t="s">
        <v>67</v>
      </c>
      <c r="E81" s="79" t="s">
        <v>140</v>
      </c>
      <c r="F81" s="79" t="s">
        <v>141</v>
      </c>
      <c r="G81" s="79" t="s">
        <v>312</v>
      </c>
      <c r="H81" s="79" t="s">
        <v>313</v>
      </c>
      <c r="I81" s="80">
        <v>350000</v>
      </c>
      <c r="J81" s="80">
        <v>350000</v>
      </c>
      <c r="K81" s="80">
        <v>350000</v>
      </c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</row>
    <row r="82" ht="21.75" customHeight="1" spans="1:23">
      <c r="A82" s="79" t="s">
        <v>309</v>
      </c>
      <c r="B82" s="79" t="s">
        <v>396</v>
      </c>
      <c r="C82" s="79" t="s">
        <v>397</v>
      </c>
      <c r="D82" s="79" t="s">
        <v>67</v>
      </c>
      <c r="E82" s="79" t="s">
        <v>140</v>
      </c>
      <c r="F82" s="79" t="s">
        <v>141</v>
      </c>
      <c r="G82" s="79" t="s">
        <v>320</v>
      </c>
      <c r="H82" s="79" t="s">
        <v>321</v>
      </c>
      <c r="I82" s="80">
        <v>3290000</v>
      </c>
      <c r="J82" s="80">
        <v>3290000</v>
      </c>
      <c r="K82" s="80">
        <v>3290000</v>
      </c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</row>
    <row r="83" ht="21.75" customHeight="1" spans="1:23">
      <c r="A83" s="79" t="s">
        <v>309</v>
      </c>
      <c r="B83" s="79" t="s">
        <v>398</v>
      </c>
      <c r="C83" s="79" t="s">
        <v>399</v>
      </c>
      <c r="D83" s="79" t="s">
        <v>67</v>
      </c>
      <c r="E83" s="79" t="s">
        <v>140</v>
      </c>
      <c r="F83" s="79" t="s">
        <v>141</v>
      </c>
      <c r="G83" s="79" t="s">
        <v>316</v>
      </c>
      <c r="H83" s="79" t="s">
        <v>317</v>
      </c>
      <c r="I83" s="80">
        <v>30807</v>
      </c>
      <c r="J83" s="80">
        <v>30807</v>
      </c>
      <c r="K83" s="80">
        <v>30807</v>
      </c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</row>
    <row r="84" ht="21.75" customHeight="1" spans="1:23">
      <c r="A84" s="79" t="s">
        <v>309</v>
      </c>
      <c r="B84" s="79" t="s">
        <v>400</v>
      </c>
      <c r="C84" s="79" t="s">
        <v>401</v>
      </c>
      <c r="D84" s="79" t="s">
        <v>67</v>
      </c>
      <c r="E84" s="79" t="s">
        <v>140</v>
      </c>
      <c r="F84" s="79" t="s">
        <v>141</v>
      </c>
      <c r="G84" s="79" t="s">
        <v>312</v>
      </c>
      <c r="H84" s="79" t="s">
        <v>313</v>
      </c>
      <c r="I84" s="80">
        <v>558.39</v>
      </c>
      <c r="J84" s="80">
        <v>558.39</v>
      </c>
      <c r="K84" s="80">
        <v>558.39</v>
      </c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</row>
    <row r="85" ht="21.75" customHeight="1" spans="1:23">
      <c r="A85" s="79" t="s">
        <v>309</v>
      </c>
      <c r="B85" s="79" t="s">
        <v>402</v>
      </c>
      <c r="C85" s="79" t="s">
        <v>403</v>
      </c>
      <c r="D85" s="79" t="s">
        <v>67</v>
      </c>
      <c r="E85" s="79" t="s">
        <v>140</v>
      </c>
      <c r="F85" s="79" t="s">
        <v>141</v>
      </c>
      <c r="G85" s="79" t="s">
        <v>316</v>
      </c>
      <c r="H85" s="79" t="s">
        <v>317</v>
      </c>
      <c r="I85" s="80">
        <v>120400</v>
      </c>
      <c r="J85" s="80">
        <v>120400</v>
      </c>
      <c r="K85" s="80">
        <v>120400</v>
      </c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</row>
    <row r="86" ht="21.75" customHeight="1" spans="1:23">
      <c r="A86" s="79" t="s">
        <v>309</v>
      </c>
      <c r="B86" s="79" t="s">
        <v>404</v>
      </c>
      <c r="C86" s="79" t="s">
        <v>405</v>
      </c>
      <c r="D86" s="79" t="s">
        <v>67</v>
      </c>
      <c r="E86" s="79" t="s">
        <v>140</v>
      </c>
      <c r="F86" s="79" t="s">
        <v>141</v>
      </c>
      <c r="G86" s="79" t="s">
        <v>312</v>
      </c>
      <c r="H86" s="79" t="s">
        <v>313</v>
      </c>
      <c r="I86" s="80">
        <v>146800</v>
      </c>
      <c r="J86" s="80">
        <v>146800</v>
      </c>
      <c r="K86" s="80">
        <v>146800</v>
      </c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</row>
    <row r="87" ht="21.75" customHeight="1" spans="1:23">
      <c r="A87" s="79" t="s">
        <v>309</v>
      </c>
      <c r="B87" s="79" t="s">
        <v>406</v>
      </c>
      <c r="C87" s="79" t="s">
        <v>407</v>
      </c>
      <c r="D87" s="79" t="s">
        <v>67</v>
      </c>
      <c r="E87" s="79" t="s">
        <v>140</v>
      </c>
      <c r="F87" s="79" t="s">
        <v>141</v>
      </c>
      <c r="G87" s="79" t="s">
        <v>316</v>
      </c>
      <c r="H87" s="79" t="s">
        <v>317</v>
      </c>
      <c r="I87" s="80">
        <v>49264</v>
      </c>
      <c r="J87" s="80">
        <v>49264</v>
      </c>
      <c r="K87" s="80">
        <v>49264</v>
      </c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</row>
    <row r="88" ht="21.75" customHeight="1" spans="1:23">
      <c r="A88" s="79" t="s">
        <v>309</v>
      </c>
      <c r="B88" s="79" t="s">
        <v>406</v>
      </c>
      <c r="C88" s="79" t="s">
        <v>407</v>
      </c>
      <c r="D88" s="79" t="s">
        <v>67</v>
      </c>
      <c r="E88" s="79" t="s">
        <v>140</v>
      </c>
      <c r="F88" s="79" t="s">
        <v>141</v>
      </c>
      <c r="G88" s="79" t="s">
        <v>320</v>
      </c>
      <c r="H88" s="79" t="s">
        <v>321</v>
      </c>
      <c r="I88" s="80">
        <v>346678.28</v>
      </c>
      <c r="J88" s="80">
        <v>346678.28</v>
      </c>
      <c r="K88" s="80">
        <v>346678.28</v>
      </c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</row>
    <row r="89" ht="18.75" customHeight="1" spans="1:23">
      <c r="A89" s="68" t="s">
        <v>196</v>
      </c>
      <c r="B89" s="68"/>
      <c r="C89" s="68"/>
      <c r="D89" s="68"/>
      <c r="E89" s="68"/>
      <c r="F89" s="68"/>
      <c r="G89" s="68"/>
      <c r="H89" s="68"/>
      <c r="I89" s="80">
        <v>39523515.4</v>
      </c>
      <c r="J89" s="80">
        <v>24650145.9</v>
      </c>
      <c r="K89" s="80">
        <v>24650145.9</v>
      </c>
      <c r="L89" s="80"/>
      <c r="M89" s="80"/>
      <c r="N89" s="80">
        <v>7719600</v>
      </c>
      <c r="O89" s="80">
        <v>7153769.5</v>
      </c>
      <c r="P89" s="80"/>
      <c r="Q89" s="80"/>
      <c r="R89" s="80"/>
      <c r="S89" s="80"/>
      <c r="T89" s="80"/>
      <c r="U89" s="80"/>
      <c r="V89" s="80"/>
      <c r="W89" s="80"/>
    </row>
  </sheetData>
  <mergeCells count="28">
    <mergeCell ref="A2:W2"/>
    <mergeCell ref="A3:H3"/>
    <mergeCell ref="J4:M4"/>
    <mergeCell ref="N4:P4"/>
    <mergeCell ref="R4:W4"/>
    <mergeCell ref="A89:H8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2"/>
  <sheetViews>
    <sheetView showZeros="0" tabSelected="1" topLeftCell="A188" workbookViewId="0">
      <selection activeCell="J7" sqref="J7"/>
    </sheetView>
  </sheetViews>
  <sheetFormatPr defaultColWidth="10.7083333333333" defaultRowHeight="12" customHeight="1"/>
  <cols>
    <col min="1" max="1" width="20.5" customWidth="1"/>
    <col min="2" max="2" width="33.85" customWidth="1"/>
    <col min="3" max="3" width="16.125" customWidth="1"/>
    <col min="4" max="4" width="21.25" customWidth="1"/>
    <col min="5" max="5" width="34.62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36.75" customWidth="1"/>
  </cols>
  <sheetData>
    <row r="1" ht="18" customHeight="1" spans="10:10">
      <c r="J1" s="1" t="s">
        <v>408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"单位名称："&amp;"富民县农业农村局"</f>
        <v>单位名称：富民县农业农村局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208</v>
      </c>
      <c r="B4" s="68" t="s">
        <v>409</v>
      </c>
      <c r="C4" s="77" t="s">
        <v>410</v>
      </c>
      <c r="D4" s="68" t="s">
        <v>411</v>
      </c>
      <c r="E4" s="68" t="s">
        <v>412</v>
      </c>
      <c r="F4" s="68" t="s">
        <v>413</v>
      </c>
      <c r="G4" s="68" t="s">
        <v>414</v>
      </c>
      <c r="H4" s="68" t="s">
        <v>415</v>
      </c>
      <c r="I4" s="68" t="s">
        <v>416</v>
      </c>
      <c r="J4" s="68" t="s">
        <v>417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outlineLevel="1" spans="1:10">
      <c r="A6" s="78" t="s">
        <v>67</v>
      </c>
      <c r="B6" s="78"/>
      <c r="C6" s="78"/>
      <c r="D6" s="78"/>
      <c r="E6" s="78"/>
      <c r="F6" s="78"/>
      <c r="G6" s="78"/>
      <c r="H6" s="78"/>
      <c r="I6" s="78"/>
      <c r="J6" s="78"/>
    </row>
    <row r="7" ht="42" customHeight="1" outlineLevel="1" spans="1:10">
      <c r="A7" s="78" t="s">
        <v>405</v>
      </c>
      <c r="B7" s="78" t="s">
        <v>418</v>
      </c>
      <c r="C7" s="78" t="s">
        <v>419</v>
      </c>
      <c r="D7" s="78" t="s">
        <v>420</v>
      </c>
      <c r="E7" s="78" t="s">
        <v>421</v>
      </c>
      <c r="F7" s="78" t="s">
        <v>422</v>
      </c>
      <c r="G7" s="78" t="s">
        <v>423</v>
      </c>
      <c r="H7" s="78" t="s">
        <v>424</v>
      </c>
      <c r="I7" s="78" t="s">
        <v>425</v>
      </c>
      <c r="J7" s="78" t="s">
        <v>426</v>
      </c>
    </row>
    <row r="8" ht="42" customHeight="1" outlineLevel="1" spans="1:10">
      <c r="A8" s="78" t="s">
        <v>405</v>
      </c>
      <c r="B8" s="78" t="s">
        <v>418</v>
      </c>
      <c r="C8" s="78" t="s">
        <v>419</v>
      </c>
      <c r="D8" s="78" t="s">
        <v>420</v>
      </c>
      <c r="E8" s="78" t="s">
        <v>427</v>
      </c>
      <c r="F8" s="78" t="s">
        <v>422</v>
      </c>
      <c r="G8" s="78" t="s">
        <v>428</v>
      </c>
      <c r="H8" s="78" t="s">
        <v>424</v>
      </c>
      <c r="I8" s="78" t="s">
        <v>425</v>
      </c>
      <c r="J8" s="78" t="s">
        <v>429</v>
      </c>
    </row>
    <row r="9" ht="42" customHeight="1" outlineLevel="1" spans="1:10">
      <c r="A9" s="78" t="s">
        <v>405</v>
      </c>
      <c r="B9" s="78" t="s">
        <v>418</v>
      </c>
      <c r="C9" s="78" t="s">
        <v>419</v>
      </c>
      <c r="D9" s="78" t="s">
        <v>420</v>
      </c>
      <c r="E9" s="78" t="s">
        <v>430</v>
      </c>
      <c r="F9" s="78" t="s">
        <v>422</v>
      </c>
      <c r="G9" s="78" t="s">
        <v>431</v>
      </c>
      <c r="H9" s="78" t="s">
        <v>424</v>
      </c>
      <c r="I9" s="78" t="s">
        <v>425</v>
      </c>
      <c r="J9" s="78" t="s">
        <v>432</v>
      </c>
    </row>
    <row r="10" ht="42" customHeight="1" outlineLevel="1" spans="1:10">
      <c r="A10" s="78" t="s">
        <v>405</v>
      </c>
      <c r="B10" s="78" t="s">
        <v>418</v>
      </c>
      <c r="C10" s="78" t="s">
        <v>419</v>
      </c>
      <c r="D10" s="78" t="s">
        <v>420</v>
      </c>
      <c r="E10" s="78" t="s">
        <v>433</v>
      </c>
      <c r="F10" s="78" t="s">
        <v>422</v>
      </c>
      <c r="G10" s="78" t="s">
        <v>434</v>
      </c>
      <c r="H10" s="78" t="s">
        <v>424</v>
      </c>
      <c r="I10" s="78" t="s">
        <v>425</v>
      </c>
      <c r="J10" s="78" t="s">
        <v>435</v>
      </c>
    </row>
    <row r="11" ht="42" customHeight="1" outlineLevel="1" spans="1:10">
      <c r="A11" s="78" t="s">
        <v>405</v>
      </c>
      <c r="B11" s="78" t="s">
        <v>418</v>
      </c>
      <c r="C11" s="78" t="s">
        <v>419</v>
      </c>
      <c r="D11" s="78" t="s">
        <v>436</v>
      </c>
      <c r="E11" s="78" t="s">
        <v>437</v>
      </c>
      <c r="F11" s="78" t="s">
        <v>422</v>
      </c>
      <c r="G11" s="78" t="s">
        <v>438</v>
      </c>
      <c r="H11" s="78" t="s">
        <v>439</v>
      </c>
      <c r="I11" s="78" t="s">
        <v>440</v>
      </c>
      <c r="J11" s="78" t="s">
        <v>441</v>
      </c>
    </row>
    <row r="12" ht="42" customHeight="1" outlineLevel="1" spans="1:10">
      <c r="A12" s="78" t="s">
        <v>405</v>
      </c>
      <c r="B12" s="78" t="s">
        <v>418</v>
      </c>
      <c r="C12" s="78" t="s">
        <v>419</v>
      </c>
      <c r="D12" s="78" t="s">
        <v>442</v>
      </c>
      <c r="E12" s="78" t="s">
        <v>443</v>
      </c>
      <c r="F12" s="78" t="s">
        <v>444</v>
      </c>
      <c r="G12" s="78" t="s">
        <v>445</v>
      </c>
      <c r="H12" s="78" t="s">
        <v>446</v>
      </c>
      <c r="I12" s="78" t="s">
        <v>425</v>
      </c>
      <c r="J12" s="78" t="s">
        <v>447</v>
      </c>
    </row>
    <row r="13" ht="42" customHeight="1" outlineLevel="1" spans="1:10">
      <c r="A13" s="78" t="s">
        <v>405</v>
      </c>
      <c r="B13" s="78" t="s">
        <v>418</v>
      </c>
      <c r="C13" s="78" t="s">
        <v>448</v>
      </c>
      <c r="D13" s="78" t="s">
        <v>449</v>
      </c>
      <c r="E13" s="78" t="s">
        <v>450</v>
      </c>
      <c r="F13" s="78" t="s">
        <v>422</v>
      </c>
      <c r="G13" s="78" t="s">
        <v>451</v>
      </c>
      <c r="H13" s="78" t="s">
        <v>439</v>
      </c>
      <c r="I13" s="78" t="s">
        <v>440</v>
      </c>
      <c r="J13" s="78" t="s">
        <v>452</v>
      </c>
    </row>
    <row r="14" ht="42" customHeight="1" outlineLevel="1" spans="1:10">
      <c r="A14" s="78" t="s">
        <v>405</v>
      </c>
      <c r="B14" s="78" t="s">
        <v>418</v>
      </c>
      <c r="C14" s="78" t="s">
        <v>448</v>
      </c>
      <c r="D14" s="78" t="s">
        <v>453</v>
      </c>
      <c r="E14" s="78" t="s">
        <v>454</v>
      </c>
      <c r="F14" s="78" t="s">
        <v>422</v>
      </c>
      <c r="G14" s="78" t="s">
        <v>455</v>
      </c>
      <c r="H14" s="78" t="s">
        <v>439</v>
      </c>
      <c r="I14" s="78" t="s">
        <v>440</v>
      </c>
      <c r="J14" s="78" t="s">
        <v>456</v>
      </c>
    </row>
    <row r="15" ht="42" customHeight="1" outlineLevel="1" spans="1:10">
      <c r="A15" s="78" t="s">
        <v>405</v>
      </c>
      <c r="B15" s="78" t="s">
        <v>418</v>
      </c>
      <c r="C15" s="78" t="s">
        <v>448</v>
      </c>
      <c r="D15" s="78" t="s">
        <v>457</v>
      </c>
      <c r="E15" s="78" t="s">
        <v>458</v>
      </c>
      <c r="F15" s="78" t="s">
        <v>422</v>
      </c>
      <c r="G15" s="78" t="s">
        <v>455</v>
      </c>
      <c r="H15" s="78" t="s">
        <v>439</v>
      </c>
      <c r="I15" s="78" t="s">
        <v>440</v>
      </c>
      <c r="J15" s="78" t="s">
        <v>459</v>
      </c>
    </row>
    <row r="16" ht="42" customHeight="1" outlineLevel="1" spans="1:10">
      <c r="A16" s="78" t="s">
        <v>405</v>
      </c>
      <c r="B16" s="78" t="s">
        <v>418</v>
      </c>
      <c r="C16" s="78" t="s">
        <v>460</v>
      </c>
      <c r="D16" s="78" t="s">
        <v>461</v>
      </c>
      <c r="E16" s="78" t="s">
        <v>462</v>
      </c>
      <c r="F16" s="78" t="s">
        <v>422</v>
      </c>
      <c r="G16" s="78" t="s">
        <v>463</v>
      </c>
      <c r="H16" s="78" t="s">
        <v>439</v>
      </c>
      <c r="I16" s="78" t="s">
        <v>440</v>
      </c>
      <c r="J16" s="78" t="s">
        <v>464</v>
      </c>
    </row>
    <row r="17" ht="42" customHeight="1" outlineLevel="1" spans="1:10">
      <c r="A17" s="78" t="s">
        <v>389</v>
      </c>
      <c r="B17" s="78" t="s">
        <v>465</v>
      </c>
      <c r="C17" s="78" t="s">
        <v>419</v>
      </c>
      <c r="D17" s="78" t="s">
        <v>420</v>
      </c>
      <c r="E17" s="78" t="s">
        <v>466</v>
      </c>
      <c r="F17" s="78" t="s">
        <v>422</v>
      </c>
      <c r="G17" s="78" t="s">
        <v>80</v>
      </c>
      <c r="H17" s="78" t="s">
        <v>467</v>
      </c>
      <c r="I17" s="78" t="s">
        <v>425</v>
      </c>
      <c r="J17" s="78" t="s">
        <v>468</v>
      </c>
    </row>
    <row r="18" ht="42" customHeight="1" outlineLevel="1" spans="1:10">
      <c r="A18" s="78" t="s">
        <v>389</v>
      </c>
      <c r="B18" s="78" t="s">
        <v>465</v>
      </c>
      <c r="C18" s="78" t="s">
        <v>419</v>
      </c>
      <c r="D18" s="78" t="s">
        <v>420</v>
      </c>
      <c r="E18" s="78" t="s">
        <v>469</v>
      </c>
      <c r="F18" s="78" t="s">
        <v>444</v>
      </c>
      <c r="G18" s="78" t="s">
        <v>470</v>
      </c>
      <c r="H18" s="78" t="s">
        <v>471</v>
      </c>
      <c r="I18" s="78" t="s">
        <v>425</v>
      </c>
      <c r="J18" s="78" t="s">
        <v>472</v>
      </c>
    </row>
    <row r="19" ht="90" customHeight="1" outlineLevel="1" spans="1:10">
      <c r="A19" s="78" t="s">
        <v>389</v>
      </c>
      <c r="B19" s="78" t="s">
        <v>465</v>
      </c>
      <c r="C19" s="78" t="s">
        <v>419</v>
      </c>
      <c r="D19" s="78" t="s">
        <v>436</v>
      </c>
      <c r="E19" s="78" t="s">
        <v>473</v>
      </c>
      <c r="F19" s="78" t="s">
        <v>422</v>
      </c>
      <c r="G19" s="78" t="s">
        <v>474</v>
      </c>
      <c r="H19" s="78" t="s">
        <v>439</v>
      </c>
      <c r="I19" s="78" t="s">
        <v>425</v>
      </c>
      <c r="J19" s="78" t="s">
        <v>475</v>
      </c>
    </row>
    <row r="20" ht="42" customHeight="1" outlineLevel="1" spans="1:10">
      <c r="A20" s="78" t="s">
        <v>389</v>
      </c>
      <c r="B20" s="78" t="s">
        <v>465</v>
      </c>
      <c r="C20" s="78" t="s">
        <v>419</v>
      </c>
      <c r="D20" s="78" t="s">
        <v>442</v>
      </c>
      <c r="E20" s="78" t="s">
        <v>476</v>
      </c>
      <c r="F20" s="78" t="s">
        <v>444</v>
      </c>
      <c r="G20" s="78" t="s">
        <v>477</v>
      </c>
      <c r="H20" s="78" t="s">
        <v>439</v>
      </c>
      <c r="I20" s="78" t="s">
        <v>425</v>
      </c>
      <c r="J20" s="78" t="s">
        <v>478</v>
      </c>
    </row>
    <row r="21" ht="42" customHeight="1" outlineLevel="1" spans="1:10">
      <c r="A21" s="78" t="s">
        <v>389</v>
      </c>
      <c r="B21" s="78" t="s">
        <v>465</v>
      </c>
      <c r="C21" s="78" t="s">
        <v>419</v>
      </c>
      <c r="D21" s="78" t="s">
        <v>479</v>
      </c>
      <c r="E21" s="78" t="s">
        <v>480</v>
      </c>
      <c r="F21" s="78" t="s">
        <v>422</v>
      </c>
      <c r="G21" s="78" t="s">
        <v>481</v>
      </c>
      <c r="H21" s="78" t="s">
        <v>482</v>
      </c>
      <c r="I21" s="78" t="s">
        <v>425</v>
      </c>
      <c r="J21" s="78" t="s">
        <v>483</v>
      </c>
    </row>
    <row r="22" ht="42" customHeight="1" outlineLevel="1" spans="1:10">
      <c r="A22" s="78" t="s">
        <v>389</v>
      </c>
      <c r="B22" s="78" t="s">
        <v>465</v>
      </c>
      <c r="C22" s="78" t="s">
        <v>448</v>
      </c>
      <c r="D22" s="78" t="s">
        <v>457</v>
      </c>
      <c r="E22" s="78" t="s">
        <v>484</v>
      </c>
      <c r="F22" s="78" t="s">
        <v>444</v>
      </c>
      <c r="G22" s="78" t="s">
        <v>477</v>
      </c>
      <c r="H22" s="78" t="s">
        <v>439</v>
      </c>
      <c r="I22" s="78" t="s">
        <v>425</v>
      </c>
      <c r="J22" s="78" t="s">
        <v>485</v>
      </c>
    </row>
    <row r="23" ht="90" customHeight="1" outlineLevel="1" spans="1:10">
      <c r="A23" s="78" t="s">
        <v>389</v>
      </c>
      <c r="B23" s="78" t="s">
        <v>465</v>
      </c>
      <c r="C23" s="78" t="s">
        <v>460</v>
      </c>
      <c r="D23" s="78" t="s">
        <v>461</v>
      </c>
      <c r="E23" s="78" t="s">
        <v>486</v>
      </c>
      <c r="F23" s="78" t="s">
        <v>422</v>
      </c>
      <c r="G23" s="78" t="s">
        <v>438</v>
      </c>
      <c r="H23" s="78" t="s">
        <v>439</v>
      </c>
      <c r="I23" s="78" t="s">
        <v>440</v>
      </c>
      <c r="J23" s="78" t="s">
        <v>487</v>
      </c>
    </row>
    <row r="24" ht="42" customHeight="1" outlineLevel="1" spans="1:10">
      <c r="A24" s="78" t="s">
        <v>403</v>
      </c>
      <c r="B24" s="78" t="s">
        <v>488</v>
      </c>
      <c r="C24" s="78" t="s">
        <v>419</v>
      </c>
      <c r="D24" s="78" t="s">
        <v>420</v>
      </c>
      <c r="E24" s="78" t="s">
        <v>489</v>
      </c>
      <c r="F24" s="78" t="s">
        <v>422</v>
      </c>
      <c r="G24" s="78" t="s">
        <v>490</v>
      </c>
      <c r="H24" s="78" t="s">
        <v>424</v>
      </c>
      <c r="I24" s="78" t="s">
        <v>425</v>
      </c>
      <c r="J24" s="78" t="s">
        <v>491</v>
      </c>
    </row>
    <row r="25" ht="42" customHeight="1" outlineLevel="1" spans="1:10">
      <c r="A25" s="78" t="s">
        <v>403</v>
      </c>
      <c r="B25" s="78" t="s">
        <v>488</v>
      </c>
      <c r="C25" s="78" t="s">
        <v>419</v>
      </c>
      <c r="D25" s="78" t="s">
        <v>420</v>
      </c>
      <c r="E25" s="78" t="s">
        <v>492</v>
      </c>
      <c r="F25" s="78" t="s">
        <v>422</v>
      </c>
      <c r="G25" s="78" t="s">
        <v>493</v>
      </c>
      <c r="H25" s="78" t="s">
        <v>424</v>
      </c>
      <c r="I25" s="78" t="s">
        <v>440</v>
      </c>
      <c r="J25" s="78" t="s">
        <v>494</v>
      </c>
    </row>
    <row r="26" ht="42" customHeight="1" outlineLevel="1" spans="1:10">
      <c r="A26" s="78" t="s">
        <v>403</v>
      </c>
      <c r="B26" s="78" t="s">
        <v>488</v>
      </c>
      <c r="C26" s="78" t="s">
        <v>419</v>
      </c>
      <c r="D26" s="78" t="s">
        <v>420</v>
      </c>
      <c r="E26" s="78" t="s">
        <v>495</v>
      </c>
      <c r="F26" s="78" t="s">
        <v>422</v>
      </c>
      <c r="G26" s="78" t="s">
        <v>431</v>
      </c>
      <c r="H26" s="78" t="s">
        <v>424</v>
      </c>
      <c r="I26" s="78" t="s">
        <v>425</v>
      </c>
      <c r="J26" s="78" t="s">
        <v>432</v>
      </c>
    </row>
    <row r="27" ht="42" customHeight="1" outlineLevel="1" spans="1:10">
      <c r="A27" s="78" t="s">
        <v>403</v>
      </c>
      <c r="B27" s="78" t="s">
        <v>488</v>
      </c>
      <c r="C27" s="78" t="s">
        <v>419</v>
      </c>
      <c r="D27" s="78" t="s">
        <v>436</v>
      </c>
      <c r="E27" s="78" t="s">
        <v>437</v>
      </c>
      <c r="F27" s="78" t="s">
        <v>422</v>
      </c>
      <c r="G27" s="78" t="s">
        <v>438</v>
      </c>
      <c r="H27" s="78" t="s">
        <v>439</v>
      </c>
      <c r="I27" s="78" t="s">
        <v>440</v>
      </c>
      <c r="J27" s="78" t="s">
        <v>441</v>
      </c>
    </row>
    <row r="28" ht="42" customHeight="1" outlineLevel="1" spans="1:10">
      <c r="A28" s="78" t="s">
        <v>403</v>
      </c>
      <c r="B28" s="78" t="s">
        <v>488</v>
      </c>
      <c r="C28" s="78" t="s">
        <v>419</v>
      </c>
      <c r="D28" s="78" t="s">
        <v>442</v>
      </c>
      <c r="E28" s="78" t="s">
        <v>496</v>
      </c>
      <c r="F28" s="78" t="s">
        <v>444</v>
      </c>
      <c r="G28" s="78" t="s">
        <v>445</v>
      </c>
      <c r="H28" s="78" t="s">
        <v>446</v>
      </c>
      <c r="I28" s="78" t="s">
        <v>440</v>
      </c>
      <c r="J28" s="78" t="s">
        <v>497</v>
      </c>
    </row>
    <row r="29" ht="42" customHeight="1" outlineLevel="1" spans="1:10">
      <c r="A29" s="78" t="s">
        <v>403</v>
      </c>
      <c r="B29" s="78" t="s">
        <v>488</v>
      </c>
      <c r="C29" s="78" t="s">
        <v>448</v>
      </c>
      <c r="D29" s="78" t="s">
        <v>449</v>
      </c>
      <c r="E29" s="78" t="s">
        <v>450</v>
      </c>
      <c r="F29" s="78" t="s">
        <v>422</v>
      </c>
      <c r="G29" s="78" t="s">
        <v>451</v>
      </c>
      <c r="H29" s="78" t="s">
        <v>439</v>
      </c>
      <c r="I29" s="78" t="s">
        <v>440</v>
      </c>
      <c r="J29" s="78" t="s">
        <v>498</v>
      </c>
    </row>
    <row r="30" ht="42" customHeight="1" outlineLevel="1" spans="1:10">
      <c r="A30" s="78" t="s">
        <v>403</v>
      </c>
      <c r="B30" s="78" t="s">
        <v>488</v>
      </c>
      <c r="C30" s="78" t="s">
        <v>460</v>
      </c>
      <c r="D30" s="78" t="s">
        <v>461</v>
      </c>
      <c r="E30" s="78" t="s">
        <v>499</v>
      </c>
      <c r="F30" s="78" t="s">
        <v>422</v>
      </c>
      <c r="G30" s="78" t="s">
        <v>463</v>
      </c>
      <c r="H30" s="78" t="s">
        <v>439</v>
      </c>
      <c r="I30" s="78" t="s">
        <v>440</v>
      </c>
      <c r="J30" s="78" t="s">
        <v>500</v>
      </c>
    </row>
    <row r="31" ht="42" customHeight="1" outlineLevel="1" spans="1:10">
      <c r="A31" s="78" t="s">
        <v>353</v>
      </c>
      <c r="B31" s="78" t="s">
        <v>501</v>
      </c>
      <c r="C31" s="78" t="s">
        <v>419</v>
      </c>
      <c r="D31" s="78" t="s">
        <v>420</v>
      </c>
      <c r="E31" s="78" t="s">
        <v>502</v>
      </c>
      <c r="F31" s="78" t="s">
        <v>422</v>
      </c>
      <c r="G31" s="78" t="s">
        <v>503</v>
      </c>
      <c r="H31" s="78" t="s">
        <v>424</v>
      </c>
      <c r="I31" s="78" t="s">
        <v>425</v>
      </c>
      <c r="J31" s="78" t="s">
        <v>504</v>
      </c>
    </row>
    <row r="32" ht="42" customHeight="1" outlineLevel="1" spans="1:10">
      <c r="A32" s="78" t="s">
        <v>353</v>
      </c>
      <c r="B32" s="78" t="s">
        <v>501</v>
      </c>
      <c r="C32" s="78" t="s">
        <v>419</v>
      </c>
      <c r="D32" s="78" t="s">
        <v>420</v>
      </c>
      <c r="E32" s="78" t="s">
        <v>505</v>
      </c>
      <c r="F32" s="78" t="s">
        <v>422</v>
      </c>
      <c r="G32" s="78" t="s">
        <v>506</v>
      </c>
      <c r="H32" s="78" t="s">
        <v>507</v>
      </c>
      <c r="I32" s="78" t="s">
        <v>425</v>
      </c>
      <c r="J32" s="78" t="s">
        <v>505</v>
      </c>
    </row>
    <row r="33" ht="42" customHeight="1" outlineLevel="1" spans="1:10">
      <c r="A33" s="78" t="s">
        <v>353</v>
      </c>
      <c r="B33" s="78" t="s">
        <v>501</v>
      </c>
      <c r="C33" s="78" t="s">
        <v>448</v>
      </c>
      <c r="D33" s="78" t="s">
        <v>449</v>
      </c>
      <c r="E33" s="78" t="s">
        <v>508</v>
      </c>
      <c r="F33" s="78" t="s">
        <v>422</v>
      </c>
      <c r="G33" s="78" t="s">
        <v>81</v>
      </c>
      <c r="H33" s="78" t="s">
        <v>467</v>
      </c>
      <c r="I33" s="78" t="s">
        <v>425</v>
      </c>
      <c r="J33" s="78" t="s">
        <v>508</v>
      </c>
    </row>
    <row r="34" ht="42" customHeight="1" outlineLevel="1" spans="1:10">
      <c r="A34" s="78" t="s">
        <v>353</v>
      </c>
      <c r="B34" s="78" t="s">
        <v>501</v>
      </c>
      <c r="C34" s="78" t="s">
        <v>460</v>
      </c>
      <c r="D34" s="78" t="s">
        <v>461</v>
      </c>
      <c r="E34" s="78" t="s">
        <v>509</v>
      </c>
      <c r="F34" s="78" t="s">
        <v>422</v>
      </c>
      <c r="G34" s="78" t="s">
        <v>463</v>
      </c>
      <c r="H34" s="78" t="s">
        <v>439</v>
      </c>
      <c r="I34" s="78" t="s">
        <v>425</v>
      </c>
      <c r="J34" s="78" t="s">
        <v>510</v>
      </c>
    </row>
    <row r="35" ht="42" customHeight="1" outlineLevel="1" spans="1:10">
      <c r="A35" s="78" t="s">
        <v>363</v>
      </c>
      <c r="B35" s="78" t="s">
        <v>501</v>
      </c>
      <c r="C35" s="78" t="s">
        <v>419</v>
      </c>
      <c r="D35" s="78" t="s">
        <v>420</v>
      </c>
      <c r="E35" s="78" t="s">
        <v>502</v>
      </c>
      <c r="F35" s="78" t="s">
        <v>422</v>
      </c>
      <c r="G35" s="78" t="s">
        <v>511</v>
      </c>
      <c r="H35" s="78" t="s">
        <v>512</v>
      </c>
      <c r="I35" s="78" t="s">
        <v>425</v>
      </c>
      <c r="J35" s="78" t="s">
        <v>502</v>
      </c>
    </row>
    <row r="36" ht="42" customHeight="1" outlineLevel="1" spans="1:10">
      <c r="A36" s="78" t="s">
        <v>363</v>
      </c>
      <c r="B36" s="78" t="s">
        <v>501</v>
      </c>
      <c r="C36" s="78" t="s">
        <v>419</v>
      </c>
      <c r="D36" s="78" t="s">
        <v>420</v>
      </c>
      <c r="E36" s="78" t="s">
        <v>505</v>
      </c>
      <c r="F36" s="78" t="s">
        <v>422</v>
      </c>
      <c r="G36" s="78" t="s">
        <v>513</v>
      </c>
      <c r="H36" s="78" t="s">
        <v>507</v>
      </c>
      <c r="I36" s="78" t="s">
        <v>425</v>
      </c>
      <c r="J36" s="78" t="s">
        <v>505</v>
      </c>
    </row>
    <row r="37" ht="42" customHeight="1" outlineLevel="1" spans="1:10">
      <c r="A37" s="78" t="s">
        <v>363</v>
      </c>
      <c r="B37" s="78" t="s">
        <v>501</v>
      </c>
      <c r="C37" s="78" t="s">
        <v>448</v>
      </c>
      <c r="D37" s="78" t="s">
        <v>514</v>
      </c>
      <c r="E37" s="78" t="s">
        <v>515</v>
      </c>
      <c r="F37" s="78" t="s">
        <v>516</v>
      </c>
      <c r="G37" s="78" t="s">
        <v>517</v>
      </c>
      <c r="H37" s="78" t="s">
        <v>439</v>
      </c>
      <c r="I37" s="78" t="s">
        <v>425</v>
      </c>
      <c r="J37" s="78" t="s">
        <v>515</v>
      </c>
    </row>
    <row r="38" ht="42" customHeight="1" outlineLevel="1" spans="1:10">
      <c r="A38" s="78" t="s">
        <v>363</v>
      </c>
      <c r="B38" s="78" t="s">
        <v>501</v>
      </c>
      <c r="C38" s="78" t="s">
        <v>448</v>
      </c>
      <c r="D38" s="78" t="s">
        <v>449</v>
      </c>
      <c r="E38" s="78" t="s">
        <v>518</v>
      </c>
      <c r="F38" s="78" t="s">
        <v>422</v>
      </c>
      <c r="G38" s="78" t="s">
        <v>477</v>
      </c>
      <c r="H38" s="78" t="s">
        <v>439</v>
      </c>
      <c r="I38" s="78" t="s">
        <v>440</v>
      </c>
      <c r="J38" s="78" t="s">
        <v>518</v>
      </c>
    </row>
    <row r="39" ht="42" customHeight="1" outlineLevel="1" spans="1:10">
      <c r="A39" s="78" t="s">
        <v>363</v>
      </c>
      <c r="B39" s="78" t="s">
        <v>501</v>
      </c>
      <c r="C39" s="78" t="s">
        <v>460</v>
      </c>
      <c r="D39" s="78" t="s">
        <v>461</v>
      </c>
      <c r="E39" s="78" t="s">
        <v>509</v>
      </c>
      <c r="F39" s="78" t="s">
        <v>422</v>
      </c>
      <c r="G39" s="78" t="s">
        <v>463</v>
      </c>
      <c r="H39" s="78" t="s">
        <v>439</v>
      </c>
      <c r="I39" s="78" t="s">
        <v>425</v>
      </c>
      <c r="J39" s="78" t="s">
        <v>509</v>
      </c>
    </row>
    <row r="40" ht="42" customHeight="1" outlineLevel="1" spans="1:10">
      <c r="A40" s="78" t="s">
        <v>351</v>
      </c>
      <c r="B40" s="78" t="s">
        <v>519</v>
      </c>
      <c r="C40" s="78" t="s">
        <v>419</v>
      </c>
      <c r="D40" s="78" t="s">
        <v>420</v>
      </c>
      <c r="E40" s="78" t="s">
        <v>520</v>
      </c>
      <c r="F40" s="78" t="s">
        <v>422</v>
      </c>
      <c r="G40" s="78" t="s">
        <v>80</v>
      </c>
      <c r="H40" s="78" t="s">
        <v>521</v>
      </c>
      <c r="I40" s="78" t="s">
        <v>425</v>
      </c>
      <c r="J40" s="78" t="s">
        <v>519</v>
      </c>
    </row>
    <row r="41" ht="42" customHeight="1" outlineLevel="1" spans="1:10">
      <c r="A41" s="78" t="s">
        <v>351</v>
      </c>
      <c r="B41" s="78" t="s">
        <v>519</v>
      </c>
      <c r="C41" s="78" t="s">
        <v>448</v>
      </c>
      <c r="D41" s="78" t="s">
        <v>449</v>
      </c>
      <c r="E41" s="78" t="s">
        <v>522</v>
      </c>
      <c r="F41" s="78" t="s">
        <v>422</v>
      </c>
      <c r="G41" s="78" t="s">
        <v>523</v>
      </c>
      <c r="H41" s="78" t="s">
        <v>524</v>
      </c>
      <c r="I41" s="78" t="s">
        <v>425</v>
      </c>
      <c r="J41" s="78" t="s">
        <v>522</v>
      </c>
    </row>
    <row r="42" ht="42" customHeight="1" outlineLevel="1" spans="1:10">
      <c r="A42" s="78" t="s">
        <v>351</v>
      </c>
      <c r="B42" s="78" t="s">
        <v>519</v>
      </c>
      <c r="C42" s="78" t="s">
        <v>460</v>
      </c>
      <c r="D42" s="78" t="s">
        <v>461</v>
      </c>
      <c r="E42" s="78" t="s">
        <v>525</v>
      </c>
      <c r="F42" s="78" t="s">
        <v>422</v>
      </c>
      <c r="G42" s="78" t="s">
        <v>463</v>
      </c>
      <c r="H42" s="78" t="s">
        <v>439</v>
      </c>
      <c r="I42" s="78" t="s">
        <v>425</v>
      </c>
      <c r="J42" s="78" t="s">
        <v>525</v>
      </c>
    </row>
    <row r="43" ht="62" customHeight="1" outlineLevel="1" spans="1:10">
      <c r="A43" s="78" t="s">
        <v>371</v>
      </c>
      <c r="B43" s="78" t="s">
        <v>526</v>
      </c>
      <c r="C43" s="78" t="s">
        <v>419</v>
      </c>
      <c r="D43" s="78" t="s">
        <v>442</v>
      </c>
      <c r="E43" s="78" t="s">
        <v>527</v>
      </c>
      <c r="F43" s="78" t="s">
        <v>528</v>
      </c>
      <c r="G43" s="78" t="s">
        <v>529</v>
      </c>
      <c r="H43" s="78" t="s">
        <v>482</v>
      </c>
      <c r="I43" s="78" t="s">
        <v>425</v>
      </c>
      <c r="J43" s="78" t="s">
        <v>530</v>
      </c>
    </row>
    <row r="44" ht="42" customHeight="1" outlineLevel="1" spans="1:10">
      <c r="A44" s="78" t="s">
        <v>371</v>
      </c>
      <c r="B44" s="78" t="s">
        <v>526</v>
      </c>
      <c r="C44" s="78" t="s">
        <v>419</v>
      </c>
      <c r="D44" s="78" t="s">
        <v>442</v>
      </c>
      <c r="E44" s="78" t="s">
        <v>531</v>
      </c>
      <c r="F44" s="78" t="s">
        <v>528</v>
      </c>
      <c r="G44" s="78" t="s">
        <v>529</v>
      </c>
      <c r="H44" s="78" t="s">
        <v>482</v>
      </c>
      <c r="I44" s="78" t="s">
        <v>440</v>
      </c>
      <c r="J44" s="78" t="s">
        <v>531</v>
      </c>
    </row>
    <row r="45" ht="42" customHeight="1" outlineLevel="1" spans="1:10">
      <c r="A45" s="78" t="s">
        <v>371</v>
      </c>
      <c r="B45" s="78" t="s">
        <v>526</v>
      </c>
      <c r="C45" s="78" t="s">
        <v>419</v>
      </c>
      <c r="D45" s="78" t="s">
        <v>479</v>
      </c>
      <c r="E45" s="78" t="s">
        <v>480</v>
      </c>
      <c r="F45" s="78" t="s">
        <v>528</v>
      </c>
      <c r="G45" s="78" t="s">
        <v>529</v>
      </c>
      <c r="H45" s="78" t="s">
        <v>482</v>
      </c>
      <c r="I45" s="78" t="s">
        <v>425</v>
      </c>
      <c r="J45" s="78" t="s">
        <v>532</v>
      </c>
    </row>
    <row r="46" ht="42" customHeight="1" outlineLevel="1" spans="1:10">
      <c r="A46" s="78" t="s">
        <v>371</v>
      </c>
      <c r="B46" s="78" t="s">
        <v>526</v>
      </c>
      <c r="C46" s="78" t="s">
        <v>419</v>
      </c>
      <c r="D46" s="78" t="s">
        <v>479</v>
      </c>
      <c r="E46" s="78" t="s">
        <v>533</v>
      </c>
      <c r="F46" s="78" t="s">
        <v>534</v>
      </c>
      <c r="G46" s="78" t="s">
        <v>195</v>
      </c>
      <c r="H46" s="78" t="s">
        <v>524</v>
      </c>
      <c r="I46" s="78" t="s">
        <v>440</v>
      </c>
      <c r="J46" s="78" t="s">
        <v>535</v>
      </c>
    </row>
    <row r="47" ht="42" customHeight="1" outlineLevel="1" spans="1:10">
      <c r="A47" s="78" t="s">
        <v>371</v>
      </c>
      <c r="B47" s="78" t="s">
        <v>526</v>
      </c>
      <c r="C47" s="78" t="s">
        <v>448</v>
      </c>
      <c r="D47" s="78" t="s">
        <v>514</v>
      </c>
      <c r="E47" s="78" t="s">
        <v>536</v>
      </c>
      <c r="F47" s="78" t="s">
        <v>534</v>
      </c>
      <c r="G47" s="78" t="s">
        <v>537</v>
      </c>
      <c r="H47" s="78" t="s">
        <v>439</v>
      </c>
      <c r="I47" s="78" t="s">
        <v>440</v>
      </c>
      <c r="J47" s="78" t="s">
        <v>538</v>
      </c>
    </row>
    <row r="48" ht="42" customHeight="1" outlineLevel="1" spans="1:10">
      <c r="A48" s="78" t="s">
        <v>371</v>
      </c>
      <c r="B48" s="78" t="s">
        <v>526</v>
      </c>
      <c r="C48" s="78" t="s">
        <v>448</v>
      </c>
      <c r="D48" s="78" t="s">
        <v>449</v>
      </c>
      <c r="E48" s="78" t="s">
        <v>539</v>
      </c>
      <c r="F48" s="78" t="s">
        <v>422</v>
      </c>
      <c r="G48" s="78" t="s">
        <v>540</v>
      </c>
      <c r="H48" s="78" t="s">
        <v>521</v>
      </c>
      <c r="I48" s="78" t="s">
        <v>440</v>
      </c>
      <c r="J48" s="78" t="s">
        <v>541</v>
      </c>
    </row>
    <row r="49" ht="42" customHeight="1" outlineLevel="1" spans="1:10">
      <c r="A49" s="78" t="s">
        <v>371</v>
      </c>
      <c r="B49" s="78" t="s">
        <v>526</v>
      </c>
      <c r="C49" s="78" t="s">
        <v>460</v>
      </c>
      <c r="D49" s="78" t="s">
        <v>461</v>
      </c>
      <c r="E49" s="78" t="s">
        <v>542</v>
      </c>
      <c r="F49" s="78" t="s">
        <v>534</v>
      </c>
      <c r="G49" s="78" t="s">
        <v>537</v>
      </c>
      <c r="H49" s="78" t="s">
        <v>439</v>
      </c>
      <c r="I49" s="78" t="s">
        <v>440</v>
      </c>
      <c r="J49" s="78" t="s">
        <v>543</v>
      </c>
    </row>
    <row r="50" ht="42" customHeight="1" outlineLevel="1" spans="1:10">
      <c r="A50" s="78" t="s">
        <v>329</v>
      </c>
      <c r="B50" s="78" t="s">
        <v>544</v>
      </c>
      <c r="C50" s="78" t="s">
        <v>419</v>
      </c>
      <c r="D50" s="78" t="s">
        <v>420</v>
      </c>
      <c r="E50" s="78" t="s">
        <v>502</v>
      </c>
      <c r="F50" s="78" t="s">
        <v>422</v>
      </c>
      <c r="G50" s="78" t="s">
        <v>545</v>
      </c>
      <c r="H50" s="78" t="s">
        <v>512</v>
      </c>
      <c r="I50" s="78" t="s">
        <v>425</v>
      </c>
      <c r="J50" s="78" t="s">
        <v>504</v>
      </c>
    </row>
    <row r="51" ht="42" customHeight="1" outlineLevel="1" spans="1:10">
      <c r="A51" s="78" t="s">
        <v>329</v>
      </c>
      <c r="B51" s="78" t="s">
        <v>544</v>
      </c>
      <c r="C51" s="78" t="s">
        <v>419</v>
      </c>
      <c r="D51" s="78" t="s">
        <v>420</v>
      </c>
      <c r="E51" s="78" t="s">
        <v>505</v>
      </c>
      <c r="F51" s="78" t="s">
        <v>422</v>
      </c>
      <c r="G51" s="78" t="s">
        <v>546</v>
      </c>
      <c r="H51" s="78" t="s">
        <v>507</v>
      </c>
      <c r="I51" s="78" t="s">
        <v>425</v>
      </c>
      <c r="J51" s="78" t="s">
        <v>547</v>
      </c>
    </row>
    <row r="52" ht="42" customHeight="1" outlineLevel="1" spans="1:10">
      <c r="A52" s="78" t="s">
        <v>329</v>
      </c>
      <c r="B52" s="78" t="s">
        <v>544</v>
      </c>
      <c r="C52" s="78" t="s">
        <v>419</v>
      </c>
      <c r="D52" s="78" t="s">
        <v>420</v>
      </c>
      <c r="E52" s="78" t="s">
        <v>548</v>
      </c>
      <c r="F52" s="78" t="s">
        <v>422</v>
      </c>
      <c r="G52" s="78" t="s">
        <v>549</v>
      </c>
      <c r="H52" s="78" t="s">
        <v>507</v>
      </c>
      <c r="I52" s="78" t="s">
        <v>425</v>
      </c>
      <c r="J52" s="78" t="s">
        <v>550</v>
      </c>
    </row>
    <row r="53" ht="42" customHeight="1" outlineLevel="1" spans="1:10">
      <c r="A53" s="78" t="s">
        <v>329</v>
      </c>
      <c r="B53" s="78" t="s">
        <v>544</v>
      </c>
      <c r="C53" s="78" t="s">
        <v>419</v>
      </c>
      <c r="D53" s="78" t="s">
        <v>420</v>
      </c>
      <c r="E53" s="78" t="s">
        <v>551</v>
      </c>
      <c r="F53" s="78" t="s">
        <v>422</v>
      </c>
      <c r="G53" s="78" t="s">
        <v>552</v>
      </c>
      <c r="H53" s="78" t="s">
        <v>507</v>
      </c>
      <c r="I53" s="78" t="s">
        <v>425</v>
      </c>
      <c r="J53" s="78" t="s">
        <v>553</v>
      </c>
    </row>
    <row r="54" ht="42" customHeight="1" outlineLevel="1" spans="1:10">
      <c r="A54" s="78" t="s">
        <v>329</v>
      </c>
      <c r="B54" s="78" t="s">
        <v>544</v>
      </c>
      <c r="C54" s="78" t="s">
        <v>419</v>
      </c>
      <c r="D54" s="78" t="s">
        <v>436</v>
      </c>
      <c r="E54" s="78" t="s">
        <v>554</v>
      </c>
      <c r="F54" s="78" t="s">
        <v>444</v>
      </c>
      <c r="G54" s="78" t="s">
        <v>555</v>
      </c>
      <c r="H54" s="78" t="s">
        <v>482</v>
      </c>
      <c r="I54" s="78" t="s">
        <v>425</v>
      </c>
      <c r="J54" s="78" t="s">
        <v>556</v>
      </c>
    </row>
    <row r="55" ht="42" customHeight="1" outlineLevel="1" spans="1:10">
      <c r="A55" s="78" t="s">
        <v>329</v>
      </c>
      <c r="B55" s="78" t="s">
        <v>544</v>
      </c>
      <c r="C55" s="78" t="s">
        <v>419</v>
      </c>
      <c r="D55" s="78" t="s">
        <v>442</v>
      </c>
      <c r="E55" s="78" t="s">
        <v>557</v>
      </c>
      <c r="F55" s="78" t="s">
        <v>516</v>
      </c>
      <c r="G55" s="78" t="s">
        <v>558</v>
      </c>
      <c r="H55" s="78" t="s">
        <v>559</v>
      </c>
      <c r="I55" s="78" t="s">
        <v>440</v>
      </c>
      <c r="J55" s="78" t="s">
        <v>560</v>
      </c>
    </row>
    <row r="56" ht="42" customHeight="1" outlineLevel="1" spans="1:10">
      <c r="A56" s="78" t="s">
        <v>329</v>
      </c>
      <c r="B56" s="78" t="s">
        <v>544</v>
      </c>
      <c r="C56" s="78" t="s">
        <v>419</v>
      </c>
      <c r="D56" s="78" t="s">
        <v>479</v>
      </c>
      <c r="E56" s="78" t="s">
        <v>480</v>
      </c>
      <c r="F56" s="78" t="s">
        <v>516</v>
      </c>
      <c r="G56" s="78" t="s">
        <v>561</v>
      </c>
      <c r="H56" s="78" t="s">
        <v>562</v>
      </c>
      <c r="I56" s="78" t="s">
        <v>425</v>
      </c>
      <c r="J56" s="78" t="s">
        <v>563</v>
      </c>
    </row>
    <row r="57" ht="42" customHeight="1" outlineLevel="1" spans="1:10">
      <c r="A57" s="78" t="s">
        <v>329</v>
      </c>
      <c r="B57" s="78" t="s">
        <v>544</v>
      </c>
      <c r="C57" s="78" t="s">
        <v>448</v>
      </c>
      <c r="D57" s="78" t="s">
        <v>449</v>
      </c>
      <c r="E57" s="78" t="s">
        <v>518</v>
      </c>
      <c r="F57" s="78" t="s">
        <v>444</v>
      </c>
      <c r="G57" s="78" t="s">
        <v>477</v>
      </c>
      <c r="H57" s="78" t="s">
        <v>439</v>
      </c>
      <c r="I57" s="78" t="s">
        <v>440</v>
      </c>
      <c r="J57" s="78" t="s">
        <v>564</v>
      </c>
    </row>
    <row r="58" ht="42" customHeight="1" outlineLevel="1" spans="1:10">
      <c r="A58" s="78" t="s">
        <v>329</v>
      </c>
      <c r="B58" s="78" t="s">
        <v>544</v>
      </c>
      <c r="C58" s="78" t="s">
        <v>460</v>
      </c>
      <c r="D58" s="78" t="s">
        <v>461</v>
      </c>
      <c r="E58" s="78" t="s">
        <v>509</v>
      </c>
      <c r="F58" s="78" t="s">
        <v>422</v>
      </c>
      <c r="G58" s="78" t="s">
        <v>463</v>
      </c>
      <c r="H58" s="78" t="s">
        <v>439</v>
      </c>
      <c r="I58" s="78" t="s">
        <v>440</v>
      </c>
      <c r="J58" s="78" t="s">
        <v>510</v>
      </c>
    </row>
    <row r="59" ht="42" customHeight="1" outlineLevel="1" spans="1:10">
      <c r="A59" s="78" t="s">
        <v>355</v>
      </c>
      <c r="B59" s="78" t="s">
        <v>501</v>
      </c>
      <c r="C59" s="78" t="s">
        <v>419</v>
      </c>
      <c r="D59" s="78" t="s">
        <v>420</v>
      </c>
      <c r="E59" s="78" t="s">
        <v>502</v>
      </c>
      <c r="F59" s="78" t="s">
        <v>422</v>
      </c>
      <c r="G59" s="78" t="s">
        <v>565</v>
      </c>
      <c r="H59" s="78" t="s">
        <v>512</v>
      </c>
      <c r="I59" s="78" t="s">
        <v>425</v>
      </c>
      <c r="J59" s="78" t="s">
        <v>504</v>
      </c>
    </row>
    <row r="60" ht="42" customHeight="1" outlineLevel="1" spans="1:10">
      <c r="A60" s="78" t="s">
        <v>355</v>
      </c>
      <c r="B60" s="78" t="s">
        <v>501</v>
      </c>
      <c r="C60" s="78" t="s">
        <v>419</v>
      </c>
      <c r="D60" s="78" t="s">
        <v>420</v>
      </c>
      <c r="E60" s="78" t="s">
        <v>505</v>
      </c>
      <c r="F60" s="78" t="s">
        <v>422</v>
      </c>
      <c r="G60" s="78" t="s">
        <v>506</v>
      </c>
      <c r="H60" s="78" t="s">
        <v>507</v>
      </c>
      <c r="I60" s="78" t="s">
        <v>425</v>
      </c>
      <c r="J60" s="78" t="s">
        <v>505</v>
      </c>
    </row>
    <row r="61" ht="42" customHeight="1" outlineLevel="1" spans="1:10">
      <c r="A61" s="78" t="s">
        <v>355</v>
      </c>
      <c r="B61" s="78" t="s">
        <v>501</v>
      </c>
      <c r="C61" s="78" t="s">
        <v>448</v>
      </c>
      <c r="D61" s="78" t="s">
        <v>449</v>
      </c>
      <c r="E61" s="78" t="s">
        <v>508</v>
      </c>
      <c r="F61" s="78" t="s">
        <v>422</v>
      </c>
      <c r="G61" s="78" t="s">
        <v>81</v>
      </c>
      <c r="H61" s="78" t="s">
        <v>467</v>
      </c>
      <c r="I61" s="78" t="s">
        <v>425</v>
      </c>
      <c r="J61" s="78" t="s">
        <v>508</v>
      </c>
    </row>
    <row r="62" ht="42" customHeight="1" outlineLevel="1" spans="1:10">
      <c r="A62" s="78" t="s">
        <v>355</v>
      </c>
      <c r="B62" s="78" t="s">
        <v>501</v>
      </c>
      <c r="C62" s="78" t="s">
        <v>460</v>
      </c>
      <c r="D62" s="78" t="s">
        <v>461</v>
      </c>
      <c r="E62" s="78" t="s">
        <v>509</v>
      </c>
      <c r="F62" s="78" t="s">
        <v>422</v>
      </c>
      <c r="G62" s="78" t="s">
        <v>463</v>
      </c>
      <c r="H62" s="78" t="s">
        <v>439</v>
      </c>
      <c r="I62" s="78" t="s">
        <v>425</v>
      </c>
      <c r="J62" s="78" t="s">
        <v>509</v>
      </c>
    </row>
    <row r="63" ht="42" customHeight="1" outlineLevel="1" spans="1:10">
      <c r="A63" s="78" t="s">
        <v>367</v>
      </c>
      <c r="B63" s="78" t="s">
        <v>501</v>
      </c>
      <c r="C63" s="78" t="s">
        <v>419</v>
      </c>
      <c r="D63" s="78" t="s">
        <v>420</v>
      </c>
      <c r="E63" s="78" t="s">
        <v>502</v>
      </c>
      <c r="F63" s="78" t="s">
        <v>422</v>
      </c>
      <c r="G63" s="78" t="s">
        <v>566</v>
      </c>
      <c r="H63" s="78" t="s">
        <v>512</v>
      </c>
      <c r="I63" s="78" t="s">
        <v>425</v>
      </c>
      <c r="J63" s="78" t="s">
        <v>502</v>
      </c>
    </row>
    <row r="64" ht="42" customHeight="1" outlineLevel="1" spans="1:10">
      <c r="A64" s="78" t="s">
        <v>367</v>
      </c>
      <c r="B64" s="78" t="s">
        <v>501</v>
      </c>
      <c r="C64" s="78" t="s">
        <v>419</v>
      </c>
      <c r="D64" s="78" t="s">
        <v>420</v>
      </c>
      <c r="E64" s="78" t="s">
        <v>505</v>
      </c>
      <c r="F64" s="78" t="s">
        <v>422</v>
      </c>
      <c r="G64" s="78" t="s">
        <v>513</v>
      </c>
      <c r="H64" s="78" t="s">
        <v>507</v>
      </c>
      <c r="I64" s="78" t="s">
        <v>425</v>
      </c>
      <c r="J64" s="78" t="s">
        <v>505</v>
      </c>
    </row>
    <row r="65" ht="42" customHeight="1" outlineLevel="1" spans="1:10">
      <c r="A65" s="78" t="s">
        <v>367</v>
      </c>
      <c r="B65" s="78" t="s">
        <v>501</v>
      </c>
      <c r="C65" s="78" t="s">
        <v>448</v>
      </c>
      <c r="D65" s="78" t="s">
        <v>514</v>
      </c>
      <c r="E65" s="78" t="s">
        <v>518</v>
      </c>
      <c r="F65" s="78" t="s">
        <v>422</v>
      </c>
      <c r="G65" s="78" t="s">
        <v>477</v>
      </c>
      <c r="H65" s="78" t="s">
        <v>439</v>
      </c>
      <c r="I65" s="78" t="s">
        <v>425</v>
      </c>
      <c r="J65" s="78" t="s">
        <v>518</v>
      </c>
    </row>
    <row r="66" ht="42" customHeight="1" outlineLevel="1" spans="1:10">
      <c r="A66" s="78" t="s">
        <v>367</v>
      </c>
      <c r="B66" s="78" t="s">
        <v>501</v>
      </c>
      <c r="C66" s="78" t="s">
        <v>460</v>
      </c>
      <c r="D66" s="78" t="s">
        <v>461</v>
      </c>
      <c r="E66" s="78" t="s">
        <v>509</v>
      </c>
      <c r="F66" s="78" t="s">
        <v>422</v>
      </c>
      <c r="G66" s="78" t="s">
        <v>463</v>
      </c>
      <c r="H66" s="78" t="s">
        <v>439</v>
      </c>
      <c r="I66" s="78" t="s">
        <v>425</v>
      </c>
      <c r="J66" s="78" t="s">
        <v>509</v>
      </c>
    </row>
    <row r="67" ht="42" customHeight="1" outlineLevel="1" spans="1:10">
      <c r="A67" s="78" t="s">
        <v>377</v>
      </c>
      <c r="B67" s="78" t="s">
        <v>567</v>
      </c>
      <c r="C67" s="78" t="s">
        <v>419</v>
      </c>
      <c r="D67" s="78" t="s">
        <v>420</v>
      </c>
      <c r="E67" s="78" t="s">
        <v>568</v>
      </c>
      <c r="F67" s="78" t="s">
        <v>422</v>
      </c>
      <c r="G67" s="78" t="s">
        <v>569</v>
      </c>
      <c r="H67" s="78" t="s">
        <v>524</v>
      </c>
      <c r="I67" s="78" t="s">
        <v>425</v>
      </c>
      <c r="J67" s="78" t="s">
        <v>570</v>
      </c>
    </row>
    <row r="68" ht="42" customHeight="1" outlineLevel="1" spans="1:10">
      <c r="A68" s="78" t="s">
        <v>377</v>
      </c>
      <c r="B68" s="78" t="s">
        <v>567</v>
      </c>
      <c r="C68" s="78" t="s">
        <v>419</v>
      </c>
      <c r="D68" s="78" t="s">
        <v>420</v>
      </c>
      <c r="E68" s="78" t="s">
        <v>571</v>
      </c>
      <c r="F68" s="78" t="s">
        <v>444</v>
      </c>
      <c r="G68" s="78" t="s">
        <v>80</v>
      </c>
      <c r="H68" s="78" t="s">
        <v>524</v>
      </c>
      <c r="I68" s="78" t="s">
        <v>425</v>
      </c>
      <c r="J68" s="78" t="s">
        <v>572</v>
      </c>
    </row>
    <row r="69" ht="42" customHeight="1" outlineLevel="1" spans="1:10">
      <c r="A69" s="78" t="s">
        <v>377</v>
      </c>
      <c r="B69" s="78" t="s">
        <v>567</v>
      </c>
      <c r="C69" s="78" t="s">
        <v>419</v>
      </c>
      <c r="D69" s="78" t="s">
        <v>420</v>
      </c>
      <c r="E69" s="78" t="s">
        <v>573</v>
      </c>
      <c r="F69" s="78" t="s">
        <v>422</v>
      </c>
      <c r="G69" s="78" t="s">
        <v>80</v>
      </c>
      <c r="H69" s="78" t="s">
        <v>524</v>
      </c>
      <c r="I69" s="78" t="s">
        <v>425</v>
      </c>
      <c r="J69" s="78" t="s">
        <v>574</v>
      </c>
    </row>
    <row r="70" ht="42" customHeight="1" outlineLevel="1" spans="1:10">
      <c r="A70" s="78" t="s">
        <v>377</v>
      </c>
      <c r="B70" s="78" t="s">
        <v>567</v>
      </c>
      <c r="C70" s="78" t="s">
        <v>419</v>
      </c>
      <c r="D70" s="78" t="s">
        <v>420</v>
      </c>
      <c r="E70" s="78" t="s">
        <v>575</v>
      </c>
      <c r="F70" s="78" t="s">
        <v>422</v>
      </c>
      <c r="G70" s="78" t="s">
        <v>83</v>
      </c>
      <c r="H70" s="78" t="s">
        <v>524</v>
      </c>
      <c r="I70" s="78" t="s">
        <v>425</v>
      </c>
      <c r="J70" s="78" t="s">
        <v>576</v>
      </c>
    </row>
    <row r="71" ht="42" customHeight="1" outlineLevel="1" spans="1:10">
      <c r="A71" s="78" t="s">
        <v>377</v>
      </c>
      <c r="B71" s="78" t="s">
        <v>567</v>
      </c>
      <c r="C71" s="78" t="s">
        <v>419</v>
      </c>
      <c r="D71" s="78" t="s">
        <v>479</v>
      </c>
      <c r="E71" s="78" t="s">
        <v>480</v>
      </c>
      <c r="F71" s="78" t="s">
        <v>528</v>
      </c>
      <c r="G71" s="78" t="s">
        <v>569</v>
      </c>
      <c r="H71" s="78" t="s">
        <v>562</v>
      </c>
      <c r="I71" s="78" t="s">
        <v>440</v>
      </c>
      <c r="J71" s="78" t="s">
        <v>577</v>
      </c>
    </row>
    <row r="72" ht="42" customHeight="1" outlineLevel="1" spans="1:10">
      <c r="A72" s="78" t="s">
        <v>377</v>
      </c>
      <c r="B72" s="78" t="s">
        <v>567</v>
      </c>
      <c r="C72" s="78" t="s">
        <v>448</v>
      </c>
      <c r="D72" s="78" t="s">
        <v>449</v>
      </c>
      <c r="E72" s="78" t="s">
        <v>578</v>
      </c>
      <c r="F72" s="78" t="s">
        <v>444</v>
      </c>
      <c r="G72" s="78" t="s">
        <v>579</v>
      </c>
      <c r="H72" s="78" t="s">
        <v>521</v>
      </c>
      <c r="I72" s="78" t="s">
        <v>425</v>
      </c>
      <c r="J72" s="78" t="s">
        <v>578</v>
      </c>
    </row>
    <row r="73" ht="42" customHeight="1" outlineLevel="1" spans="1:10">
      <c r="A73" s="78" t="s">
        <v>377</v>
      </c>
      <c r="B73" s="78" t="s">
        <v>567</v>
      </c>
      <c r="C73" s="78" t="s">
        <v>448</v>
      </c>
      <c r="D73" s="78" t="s">
        <v>457</v>
      </c>
      <c r="E73" s="78" t="s">
        <v>514</v>
      </c>
      <c r="F73" s="78" t="s">
        <v>534</v>
      </c>
      <c r="G73" s="78" t="s">
        <v>580</v>
      </c>
      <c r="H73" s="78" t="s">
        <v>521</v>
      </c>
      <c r="I73" s="78" t="s">
        <v>440</v>
      </c>
      <c r="J73" s="78" t="s">
        <v>580</v>
      </c>
    </row>
    <row r="74" ht="42" customHeight="1" outlineLevel="1" spans="1:10">
      <c r="A74" s="78" t="s">
        <v>377</v>
      </c>
      <c r="B74" s="78" t="s">
        <v>567</v>
      </c>
      <c r="C74" s="78" t="s">
        <v>460</v>
      </c>
      <c r="D74" s="78" t="s">
        <v>461</v>
      </c>
      <c r="E74" s="78" t="s">
        <v>542</v>
      </c>
      <c r="F74" s="78" t="s">
        <v>534</v>
      </c>
      <c r="G74" s="78" t="s">
        <v>537</v>
      </c>
      <c r="H74" s="78" t="s">
        <v>439</v>
      </c>
      <c r="I74" s="78" t="s">
        <v>440</v>
      </c>
      <c r="J74" s="78" t="s">
        <v>581</v>
      </c>
    </row>
    <row r="75" ht="42" customHeight="1" outlineLevel="1" spans="1:10">
      <c r="A75" s="78" t="s">
        <v>359</v>
      </c>
      <c r="B75" s="78" t="s">
        <v>501</v>
      </c>
      <c r="C75" s="78" t="s">
        <v>419</v>
      </c>
      <c r="D75" s="78" t="s">
        <v>420</v>
      </c>
      <c r="E75" s="78" t="s">
        <v>502</v>
      </c>
      <c r="F75" s="78" t="s">
        <v>422</v>
      </c>
      <c r="G75" s="78" t="s">
        <v>565</v>
      </c>
      <c r="H75" s="78" t="s">
        <v>512</v>
      </c>
      <c r="I75" s="78" t="s">
        <v>425</v>
      </c>
      <c r="J75" s="78" t="s">
        <v>502</v>
      </c>
    </row>
    <row r="76" ht="42" customHeight="1" outlineLevel="1" spans="1:10">
      <c r="A76" s="78" t="s">
        <v>359</v>
      </c>
      <c r="B76" s="78" t="s">
        <v>501</v>
      </c>
      <c r="C76" s="78" t="s">
        <v>419</v>
      </c>
      <c r="D76" s="78" t="s">
        <v>420</v>
      </c>
      <c r="E76" s="78" t="s">
        <v>505</v>
      </c>
      <c r="F76" s="78" t="s">
        <v>422</v>
      </c>
      <c r="G76" s="78" t="s">
        <v>506</v>
      </c>
      <c r="H76" s="78" t="s">
        <v>507</v>
      </c>
      <c r="I76" s="78" t="s">
        <v>425</v>
      </c>
      <c r="J76" s="78" t="s">
        <v>505</v>
      </c>
    </row>
    <row r="77" ht="42" customHeight="1" outlineLevel="1" spans="1:10">
      <c r="A77" s="78" t="s">
        <v>359</v>
      </c>
      <c r="B77" s="78" t="s">
        <v>501</v>
      </c>
      <c r="C77" s="78" t="s">
        <v>448</v>
      </c>
      <c r="D77" s="78" t="s">
        <v>449</v>
      </c>
      <c r="E77" s="78" t="s">
        <v>508</v>
      </c>
      <c r="F77" s="78" t="s">
        <v>422</v>
      </c>
      <c r="G77" s="78" t="s">
        <v>81</v>
      </c>
      <c r="H77" s="78" t="s">
        <v>467</v>
      </c>
      <c r="I77" s="78" t="s">
        <v>425</v>
      </c>
      <c r="J77" s="78" t="s">
        <v>508</v>
      </c>
    </row>
    <row r="78" ht="42" customHeight="1" outlineLevel="1" spans="1:10">
      <c r="A78" s="78" t="s">
        <v>359</v>
      </c>
      <c r="B78" s="78" t="s">
        <v>501</v>
      </c>
      <c r="C78" s="78" t="s">
        <v>460</v>
      </c>
      <c r="D78" s="78" t="s">
        <v>461</v>
      </c>
      <c r="E78" s="78" t="s">
        <v>509</v>
      </c>
      <c r="F78" s="78" t="s">
        <v>422</v>
      </c>
      <c r="G78" s="78" t="s">
        <v>463</v>
      </c>
      <c r="H78" s="78" t="s">
        <v>439</v>
      </c>
      <c r="I78" s="78" t="s">
        <v>425</v>
      </c>
      <c r="J78" s="78" t="s">
        <v>509</v>
      </c>
    </row>
    <row r="79" ht="42" customHeight="1" outlineLevel="1" spans="1:10">
      <c r="A79" s="78" t="s">
        <v>399</v>
      </c>
      <c r="B79" s="78" t="s">
        <v>582</v>
      </c>
      <c r="C79" s="78" t="s">
        <v>419</v>
      </c>
      <c r="D79" s="78" t="s">
        <v>420</v>
      </c>
      <c r="E79" s="78" t="s">
        <v>421</v>
      </c>
      <c r="F79" s="78" t="s">
        <v>422</v>
      </c>
      <c r="G79" s="78" t="s">
        <v>583</v>
      </c>
      <c r="H79" s="78" t="s">
        <v>512</v>
      </c>
      <c r="I79" s="78" t="s">
        <v>425</v>
      </c>
      <c r="J79" s="78" t="s">
        <v>584</v>
      </c>
    </row>
    <row r="80" ht="42" customHeight="1" outlineLevel="1" spans="1:10">
      <c r="A80" s="78" t="s">
        <v>399</v>
      </c>
      <c r="B80" s="78" t="s">
        <v>582</v>
      </c>
      <c r="C80" s="78" t="s">
        <v>419</v>
      </c>
      <c r="D80" s="78" t="s">
        <v>420</v>
      </c>
      <c r="E80" s="78" t="s">
        <v>585</v>
      </c>
      <c r="F80" s="78" t="s">
        <v>422</v>
      </c>
      <c r="G80" s="78" t="s">
        <v>586</v>
      </c>
      <c r="H80" s="78" t="s">
        <v>512</v>
      </c>
      <c r="I80" s="78" t="s">
        <v>425</v>
      </c>
      <c r="J80" s="78" t="s">
        <v>587</v>
      </c>
    </row>
    <row r="81" ht="42" customHeight="1" outlineLevel="1" spans="1:10">
      <c r="A81" s="78" t="s">
        <v>399</v>
      </c>
      <c r="B81" s="78" t="s">
        <v>582</v>
      </c>
      <c r="C81" s="78" t="s">
        <v>419</v>
      </c>
      <c r="D81" s="78" t="s">
        <v>436</v>
      </c>
      <c r="E81" s="78" t="s">
        <v>588</v>
      </c>
      <c r="F81" s="78" t="s">
        <v>422</v>
      </c>
      <c r="G81" s="78" t="s">
        <v>438</v>
      </c>
      <c r="H81" s="78" t="s">
        <v>439</v>
      </c>
      <c r="I81" s="78" t="s">
        <v>425</v>
      </c>
      <c r="J81" s="78" t="s">
        <v>589</v>
      </c>
    </row>
    <row r="82" ht="42" customHeight="1" outlineLevel="1" spans="1:10">
      <c r="A82" s="78" t="s">
        <v>399</v>
      </c>
      <c r="B82" s="78" t="s">
        <v>582</v>
      </c>
      <c r="C82" s="78" t="s">
        <v>419</v>
      </c>
      <c r="D82" s="78" t="s">
        <v>442</v>
      </c>
      <c r="E82" s="78" t="s">
        <v>443</v>
      </c>
      <c r="F82" s="78" t="s">
        <v>444</v>
      </c>
      <c r="G82" s="78" t="s">
        <v>445</v>
      </c>
      <c r="H82" s="78" t="s">
        <v>446</v>
      </c>
      <c r="I82" s="78" t="s">
        <v>425</v>
      </c>
      <c r="J82" s="78" t="s">
        <v>590</v>
      </c>
    </row>
    <row r="83" ht="42" customHeight="1" outlineLevel="1" spans="1:10">
      <c r="A83" s="78" t="s">
        <v>399</v>
      </c>
      <c r="B83" s="78" t="s">
        <v>582</v>
      </c>
      <c r="C83" s="78" t="s">
        <v>448</v>
      </c>
      <c r="D83" s="78" t="s">
        <v>449</v>
      </c>
      <c r="E83" s="78" t="s">
        <v>450</v>
      </c>
      <c r="F83" s="78" t="s">
        <v>422</v>
      </c>
      <c r="G83" s="78" t="s">
        <v>451</v>
      </c>
      <c r="H83" s="78" t="s">
        <v>439</v>
      </c>
      <c r="I83" s="78" t="s">
        <v>440</v>
      </c>
      <c r="J83" s="78" t="s">
        <v>452</v>
      </c>
    </row>
    <row r="84" ht="42" customHeight="1" outlineLevel="1" spans="1:10">
      <c r="A84" s="78" t="s">
        <v>399</v>
      </c>
      <c r="B84" s="78" t="s">
        <v>582</v>
      </c>
      <c r="C84" s="78" t="s">
        <v>448</v>
      </c>
      <c r="D84" s="78" t="s">
        <v>453</v>
      </c>
      <c r="E84" s="78" t="s">
        <v>454</v>
      </c>
      <c r="F84" s="78" t="s">
        <v>422</v>
      </c>
      <c r="G84" s="78" t="s">
        <v>455</v>
      </c>
      <c r="H84" s="78" t="s">
        <v>439</v>
      </c>
      <c r="I84" s="78" t="s">
        <v>440</v>
      </c>
      <c r="J84" s="78" t="s">
        <v>455</v>
      </c>
    </row>
    <row r="85" ht="42" customHeight="1" outlineLevel="1" spans="1:10">
      <c r="A85" s="78" t="s">
        <v>399</v>
      </c>
      <c r="B85" s="78" t="s">
        <v>582</v>
      </c>
      <c r="C85" s="78" t="s">
        <v>448</v>
      </c>
      <c r="D85" s="78" t="s">
        <v>457</v>
      </c>
      <c r="E85" s="78" t="s">
        <v>458</v>
      </c>
      <c r="F85" s="78" t="s">
        <v>422</v>
      </c>
      <c r="G85" s="78" t="s">
        <v>455</v>
      </c>
      <c r="H85" s="78" t="s">
        <v>439</v>
      </c>
      <c r="I85" s="78" t="s">
        <v>440</v>
      </c>
      <c r="J85" s="78" t="s">
        <v>459</v>
      </c>
    </row>
    <row r="86" ht="42" customHeight="1" outlineLevel="1" spans="1:10">
      <c r="A86" s="78" t="s">
        <v>399</v>
      </c>
      <c r="B86" s="78" t="s">
        <v>582</v>
      </c>
      <c r="C86" s="78" t="s">
        <v>460</v>
      </c>
      <c r="D86" s="78" t="s">
        <v>461</v>
      </c>
      <c r="E86" s="78" t="s">
        <v>462</v>
      </c>
      <c r="F86" s="78" t="s">
        <v>422</v>
      </c>
      <c r="G86" s="78" t="s">
        <v>463</v>
      </c>
      <c r="H86" s="78" t="s">
        <v>439</v>
      </c>
      <c r="I86" s="78" t="s">
        <v>440</v>
      </c>
      <c r="J86" s="78" t="s">
        <v>591</v>
      </c>
    </row>
    <row r="87" ht="73" customHeight="1" outlineLevel="1" spans="1:10">
      <c r="A87" s="78" t="s">
        <v>347</v>
      </c>
      <c r="B87" s="78" t="s">
        <v>592</v>
      </c>
      <c r="C87" s="78" t="s">
        <v>419</v>
      </c>
      <c r="D87" s="78" t="s">
        <v>420</v>
      </c>
      <c r="E87" s="78" t="s">
        <v>593</v>
      </c>
      <c r="F87" s="78" t="s">
        <v>422</v>
      </c>
      <c r="G87" s="78" t="s">
        <v>85</v>
      </c>
      <c r="H87" s="78" t="s">
        <v>521</v>
      </c>
      <c r="I87" s="78" t="s">
        <v>425</v>
      </c>
      <c r="J87" s="78" t="s">
        <v>594</v>
      </c>
    </row>
    <row r="88" ht="71" customHeight="1" outlineLevel="1" spans="1:10">
      <c r="A88" s="78" t="s">
        <v>347</v>
      </c>
      <c r="B88" s="78" t="s">
        <v>592</v>
      </c>
      <c r="C88" s="78" t="s">
        <v>448</v>
      </c>
      <c r="D88" s="78" t="s">
        <v>449</v>
      </c>
      <c r="E88" s="78" t="s">
        <v>595</v>
      </c>
      <c r="F88" s="78" t="s">
        <v>444</v>
      </c>
      <c r="G88" s="78" t="s">
        <v>596</v>
      </c>
      <c r="H88" s="78" t="s">
        <v>439</v>
      </c>
      <c r="I88" s="78" t="s">
        <v>440</v>
      </c>
      <c r="J88" s="78" t="s">
        <v>597</v>
      </c>
    </row>
    <row r="89" ht="42" customHeight="1" outlineLevel="1" spans="1:10">
      <c r="A89" s="78" t="s">
        <v>347</v>
      </c>
      <c r="B89" s="78" t="s">
        <v>592</v>
      </c>
      <c r="C89" s="78" t="s">
        <v>460</v>
      </c>
      <c r="D89" s="78" t="s">
        <v>461</v>
      </c>
      <c r="E89" s="78" t="s">
        <v>598</v>
      </c>
      <c r="F89" s="78" t="s">
        <v>422</v>
      </c>
      <c r="G89" s="78" t="s">
        <v>463</v>
      </c>
      <c r="H89" s="78" t="s">
        <v>439</v>
      </c>
      <c r="I89" s="78" t="s">
        <v>425</v>
      </c>
      <c r="J89" s="78" t="s">
        <v>598</v>
      </c>
    </row>
    <row r="90" ht="42" customHeight="1" outlineLevel="1" spans="1:10">
      <c r="A90" s="78" t="s">
        <v>369</v>
      </c>
      <c r="B90" s="78" t="s">
        <v>501</v>
      </c>
      <c r="C90" s="78" t="s">
        <v>419</v>
      </c>
      <c r="D90" s="78" t="s">
        <v>420</v>
      </c>
      <c r="E90" s="78" t="s">
        <v>502</v>
      </c>
      <c r="F90" s="78" t="s">
        <v>422</v>
      </c>
      <c r="G90" s="78" t="s">
        <v>566</v>
      </c>
      <c r="H90" s="78" t="s">
        <v>512</v>
      </c>
      <c r="I90" s="78" t="s">
        <v>425</v>
      </c>
      <c r="J90" s="78" t="s">
        <v>502</v>
      </c>
    </row>
    <row r="91" ht="42" customHeight="1" outlineLevel="1" spans="1:10">
      <c r="A91" s="78" t="s">
        <v>369</v>
      </c>
      <c r="B91" s="78" t="s">
        <v>501</v>
      </c>
      <c r="C91" s="78" t="s">
        <v>419</v>
      </c>
      <c r="D91" s="78" t="s">
        <v>420</v>
      </c>
      <c r="E91" s="78" t="s">
        <v>505</v>
      </c>
      <c r="F91" s="78" t="s">
        <v>422</v>
      </c>
      <c r="G91" s="78" t="s">
        <v>513</v>
      </c>
      <c r="H91" s="78" t="s">
        <v>507</v>
      </c>
      <c r="I91" s="78" t="s">
        <v>425</v>
      </c>
      <c r="J91" s="78" t="s">
        <v>505</v>
      </c>
    </row>
    <row r="92" ht="42" customHeight="1" outlineLevel="1" spans="1:10">
      <c r="A92" s="78" t="s">
        <v>369</v>
      </c>
      <c r="B92" s="78" t="s">
        <v>501</v>
      </c>
      <c r="C92" s="78" t="s">
        <v>448</v>
      </c>
      <c r="D92" s="78" t="s">
        <v>449</v>
      </c>
      <c r="E92" s="78" t="s">
        <v>518</v>
      </c>
      <c r="F92" s="78" t="s">
        <v>422</v>
      </c>
      <c r="G92" s="78" t="s">
        <v>477</v>
      </c>
      <c r="H92" s="78" t="s">
        <v>439</v>
      </c>
      <c r="I92" s="78" t="s">
        <v>425</v>
      </c>
      <c r="J92" s="78" t="s">
        <v>518</v>
      </c>
    </row>
    <row r="93" ht="42" customHeight="1" outlineLevel="1" spans="1:10">
      <c r="A93" s="78" t="s">
        <v>369</v>
      </c>
      <c r="B93" s="78" t="s">
        <v>501</v>
      </c>
      <c r="C93" s="78" t="s">
        <v>460</v>
      </c>
      <c r="D93" s="78" t="s">
        <v>461</v>
      </c>
      <c r="E93" s="78" t="s">
        <v>509</v>
      </c>
      <c r="F93" s="78" t="s">
        <v>422</v>
      </c>
      <c r="G93" s="78" t="s">
        <v>463</v>
      </c>
      <c r="H93" s="78" t="s">
        <v>439</v>
      </c>
      <c r="I93" s="78" t="s">
        <v>425</v>
      </c>
      <c r="J93" s="78" t="s">
        <v>509</v>
      </c>
    </row>
    <row r="94" ht="42" customHeight="1" outlineLevel="1" spans="1:10">
      <c r="A94" s="78" t="s">
        <v>333</v>
      </c>
      <c r="B94" s="78" t="s">
        <v>599</v>
      </c>
      <c r="C94" s="78" t="s">
        <v>419</v>
      </c>
      <c r="D94" s="78" t="s">
        <v>420</v>
      </c>
      <c r="E94" s="78" t="s">
        <v>568</v>
      </c>
      <c r="F94" s="78" t="s">
        <v>422</v>
      </c>
      <c r="G94" s="78" t="s">
        <v>600</v>
      </c>
      <c r="H94" s="78" t="s">
        <v>524</v>
      </c>
      <c r="I94" s="78" t="s">
        <v>425</v>
      </c>
      <c r="J94" s="78" t="s">
        <v>568</v>
      </c>
    </row>
    <row r="95" ht="42" customHeight="1" outlineLevel="1" spans="1:10">
      <c r="A95" s="78" t="s">
        <v>333</v>
      </c>
      <c r="B95" s="78" t="s">
        <v>599</v>
      </c>
      <c r="C95" s="78" t="s">
        <v>419</v>
      </c>
      <c r="D95" s="78" t="s">
        <v>420</v>
      </c>
      <c r="E95" s="78" t="s">
        <v>601</v>
      </c>
      <c r="F95" s="78" t="s">
        <v>422</v>
      </c>
      <c r="G95" s="78" t="s">
        <v>82</v>
      </c>
      <c r="H95" s="78" t="s">
        <v>521</v>
      </c>
      <c r="I95" s="78" t="s">
        <v>425</v>
      </c>
      <c r="J95" s="78" t="s">
        <v>602</v>
      </c>
    </row>
    <row r="96" ht="42" customHeight="1" outlineLevel="1" spans="1:10">
      <c r="A96" s="78" t="s">
        <v>333</v>
      </c>
      <c r="B96" s="78" t="s">
        <v>599</v>
      </c>
      <c r="C96" s="78" t="s">
        <v>448</v>
      </c>
      <c r="D96" s="78" t="s">
        <v>514</v>
      </c>
      <c r="E96" s="78" t="s">
        <v>603</v>
      </c>
      <c r="F96" s="78" t="s">
        <v>422</v>
      </c>
      <c r="G96" s="78" t="s">
        <v>87</v>
      </c>
      <c r="H96" s="78" t="s">
        <v>439</v>
      </c>
      <c r="I96" s="78" t="s">
        <v>425</v>
      </c>
      <c r="J96" s="78" t="s">
        <v>603</v>
      </c>
    </row>
    <row r="97" ht="42" customHeight="1" outlineLevel="1" spans="1:10">
      <c r="A97" s="78" t="s">
        <v>333</v>
      </c>
      <c r="B97" s="78" t="s">
        <v>599</v>
      </c>
      <c r="C97" s="78" t="s">
        <v>460</v>
      </c>
      <c r="D97" s="78" t="s">
        <v>461</v>
      </c>
      <c r="E97" s="78" t="s">
        <v>604</v>
      </c>
      <c r="F97" s="78" t="s">
        <v>422</v>
      </c>
      <c r="G97" s="78" t="s">
        <v>463</v>
      </c>
      <c r="H97" s="78" t="s">
        <v>439</v>
      </c>
      <c r="I97" s="78" t="s">
        <v>425</v>
      </c>
      <c r="J97" s="78" t="s">
        <v>604</v>
      </c>
    </row>
    <row r="98" ht="45" customHeight="1" outlineLevel="1" spans="1:10">
      <c r="A98" s="78" t="s">
        <v>349</v>
      </c>
      <c r="B98" s="78" t="s">
        <v>605</v>
      </c>
      <c r="C98" s="78" t="s">
        <v>419</v>
      </c>
      <c r="D98" s="78" t="s">
        <v>420</v>
      </c>
      <c r="E98" s="78" t="s">
        <v>606</v>
      </c>
      <c r="F98" s="78" t="s">
        <v>444</v>
      </c>
      <c r="G98" s="78" t="s">
        <v>195</v>
      </c>
      <c r="H98" s="78" t="s">
        <v>521</v>
      </c>
      <c r="I98" s="78" t="s">
        <v>425</v>
      </c>
      <c r="J98" s="78" t="s">
        <v>607</v>
      </c>
    </row>
    <row r="99" ht="42" customHeight="1" outlineLevel="1" spans="1:10">
      <c r="A99" s="78" t="s">
        <v>349</v>
      </c>
      <c r="B99" s="78" t="s">
        <v>605</v>
      </c>
      <c r="C99" s="78" t="s">
        <v>448</v>
      </c>
      <c r="D99" s="78" t="s">
        <v>514</v>
      </c>
      <c r="E99" s="78" t="s">
        <v>608</v>
      </c>
      <c r="F99" s="78" t="s">
        <v>422</v>
      </c>
      <c r="G99" s="78" t="s">
        <v>85</v>
      </c>
      <c r="H99" s="78" t="s">
        <v>439</v>
      </c>
      <c r="I99" s="78" t="s">
        <v>425</v>
      </c>
      <c r="J99" s="78" t="s">
        <v>609</v>
      </c>
    </row>
    <row r="100" ht="42" customHeight="1" outlineLevel="1" spans="1:10">
      <c r="A100" s="78" t="s">
        <v>349</v>
      </c>
      <c r="B100" s="78" t="s">
        <v>605</v>
      </c>
      <c r="C100" s="78" t="s">
        <v>460</v>
      </c>
      <c r="D100" s="78" t="s">
        <v>461</v>
      </c>
      <c r="E100" s="78" t="s">
        <v>461</v>
      </c>
      <c r="F100" s="78" t="s">
        <v>422</v>
      </c>
      <c r="G100" s="78" t="s">
        <v>463</v>
      </c>
      <c r="H100" s="78" t="s">
        <v>439</v>
      </c>
      <c r="I100" s="78" t="s">
        <v>425</v>
      </c>
      <c r="J100" s="78" t="s">
        <v>461</v>
      </c>
    </row>
    <row r="101" ht="42" customHeight="1" outlineLevel="1" spans="1:10">
      <c r="A101" s="78" t="s">
        <v>387</v>
      </c>
      <c r="B101" s="78" t="s">
        <v>610</v>
      </c>
      <c r="C101" s="78" t="s">
        <v>419</v>
      </c>
      <c r="D101" s="78" t="s">
        <v>420</v>
      </c>
      <c r="E101" s="78" t="s">
        <v>611</v>
      </c>
      <c r="F101" s="78" t="s">
        <v>444</v>
      </c>
      <c r="G101" s="78" t="s">
        <v>612</v>
      </c>
      <c r="H101" s="78" t="s">
        <v>613</v>
      </c>
      <c r="I101" s="78" t="s">
        <v>425</v>
      </c>
      <c r="J101" s="78" t="s">
        <v>611</v>
      </c>
    </row>
    <row r="102" ht="42" customHeight="1" outlineLevel="1" spans="1:10">
      <c r="A102" s="78" t="s">
        <v>387</v>
      </c>
      <c r="B102" s="78" t="s">
        <v>610</v>
      </c>
      <c r="C102" s="78" t="s">
        <v>448</v>
      </c>
      <c r="D102" s="78" t="s">
        <v>449</v>
      </c>
      <c r="E102" s="78" t="s">
        <v>614</v>
      </c>
      <c r="F102" s="78" t="s">
        <v>422</v>
      </c>
      <c r="G102" s="78" t="s">
        <v>615</v>
      </c>
      <c r="H102" s="78" t="s">
        <v>562</v>
      </c>
      <c r="I102" s="78" t="s">
        <v>425</v>
      </c>
      <c r="J102" s="78" t="s">
        <v>614</v>
      </c>
    </row>
    <row r="103" ht="42" customHeight="1" outlineLevel="1" spans="1:10">
      <c r="A103" s="78" t="s">
        <v>387</v>
      </c>
      <c r="B103" s="78" t="s">
        <v>610</v>
      </c>
      <c r="C103" s="78" t="s">
        <v>460</v>
      </c>
      <c r="D103" s="78" t="s">
        <v>461</v>
      </c>
      <c r="E103" s="78" t="s">
        <v>461</v>
      </c>
      <c r="F103" s="78" t="s">
        <v>422</v>
      </c>
      <c r="G103" s="78" t="s">
        <v>463</v>
      </c>
      <c r="H103" s="78" t="s">
        <v>439</v>
      </c>
      <c r="I103" s="78" t="s">
        <v>425</v>
      </c>
      <c r="J103" s="78" t="s">
        <v>461</v>
      </c>
    </row>
    <row r="104" ht="42" customHeight="1" outlineLevel="1" spans="1:10">
      <c r="A104" s="78" t="s">
        <v>395</v>
      </c>
      <c r="B104" s="78" t="s">
        <v>616</v>
      </c>
      <c r="C104" s="78" t="s">
        <v>419</v>
      </c>
      <c r="D104" s="78" t="s">
        <v>420</v>
      </c>
      <c r="E104" s="78" t="s">
        <v>469</v>
      </c>
      <c r="F104" s="78" t="s">
        <v>444</v>
      </c>
      <c r="G104" s="78" t="s">
        <v>470</v>
      </c>
      <c r="H104" s="78" t="s">
        <v>471</v>
      </c>
      <c r="I104" s="78" t="s">
        <v>425</v>
      </c>
      <c r="J104" s="78" t="s">
        <v>617</v>
      </c>
    </row>
    <row r="105" ht="42" customHeight="1" outlineLevel="1" spans="1:10">
      <c r="A105" s="78" t="s">
        <v>395</v>
      </c>
      <c r="B105" s="78" t="s">
        <v>616</v>
      </c>
      <c r="C105" s="78" t="s">
        <v>419</v>
      </c>
      <c r="D105" s="78" t="s">
        <v>436</v>
      </c>
      <c r="E105" s="78" t="s">
        <v>618</v>
      </c>
      <c r="F105" s="78" t="s">
        <v>422</v>
      </c>
      <c r="G105" s="78" t="s">
        <v>619</v>
      </c>
      <c r="H105" s="78" t="s">
        <v>439</v>
      </c>
      <c r="I105" s="78" t="s">
        <v>425</v>
      </c>
      <c r="J105" s="78" t="s">
        <v>620</v>
      </c>
    </row>
    <row r="106" ht="42" customHeight="1" outlineLevel="1" spans="1:10">
      <c r="A106" s="78" t="s">
        <v>395</v>
      </c>
      <c r="B106" s="78" t="s">
        <v>616</v>
      </c>
      <c r="C106" s="78" t="s">
        <v>419</v>
      </c>
      <c r="D106" s="78" t="s">
        <v>479</v>
      </c>
      <c r="E106" s="78" t="s">
        <v>480</v>
      </c>
      <c r="F106" s="78" t="s">
        <v>516</v>
      </c>
      <c r="G106" s="78" t="s">
        <v>621</v>
      </c>
      <c r="H106" s="78" t="s">
        <v>482</v>
      </c>
      <c r="I106" s="78" t="s">
        <v>425</v>
      </c>
      <c r="J106" s="78" t="s">
        <v>622</v>
      </c>
    </row>
    <row r="107" ht="42" customHeight="1" outlineLevel="1" spans="1:10">
      <c r="A107" s="78" t="s">
        <v>395</v>
      </c>
      <c r="B107" s="78" t="s">
        <v>616</v>
      </c>
      <c r="C107" s="78" t="s">
        <v>448</v>
      </c>
      <c r="D107" s="78" t="s">
        <v>457</v>
      </c>
      <c r="E107" s="78" t="s">
        <v>623</v>
      </c>
      <c r="F107" s="78" t="s">
        <v>422</v>
      </c>
      <c r="G107" s="78" t="s">
        <v>474</v>
      </c>
      <c r="H107" s="78" t="s">
        <v>439</v>
      </c>
      <c r="I107" s="78" t="s">
        <v>425</v>
      </c>
      <c r="J107" s="78" t="s">
        <v>624</v>
      </c>
    </row>
    <row r="108" ht="42" customHeight="1" outlineLevel="1" spans="1:10">
      <c r="A108" s="78" t="s">
        <v>395</v>
      </c>
      <c r="B108" s="78" t="s">
        <v>616</v>
      </c>
      <c r="C108" s="78" t="s">
        <v>460</v>
      </c>
      <c r="D108" s="78" t="s">
        <v>461</v>
      </c>
      <c r="E108" s="78" t="s">
        <v>625</v>
      </c>
      <c r="F108" s="78" t="s">
        <v>422</v>
      </c>
      <c r="G108" s="78" t="s">
        <v>463</v>
      </c>
      <c r="H108" s="78" t="s">
        <v>439</v>
      </c>
      <c r="I108" s="78" t="s">
        <v>440</v>
      </c>
      <c r="J108" s="78" t="s">
        <v>626</v>
      </c>
    </row>
    <row r="109" ht="42" customHeight="1" outlineLevel="1" spans="1:10">
      <c r="A109" s="78" t="s">
        <v>383</v>
      </c>
      <c r="B109" s="78" t="s">
        <v>627</v>
      </c>
      <c r="C109" s="78" t="s">
        <v>419</v>
      </c>
      <c r="D109" s="78" t="s">
        <v>420</v>
      </c>
      <c r="E109" s="78" t="s">
        <v>628</v>
      </c>
      <c r="F109" s="78" t="s">
        <v>422</v>
      </c>
      <c r="G109" s="78" t="s">
        <v>629</v>
      </c>
      <c r="H109" s="78" t="s">
        <v>512</v>
      </c>
      <c r="I109" s="78" t="s">
        <v>425</v>
      </c>
      <c r="J109" s="78" t="s">
        <v>628</v>
      </c>
    </row>
    <row r="110" ht="42" customHeight="1" outlineLevel="1" spans="1:10">
      <c r="A110" s="78" t="s">
        <v>383</v>
      </c>
      <c r="B110" s="78" t="s">
        <v>627</v>
      </c>
      <c r="C110" s="78" t="s">
        <v>448</v>
      </c>
      <c r="D110" s="78" t="s">
        <v>449</v>
      </c>
      <c r="E110" s="78" t="s">
        <v>630</v>
      </c>
      <c r="F110" s="78" t="s">
        <v>422</v>
      </c>
      <c r="G110" s="78" t="s">
        <v>631</v>
      </c>
      <c r="H110" s="78" t="s">
        <v>562</v>
      </c>
      <c r="I110" s="78" t="s">
        <v>425</v>
      </c>
      <c r="J110" s="78" t="s">
        <v>630</v>
      </c>
    </row>
    <row r="111" ht="42" customHeight="1" outlineLevel="1" spans="1:10">
      <c r="A111" s="78" t="s">
        <v>383</v>
      </c>
      <c r="B111" s="78" t="s">
        <v>627</v>
      </c>
      <c r="C111" s="78" t="s">
        <v>460</v>
      </c>
      <c r="D111" s="78" t="s">
        <v>461</v>
      </c>
      <c r="E111" s="78" t="s">
        <v>461</v>
      </c>
      <c r="F111" s="78" t="s">
        <v>422</v>
      </c>
      <c r="G111" s="78" t="s">
        <v>463</v>
      </c>
      <c r="H111" s="78" t="s">
        <v>439</v>
      </c>
      <c r="I111" s="78" t="s">
        <v>425</v>
      </c>
      <c r="J111" s="78" t="s">
        <v>461</v>
      </c>
    </row>
    <row r="112" ht="42" customHeight="1" outlineLevel="1" spans="1:10">
      <c r="A112" s="78" t="s">
        <v>343</v>
      </c>
      <c r="B112" s="78" t="s">
        <v>632</v>
      </c>
      <c r="C112" s="78" t="s">
        <v>419</v>
      </c>
      <c r="D112" s="78" t="s">
        <v>420</v>
      </c>
      <c r="E112" s="78" t="s">
        <v>633</v>
      </c>
      <c r="F112" s="78" t="s">
        <v>422</v>
      </c>
      <c r="G112" s="78" t="s">
        <v>634</v>
      </c>
      <c r="H112" s="78" t="s">
        <v>524</v>
      </c>
      <c r="I112" s="78" t="s">
        <v>425</v>
      </c>
      <c r="J112" s="78" t="s">
        <v>635</v>
      </c>
    </row>
    <row r="113" ht="42" customHeight="1" outlineLevel="1" spans="1:10">
      <c r="A113" s="78" t="s">
        <v>343</v>
      </c>
      <c r="B113" s="78" t="s">
        <v>632</v>
      </c>
      <c r="C113" s="78" t="s">
        <v>448</v>
      </c>
      <c r="D113" s="78" t="s">
        <v>449</v>
      </c>
      <c r="E113" s="78" t="s">
        <v>636</v>
      </c>
      <c r="F113" s="78" t="s">
        <v>444</v>
      </c>
      <c r="G113" s="78" t="s">
        <v>637</v>
      </c>
      <c r="H113" s="78"/>
      <c r="I113" s="78" t="s">
        <v>440</v>
      </c>
      <c r="J113" s="78" t="s">
        <v>638</v>
      </c>
    </row>
    <row r="114" ht="42" customHeight="1" outlineLevel="1" spans="1:10">
      <c r="A114" s="78" t="s">
        <v>343</v>
      </c>
      <c r="B114" s="78" t="s">
        <v>632</v>
      </c>
      <c r="C114" s="78" t="s">
        <v>460</v>
      </c>
      <c r="D114" s="78" t="s">
        <v>461</v>
      </c>
      <c r="E114" s="78" t="s">
        <v>604</v>
      </c>
      <c r="F114" s="78" t="s">
        <v>422</v>
      </c>
      <c r="G114" s="78" t="s">
        <v>639</v>
      </c>
      <c r="H114" s="78" t="s">
        <v>439</v>
      </c>
      <c r="I114" s="78" t="s">
        <v>425</v>
      </c>
      <c r="J114" s="78" t="s">
        <v>640</v>
      </c>
    </row>
    <row r="115" ht="42" customHeight="1" outlineLevel="1" spans="1:10">
      <c r="A115" s="78" t="s">
        <v>407</v>
      </c>
      <c r="B115" s="78" t="s">
        <v>641</v>
      </c>
      <c r="C115" s="78" t="s">
        <v>419</v>
      </c>
      <c r="D115" s="78" t="s">
        <v>420</v>
      </c>
      <c r="E115" s="78" t="s">
        <v>421</v>
      </c>
      <c r="F115" s="78" t="s">
        <v>422</v>
      </c>
      <c r="G115" s="78" t="s">
        <v>423</v>
      </c>
      <c r="H115" s="78" t="s">
        <v>424</v>
      </c>
      <c r="I115" s="78" t="s">
        <v>425</v>
      </c>
      <c r="J115" s="78" t="s">
        <v>421</v>
      </c>
    </row>
    <row r="116" ht="42" customHeight="1" outlineLevel="1" spans="1:10">
      <c r="A116" s="78" t="s">
        <v>407</v>
      </c>
      <c r="B116" s="78" t="s">
        <v>641</v>
      </c>
      <c r="C116" s="78" t="s">
        <v>419</v>
      </c>
      <c r="D116" s="78" t="s">
        <v>420</v>
      </c>
      <c r="E116" s="78" t="s">
        <v>427</v>
      </c>
      <c r="F116" s="78" t="s">
        <v>422</v>
      </c>
      <c r="G116" s="78" t="s">
        <v>428</v>
      </c>
      <c r="H116" s="78" t="s">
        <v>424</v>
      </c>
      <c r="I116" s="78" t="s">
        <v>425</v>
      </c>
      <c r="J116" s="78" t="s">
        <v>427</v>
      </c>
    </row>
    <row r="117" ht="42" customHeight="1" outlineLevel="1" spans="1:10">
      <c r="A117" s="78" t="s">
        <v>407</v>
      </c>
      <c r="B117" s="78" t="s">
        <v>641</v>
      </c>
      <c r="C117" s="78" t="s">
        <v>419</v>
      </c>
      <c r="D117" s="78" t="s">
        <v>420</v>
      </c>
      <c r="E117" s="78" t="s">
        <v>430</v>
      </c>
      <c r="F117" s="78" t="s">
        <v>422</v>
      </c>
      <c r="G117" s="78" t="s">
        <v>642</v>
      </c>
      <c r="H117" s="78" t="s">
        <v>424</v>
      </c>
      <c r="I117" s="78" t="s">
        <v>425</v>
      </c>
      <c r="J117" s="78" t="s">
        <v>430</v>
      </c>
    </row>
    <row r="118" ht="42" customHeight="1" outlineLevel="1" spans="1:10">
      <c r="A118" s="78" t="s">
        <v>407</v>
      </c>
      <c r="B118" s="78" t="s">
        <v>641</v>
      </c>
      <c r="C118" s="78" t="s">
        <v>419</v>
      </c>
      <c r="D118" s="78" t="s">
        <v>436</v>
      </c>
      <c r="E118" s="78" t="s">
        <v>437</v>
      </c>
      <c r="F118" s="78" t="s">
        <v>422</v>
      </c>
      <c r="G118" s="78" t="s">
        <v>438</v>
      </c>
      <c r="H118" s="78" t="s">
        <v>439</v>
      </c>
      <c r="I118" s="78" t="s">
        <v>425</v>
      </c>
      <c r="J118" s="78" t="s">
        <v>437</v>
      </c>
    </row>
    <row r="119" ht="42" customHeight="1" outlineLevel="1" spans="1:10">
      <c r="A119" s="78" t="s">
        <v>407</v>
      </c>
      <c r="B119" s="78" t="s">
        <v>641</v>
      </c>
      <c r="C119" s="78" t="s">
        <v>448</v>
      </c>
      <c r="D119" s="78" t="s">
        <v>449</v>
      </c>
      <c r="E119" s="78" t="s">
        <v>450</v>
      </c>
      <c r="F119" s="78" t="s">
        <v>444</v>
      </c>
      <c r="G119" s="78" t="s">
        <v>451</v>
      </c>
      <c r="H119" s="78"/>
      <c r="I119" s="78" t="s">
        <v>440</v>
      </c>
      <c r="J119" s="78" t="s">
        <v>450</v>
      </c>
    </row>
    <row r="120" ht="42" customHeight="1" outlineLevel="1" spans="1:10">
      <c r="A120" s="78" t="s">
        <v>407</v>
      </c>
      <c r="B120" s="78" t="s">
        <v>641</v>
      </c>
      <c r="C120" s="78" t="s">
        <v>460</v>
      </c>
      <c r="D120" s="78" t="s">
        <v>461</v>
      </c>
      <c r="E120" s="78" t="s">
        <v>462</v>
      </c>
      <c r="F120" s="78" t="s">
        <v>422</v>
      </c>
      <c r="G120" s="78" t="s">
        <v>463</v>
      </c>
      <c r="H120" s="78" t="s">
        <v>439</v>
      </c>
      <c r="I120" s="78" t="s">
        <v>425</v>
      </c>
      <c r="J120" s="78" t="s">
        <v>462</v>
      </c>
    </row>
    <row r="121" ht="42" customHeight="1" outlineLevel="1" spans="1:10">
      <c r="A121" s="78" t="s">
        <v>357</v>
      </c>
      <c r="B121" s="78" t="s">
        <v>501</v>
      </c>
      <c r="C121" s="78" t="s">
        <v>419</v>
      </c>
      <c r="D121" s="78" t="s">
        <v>420</v>
      </c>
      <c r="E121" s="78" t="s">
        <v>502</v>
      </c>
      <c r="F121" s="78" t="s">
        <v>422</v>
      </c>
      <c r="G121" s="78" t="s">
        <v>565</v>
      </c>
      <c r="H121" s="78" t="s">
        <v>512</v>
      </c>
      <c r="I121" s="78" t="s">
        <v>425</v>
      </c>
      <c r="J121" s="78" t="s">
        <v>502</v>
      </c>
    </row>
    <row r="122" ht="42" customHeight="1" outlineLevel="1" spans="1:10">
      <c r="A122" s="78" t="s">
        <v>357</v>
      </c>
      <c r="B122" s="78" t="s">
        <v>501</v>
      </c>
      <c r="C122" s="78" t="s">
        <v>419</v>
      </c>
      <c r="D122" s="78" t="s">
        <v>420</v>
      </c>
      <c r="E122" s="78" t="s">
        <v>505</v>
      </c>
      <c r="F122" s="78" t="s">
        <v>422</v>
      </c>
      <c r="G122" s="78" t="s">
        <v>506</v>
      </c>
      <c r="H122" s="78" t="s">
        <v>507</v>
      </c>
      <c r="I122" s="78" t="s">
        <v>425</v>
      </c>
      <c r="J122" s="78" t="s">
        <v>505</v>
      </c>
    </row>
    <row r="123" ht="42" customHeight="1" outlineLevel="1" spans="1:10">
      <c r="A123" s="78" t="s">
        <v>357</v>
      </c>
      <c r="B123" s="78" t="s">
        <v>501</v>
      </c>
      <c r="C123" s="78" t="s">
        <v>448</v>
      </c>
      <c r="D123" s="78" t="s">
        <v>449</v>
      </c>
      <c r="E123" s="78" t="s">
        <v>508</v>
      </c>
      <c r="F123" s="78" t="s">
        <v>422</v>
      </c>
      <c r="G123" s="78" t="s">
        <v>81</v>
      </c>
      <c r="H123" s="78" t="s">
        <v>467</v>
      </c>
      <c r="I123" s="78" t="s">
        <v>425</v>
      </c>
      <c r="J123" s="78" t="s">
        <v>508</v>
      </c>
    </row>
    <row r="124" ht="42" customHeight="1" outlineLevel="1" spans="1:10">
      <c r="A124" s="78" t="s">
        <v>357</v>
      </c>
      <c r="B124" s="78" t="s">
        <v>501</v>
      </c>
      <c r="C124" s="78" t="s">
        <v>460</v>
      </c>
      <c r="D124" s="78" t="s">
        <v>461</v>
      </c>
      <c r="E124" s="78" t="s">
        <v>461</v>
      </c>
      <c r="F124" s="78" t="s">
        <v>422</v>
      </c>
      <c r="G124" s="78" t="s">
        <v>463</v>
      </c>
      <c r="H124" s="78" t="s">
        <v>439</v>
      </c>
      <c r="I124" s="78" t="s">
        <v>425</v>
      </c>
      <c r="J124" s="78" t="s">
        <v>461</v>
      </c>
    </row>
    <row r="125" ht="42" customHeight="1" outlineLevel="1" spans="1:10">
      <c r="A125" s="78" t="s">
        <v>391</v>
      </c>
      <c r="B125" s="78" t="s">
        <v>643</v>
      </c>
      <c r="C125" s="78" t="s">
        <v>419</v>
      </c>
      <c r="D125" s="78" t="s">
        <v>420</v>
      </c>
      <c r="E125" s="78" t="s">
        <v>644</v>
      </c>
      <c r="F125" s="78" t="s">
        <v>444</v>
      </c>
      <c r="G125" s="78" t="s">
        <v>86</v>
      </c>
      <c r="H125" s="78" t="s">
        <v>645</v>
      </c>
      <c r="I125" s="78" t="s">
        <v>425</v>
      </c>
      <c r="J125" s="78" t="s">
        <v>646</v>
      </c>
    </row>
    <row r="126" ht="42" customHeight="1" outlineLevel="1" spans="1:10">
      <c r="A126" s="78" t="s">
        <v>391</v>
      </c>
      <c r="B126" s="78" t="s">
        <v>643</v>
      </c>
      <c r="C126" s="78" t="s">
        <v>419</v>
      </c>
      <c r="D126" s="78" t="s">
        <v>420</v>
      </c>
      <c r="E126" s="78" t="s">
        <v>466</v>
      </c>
      <c r="F126" s="78" t="s">
        <v>422</v>
      </c>
      <c r="G126" s="78" t="s">
        <v>647</v>
      </c>
      <c r="H126" s="78" t="s">
        <v>467</v>
      </c>
      <c r="I126" s="78" t="s">
        <v>425</v>
      </c>
      <c r="J126" s="78" t="s">
        <v>468</v>
      </c>
    </row>
    <row r="127" ht="42" customHeight="1" outlineLevel="1" spans="1:10">
      <c r="A127" s="78" t="s">
        <v>391</v>
      </c>
      <c r="B127" s="78" t="s">
        <v>643</v>
      </c>
      <c r="C127" s="78" t="s">
        <v>419</v>
      </c>
      <c r="D127" s="78" t="s">
        <v>436</v>
      </c>
      <c r="E127" s="78" t="s">
        <v>648</v>
      </c>
      <c r="F127" s="78" t="s">
        <v>422</v>
      </c>
      <c r="G127" s="78" t="s">
        <v>474</v>
      </c>
      <c r="H127" s="78" t="s">
        <v>439</v>
      </c>
      <c r="I127" s="78" t="s">
        <v>425</v>
      </c>
      <c r="J127" s="78" t="s">
        <v>649</v>
      </c>
    </row>
    <row r="128" ht="80" customHeight="1" outlineLevel="1" spans="1:10">
      <c r="A128" s="78" t="s">
        <v>391</v>
      </c>
      <c r="B128" s="78" t="s">
        <v>643</v>
      </c>
      <c r="C128" s="78" t="s">
        <v>419</v>
      </c>
      <c r="D128" s="78" t="s">
        <v>436</v>
      </c>
      <c r="E128" s="78" t="s">
        <v>650</v>
      </c>
      <c r="F128" s="78" t="s">
        <v>422</v>
      </c>
      <c r="G128" s="78" t="s">
        <v>477</v>
      </c>
      <c r="H128" s="78" t="s">
        <v>439</v>
      </c>
      <c r="I128" s="78" t="s">
        <v>425</v>
      </c>
      <c r="J128" s="78" t="s">
        <v>651</v>
      </c>
    </row>
    <row r="129" ht="42" customHeight="1" outlineLevel="1" spans="1:10">
      <c r="A129" s="78" t="s">
        <v>391</v>
      </c>
      <c r="B129" s="78" t="s">
        <v>643</v>
      </c>
      <c r="C129" s="78" t="s">
        <v>419</v>
      </c>
      <c r="D129" s="78" t="s">
        <v>479</v>
      </c>
      <c r="E129" s="78" t="s">
        <v>480</v>
      </c>
      <c r="F129" s="78" t="s">
        <v>516</v>
      </c>
      <c r="G129" s="78" t="s">
        <v>652</v>
      </c>
      <c r="H129" s="78" t="s">
        <v>482</v>
      </c>
      <c r="I129" s="78" t="s">
        <v>425</v>
      </c>
      <c r="J129" s="78" t="s">
        <v>653</v>
      </c>
    </row>
    <row r="130" ht="42" customHeight="1" outlineLevel="1" spans="1:10">
      <c r="A130" s="78" t="s">
        <v>391</v>
      </c>
      <c r="B130" s="78" t="s">
        <v>643</v>
      </c>
      <c r="C130" s="78" t="s">
        <v>448</v>
      </c>
      <c r="D130" s="78" t="s">
        <v>514</v>
      </c>
      <c r="E130" s="78" t="s">
        <v>654</v>
      </c>
      <c r="F130" s="78" t="s">
        <v>444</v>
      </c>
      <c r="G130" s="78" t="s">
        <v>85</v>
      </c>
      <c r="H130" s="78" t="s">
        <v>439</v>
      </c>
      <c r="I130" s="78" t="s">
        <v>425</v>
      </c>
      <c r="J130" s="78" t="s">
        <v>655</v>
      </c>
    </row>
    <row r="131" ht="81" customHeight="1" outlineLevel="1" spans="1:10">
      <c r="A131" s="78" t="s">
        <v>391</v>
      </c>
      <c r="B131" s="78" t="s">
        <v>643</v>
      </c>
      <c r="C131" s="78" t="s">
        <v>460</v>
      </c>
      <c r="D131" s="78" t="s">
        <v>461</v>
      </c>
      <c r="E131" s="78" t="s">
        <v>486</v>
      </c>
      <c r="F131" s="78" t="s">
        <v>422</v>
      </c>
      <c r="G131" s="78" t="s">
        <v>438</v>
      </c>
      <c r="H131" s="78" t="s">
        <v>439</v>
      </c>
      <c r="I131" s="78" t="s">
        <v>440</v>
      </c>
      <c r="J131" s="78" t="s">
        <v>487</v>
      </c>
    </row>
    <row r="132" ht="42" customHeight="1" outlineLevel="1" spans="1:10">
      <c r="A132" s="78" t="s">
        <v>401</v>
      </c>
      <c r="B132" s="78" t="s">
        <v>656</v>
      </c>
      <c r="C132" s="78" t="s">
        <v>419</v>
      </c>
      <c r="D132" s="78" t="s">
        <v>420</v>
      </c>
      <c r="E132" s="78" t="s">
        <v>657</v>
      </c>
      <c r="F132" s="78" t="s">
        <v>422</v>
      </c>
      <c r="G132" s="78" t="s">
        <v>658</v>
      </c>
      <c r="H132" s="78" t="s">
        <v>424</v>
      </c>
      <c r="I132" s="78" t="s">
        <v>425</v>
      </c>
      <c r="J132" s="78" t="s">
        <v>659</v>
      </c>
    </row>
    <row r="133" ht="42" customHeight="1" outlineLevel="1" spans="1:10">
      <c r="A133" s="78" t="s">
        <v>401</v>
      </c>
      <c r="B133" s="78" t="s">
        <v>656</v>
      </c>
      <c r="C133" s="78" t="s">
        <v>419</v>
      </c>
      <c r="D133" s="78" t="s">
        <v>420</v>
      </c>
      <c r="E133" s="78" t="s">
        <v>585</v>
      </c>
      <c r="F133" s="78" t="s">
        <v>422</v>
      </c>
      <c r="G133" s="78" t="s">
        <v>660</v>
      </c>
      <c r="H133" s="78" t="s">
        <v>424</v>
      </c>
      <c r="I133" s="78" t="s">
        <v>425</v>
      </c>
      <c r="J133" s="78" t="s">
        <v>661</v>
      </c>
    </row>
    <row r="134" ht="42" customHeight="1" outlineLevel="1" spans="1:10">
      <c r="A134" s="78" t="s">
        <v>401</v>
      </c>
      <c r="B134" s="78" t="s">
        <v>656</v>
      </c>
      <c r="C134" s="78" t="s">
        <v>419</v>
      </c>
      <c r="D134" s="78" t="s">
        <v>436</v>
      </c>
      <c r="E134" s="78" t="s">
        <v>588</v>
      </c>
      <c r="F134" s="78" t="s">
        <v>422</v>
      </c>
      <c r="G134" s="78" t="s">
        <v>438</v>
      </c>
      <c r="H134" s="78" t="s">
        <v>439</v>
      </c>
      <c r="I134" s="78" t="s">
        <v>440</v>
      </c>
      <c r="J134" s="78" t="s">
        <v>662</v>
      </c>
    </row>
    <row r="135" ht="42" customHeight="1" outlineLevel="1" spans="1:10">
      <c r="A135" s="78" t="s">
        <v>401</v>
      </c>
      <c r="B135" s="78" t="s">
        <v>656</v>
      </c>
      <c r="C135" s="78" t="s">
        <v>448</v>
      </c>
      <c r="D135" s="78" t="s">
        <v>449</v>
      </c>
      <c r="E135" s="78" t="s">
        <v>450</v>
      </c>
      <c r="F135" s="78" t="s">
        <v>422</v>
      </c>
      <c r="G135" s="78" t="s">
        <v>451</v>
      </c>
      <c r="H135" s="78" t="s">
        <v>439</v>
      </c>
      <c r="I135" s="78" t="s">
        <v>440</v>
      </c>
      <c r="J135" s="78" t="s">
        <v>663</v>
      </c>
    </row>
    <row r="136" ht="42" customHeight="1" outlineLevel="1" spans="1:10">
      <c r="A136" s="78" t="s">
        <v>401</v>
      </c>
      <c r="B136" s="78" t="s">
        <v>656</v>
      </c>
      <c r="C136" s="78" t="s">
        <v>448</v>
      </c>
      <c r="D136" s="78" t="s">
        <v>453</v>
      </c>
      <c r="E136" s="78" t="s">
        <v>454</v>
      </c>
      <c r="F136" s="78" t="s">
        <v>422</v>
      </c>
      <c r="G136" s="78" t="s">
        <v>455</v>
      </c>
      <c r="H136" s="78" t="s">
        <v>439</v>
      </c>
      <c r="I136" s="78" t="s">
        <v>440</v>
      </c>
      <c r="J136" s="78" t="s">
        <v>456</v>
      </c>
    </row>
    <row r="137" ht="42" customHeight="1" outlineLevel="1" spans="1:10">
      <c r="A137" s="78" t="s">
        <v>401</v>
      </c>
      <c r="B137" s="78" t="s">
        <v>656</v>
      </c>
      <c r="C137" s="78" t="s">
        <v>448</v>
      </c>
      <c r="D137" s="78" t="s">
        <v>457</v>
      </c>
      <c r="E137" s="78" t="s">
        <v>458</v>
      </c>
      <c r="F137" s="78" t="s">
        <v>422</v>
      </c>
      <c r="G137" s="78" t="s">
        <v>455</v>
      </c>
      <c r="H137" s="78" t="s">
        <v>439</v>
      </c>
      <c r="I137" s="78" t="s">
        <v>440</v>
      </c>
      <c r="J137" s="78" t="s">
        <v>459</v>
      </c>
    </row>
    <row r="138" ht="42" customHeight="1" outlineLevel="1" spans="1:10">
      <c r="A138" s="78" t="s">
        <v>401</v>
      </c>
      <c r="B138" s="78" t="s">
        <v>656</v>
      </c>
      <c r="C138" s="78" t="s">
        <v>460</v>
      </c>
      <c r="D138" s="78" t="s">
        <v>461</v>
      </c>
      <c r="E138" s="78" t="s">
        <v>664</v>
      </c>
      <c r="F138" s="78" t="s">
        <v>422</v>
      </c>
      <c r="G138" s="78" t="s">
        <v>463</v>
      </c>
      <c r="H138" s="78" t="s">
        <v>439</v>
      </c>
      <c r="I138" s="78" t="s">
        <v>440</v>
      </c>
      <c r="J138" s="78" t="s">
        <v>665</v>
      </c>
    </row>
    <row r="139" ht="42" customHeight="1" outlineLevel="1" spans="1:10">
      <c r="A139" s="78" t="s">
        <v>379</v>
      </c>
      <c r="B139" s="78" t="s">
        <v>666</v>
      </c>
      <c r="C139" s="78" t="s">
        <v>419</v>
      </c>
      <c r="D139" s="78" t="s">
        <v>420</v>
      </c>
      <c r="E139" s="78" t="s">
        <v>568</v>
      </c>
      <c r="F139" s="78" t="s">
        <v>422</v>
      </c>
      <c r="G139" s="78" t="s">
        <v>667</v>
      </c>
      <c r="H139" s="78" t="s">
        <v>524</v>
      </c>
      <c r="I139" s="78" t="s">
        <v>425</v>
      </c>
      <c r="J139" s="78" t="s">
        <v>668</v>
      </c>
    </row>
    <row r="140" ht="42" customHeight="1" outlineLevel="1" spans="1:10">
      <c r="A140" s="78" t="s">
        <v>379</v>
      </c>
      <c r="B140" s="78" t="s">
        <v>666</v>
      </c>
      <c r="C140" s="78" t="s">
        <v>419</v>
      </c>
      <c r="D140" s="78" t="s">
        <v>420</v>
      </c>
      <c r="E140" s="78" t="s">
        <v>601</v>
      </c>
      <c r="F140" s="78" t="s">
        <v>422</v>
      </c>
      <c r="G140" s="78" t="s">
        <v>81</v>
      </c>
      <c r="H140" s="78" t="s">
        <v>521</v>
      </c>
      <c r="I140" s="78" t="s">
        <v>425</v>
      </c>
      <c r="J140" s="78" t="s">
        <v>669</v>
      </c>
    </row>
    <row r="141" ht="42" customHeight="1" outlineLevel="1" spans="1:10">
      <c r="A141" s="78" t="s">
        <v>379</v>
      </c>
      <c r="B141" s="78" t="s">
        <v>666</v>
      </c>
      <c r="C141" s="78" t="s">
        <v>419</v>
      </c>
      <c r="D141" s="78" t="s">
        <v>420</v>
      </c>
      <c r="E141" s="78" t="s">
        <v>573</v>
      </c>
      <c r="F141" s="78" t="s">
        <v>422</v>
      </c>
      <c r="G141" s="78" t="s">
        <v>81</v>
      </c>
      <c r="H141" s="78" t="s">
        <v>521</v>
      </c>
      <c r="I141" s="78" t="s">
        <v>425</v>
      </c>
      <c r="J141" s="78" t="s">
        <v>670</v>
      </c>
    </row>
    <row r="142" ht="42" customHeight="1" outlineLevel="1" spans="1:10">
      <c r="A142" s="78" t="s">
        <v>379</v>
      </c>
      <c r="B142" s="78" t="s">
        <v>666</v>
      </c>
      <c r="C142" s="78" t="s">
        <v>419</v>
      </c>
      <c r="D142" s="78" t="s">
        <v>420</v>
      </c>
      <c r="E142" s="78" t="s">
        <v>671</v>
      </c>
      <c r="F142" s="78" t="s">
        <v>422</v>
      </c>
      <c r="G142" s="78" t="s">
        <v>82</v>
      </c>
      <c r="H142" s="78" t="s">
        <v>524</v>
      </c>
      <c r="I142" s="78" t="s">
        <v>425</v>
      </c>
      <c r="J142" s="78" t="s">
        <v>672</v>
      </c>
    </row>
    <row r="143" ht="42" customHeight="1" outlineLevel="1" spans="1:10">
      <c r="A143" s="78" t="s">
        <v>379</v>
      </c>
      <c r="B143" s="78" t="s">
        <v>666</v>
      </c>
      <c r="C143" s="78" t="s">
        <v>419</v>
      </c>
      <c r="D143" s="78" t="s">
        <v>479</v>
      </c>
      <c r="E143" s="78" t="s">
        <v>480</v>
      </c>
      <c r="F143" s="78" t="s">
        <v>528</v>
      </c>
      <c r="G143" s="78" t="s">
        <v>82</v>
      </c>
      <c r="H143" s="78" t="s">
        <v>562</v>
      </c>
      <c r="I143" s="78" t="s">
        <v>425</v>
      </c>
      <c r="J143" s="78" t="s">
        <v>673</v>
      </c>
    </row>
    <row r="144" ht="42" customHeight="1" outlineLevel="1" spans="1:10">
      <c r="A144" s="78" t="s">
        <v>379</v>
      </c>
      <c r="B144" s="78" t="s">
        <v>666</v>
      </c>
      <c r="C144" s="78" t="s">
        <v>448</v>
      </c>
      <c r="D144" s="78" t="s">
        <v>514</v>
      </c>
      <c r="E144" s="78" t="s">
        <v>674</v>
      </c>
      <c r="F144" s="78" t="s">
        <v>534</v>
      </c>
      <c r="G144" s="78" t="s">
        <v>675</v>
      </c>
      <c r="H144" s="78" t="s">
        <v>439</v>
      </c>
      <c r="I144" s="78" t="s">
        <v>425</v>
      </c>
      <c r="J144" s="78" t="s">
        <v>676</v>
      </c>
    </row>
    <row r="145" ht="42" customHeight="1" outlineLevel="1" spans="1:10">
      <c r="A145" s="78" t="s">
        <v>379</v>
      </c>
      <c r="B145" s="78" t="s">
        <v>666</v>
      </c>
      <c r="C145" s="78" t="s">
        <v>448</v>
      </c>
      <c r="D145" s="78" t="s">
        <v>449</v>
      </c>
      <c r="E145" s="78" t="s">
        <v>677</v>
      </c>
      <c r="F145" s="78" t="s">
        <v>534</v>
      </c>
      <c r="G145" s="78" t="s">
        <v>678</v>
      </c>
      <c r="H145" s="78" t="s">
        <v>521</v>
      </c>
      <c r="I145" s="78" t="s">
        <v>425</v>
      </c>
      <c r="J145" s="78" t="s">
        <v>677</v>
      </c>
    </row>
    <row r="146" ht="42" customHeight="1" outlineLevel="1" spans="1:10">
      <c r="A146" s="78" t="s">
        <v>379</v>
      </c>
      <c r="B146" s="78" t="s">
        <v>666</v>
      </c>
      <c r="C146" s="78" t="s">
        <v>448</v>
      </c>
      <c r="D146" s="78" t="s">
        <v>457</v>
      </c>
      <c r="E146" s="78" t="s">
        <v>679</v>
      </c>
      <c r="F146" s="78" t="s">
        <v>534</v>
      </c>
      <c r="G146" s="78" t="s">
        <v>680</v>
      </c>
      <c r="H146" s="78" t="s">
        <v>521</v>
      </c>
      <c r="I146" s="78" t="s">
        <v>425</v>
      </c>
      <c r="J146" s="78" t="s">
        <v>679</v>
      </c>
    </row>
    <row r="147" ht="42" customHeight="1" outlineLevel="1" spans="1:10">
      <c r="A147" s="78" t="s">
        <v>379</v>
      </c>
      <c r="B147" s="78" t="s">
        <v>666</v>
      </c>
      <c r="C147" s="78" t="s">
        <v>460</v>
      </c>
      <c r="D147" s="78" t="s">
        <v>461</v>
      </c>
      <c r="E147" s="78" t="s">
        <v>542</v>
      </c>
      <c r="F147" s="78" t="s">
        <v>534</v>
      </c>
      <c r="G147" s="78" t="s">
        <v>537</v>
      </c>
      <c r="H147" s="78" t="s">
        <v>439</v>
      </c>
      <c r="I147" s="78" t="s">
        <v>440</v>
      </c>
      <c r="J147" s="78" t="s">
        <v>542</v>
      </c>
    </row>
    <row r="148" ht="42" customHeight="1" outlineLevel="1" spans="1:10">
      <c r="A148" s="78" t="s">
        <v>393</v>
      </c>
      <c r="B148" s="78" t="s">
        <v>616</v>
      </c>
      <c r="C148" s="78" t="s">
        <v>419</v>
      </c>
      <c r="D148" s="78" t="s">
        <v>420</v>
      </c>
      <c r="E148" s="78" t="s">
        <v>644</v>
      </c>
      <c r="F148" s="78" t="s">
        <v>444</v>
      </c>
      <c r="G148" s="78" t="s">
        <v>87</v>
      </c>
      <c r="H148" s="78" t="s">
        <v>681</v>
      </c>
      <c r="I148" s="78" t="s">
        <v>425</v>
      </c>
      <c r="J148" s="78" t="s">
        <v>682</v>
      </c>
    </row>
    <row r="149" ht="42" customHeight="1" outlineLevel="1" spans="1:10">
      <c r="A149" s="78" t="s">
        <v>393</v>
      </c>
      <c r="B149" s="78" t="s">
        <v>616</v>
      </c>
      <c r="C149" s="78" t="s">
        <v>419</v>
      </c>
      <c r="D149" s="78" t="s">
        <v>420</v>
      </c>
      <c r="E149" s="78" t="s">
        <v>683</v>
      </c>
      <c r="F149" s="78" t="s">
        <v>422</v>
      </c>
      <c r="G149" s="78" t="s">
        <v>647</v>
      </c>
      <c r="H149" s="78" t="s">
        <v>684</v>
      </c>
      <c r="I149" s="78" t="s">
        <v>425</v>
      </c>
      <c r="J149" s="78" t="s">
        <v>685</v>
      </c>
    </row>
    <row r="150" ht="42" customHeight="1" outlineLevel="1" spans="1:10">
      <c r="A150" s="78" t="s">
        <v>393</v>
      </c>
      <c r="B150" s="78" t="s">
        <v>616</v>
      </c>
      <c r="C150" s="78" t="s">
        <v>419</v>
      </c>
      <c r="D150" s="78" t="s">
        <v>436</v>
      </c>
      <c r="E150" s="78" t="s">
        <v>686</v>
      </c>
      <c r="F150" s="78" t="s">
        <v>444</v>
      </c>
      <c r="G150" s="78" t="s">
        <v>474</v>
      </c>
      <c r="H150" s="78" t="s">
        <v>439</v>
      </c>
      <c r="I150" s="78" t="s">
        <v>425</v>
      </c>
      <c r="J150" s="78" t="s">
        <v>687</v>
      </c>
    </row>
    <row r="151" ht="42" customHeight="1" outlineLevel="1" spans="1:10">
      <c r="A151" s="78" t="s">
        <v>393</v>
      </c>
      <c r="B151" s="78" t="s">
        <v>616</v>
      </c>
      <c r="C151" s="78" t="s">
        <v>419</v>
      </c>
      <c r="D151" s="78" t="s">
        <v>442</v>
      </c>
      <c r="E151" s="78" t="s">
        <v>688</v>
      </c>
      <c r="F151" s="78" t="s">
        <v>444</v>
      </c>
      <c r="G151" s="78" t="s">
        <v>477</v>
      </c>
      <c r="H151" s="78" t="s">
        <v>439</v>
      </c>
      <c r="I151" s="78" t="s">
        <v>425</v>
      </c>
      <c r="J151" s="78" t="s">
        <v>689</v>
      </c>
    </row>
    <row r="152" ht="42" customHeight="1" outlineLevel="1" spans="1:10">
      <c r="A152" s="78" t="s">
        <v>393</v>
      </c>
      <c r="B152" s="78" t="s">
        <v>616</v>
      </c>
      <c r="C152" s="78" t="s">
        <v>419</v>
      </c>
      <c r="D152" s="78" t="s">
        <v>479</v>
      </c>
      <c r="E152" s="78" t="s">
        <v>480</v>
      </c>
      <c r="F152" s="78" t="s">
        <v>516</v>
      </c>
      <c r="G152" s="78" t="s">
        <v>621</v>
      </c>
      <c r="H152" s="78" t="s">
        <v>482</v>
      </c>
      <c r="I152" s="78" t="s">
        <v>425</v>
      </c>
      <c r="J152" s="78" t="s">
        <v>690</v>
      </c>
    </row>
    <row r="153" ht="42" customHeight="1" outlineLevel="1" spans="1:10">
      <c r="A153" s="78" t="s">
        <v>393</v>
      </c>
      <c r="B153" s="78" t="s">
        <v>616</v>
      </c>
      <c r="C153" s="78" t="s">
        <v>448</v>
      </c>
      <c r="D153" s="78" t="s">
        <v>514</v>
      </c>
      <c r="E153" s="78" t="s">
        <v>654</v>
      </c>
      <c r="F153" s="78" t="s">
        <v>422</v>
      </c>
      <c r="G153" s="78" t="s">
        <v>85</v>
      </c>
      <c r="H153" s="78" t="s">
        <v>439</v>
      </c>
      <c r="I153" s="78" t="s">
        <v>425</v>
      </c>
      <c r="J153" s="78" t="s">
        <v>691</v>
      </c>
    </row>
    <row r="154" ht="42" customHeight="1" outlineLevel="1" spans="1:10">
      <c r="A154" s="78" t="s">
        <v>393</v>
      </c>
      <c r="B154" s="78" t="s">
        <v>616</v>
      </c>
      <c r="C154" s="78" t="s">
        <v>460</v>
      </c>
      <c r="D154" s="78" t="s">
        <v>461</v>
      </c>
      <c r="E154" s="78" t="s">
        <v>625</v>
      </c>
      <c r="F154" s="78" t="s">
        <v>422</v>
      </c>
      <c r="G154" s="78" t="s">
        <v>463</v>
      </c>
      <c r="H154" s="78" t="s">
        <v>439</v>
      </c>
      <c r="I154" s="78" t="s">
        <v>440</v>
      </c>
      <c r="J154" s="78" t="s">
        <v>692</v>
      </c>
    </row>
    <row r="155" ht="42" customHeight="1" outlineLevel="1" spans="1:10">
      <c r="A155" s="78" t="s">
        <v>397</v>
      </c>
      <c r="B155" s="78" t="s">
        <v>656</v>
      </c>
      <c r="C155" s="78" t="s">
        <v>419</v>
      </c>
      <c r="D155" s="78" t="s">
        <v>420</v>
      </c>
      <c r="E155" s="78" t="s">
        <v>489</v>
      </c>
      <c r="F155" s="78" t="s">
        <v>422</v>
      </c>
      <c r="G155" s="78" t="s">
        <v>658</v>
      </c>
      <c r="H155" s="78" t="s">
        <v>424</v>
      </c>
      <c r="I155" s="78" t="s">
        <v>425</v>
      </c>
      <c r="J155" s="78" t="s">
        <v>659</v>
      </c>
    </row>
    <row r="156" ht="42" customHeight="1" outlineLevel="1" spans="1:10">
      <c r="A156" s="78" t="s">
        <v>397</v>
      </c>
      <c r="B156" s="78" t="s">
        <v>656</v>
      </c>
      <c r="C156" s="78" t="s">
        <v>419</v>
      </c>
      <c r="D156" s="78" t="s">
        <v>420</v>
      </c>
      <c r="E156" s="78" t="s">
        <v>693</v>
      </c>
      <c r="F156" s="78" t="s">
        <v>422</v>
      </c>
      <c r="G156" s="78" t="s">
        <v>694</v>
      </c>
      <c r="H156" s="78" t="s">
        <v>424</v>
      </c>
      <c r="I156" s="78" t="s">
        <v>425</v>
      </c>
      <c r="J156" s="78" t="s">
        <v>661</v>
      </c>
    </row>
    <row r="157" ht="42" customHeight="1" outlineLevel="1" spans="1:10">
      <c r="A157" s="78" t="s">
        <v>397</v>
      </c>
      <c r="B157" s="78" t="s">
        <v>656</v>
      </c>
      <c r="C157" s="78" t="s">
        <v>419</v>
      </c>
      <c r="D157" s="78" t="s">
        <v>436</v>
      </c>
      <c r="E157" s="78" t="s">
        <v>588</v>
      </c>
      <c r="F157" s="78" t="s">
        <v>422</v>
      </c>
      <c r="G157" s="78" t="s">
        <v>438</v>
      </c>
      <c r="H157" s="78" t="s">
        <v>439</v>
      </c>
      <c r="I157" s="78" t="s">
        <v>440</v>
      </c>
      <c r="J157" s="78" t="s">
        <v>695</v>
      </c>
    </row>
    <row r="158" ht="42" customHeight="1" outlineLevel="1" spans="1:10">
      <c r="A158" s="78" t="s">
        <v>397</v>
      </c>
      <c r="B158" s="78" t="s">
        <v>656</v>
      </c>
      <c r="C158" s="78" t="s">
        <v>419</v>
      </c>
      <c r="D158" s="78" t="s">
        <v>442</v>
      </c>
      <c r="E158" s="78" t="s">
        <v>443</v>
      </c>
      <c r="F158" s="78" t="s">
        <v>444</v>
      </c>
      <c r="G158" s="78" t="s">
        <v>445</v>
      </c>
      <c r="H158" s="78" t="s">
        <v>446</v>
      </c>
      <c r="I158" s="78" t="s">
        <v>440</v>
      </c>
      <c r="J158" s="78" t="s">
        <v>695</v>
      </c>
    </row>
    <row r="159" ht="42" customHeight="1" outlineLevel="1" spans="1:10">
      <c r="A159" s="78" t="s">
        <v>397</v>
      </c>
      <c r="B159" s="78" t="s">
        <v>656</v>
      </c>
      <c r="C159" s="78" t="s">
        <v>448</v>
      </c>
      <c r="D159" s="78" t="s">
        <v>449</v>
      </c>
      <c r="E159" s="78" t="s">
        <v>450</v>
      </c>
      <c r="F159" s="78" t="s">
        <v>422</v>
      </c>
      <c r="G159" s="78" t="s">
        <v>451</v>
      </c>
      <c r="H159" s="78" t="s">
        <v>439</v>
      </c>
      <c r="I159" s="78" t="s">
        <v>440</v>
      </c>
      <c r="J159" s="78" t="s">
        <v>452</v>
      </c>
    </row>
    <row r="160" ht="42" customHeight="1" outlineLevel="1" spans="1:10">
      <c r="A160" s="78" t="s">
        <v>397</v>
      </c>
      <c r="B160" s="78" t="s">
        <v>656</v>
      </c>
      <c r="C160" s="78" t="s">
        <v>448</v>
      </c>
      <c r="D160" s="78" t="s">
        <v>449</v>
      </c>
      <c r="E160" s="78" t="s">
        <v>696</v>
      </c>
      <c r="F160" s="78" t="s">
        <v>422</v>
      </c>
      <c r="G160" s="78" t="s">
        <v>463</v>
      </c>
      <c r="H160" s="78" t="s">
        <v>439</v>
      </c>
      <c r="I160" s="78" t="s">
        <v>440</v>
      </c>
      <c r="J160" s="78" t="s">
        <v>697</v>
      </c>
    </row>
    <row r="161" ht="42" customHeight="1" outlineLevel="1" spans="1:10">
      <c r="A161" s="78" t="s">
        <v>397</v>
      </c>
      <c r="B161" s="78" t="s">
        <v>656</v>
      </c>
      <c r="C161" s="78" t="s">
        <v>448</v>
      </c>
      <c r="D161" s="78" t="s">
        <v>453</v>
      </c>
      <c r="E161" s="78" t="s">
        <v>454</v>
      </c>
      <c r="F161" s="78" t="s">
        <v>422</v>
      </c>
      <c r="G161" s="78" t="s">
        <v>455</v>
      </c>
      <c r="H161" s="78" t="s">
        <v>439</v>
      </c>
      <c r="I161" s="78" t="s">
        <v>440</v>
      </c>
      <c r="J161" s="78" t="s">
        <v>456</v>
      </c>
    </row>
    <row r="162" ht="42" customHeight="1" outlineLevel="1" spans="1:10">
      <c r="A162" s="78" t="s">
        <v>397</v>
      </c>
      <c r="B162" s="78" t="s">
        <v>656</v>
      </c>
      <c r="C162" s="78" t="s">
        <v>448</v>
      </c>
      <c r="D162" s="78" t="s">
        <v>457</v>
      </c>
      <c r="E162" s="78" t="s">
        <v>458</v>
      </c>
      <c r="F162" s="78" t="s">
        <v>422</v>
      </c>
      <c r="G162" s="78" t="s">
        <v>455</v>
      </c>
      <c r="H162" s="78" t="s">
        <v>439</v>
      </c>
      <c r="I162" s="78" t="s">
        <v>440</v>
      </c>
      <c r="J162" s="78" t="s">
        <v>459</v>
      </c>
    </row>
    <row r="163" ht="42" customHeight="1" outlineLevel="1" spans="1:10">
      <c r="A163" s="78" t="s">
        <v>397</v>
      </c>
      <c r="B163" s="78" t="s">
        <v>656</v>
      </c>
      <c r="C163" s="78" t="s">
        <v>460</v>
      </c>
      <c r="D163" s="78" t="s">
        <v>461</v>
      </c>
      <c r="E163" s="78" t="s">
        <v>664</v>
      </c>
      <c r="F163" s="78" t="s">
        <v>422</v>
      </c>
      <c r="G163" s="78" t="s">
        <v>463</v>
      </c>
      <c r="H163" s="78" t="s">
        <v>439</v>
      </c>
      <c r="I163" s="78" t="s">
        <v>440</v>
      </c>
      <c r="J163" s="78" t="s">
        <v>665</v>
      </c>
    </row>
    <row r="164" ht="42" customHeight="1" outlineLevel="1" spans="1:10">
      <c r="A164" s="78" t="s">
        <v>341</v>
      </c>
      <c r="B164" s="78" t="s">
        <v>698</v>
      </c>
      <c r="C164" s="78" t="s">
        <v>419</v>
      </c>
      <c r="D164" s="78" t="s">
        <v>420</v>
      </c>
      <c r="E164" s="78" t="s">
        <v>699</v>
      </c>
      <c r="F164" s="78" t="s">
        <v>444</v>
      </c>
      <c r="G164" s="78" t="s">
        <v>700</v>
      </c>
      <c r="H164" s="78" t="s">
        <v>701</v>
      </c>
      <c r="I164" s="78" t="s">
        <v>425</v>
      </c>
      <c r="J164" s="78" t="s">
        <v>702</v>
      </c>
    </row>
    <row r="165" ht="42" customHeight="1" outlineLevel="1" spans="1:10">
      <c r="A165" s="78" t="s">
        <v>341</v>
      </c>
      <c r="B165" s="78" t="s">
        <v>698</v>
      </c>
      <c r="C165" s="78" t="s">
        <v>448</v>
      </c>
      <c r="D165" s="78" t="s">
        <v>514</v>
      </c>
      <c r="E165" s="78" t="s">
        <v>703</v>
      </c>
      <c r="F165" s="78" t="s">
        <v>444</v>
      </c>
      <c r="G165" s="78" t="s">
        <v>700</v>
      </c>
      <c r="H165" s="78" t="s">
        <v>701</v>
      </c>
      <c r="I165" s="78" t="s">
        <v>425</v>
      </c>
      <c r="J165" s="78" t="s">
        <v>703</v>
      </c>
    </row>
    <row r="166" ht="42" customHeight="1" outlineLevel="1" spans="1:10">
      <c r="A166" s="78" t="s">
        <v>341</v>
      </c>
      <c r="B166" s="78" t="s">
        <v>698</v>
      </c>
      <c r="C166" s="78" t="s">
        <v>460</v>
      </c>
      <c r="D166" s="78" t="s">
        <v>461</v>
      </c>
      <c r="E166" s="78" t="s">
        <v>461</v>
      </c>
      <c r="F166" s="78" t="s">
        <v>422</v>
      </c>
      <c r="G166" s="78" t="s">
        <v>463</v>
      </c>
      <c r="H166" s="78" t="s">
        <v>439</v>
      </c>
      <c r="I166" s="78" t="s">
        <v>425</v>
      </c>
      <c r="J166" s="78" t="s">
        <v>704</v>
      </c>
    </row>
    <row r="167" ht="42" customHeight="1" outlineLevel="1" spans="1:10">
      <c r="A167" s="78" t="s">
        <v>361</v>
      </c>
      <c r="B167" s="78" t="s">
        <v>705</v>
      </c>
      <c r="C167" s="78" t="s">
        <v>419</v>
      </c>
      <c r="D167" s="78" t="s">
        <v>420</v>
      </c>
      <c r="E167" s="78" t="s">
        <v>706</v>
      </c>
      <c r="F167" s="78" t="s">
        <v>444</v>
      </c>
      <c r="G167" s="78" t="s">
        <v>707</v>
      </c>
      <c r="H167" s="78" t="s">
        <v>562</v>
      </c>
      <c r="I167" s="78" t="s">
        <v>425</v>
      </c>
      <c r="J167" s="78" t="s">
        <v>708</v>
      </c>
    </row>
    <row r="168" ht="75" customHeight="1" outlineLevel="1" spans="1:10">
      <c r="A168" s="78" t="s">
        <v>361</v>
      </c>
      <c r="B168" s="78" t="s">
        <v>705</v>
      </c>
      <c r="C168" s="78" t="s">
        <v>448</v>
      </c>
      <c r="D168" s="78" t="s">
        <v>453</v>
      </c>
      <c r="E168" s="78" t="s">
        <v>709</v>
      </c>
      <c r="F168" s="78" t="s">
        <v>444</v>
      </c>
      <c r="G168" s="78" t="s">
        <v>710</v>
      </c>
      <c r="H168" s="78"/>
      <c r="I168" s="78" t="s">
        <v>440</v>
      </c>
      <c r="J168" s="78" t="s">
        <v>711</v>
      </c>
    </row>
    <row r="169" ht="42" customHeight="1" outlineLevel="1" spans="1:10">
      <c r="A169" s="78" t="s">
        <v>361</v>
      </c>
      <c r="B169" s="78" t="s">
        <v>705</v>
      </c>
      <c r="C169" s="78" t="s">
        <v>460</v>
      </c>
      <c r="D169" s="78" t="s">
        <v>461</v>
      </c>
      <c r="E169" s="78" t="s">
        <v>461</v>
      </c>
      <c r="F169" s="78" t="s">
        <v>422</v>
      </c>
      <c r="G169" s="78" t="s">
        <v>463</v>
      </c>
      <c r="H169" s="78" t="s">
        <v>439</v>
      </c>
      <c r="I169" s="78" t="s">
        <v>425</v>
      </c>
      <c r="J169" s="78" t="s">
        <v>461</v>
      </c>
    </row>
    <row r="170" ht="42" customHeight="1" outlineLevel="1" spans="1:10">
      <c r="A170" s="78" t="s">
        <v>381</v>
      </c>
      <c r="B170" s="78" t="s">
        <v>712</v>
      </c>
      <c r="C170" s="78" t="s">
        <v>419</v>
      </c>
      <c r="D170" s="78" t="s">
        <v>420</v>
      </c>
      <c r="E170" s="78" t="s">
        <v>713</v>
      </c>
      <c r="F170" s="78" t="s">
        <v>422</v>
      </c>
      <c r="G170" s="78" t="s">
        <v>714</v>
      </c>
      <c r="H170" s="78" t="s">
        <v>613</v>
      </c>
      <c r="I170" s="78" t="s">
        <v>425</v>
      </c>
      <c r="J170" s="78" t="s">
        <v>713</v>
      </c>
    </row>
    <row r="171" ht="42" customHeight="1" outlineLevel="1" spans="1:10">
      <c r="A171" s="78" t="s">
        <v>381</v>
      </c>
      <c r="B171" s="78" t="s">
        <v>712</v>
      </c>
      <c r="C171" s="78" t="s">
        <v>448</v>
      </c>
      <c r="D171" s="78" t="s">
        <v>449</v>
      </c>
      <c r="E171" s="78" t="s">
        <v>715</v>
      </c>
      <c r="F171" s="78" t="s">
        <v>422</v>
      </c>
      <c r="G171" s="78" t="s">
        <v>716</v>
      </c>
      <c r="H171" s="78" t="s">
        <v>562</v>
      </c>
      <c r="I171" s="78" t="s">
        <v>425</v>
      </c>
      <c r="J171" s="78" t="s">
        <v>715</v>
      </c>
    </row>
    <row r="172" ht="42" customHeight="1" outlineLevel="1" spans="1:10">
      <c r="A172" s="78" t="s">
        <v>381</v>
      </c>
      <c r="B172" s="78" t="s">
        <v>712</v>
      </c>
      <c r="C172" s="78" t="s">
        <v>460</v>
      </c>
      <c r="D172" s="78" t="s">
        <v>461</v>
      </c>
      <c r="E172" s="78" t="s">
        <v>717</v>
      </c>
      <c r="F172" s="78" t="s">
        <v>422</v>
      </c>
      <c r="G172" s="78" t="s">
        <v>463</v>
      </c>
      <c r="H172" s="78" t="s">
        <v>439</v>
      </c>
      <c r="I172" s="78" t="s">
        <v>425</v>
      </c>
      <c r="J172" s="78" t="s">
        <v>717</v>
      </c>
    </row>
    <row r="173" ht="42" customHeight="1" outlineLevel="1" spans="1:10">
      <c r="A173" s="78" t="s">
        <v>345</v>
      </c>
      <c r="B173" s="78" t="s">
        <v>718</v>
      </c>
      <c r="C173" s="78" t="s">
        <v>419</v>
      </c>
      <c r="D173" s="78" t="s">
        <v>442</v>
      </c>
      <c r="E173" s="78" t="s">
        <v>719</v>
      </c>
      <c r="F173" s="78" t="s">
        <v>516</v>
      </c>
      <c r="G173" s="78" t="s">
        <v>720</v>
      </c>
      <c r="H173" s="78" t="s">
        <v>721</v>
      </c>
      <c r="I173" s="78" t="s">
        <v>440</v>
      </c>
      <c r="J173" s="78" t="s">
        <v>722</v>
      </c>
    </row>
    <row r="174" ht="42" customHeight="1" outlineLevel="1" spans="1:10">
      <c r="A174" s="78" t="s">
        <v>345</v>
      </c>
      <c r="B174" s="78" t="s">
        <v>718</v>
      </c>
      <c r="C174" s="78" t="s">
        <v>448</v>
      </c>
      <c r="D174" s="78" t="s">
        <v>514</v>
      </c>
      <c r="E174" s="78" t="s">
        <v>723</v>
      </c>
      <c r="F174" s="78" t="s">
        <v>516</v>
      </c>
      <c r="G174" s="78" t="s">
        <v>555</v>
      </c>
      <c r="H174" s="78" t="s">
        <v>482</v>
      </c>
      <c r="I174" s="78" t="s">
        <v>425</v>
      </c>
      <c r="J174" s="78" t="s">
        <v>724</v>
      </c>
    </row>
    <row r="175" ht="42" customHeight="1" outlineLevel="1" spans="1:10">
      <c r="A175" s="78" t="s">
        <v>345</v>
      </c>
      <c r="B175" s="78" t="s">
        <v>718</v>
      </c>
      <c r="C175" s="78" t="s">
        <v>460</v>
      </c>
      <c r="D175" s="78" t="s">
        <v>461</v>
      </c>
      <c r="E175" s="78" t="s">
        <v>461</v>
      </c>
      <c r="F175" s="78" t="s">
        <v>422</v>
      </c>
      <c r="G175" s="78" t="s">
        <v>463</v>
      </c>
      <c r="H175" s="78" t="s">
        <v>439</v>
      </c>
      <c r="I175" s="78" t="s">
        <v>440</v>
      </c>
      <c r="J175" s="78" t="s">
        <v>725</v>
      </c>
    </row>
    <row r="176" ht="42" customHeight="1" outlineLevel="1" spans="1:10">
      <c r="A176" s="78" t="s">
        <v>385</v>
      </c>
      <c r="B176" s="78" t="s">
        <v>726</v>
      </c>
      <c r="C176" s="78" t="s">
        <v>419</v>
      </c>
      <c r="D176" s="78" t="s">
        <v>420</v>
      </c>
      <c r="E176" s="78" t="s">
        <v>727</v>
      </c>
      <c r="F176" s="78" t="s">
        <v>444</v>
      </c>
      <c r="G176" s="78" t="s">
        <v>728</v>
      </c>
      <c r="H176" s="78" t="s">
        <v>512</v>
      </c>
      <c r="I176" s="78" t="s">
        <v>425</v>
      </c>
      <c r="J176" s="78" t="s">
        <v>727</v>
      </c>
    </row>
    <row r="177" ht="42" customHeight="1" outlineLevel="1" spans="1:10">
      <c r="A177" s="78" t="s">
        <v>385</v>
      </c>
      <c r="B177" s="78" t="s">
        <v>726</v>
      </c>
      <c r="C177" s="78" t="s">
        <v>419</v>
      </c>
      <c r="D177" s="78" t="s">
        <v>420</v>
      </c>
      <c r="E177" s="78" t="s">
        <v>729</v>
      </c>
      <c r="F177" s="78" t="s">
        <v>444</v>
      </c>
      <c r="G177" s="78" t="s">
        <v>728</v>
      </c>
      <c r="H177" s="78" t="s">
        <v>512</v>
      </c>
      <c r="I177" s="78" t="s">
        <v>425</v>
      </c>
      <c r="J177" s="78" t="s">
        <v>729</v>
      </c>
    </row>
    <row r="178" ht="42" customHeight="1" outlineLevel="1" spans="1:10">
      <c r="A178" s="78" t="s">
        <v>385</v>
      </c>
      <c r="B178" s="78" t="s">
        <v>726</v>
      </c>
      <c r="C178" s="78" t="s">
        <v>419</v>
      </c>
      <c r="D178" s="78" t="s">
        <v>420</v>
      </c>
      <c r="E178" s="78" t="s">
        <v>730</v>
      </c>
      <c r="F178" s="78" t="s">
        <v>444</v>
      </c>
      <c r="G178" s="78" t="s">
        <v>728</v>
      </c>
      <c r="H178" s="78" t="s">
        <v>512</v>
      </c>
      <c r="I178" s="78" t="s">
        <v>425</v>
      </c>
      <c r="J178" s="78" t="s">
        <v>730</v>
      </c>
    </row>
    <row r="179" ht="42" customHeight="1" outlineLevel="1" spans="1:10">
      <c r="A179" s="78" t="s">
        <v>385</v>
      </c>
      <c r="B179" s="78" t="s">
        <v>726</v>
      </c>
      <c r="C179" s="78" t="s">
        <v>448</v>
      </c>
      <c r="D179" s="78" t="s">
        <v>449</v>
      </c>
      <c r="E179" s="78" t="s">
        <v>731</v>
      </c>
      <c r="F179" s="78" t="s">
        <v>422</v>
      </c>
      <c r="G179" s="78" t="s">
        <v>732</v>
      </c>
      <c r="H179" s="78" t="s">
        <v>733</v>
      </c>
      <c r="I179" s="78" t="s">
        <v>425</v>
      </c>
      <c r="J179" s="78" t="s">
        <v>731</v>
      </c>
    </row>
    <row r="180" ht="42" customHeight="1" outlineLevel="1" spans="1:10">
      <c r="A180" s="78" t="s">
        <v>385</v>
      </c>
      <c r="B180" s="78" t="s">
        <v>726</v>
      </c>
      <c r="C180" s="78" t="s">
        <v>460</v>
      </c>
      <c r="D180" s="78" t="s">
        <v>461</v>
      </c>
      <c r="E180" s="78" t="s">
        <v>461</v>
      </c>
      <c r="F180" s="78" t="s">
        <v>422</v>
      </c>
      <c r="G180" s="78" t="s">
        <v>463</v>
      </c>
      <c r="H180" s="78" t="s">
        <v>439</v>
      </c>
      <c r="I180" s="78" t="s">
        <v>425</v>
      </c>
      <c r="J180" s="78" t="s">
        <v>461</v>
      </c>
    </row>
    <row r="181" ht="42" customHeight="1" outlineLevel="1" spans="1:10">
      <c r="A181" s="78" t="s">
        <v>373</v>
      </c>
      <c r="B181" s="78" t="s">
        <v>666</v>
      </c>
      <c r="C181" s="78" t="s">
        <v>419</v>
      </c>
      <c r="D181" s="78" t="s">
        <v>420</v>
      </c>
      <c r="E181" s="78" t="s">
        <v>568</v>
      </c>
      <c r="F181" s="78" t="s">
        <v>444</v>
      </c>
      <c r="G181" s="78" t="s">
        <v>667</v>
      </c>
      <c r="H181" s="78" t="s">
        <v>524</v>
      </c>
      <c r="I181" s="78" t="s">
        <v>425</v>
      </c>
      <c r="J181" s="78" t="s">
        <v>668</v>
      </c>
    </row>
    <row r="182" ht="42" customHeight="1" outlineLevel="1" spans="1:10">
      <c r="A182" s="78" t="s">
        <v>373</v>
      </c>
      <c r="B182" s="78" t="s">
        <v>666</v>
      </c>
      <c r="C182" s="78" t="s">
        <v>419</v>
      </c>
      <c r="D182" s="78" t="s">
        <v>420</v>
      </c>
      <c r="E182" s="78" t="s">
        <v>601</v>
      </c>
      <c r="F182" s="78" t="s">
        <v>422</v>
      </c>
      <c r="G182" s="78" t="s">
        <v>81</v>
      </c>
      <c r="H182" s="78" t="s">
        <v>521</v>
      </c>
      <c r="I182" s="78" t="s">
        <v>425</v>
      </c>
      <c r="J182" s="78" t="s">
        <v>669</v>
      </c>
    </row>
    <row r="183" ht="42" customHeight="1" outlineLevel="1" spans="1:10">
      <c r="A183" s="78" t="s">
        <v>373</v>
      </c>
      <c r="B183" s="78" t="s">
        <v>666</v>
      </c>
      <c r="C183" s="78" t="s">
        <v>419</v>
      </c>
      <c r="D183" s="78" t="s">
        <v>420</v>
      </c>
      <c r="E183" s="78" t="s">
        <v>573</v>
      </c>
      <c r="F183" s="78" t="s">
        <v>422</v>
      </c>
      <c r="G183" s="78" t="s">
        <v>81</v>
      </c>
      <c r="H183" s="78" t="s">
        <v>521</v>
      </c>
      <c r="I183" s="78" t="s">
        <v>425</v>
      </c>
      <c r="J183" s="78" t="s">
        <v>670</v>
      </c>
    </row>
    <row r="184" ht="42" customHeight="1" outlineLevel="1" spans="1:10">
      <c r="A184" s="78" t="s">
        <v>373</v>
      </c>
      <c r="B184" s="78" t="s">
        <v>666</v>
      </c>
      <c r="C184" s="78" t="s">
        <v>419</v>
      </c>
      <c r="D184" s="78" t="s">
        <v>420</v>
      </c>
      <c r="E184" s="78" t="s">
        <v>671</v>
      </c>
      <c r="F184" s="78" t="s">
        <v>422</v>
      </c>
      <c r="G184" s="78" t="s">
        <v>82</v>
      </c>
      <c r="H184" s="78" t="s">
        <v>524</v>
      </c>
      <c r="I184" s="78" t="s">
        <v>425</v>
      </c>
      <c r="J184" s="78" t="s">
        <v>672</v>
      </c>
    </row>
    <row r="185" ht="42" customHeight="1" outlineLevel="1" spans="1:10">
      <c r="A185" s="78" t="s">
        <v>373</v>
      </c>
      <c r="B185" s="78" t="s">
        <v>666</v>
      </c>
      <c r="C185" s="78" t="s">
        <v>419</v>
      </c>
      <c r="D185" s="78" t="s">
        <v>479</v>
      </c>
      <c r="E185" s="78" t="s">
        <v>480</v>
      </c>
      <c r="F185" s="78" t="s">
        <v>534</v>
      </c>
      <c r="G185" s="78" t="s">
        <v>734</v>
      </c>
      <c r="H185" s="78" t="s">
        <v>562</v>
      </c>
      <c r="I185" s="78" t="s">
        <v>425</v>
      </c>
      <c r="J185" s="78" t="s">
        <v>735</v>
      </c>
    </row>
    <row r="186" ht="42" customHeight="1" outlineLevel="1" spans="1:10">
      <c r="A186" s="78" t="s">
        <v>373</v>
      </c>
      <c r="B186" s="78" t="s">
        <v>666</v>
      </c>
      <c r="C186" s="78" t="s">
        <v>448</v>
      </c>
      <c r="D186" s="78" t="s">
        <v>514</v>
      </c>
      <c r="E186" s="78" t="s">
        <v>675</v>
      </c>
      <c r="F186" s="78" t="s">
        <v>444</v>
      </c>
      <c r="G186" s="78" t="s">
        <v>82</v>
      </c>
      <c r="H186" s="78" t="s">
        <v>521</v>
      </c>
      <c r="I186" s="78" t="s">
        <v>425</v>
      </c>
      <c r="J186" s="78" t="s">
        <v>676</v>
      </c>
    </row>
    <row r="187" ht="42" customHeight="1" outlineLevel="1" spans="1:10">
      <c r="A187" s="78" t="s">
        <v>373</v>
      </c>
      <c r="B187" s="78" t="s">
        <v>666</v>
      </c>
      <c r="C187" s="78" t="s">
        <v>448</v>
      </c>
      <c r="D187" s="78" t="s">
        <v>449</v>
      </c>
      <c r="E187" s="78" t="s">
        <v>736</v>
      </c>
      <c r="F187" s="78" t="s">
        <v>444</v>
      </c>
      <c r="G187" s="78" t="s">
        <v>737</v>
      </c>
      <c r="H187" s="78" t="s">
        <v>521</v>
      </c>
      <c r="I187" s="78" t="s">
        <v>440</v>
      </c>
      <c r="J187" s="78" t="s">
        <v>736</v>
      </c>
    </row>
    <row r="188" ht="42" customHeight="1" outlineLevel="1" spans="1:10">
      <c r="A188" s="78" t="s">
        <v>373</v>
      </c>
      <c r="B188" s="78" t="s">
        <v>666</v>
      </c>
      <c r="C188" s="78" t="s">
        <v>460</v>
      </c>
      <c r="D188" s="78" t="s">
        <v>461</v>
      </c>
      <c r="E188" s="78" t="s">
        <v>542</v>
      </c>
      <c r="F188" s="78" t="s">
        <v>534</v>
      </c>
      <c r="G188" s="78" t="s">
        <v>537</v>
      </c>
      <c r="H188" s="78" t="s">
        <v>439</v>
      </c>
      <c r="I188" s="78" t="s">
        <v>440</v>
      </c>
      <c r="J188" s="78" t="s">
        <v>542</v>
      </c>
    </row>
    <row r="189" ht="42" customHeight="1" outlineLevel="1" spans="1:10">
      <c r="A189" s="78" t="s">
        <v>365</v>
      </c>
      <c r="B189" s="78" t="s">
        <v>501</v>
      </c>
      <c r="C189" s="78" t="s">
        <v>419</v>
      </c>
      <c r="D189" s="78" t="s">
        <v>420</v>
      </c>
      <c r="E189" s="78" t="s">
        <v>502</v>
      </c>
      <c r="F189" s="78" t="s">
        <v>422</v>
      </c>
      <c r="G189" s="78" t="s">
        <v>566</v>
      </c>
      <c r="H189" s="78" t="s">
        <v>512</v>
      </c>
      <c r="I189" s="78" t="s">
        <v>425</v>
      </c>
      <c r="J189" s="78" t="s">
        <v>502</v>
      </c>
    </row>
    <row r="190" ht="42" customHeight="1" outlineLevel="1" spans="1:10">
      <c r="A190" s="78" t="s">
        <v>365</v>
      </c>
      <c r="B190" s="78" t="s">
        <v>501</v>
      </c>
      <c r="C190" s="78" t="s">
        <v>419</v>
      </c>
      <c r="D190" s="78" t="s">
        <v>420</v>
      </c>
      <c r="E190" s="78" t="s">
        <v>505</v>
      </c>
      <c r="F190" s="78" t="s">
        <v>422</v>
      </c>
      <c r="G190" s="78" t="s">
        <v>513</v>
      </c>
      <c r="H190" s="78" t="s">
        <v>507</v>
      </c>
      <c r="I190" s="78" t="s">
        <v>425</v>
      </c>
      <c r="J190" s="78" t="s">
        <v>505</v>
      </c>
    </row>
    <row r="191" ht="42" customHeight="1" outlineLevel="1" spans="1:10">
      <c r="A191" s="78" t="s">
        <v>365</v>
      </c>
      <c r="B191" s="78" t="s">
        <v>501</v>
      </c>
      <c r="C191" s="78" t="s">
        <v>448</v>
      </c>
      <c r="D191" s="78" t="s">
        <v>449</v>
      </c>
      <c r="E191" s="78" t="s">
        <v>518</v>
      </c>
      <c r="F191" s="78" t="s">
        <v>444</v>
      </c>
      <c r="G191" s="78" t="s">
        <v>477</v>
      </c>
      <c r="H191" s="78" t="s">
        <v>439</v>
      </c>
      <c r="I191" s="78" t="s">
        <v>425</v>
      </c>
      <c r="J191" s="78" t="s">
        <v>518</v>
      </c>
    </row>
    <row r="192" ht="42" customHeight="1" outlineLevel="1" spans="1:10">
      <c r="A192" s="78" t="s">
        <v>365</v>
      </c>
      <c r="B192" s="78" t="s">
        <v>501</v>
      </c>
      <c r="C192" s="78" t="s">
        <v>460</v>
      </c>
      <c r="D192" s="78" t="s">
        <v>461</v>
      </c>
      <c r="E192" s="78" t="s">
        <v>509</v>
      </c>
      <c r="F192" s="78" t="s">
        <v>422</v>
      </c>
      <c r="G192" s="78" t="s">
        <v>463</v>
      </c>
      <c r="H192" s="78" t="s">
        <v>439</v>
      </c>
      <c r="I192" s="78" t="s">
        <v>425</v>
      </c>
      <c r="J192" s="78" t="s">
        <v>509</v>
      </c>
    </row>
  </sheetData>
  <mergeCells count="72">
    <mergeCell ref="A2:J2"/>
    <mergeCell ref="A3:H3"/>
    <mergeCell ref="A7:A16"/>
    <mergeCell ref="A17:A23"/>
    <mergeCell ref="A24:A30"/>
    <mergeCell ref="A31:A34"/>
    <mergeCell ref="A35:A39"/>
    <mergeCell ref="A40:A42"/>
    <mergeCell ref="A43:A49"/>
    <mergeCell ref="A50:A58"/>
    <mergeCell ref="A59:A62"/>
    <mergeCell ref="A63:A66"/>
    <mergeCell ref="A67:A74"/>
    <mergeCell ref="A75:A78"/>
    <mergeCell ref="A79:A86"/>
    <mergeCell ref="A87:A89"/>
    <mergeCell ref="A90:A93"/>
    <mergeCell ref="A94:A97"/>
    <mergeCell ref="A98:A100"/>
    <mergeCell ref="A101:A103"/>
    <mergeCell ref="A104:A108"/>
    <mergeCell ref="A109:A111"/>
    <mergeCell ref="A112:A114"/>
    <mergeCell ref="A115:A120"/>
    <mergeCell ref="A121:A124"/>
    <mergeCell ref="A125:A131"/>
    <mergeCell ref="A132:A138"/>
    <mergeCell ref="A139:A147"/>
    <mergeCell ref="A148:A154"/>
    <mergeCell ref="A155:A163"/>
    <mergeCell ref="A164:A166"/>
    <mergeCell ref="A167:A169"/>
    <mergeCell ref="A170:A172"/>
    <mergeCell ref="A173:A175"/>
    <mergeCell ref="A176:A180"/>
    <mergeCell ref="A181:A188"/>
    <mergeCell ref="A189:A192"/>
    <mergeCell ref="B7:B16"/>
    <mergeCell ref="B17:B23"/>
    <mergeCell ref="B24:B30"/>
    <mergeCell ref="B31:B34"/>
    <mergeCell ref="B35:B39"/>
    <mergeCell ref="B40:B42"/>
    <mergeCell ref="B43:B49"/>
    <mergeCell ref="B50:B58"/>
    <mergeCell ref="B59:B62"/>
    <mergeCell ref="B63:B66"/>
    <mergeCell ref="B67:B74"/>
    <mergeCell ref="B75:B78"/>
    <mergeCell ref="B79:B86"/>
    <mergeCell ref="B87:B89"/>
    <mergeCell ref="B90:B93"/>
    <mergeCell ref="B94:B97"/>
    <mergeCell ref="B98:B100"/>
    <mergeCell ref="B101:B103"/>
    <mergeCell ref="B104:B108"/>
    <mergeCell ref="B109:B111"/>
    <mergeCell ref="B112:B114"/>
    <mergeCell ref="B115:B120"/>
    <mergeCell ref="B121:B124"/>
    <mergeCell ref="B125:B131"/>
    <mergeCell ref="B132:B138"/>
    <mergeCell ref="B139:B147"/>
    <mergeCell ref="B148:B154"/>
    <mergeCell ref="B155:B163"/>
    <mergeCell ref="B164:B166"/>
    <mergeCell ref="B167:B169"/>
    <mergeCell ref="B170:B172"/>
    <mergeCell ref="B173:B175"/>
    <mergeCell ref="B176:B180"/>
    <mergeCell ref="B181:B188"/>
    <mergeCell ref="B189:B192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小石</cp:lastModifiedBy>
  <dcterms:created xsi:type="dcterms:W3CDTF">2025-02-14T08:14:00Z</dcterms:created>
  <dcterms:modified xsi:type="dcterms:W3CDTF">2025-02-18T03:26:34Z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5CBB75035A2B4723992CDF2DF5859B59</vt:lpwstr>
  </property>
  <property fmtid="{D5CDD505-2E9C-101B-9397-08002B2CF9AE}" pid="3" name="KSOProductBuildVer">
    <vt:lpwstr>2052-12.1.0.19302</vt:lpwstr>
  </property>
</Properties>
</file>