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空表）" sheetId="10" r:id="rId10"/>
    <sheet name="政府性基金预算支出预算表（空表）" sheetId="11" r:id="rId11"/>
    <sheet name="部门政府采购预算表（空表）" sheetId="12" r:id="rId12"/>
    <sheet name="政府购买服务预算表（空表）" sheetId="13" r:id="rId13"/>
    <sheet name="对下转移支付预算表（空表）" sheetId="14" r:id="rId14"/>
    <sheet name="对下转移支付绩效目标表（空表）" sheetId="15" r:id="rId15"/>
    <sheet name="新增资产配置表（空表）" sheetId="16" r:id="rId16"/>
    <sheet name="上级补助项目支出预算表（空表）" sheetId="17" r:id="rId17"/>
    <sheet name="部门项目中期规划预算表" sheetId="18" r:id="rId18"/>
    <sheet name="部门整体支出绩效目标表" sheetId="19" r:id="rId19"/>
    <sheet name="部门单位基本信息表" sheetId="20" r:id="rId20"/>
    <sheet name="Sheet1" sheetId="21" r:id="rId21"/>
  </sheets>
  <definedNames>
    <definedName name="_xlnm.Print_Titles" localSheetId="4">'一般公共预算支出预算表（按功能科目分类）'!$1:$5</definedName>
    <definedName name="_xlnm.Print_Titles" localSheetId="10">'政府性基金预算支出预算表（空表）'!$1:$6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<sst xmlns="http://schemas.openxmlformats.org/spreadsheetml/2006/main" count="2964" uniqueCount="723">
  <si>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</si>
  <si>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</si>
  <si>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</si>
  <si>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</si>
  <si>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</si>
  <si>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</si>
  <si>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</si>
  <si>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</si>
  <si>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</si>
  <si>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</si>
  <si>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</si>
  <si>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</si>
  <si>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</si>
  <si>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</si>
  <si>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</si>
  <si>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</si>
  <si>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</si>
  <si>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</si>
  <si>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</si>
  <si>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</si>
  <si>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</si>
  <si>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</si>
  <si>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</si>
  <si>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</si>
  <si>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</si>
  <si>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</si>
  <si>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</si>
  <si>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</si>
  <si>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</si>
  <si>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</si>
  <si>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</si>
  <si>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</si>
  <si>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</si>
  <si>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</si>
  <si>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</si>
  <si>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</si>
  <si>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</si>
  <si>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</si>
  <si>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</si>
  <si>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</si>
  <si>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</si>
  <si>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</si>
  <si>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</si>
  <si>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</si>
  <si>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</si>
  <si>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</si>
  <si>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</si>
  <si>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</si>
  <si>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</si>
  <si>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</si>
  <si>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</si>
  <si>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</si>
  <si>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</si>
  <si>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</si>
  <si>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</si>
  <si>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</si>
  <si>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</si>
  <si>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</si>
  <si>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</si>
  <si>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</si>
  <si>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</si>
  <si>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</si>
  <si>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</si>
  <si>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</si>
  <si>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</si>
  <si>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</si>
  <si>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129</t>
  </si>
  <si>
    <t>富民县文化和旅游局</t>
  </si>
  <si>
    <t>129001</t>
  </si>
  <si>
    <t>129004</t>
  </si>
  <si>
    <t>富民县文化馆</t>
  </si>
  <si>
    <t>129005</t>
  </si>
  <si>
    <t>富民县图书馆</t>
  </si>
  <si>
    <t>129006</t>
  </si>
  <si>
    <t>富民县博物馆</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</si>
  <si>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</si>
  <si>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</si>
  <si>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</si>
  <si>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</si>
  <si>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</si>
  <si>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</si>
  <si>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</si>
  <si>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</si>
  <si>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</si>
  <si>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</si>
  <si>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</si>
  <si>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</si>
  <si>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</si>
  <si>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</si>
  <si>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</si>
  <si>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</si>
  <si>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</si>
  <si>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</si>
  <si>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</si>
  <si>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</si>
  <si>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</si>
  <si>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</si>
  <si>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</si>
  <si>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</si>
  <si>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</si>
  <si>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</si>
  <si>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20133</t>
  </si>
  <si>
    <t>宣传事务</t>
  </si>
  <si>
    <t>2013302</t>
  </si>
  <si>
    <t>一般行政管理事务</t>
  </si>
  <si>
    <t>207</t>
  </si>
  <si>
    <t>文化旅游体育与传媒支出</t>
  </si>
  <si>
    <t>20701</t>
  </si>
  <si>
    <t>文化和旅游</t>
  </si>
  <si>
    <t>2070101</t>
  </si>
  <si>
    <t>行政运行</t>
  </si>
  <si>
    <t>2070104</t>
  </si>
  <si>
    <t>图书馆</t>
  </si>
  <si>
    <t>2070109</t>
  </si>
  <si>
    <t>群众文化</t>
  </si>
  <si>
    <t>2070111</t>
  </si>
  <si>
    <t>文化创作与保护</t>
  </si>
  <si>
    <t>2070199</t>
  </si>
  <si>
    <t>其他文化和旅游支出</t>
  </si>
  <si>
    <t>20702</t>
  </si>
  <si>
    <t>文物</t>
  </si>
  <si>
    <t>2070201</t>
  </si>
  <si>
    <t>2070204</t>
  </si>
  <si>
    <t>文物保护</t>
  </si>
  <si>
    <t>2070299</t>
  </si>
  <si>
    <t>其他文物支出</t>
  </si>
  <si>
    <t>20706</t>
  </si>
  <si>
    <t>新闻出版电影</t>
  </si>
  <si>
    <t>2070607</t>
  </si>
  <si>
    <t>电影</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</si>
  <si>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</si>
  <si>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</si>
  <si>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</si>
  <si>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</si>
  <si>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</si>
  <si>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</si>
  <si>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</si>
  <si>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</si>
  <si>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</si>
  <si>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</si>
  <si>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</si>
  <si>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</si>
  <si>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</si>
  <si>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</si>
  <si>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</si>
  <si>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</si>
  <si>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</si>
  <si>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</si>
  <si>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</si>
  <si>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</si>
  <si>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</si>
  <si>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</si>
  <si>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</si>
  <si>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</si>
  <si>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</si>
  <si>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</si>
  <si>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</si>
  <si>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</si>
  <si>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</si>
  <si>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</si>
  <si>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</si>
  <si>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</si>
  <si>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</si>
  <si>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</si>
  <si>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</si>
  <si>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</si>
  <si>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</si>
  <si>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</si>
  <si>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</si>
  <si>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</si>
  <si>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</si>
  <si>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</si>
  <si>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</si>
  <si>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</si>
  <si>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</si>
  <si>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</si>
  <si>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</si>
  <si>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</si>
  <si>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</si>
  <si>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</si>
  <si>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</si>
  <si>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</si>
  <si>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</si>
  <si>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</si>
  <si>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</si>
  <si>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</si>
  <si>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</si>
  <si>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</si>
  <si>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</si>
  <si>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</si>
  <si>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</si>
  <si>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</si>
  <si>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</si>
  <si>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</si>
  <si>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</si>
  <si>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</si>
  <si>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</si>
  <si>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</si>
  <si>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</si>
  <si>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</si>
  <si>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</si>
  <si>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</si>
  <si>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</si>
  <si>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</si>
  <si>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</si>
  <si>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</si>
  <si>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</si>
  <si>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</si>
  <si>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</si>
  <si>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</si>
  <si>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</si>
  <si>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</si>
  <si>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</si>
  <si>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</si>
  <si>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</si>
  <si>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</si>
  <si>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</si>
  <si>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</si>
  <si>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</si>
  <si>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</si>
  <si>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</si>
  <si>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</si>
  <si>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</si>
  <si>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</si>
  <si>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</si>
  <si>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</si>
  <si>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</si>
  <si>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</si>
  <si>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</si>
  <si>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</si>
  <si>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530124210000000000558</t>
  </si>
  <si>
    <t>行政人员支出工资</t>
  </si>
  <si>
    <t>30101</t>
  </si>
  <si>
    <t>基本工资</t>
  </si>
  <si>
    <t>30103</t>
  </si>
  <si>
    <t>奖金</t>
  </si>
  <si>
    <t>530124210000000000561</t>
  </si>
  <si>
    <t>30113</t>
  </si>
  <si>
    <t>530124210000000000564</t>
  </si>
  <si>
    <t>30217</t>
  </si>
  <si>
    <t>530124210000000000566</t>
  </si>
  <si>
    <t>一般公用经费</t>
  </si>
  <si>
    <t>30201</t>
  </si>
  <si>
    <t>办公费</t>
  </si>
  <si>
    <t>30205</t>
  </si>
  <si>
    <t>水费</t>
  </si>
  <si>
    <t>30206</t>
  </si>
  <si>
    <t>电费</t>
  </si>
  <si>
    <t>30207</t>
  </si>
  <si>
    <t>邮电费</t>
  </si>
  <si>
    <t>30211</t>
  </si>
  <si>
    <t>差旅费</t>
  </si>
  <si>
    <t>530124231100001395825</t>
  </si>
  <si>
    <t>工伤保险支出</t>
  </si>
  <si>
    <t>30112</t>
  </si>
  <si>
    <t>其他社会保障缴费</t>
  </si>
  <si>
    <t>530124231100001395826</t>
  </si>
  <si>
    <t>医疗保险支出</t>
  </si>
  <si>
    <t>30110</t>
  </si>
  <si>
    <t>职工基本医疗保险缴费</t>
  </si>
  <si>
    <t>30111</t>
  </si>
  <si>
    <t>公务员医疗补助缴费</t>
  </si>
  <si>
    <t>530124231100001395827</t>
  </si>
  <si>
    <t>遗属生活补助</t>
  </si>
  <si>
    <t>30305</t>
  </si>
  <si>
    <t>生活补助</t>
  </si>
  <si>
    <t>530124231100001395829</t>
  </si>
  <si>
    <t>公务员基础绩效奖</t>
  </si>
  <si>
    <t>530124231100001395830</t>
  </si>
  <si>
    <t>行政在职津贴补贴</t>
  </si>
  <si>
    <t>30102</t>
  </si>
  <si>
    <t>津贴补贴</t>
  </si>
  <si>
    <t>530124231100001395832</t>
  </si>
  <si>
    <t>失业保险支出</t>
  </si>
  <si>
    <t>530124231100001395833</t>
  </si>
  <si>
    <t>养老保险支出</t>
  </si>
  <si>
    <t>30108</t>
  </si>
  <si>
    <t>机关事业单位基本养老保险缴费</t>
  </si>
  <si>
    <t>530124231100001395834</t>
  </si>
  <si>
    <t>公共交通专项经费</t>
  </si>
  <si>
    <t>30239</t>
  </si>
  <si>
    <t>其他交通费用</t>
  </si>
  <si>
    <t>530124231100001395848</t>
  </si>
  <si>
    <t>公务交通补贴</t>
  </si>
  <si>
    <t>530124231100001395849</t>
  </si>
  <si>
    <t>工会经费</t>
  </si>
  <si>
    <t>30228</t>
  </si>
  <si>
    <t>530124241100002430799</t>
  </si>
  <si>
    <t>职业年金支出</t>
  </si>
  <si>
    <t>30109</t>
  </si>
  <si>
    <t>职业年金缴费</t>
  </si>
  <si>
    <t>530124251100003863283</t>
  </si>
  <si>
    <t>残疾人就业保障金</t>
  </si>
  <si>
    <t>30299</t>
  </si>
  <si>
    <t>其他商品和服务支出</t>
  </si>
  <si>
    <t>530124210000000000293</t>
  </si>
  <si>
    <t>事业人员支出工资</t>
  </si>
  <si>
    <t>530124210000000000295</t>
  </si>
  <si>
    <t>530124210000000000297</t>
  </si>
  <si>
    <t>530124210000000000299</t>
  </si>
  <si>
    <t>530124231100001414662</t>
  </si>
  <si>
    <t>事业绩效工资</t>
  </si>
  <si>
    <t>30107</t>
  </si>
  <si>
    <t>绩效工资</t>
  </si>
  <si>
    <t>530124231100001414665</t>
  </si>
  <si>
    <t>事业在职津贴补贴</t>
  </si>
  <si>
    <t>530124231100001414666</t>
  </si>
  <si>
    <t>530124231100001414667</t>
  </si>
  <si>
    <t>530124231100001414683</t>
  </si>
  <si>
    <t>530124231100001414685</t>
  </si>
  <si>
    <t>其他对个人和家庭的补助</t>
  </si>
  <si>
    <t>530124231100001414689</t>
  </si>
  <si>
    <t>530124231100001414693</t>
  </si>
  <si>
    <t>530124241100002431380</t>
  </si>
  <si>
    <t>其他财政补助人员</t>
  </si>
  <si>
    <t>530124241100002448620</t>
  </si>
  <si>
    <t>事业绩效奖励</t>
  </si>
  <si>
    <t>530124251100003873923</t>
  </si>
  <si>
    <t>530124251100003876922</t>
  </si>
  <si>
    <t>530124210000000001128</t>
  </si>
  <si>
    <t>530124210000000001130</t>
  </si>
  <si>
    <t>530124210000000001132</t>
  </si>
  <si>
    <t>530124210000000001134</t>
  </si>
  <si>
    <t>30216</t>
  </si>
  <si>
    <t>培训费</t>
  </si>
  <si>
    <t>530124231100001346321</t>
  </si>
  <si>
    <t>530124231100001375282</t>
  </si>
  <si>
    <t>530124231100001375304</t>
  </si>
  <si>
    <t>530124231100001375324</t>
  </si>
  <si>
    <t>530124231100001375328</t>
  </si>
  <si>
    <t>530124231100001375330</t>
  </si>
  <si>
    <t>530124231100001375337</t>
  </si>
  <si>
    <t>530124241100002448871</t>
  </si>
  <si>
    <t>530124251100003859766</t>
  </si>
  <si>
    <t>530124251100003859934</t>
  </si>
  <si>
    <t>530124210000000000453</t>
  </si>
  <si>
    <t>530124210000000000455</t>
  </si>
  <si>
    <t>530124210000000000457</t>
  </si>
  <si>
    <t>530124210000000000459</t>
  </si>
  <si>
    <t>30213</t>
  </si>
  <si>
    <t>维修（护）费</t>
  </si>
  <si>
    <t>530124231100001382695</t>
  </si>
  <si>
    <t>530124231100001382697</t>
  </si>
  <si>
    <t>530124231100001382698</t>
  </si>
  <si>
    <t>530124231100001382700</t>
  </si>
  <si>
    <t>530124231100001382711</t>
  </si>
  <si>
    <t>530124231100001382713</t>
  </si>
  <si>
    <t>530124231100001382715</t>
  </si>
  <si>
    <t>530124231100001382716</t>
  </si>
  <si>
    <t>530124241100002448604</t>
  </si>
  <si>
    <t>530124251100003858868</t>
  </si>
  <si>
    <t>预算05-1表</t>
  </si>
  <si>
    <t>项目分类</t>
  </si>
  <si>
    <t>项目单位</t>
  </si>
  <si>
    <t>经济科目编码</t>
  </si>
  <si>
    <t>经济科目名称</t>
  </si>
  <si>
    <t>本年拨款</t>
  </si>
  <si>
    <t>其中：本次下达</t>
  </si>
  <si>
    <t>事业发展类</t>
  </si>
  <si>
    <t>530124251100003876626</t>
  </si>
  <si>
    <t>博物馆、纪念馆免费开放补助和公共美术馆、图书馆、文化馆站免费开放补助资金</t>
  </si>
  <si>
    <t>30227</t>
  </si>
  <si>
    <t>委托业务费</t>
  </si>
  <si>
    <t>530124251100003938391</t>
  </si>
  <si>
    <t>富民县文化和旅游局计算机设备购置经费</t>
  </si>
  <si>
    <t>31002</t>
  </si>
  <si>
    <t>办公设备购置</t>
  </si>
  <si>
    <t>530124251100003944368</t>
  </si>
  <si>
    <t>2024盘活结转结余昆财教〔2022〕25号2021年基层公共文化服务考核补助资金</t>
  </si>
  <si>
    <t>530124251100003944371</t>
  </si>
  <si>
    <t>2024盘活结转结余昆财教〔2022〕25号2022年基层公共文化服务县级配套资金</t>
  </si>
  <si>
    <t>530124251100003944383</t>
  </si>
  <si>
    <t>2024盘活结转结余昆财教〔2024〕73号2024年昆明市级基层公共文化服务专项资金</t>
  </si>
  <si>
    <t>31007</t>
  </si>
  <si>
    <t>信息网络及软件购置更新</t>
  </si>
  <si>
    <t>530124251100003944415</t>
  </si>
  <si>
    <t>2024盘活结转结余昆财教〔2024〕160号2024年昆明市基层公共文化服务专项资金</t>
  </si>
  <si>
    <t>530124241100002880399</t>
  </si>
  <si>
    <t>2024年美术馆、公共图书馆、文化馆（站）免费开放中央补助资金</t>
  </si>
  <si>
    <t>530124241100002880425</t>
  </si>
  <si>
    <t>2024年美术馆、公共图书馆、文化馆（站）免费开放市级补助资金</t>
  </si>
  <si>
    <t>30226</t>
  </si>
  <si>
    <t>劳务费</t>
  </si>
  <si>
    <t>530124251100003867642</t>
  </si>
  <si>
    <t>农村电影放映经费</t>
  </si>
  <si>
    <t>30231</t>
  </si>
  <si>
    <t>公务用车运行维护费</t>
  </si>
  <si>
    <t>530124251100003944425</t>
  </si>
  <si>
    <t>2024盘活结转结余昆财教〔2024〕73号2023年昆明市基层公共文化服务考核专项资金</t>
  </si>
  <si>
    <t>30218</t>
  </si>
  <si>
    <t>专用材料费</t>
  </si>
  <si>
    <t>530124251100003944428</t>
  </si>
  <si>
    <t>2024盘活结转结余昆财教〔2024〕160号2024年市级基层公共文化专项(第二批)资金</t>
  </si>
  <si>
    <t>530124251100003944431</t>
  </si>
  <si>
    <t>2024盘活结转结余昆财教〔2024〕84号2024年第二批文化人才专项经费</t>
  </si>
  <si>
    <t>530124251100003944434</t>
  </si>
  <si>
    <t>2024盘活结转结余昆财教〔2024〕73号2024年昆明市基层公共文化服务专项资金</t>
  </si>
  <si>
    <t>530124251100003944454</t>
  </si>
  <si>
    <t>2024盘活结转结余昆财教〔2024〕175号非物质文化遗产保护（省对下）资金</t>
  </si>
  <si>
    <t>530124231100001678017</t>
  </si>
  <si>
    <t>2023年度美术馆、公共图书馆、文化馆（站）免费开放省级补助资金</t>
  </si>
  <si>
    <t>530124231100001947236</t>
  </si>
  <si>
    <t>2023年美术馆、公共图书馆、文化馆（站）免费开放市级补助资金</t>
  </si>
  <si>
    <t>530124241100002779412</t>
  </si>
  <si>
    <t>2024年度美术馆、公共图书馆、文化馆（站）免费开放省级配套专项资金</t>
  </si>
  <si>
    <t>530124241100002880696</t>
  </si>
  <si>
    <t>530124241100002881228</t>
  </si>
  <si>
    <t>530124241100003090821</t>
  </si>
  <si>
    <t>2024年公共图书馆、美术馆、文化馆文化馆（站）免费开放（第二批）补助资金</t>
  </si>
  <si>
    <t>530124251100003945078</t>
  </si>
  <si>
    <t>2024盘活结转结余昆财教【2024】73号2024年昆明市基层公共文化服务专项资金</t>
  </si>
  <si>
    <t>530124251100003945096</t>
  </si>
  <si>
    <t>2024盘活结转结余昆财教【2024】73号2023年基层公共文化服务30％考核专项资金</t>
  </si>
  <si>
    <t>31099</t>
  </si>
  <si>
    <t>其他资本性支出</t>
  </si>
  <si>
    <t>专项业务类</t>
  </si>
  <si>
    <t>530124251100003938779</t>
  </si>
  <si>
    <t>2024盘活结转结余昆财教【2022】235号富民县富民文庙维修工程经费</t>
  </si>
  <si>
    <t>530124251100003938637</t>
  </si>
  <si>
    <t>2024盘活结转结余昆财教【2022】25号2022年基层公共文化服务专项资金</t>
  </si>
  <si>
    <t>530124251100003938864</t>
  </si>
  <si>
    <t>2024盘活结转结余昆财教【2023】44号文物安全和巡查补助经费</t>
  </si>
  <si>
    <t>530124251100003938884</t>
  </si>
  <si>
    <t>2024盘活结转结余昆财教【2024】73号昆明市基层公共文化服务考核专项资金</t>
  </si>
  <si>
    <t>30202</t>
  </si>
  <si>
    <t>印刷费</t>
  </si>
  <si>
    <t>530124251100003938932</t>
  </si>
  <si>
    <t>2024盘活结转结余昆财教【2024】73号昆明市基层公共文化服务专项资金</t>
  </si>
  <si>
    <t>预算05-2表</t>
  </si>
  <si>
    <t>项目年度绩效目标</t>
  </si>
  <si>
    <t>一级指标</t>
  </si>
  <si>
    <t>二级指标</t>
  </si>
  <si>
    <t>三级指标</t>
  </si>
  <si>
    <t>指标性质</t>
  </si>
  <si>
    <t>指标值</t>
  </si>
  <si>
    <t>度量单位</t>
  </si>
  <si>
    <t>指标属性</t>
  </si>
  <si>
    <t>指标内容</t>
  </si>
  <si>
    <t>不断增强公共文化服务供给能力，更好服务广大人民群众。</t>
  </si>
  <si>
    <t>产出指标</t>
  </si>
  <si>
    <t>数量指标</t>
  </si>
  <si>
    <t>基层公共文化服务年人均投入</t>
  </si>
  <si>
    <t>=</t>
  </si>
  <si>
    <t>20</t>
  </si>
  <si>
    <t>元/人年</t>
  </si>
  <si>
    <t>定量指标</t>
  </si>
  <si>
    <t>效益指标</t>
  </si>
  <si>
    <t>社会效益</t>
  </si>
  <si>
    <t>基本公共文化服务水平</t>
  </si>
  <si>
    <t>稳步提升</t>
  </si>
  <si>
    <t>%</t>
  </si>
  <si>
    <t>定性指标</t>
  </si>
  <si>
    <t>满意度指标</t>
  </si>
  <si>
    <t>服务对象满意度</t>
  </si>
  <si>
    <t>群众对基本公共文化服务满意度</t>
  </si>
  <si>
    <t>&gt;=</t>
  </si>
  <si>
    <t>90</t>
  </si>
  <si>
    <t>引导和支持地方提供基本公共文化服务项目，改善基层公共文化体育设施条件，加强基层公共文化服务人才队伍建设等，支持加快构建现代公共文化服务体系，促进基本公共文化服务标准化、均等化，更好服务全市广大人民群众的文化需求。</t>
  </si>
  <si>
    <t>人均公共文化服务专项资金标准</t>
  </si>
  <si>
    <t>受益群众满意度</t>
  </si>
  <si>
    <t>为全民提供的基本服务项目全部免费，公共空间设施场地全部免费开放，所提供的基本服务项目全部免费，全年免费开放时间不低于245天，国家法定节假日和学校寒暑假期间适当延长开放时间,按规定组织开展公共文化活动，提升全民艺术普及和全民阅读服务水平，为群众提供优质、高效的公共文化服务体验。</t>
  </si>
  <si>
    <t>全年免费开放博物馆、图书馆、文化馆站总个数</t>
  </si>
  <si>
    <t>个</t>
  </si>
  <si>
    <t>实际免费开放个数</t>
  </si>
  <si>
    <t>质量指标</t>
  </si>
  <si>
    <t>免费开放度</t>
  </si>
  <si>
    <t>95</t>
  </si>
  <si>
    <t>衡量场馆是否按照政策要求实现全面免费开放，例如公共空间设施场地的免费开放度是否达到95%以上</t>
  </si>
  <si>
    <t>时效指标</t>
  </si>
  <si>
    <t>免费开放时间</t>
  </si>
  <si>
    <t>245</t>
  </si>
  <si>
    <t>天</t>
  </si>
  <si>
    <t>全年免费开放时间不低于245天，国家法定节假日和学校寒暑假期间适当延长开放时间</t>
  </si>
  <si>
    <t>成本指标</t>
  </si>
  <si>
    <t>经济成本指标</t>
  </si>
  <si>
    <t>&lt;=</t>
  </si>
  <si>
    <t>52000</t>
  </si>
  <si>
    <t>元</t>
  </si>
  <si>
    <t>全年成本合计≤52000元。</t>
  </si>
  <si>
    <t>持续提升群众的文化获得感</t>
  </si>
  <si>
    <t>成效明显</t>
  </si>
  <si>
    <t>是/否</t>
  </si>
  <si>
    <t>观影后观众从免费开放中文化获得感的情况</t>
  </si>
  <si>
    <t>群众对免费开放的满意率</t>
  </si>
  <si>
    <t>观众满意度</t>
  </si>
  <si>
    <t>昆财教〔2022〕25号</t>
  </si>
  <si>
    <t>基本公共文化服务服务水平</t>
  </si>
  <si>
    <t>昆财教【2022】25号</t>
  </si>
  <si>
    <t>群众对公共文化服务满意率</t>
  </si>
  <si>
    <t>加快购置进度，规范购置程序，严格资金管理使用，确保资金使用安全。</t>
  </si>
  <si>
    <t>计算机采购数量</t>
  </si>
  <si>
    <t>台/套</t>
  </si>
  <si>
    <t>改善办公条件</t>
  </si>
  <si>
    <t>单位员工对新设备满意度</t>
  </si>
  <si>
    <t>切实提高基层一线文化骨干素质，加强县乡文化人才队伍建设，有力地助推基层一线公共文化服务均等化，提升县乡公共文化服务水平，进一步提升文化工作者对乡村振兴的支持作用。</t>
  </si>
  <si>
    <t>选派文化工作者数量</t>
  </si>
  <si>
    <t>人</t>
  </si>
  <si>
    <t>昆财教（2024）84号</t>
  </si>
  <si>
    <t>文化工作者 覆盖区域（县、区）数量</t>
  </si>
  <si>
    <t>100</t>
  </si>
  <si>
    <t>选派文化工作者完成率</t>
  </si>
  <si>
    <t>提升基层文化工作者素质</t>
  </si>
  <si>
    <t>80</t>
  </si>
  <si>
    <t>文化工作者对促进当地乡村振兴作用</t>
  </si>
  <si>
    <t>明显</t>
  </si>
  <si>
    <t>可持续影响</t>
  </si>
  <si>
    <t>基层文化工作者对促进当地文化</t>
  </si>
  <si>
    <t>长期</t>
  </si>
  <si>
    <t>社会公众对选派文化工作者的满意度</t>
  </si>
  <si>
    <t>培养文化工作者对培养项目的满意度</t>
  </si>
  <si>
    <t>通过在富民7个乡镇（街道）地区定期放映电影，在73个村及2个社区每个月放映1场电影，2025年全年共计需放映电影900场（75*12），每场100元，丰富农村文化生活，促进乡村文化建设和发展，2025年全年需放映电影共900场。</t>
  </si>
  <si>
    <t>放映场次</t>
  </si>
  <si>
    <t>900</t>
  </si>
  <si>
    <t>场</t>
  </si>
  <si>
    <t>实际放映场次</t>
  </si>
  <si>
    <t>放映影片质量</t>
  </si>
  <si>
    <t>高质量</t>
  </si>
  <si>
    <t>①影片播放前，应检查影片节目与映前宣传节目是否一致，确认已下载至播放器，并有经过授权的放映场次；②影片应内容健康向上、丰富多样。</t>
  </si>
  <si>
    <t>放映及时性</t>
  </si>
  <si>
    <t>放映活动应按照计划时间及时进行，不得随意更改或取消，如遇特殊情况需要更改放映时间或地点，应提前通知村民并说明原因</t>
  </si>
  <si>
    <t>90000</t>
  </si>
  <si>
    <t>单场成本≤100元，全年成本合计≤90000元。</t>
  </si>
  <si>
    <t>文化传播效果</t>
  </si>
  <si>
    <t>显著提高</t>
  </si>
  <si>
    <t>观影后观众从电影中获取知识的情况</t>
  </si>
  <si>
    <t>非物质文化遗产保护（省对下）资金</t>
  </si>
  <si>
    <t>补助传承人</t>
  </si>
  <si>
    <t>1.0</t>
  </si>
  <si>
    <t>按时发放</t>
  </si>
  <si>
    <t>传承活动可持续影响</t>
  </si>
  <si>
    <t>年</t>
  </si>
  <si>
    <t>传承人满意度</t>
  </si>
  <si>
    <t>加快构建现代公共文化服务体系，保障人民群众基本文化权益，提升公共文化服务水平。</t>
  </si>
  <si>
    <t>资金使用符合《昆明市基层公共文化服务专项资金管理暂行办法》</t>
  </si>
  <si>
    <t>基本公共文化服务水平&gt;=90％</t>
  </si>
  <si>
    <t>群众满意度</t>
  </si>
  <si>
    <t>群众满意度&gt;=90％</t>
  </si>
  <si>
    <t>资金使用符合《昆明市基层公共文化服务专项资金管理暂行办法》=100％</t>
  </si>
  <si>
    <t>加快构建现代公共文化服务体系，保障人民群众基本文化权益，提供公共文化服务，开展文化活动。</t>
  </si>
  <si>
    <t>加快构建现代公共文化服务体系，提供免费开放公共文化服务，传承和弘扬中华优秀传统文化，保障人民群众基本文化权益，确保专项资金年度绩效目标如期实现。</t>
  </si>
  <si>
    <t>加快构建现代公共文化服务体系，保障人民群众基本文化权益。</t>
  </si>
  <si>
    <t>反映群众对构建公共文化服务体系满意度</t>
  </si>
  <si>
    <t>加大文物安全巡查检查力度，每季度不少于1次文物安全巡查检查，有效保障我县不可移动文物及登记文物安全，有效传承和弘扬中华优秀传统文化。</t>
  </si>
  <si>
    <t>每季度文物安全巡查次数</t>
  </si>
  <si>
    <t>1.00</t>
  </si>
  <si>
    <t>次</t>
  </si>
  <si>
    <t>每季度文物安全巡查次数不少于1次</t>
  </si>
  <si>
    <t>有效实施文物安全巡查检查</t>
  </si>
  <si>
    <t>反映有效实施文物安全巡查检查，加强管理，挖掘价值，有效利用</t>
  </si>
  <si>
    <t>反映群众对群众对文物安全巡查检查成果对其价值挖掘的满意度</t>
  </si>
  <si>
    <t>昆明市文物局关于对省级文物保护单位富民文庙维修方案的批复》（昆文物复【2020】10号）要求，对照《富民文庙维修变更方案评审后改稿》对富民文庙进行修缮。将 加强文物保护工作作为重要举措，深入贯彻《中华人民共和国文物保护法》、《昆明市文物保护条例》和《博物馆条例》，对富民文庙进行消防管道升级改造、大青树根系切断处理、支付监理费用、招标代理费用。</t>
  </si>
  <si>
    <t>工程验收率</t>
  </si>
  <si>
    <t>反映文庙工程维修的质量情况。</t>
  </si>
  <si>
    <t>有效实施文物保护工程</t>
  </si>
  <si>
    <t>反映有效实施文物保护工程，加强管理，挖掘价值，有效利用</t>
  </si>
  <si>
    <t>反映群众对富民文庙修缮后对其价值挖掘的满意度</t>
  </si>
  <si>
    <t>备注：本表为空表，本单位无另文下达项目支出。</t>
  </si>
  <si>
    <t>预算06表</t>
  </si>
  <si>
    <t>政府性基金预算支出预算表</t>
  </si>
  <si>
    <t>单位名称：全部</t>
  </si>
  <si>
    <t>本年政府性基金预算支出</t>
  </si>
  <si>
    <t>备注：本表为空表，本单位无政府性基金预算支出。</t>
  </si>
  <si>
    <t>预算07表</t>
  </si>
  <si>
    <t>预算项目名称</t>
  </si>
  <si>
    <t>采购项目</t>
  </si>
  <si>
    <t>采购目录</t>
  </si>
  <si>
    <t>计量
单位</t>
  </si>
  <si>
    <t>数量</t>
  </si>
  <si>
    <t>面向中小企业预留资金</t>
  </si>
  <si>
    <t>单位自筹</t>
  </si>
  <si>
    <t>备注：本表为空表，本单位无部门政府采购预算支出。</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</si>
  <si>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</si>
  <si>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</si>
  <si>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</si>
  <si>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</si>
  <si>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</si>
  <si>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</si>
  <si>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</si>
  <si>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</si>
  <si>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</si>
  <si>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备注：本表为空表，本单位无政府购买服务预算。</t>
  </si>
  <si>
    <t>预算09-1表</t>
  </si>
  <si>
    <t>单位名称（项目）</t>
  </si>
  <si>
    <t>地区</t>
  </si>
  <si>
    <t>磨憨经济合作区</t>
  </si>
  <si>
    <t>备注：本表为空表，本单位无对下转移支付。</t>
  </si>
  <si>
    <t>预算09-2表</t>
  </si>
  <si>
    <t>备注：本表为空表，本单位无对下转移支付绩效目标。</t>
  </si>
  <si>
    <t>预算10表</t>
  </si>
  <si>
    <t>资产类别</t>
  </si>
  <si>
    <t>资产分类代码.名称</t>
  </si>
  <si>
    <t>资产名称</t>
  </si>
  <si>
    <t>计量单位</t>
  </si>
  <si>
    <t>财政部门批复数（元）</t>
  </si>
  <si>
    <t>单价</t>
  </si>
  <si>
    <t>金额</t>
  </si>
  <si>
    <t>备注：本表为空表，本单位无新增资产配置。</t>
  </si>
  <si>
    <t>11表</t>
  </si>
  <si>
    <t>上级补助</t>
  </si>
  <si>
    <t>备注：本表为空表，本单位无上级补助项目支出。</t>
  </si>
  <si>
    <t>预算12表</t>
  </si>
  <si>
    <t>项目级次</t>
  </si>
  <si>
    <t>313 事业发展类</t>
  </si>
  <si>
    <t>本级</t>
  </si>
  <si>
    <t>311 专项业务类</t>
  </si>
  <si>
    <t/>
  </si>
  <si>
    <t>预算08-1表</t>
  </si>
  <si>
    <t>部门编码</t>
  </si>
  <si>
    <t>部门名称</t>
  </si>
  <si>
    <t>内容</t>
  </si>
  <si>
    <t>说明</t>
  </si>
  <si>
    <t>部门总体目标</t>
  </si>
  <si>
    <t>部门职责</t>
  </si>
  <si>
    <t>开展文物研究、保护管理，弘扬民族文化。 负责本县辖区内文物调查、征集、保护管理、维护修缮、藏品保管、宣传陈列，配合有关部门进行科学研究等工作。</t>
  </si>
  <si>
    <t>根据三定方案归纳</t>
  </si>
  <si>
    <t>富民县图书馆（总馆）主要职责
1.编制富民县公共图书馆总分馆制服务体系建设规划；
2.统一文献资源的采购、加工、配置，实行通借通还；
3.统一服务规范与业务标准；
4.打造全民阅读品牌，开展区域性阅读活动联动；
5.指导、监督和支持分馆运行与服务；
6.总馆向分馆派驻指导员，参与分馆的决策与管理，指导分馆的建设和发展，负责总馆与分馆之间的联络与对接；
7.考核分馆管理与服务绩效；
8.制定富民县公共图书馆服务规范；
9.培育社会阅读组织；
10.指导、协调分馆及基层服务点以及其他社会力量开展阅
读活动；
11.对辖区内的分馆和基层服务点开展业务活动所需要的资源、技术、服务提供支持；
12.推动新设备、新媒体、新技术在图书馆服务应用。</t>
  </si>
  <si>
    <t>根据部门职责，中长期规划，各级党委，各级政府要求归纳</t>
  </si>
  <si>
    <t>部门年度目标</t>
  </si>
  <si>
    <t>认真学习贯彻十九大和十九届三中全会精神，牢固树立科学发展观，以习近平新时代中国特色社会主义思想为指导，本着“一切为读者”的服务理念，继续以“实现我县群众基本文化权益，构建县域文化服务体系”为宗旨，贯彻落实《中华人民共和国公共文化服务保障法》和《中华人民共和国公共图书馆法》。根据市县《建立健全基层公共文化服务运行机制逐步实现公共文化服务均等化实施意见通知》的文件精神和相关要求，围绕县上的中心工件和本系统的各项目标任务，克难奋进，全面完成年初计划的各项工作任务和上级交办的各项工作。认真做好各项免费开放服务工作，保障各室开门时间保障读者和广大群众读书看报、听讲座、看电影等业余文化生活，促进文化的交流与传播更好的完成全县保护文化遗产、开展社会教育、开放智力资源、传递科技信息等工作。</t>
  </si>
  <si>
    <t>部门年度重点工作任务对应的目标或措施预计的产出和效果，每项工作任务都有明确的一项或几项目标。</t>
  </si>
  <si>
    <t>二、部门年度重点工作任务</t>
  </si>
  <si>
    <t>部门职能职责</t>
  </si>
  <si>
    <t>组织群众文化活动，繁荣群众文化事业。文化宣传、文艺活动组织，美术摄影展览，文艺创作培训，文化交流，文化交流作品选送，民族民间文化艺术遗产收集整理与保护。</t>
  </si>
  <si>
    <t>对应项目</t>
  </si>
  <si>
    <t>预算申报金额（元）</t>
  </si>
  <si>
    <t>根据国家省、市、有关文化、旅游工作的法律、法规和方针、政策，编制全县文化、旅游发展中长期规划和年度计划并组织实施。组织发展全县文化、旅游资源的普查，并做好规划、开发、利用和保护工作，负责全县文化、旅游的统计和经济运行分析工作。负责对全县旅行社、旅游饭店、宾馆的管理和星级评定、承办县委、县政府和上级机关交办的其他工作。</t>
  </si>
  <si>
    <t>总额</t>
  </si>
  <si>
    <t>财政拨款</t>
  </si>
  <si>
    <t>其他资金</t>
  </si>
  <si>
    <t>贯彻执行国家、省、市、有关文化、旅游工作的法律、法规和方针、政策；根据国家省、市、有关文化、旅游工作的法律、法规和方针、政策，编制全县文化旅游发展中长期规划和年度计划并组织实施。组织发展全县文化旅游资源的普查，并做好规划、开发、利用和保护工作，负责全县文化旅游行业的统计和经济运行分析工作。</t>
  </si>
  <si>
    <t>做好本部门人员、公用经费保障，按规定落实干部职工各项待遇，支持部门正常履职，2024年基层公共文化服务专项资金县级配套经费。</t>
  </si>
  <si>
    <t>做好本部门人员、公用经费保障，按规定落实干部职工各项待遇，支持部门正常履职。</t>
  </si>
  <si>
    <t>三、部门整体支出绩效指标</t>
  </si>
  <si>
    <t>绩效指标</t>
  </si>
  <si>
    <t>评（扣）分标准</t>
  </si>
  <si>
    <t>绩效指标设定依据及指标值数据来源</t>
  </si>
  <si>
    <t xml:space="preserve">二级指标 </t>
  </si>
  <si>
    <t>工资福利发放人数（行政编）</t>
  </si>
  <si>
    <t>实际发放人数/应发放人数×指标分值</t>
  </si>
  <si>
    <t>反映部门（单位）实际发放工资人员数量。工资福利包括：行政人员工资、社会保险、住房公积金、职业年金等。</t>
  </si>
  <si>
    <t>绩效指标设定依据：《云南省省级部门预算基本支出核定方案》。指标值数据来源：人员信息表</t>
  </si>
  <si>
    <t>足额发放工资</t>
  </si>
  <si>
    <t>是否足额发放工资</t>
  </si>
  <si>
    <t>工资足额发放</t>
  </si>
  <si>
    <t>公用经费保障人数</t>
  </si>
  <si>
    <t>工资福利发放人数（事业编）</t>
  </si>
  <si>
    <t>19</t>
  </si>
  <si>
    <t>27</t>
  </si>
  <si>
    <t>反映公用经费保障部门（单位）正常运转的在职人数情况。在职人数主要指办公、会议、培训、差旅、水费、电费等公用经费中服务保障的人数。</t>
  </si>
  <si>
    <t>元/人</t>
  </si>
  <si>
    <t>昆明市基层公共文化服务考核办法</t>
  </si>
  <si>
    <t>《加快构建现代公共文化服务体系的实施意见》</t>
  </si>
  <si>
    <t>公共文化服务年度考核指标完成率</t>
  </si>
  <si>
    <t>《富民县关于加快构建现代公共文化服务体系的实施意见》</t>
  </si>
  <si>
    <t>公共数字文化服务参与率</t>
  </si>
  <si>
    <t>逐年提升</t>
  </si>
  <si>
    <t>公共数字文化资源建设完成率</t>
  </si>
  <si>
    <t>开馆服务时长</t>
  </si>
  <si>
    <t>66</t>
  </si>
  <si>
    <t>小时</t>
  </si>
  <si>
    <t>是否达到所规定时长</t>
  </si>
  <si>
    <t>部门运转</t>
  </si>
  <si>
    <t>正常运转</t>
  </si>
  <si>
    <t>部门全年正常运转，得分，反之，不得分。</t>
  </si>
  <si>
    <t>反映部门（单位）运转情况。</t>
  </si>
  <si>
    <t>指标值数据来源：部门年度工作总结及相关考核情况</t>
  </si>
  <si>
    <t>文物保护利用率</t>
  </si>
  <si>
    <t>文物保护利用率≧90％</t>
  </si>
  <si>
    <t>公共场所免费开放服务</t>
  </si>
  <si>
    <t>98</t>
  </si>
  <si>
    <t>是否达到一定的社会效益</t>
  </si>
  <si>
    <t>公共文化服务质量</t>
  </si>
  <si>
    <t>有所提升</t>
  </si>
  <si>
    <t>“三公经费”控制情况</t>
  </si>
  <si>
    <t>只减不增</t>
  </si>
  <si>
    <t>三公经费较上年减少，得满分；每超1%扣一定分值，扣完为止。</t>
  </si>
  <si>
    <t>经费只减不增的要求完成情况。“三公经费”变动率=[（本年度“三公经费”总额-上年度“三公经费”总额）/上年度“三公经费”总额]*100%。“三公经费”：年度预算安排的因公出国（境）费、公务车辆购置及运行费和公务招待费。</t>
  </si>
  <si>
    <t>指标值数据来源：决算报表</t>
  </si>
  <si>
    <t>单位人员满意度</t>
  </si>
  <si>
    <t>① 满意度≥90%，得满分；② 满意度介于60%（含）至90%（不含）之间，满意度×指标分值；③ 满意度＜60%，不得分。</t>
  </si>
  <si>
    <t>反映部门（单位）人员对工资福利发放的满意程度。</t>
  </si>
  <si>
    <t>群众满意度≧90％</t>
  </si>
  <si>
    <t>调查问卷</t>
  </si>
  <si>
    <t>读者满意度</t>
  </si>
  <si>
    <t>是否满意</t>
  </si>
  <si>
    <t>社会公众满意度</t>
  </si>
  <si>
    <t>反映社会公众对部门（单位）履职情况的满意程度。</t>
  </si>
  <si>
    <t>指标值数据来源：调查问卷</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</si>
  <si>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</si>
  <si>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</si>
  <si>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</si>
  <si>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</si>
  <si>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</si>
  <si>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</si>
  <si>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</si>
  <si>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</si>
  <si>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</si>
  <si>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</si>
  <si>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</si>
  <si>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</si>
  <si>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</si>
  <si>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</si>
  <si>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</si>
  <si>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</si>
  <si>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</si>
  <si>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</si>
  <si>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</si>
  <si>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</si>
  <si>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</si>
  <si>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</si>
  <si>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</si>
  <si>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</si>
  <si>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</si>
  <si>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</si>
  <si>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</si>
  <si>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</si>
  <si>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富民县北城河路70号</t>
  </si>
  <si>
    <t>文化、体育和娱乐业</t>
  </si>
  <si>
    <t>公益一类</t>
  </si>
  <si>
    <t>富民县环城南路民族文化广场富民县文化馆</t>
  </si>
  <si>
    <t>非参公事业单位</t>
  </si>
  <si>
    <t>富民县环城南路民族文化广场</t>
  </si>
  <si>
    <t>富民县富民一中文庙</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</si>
</sst>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0"/>
      <name val="宋体"/>
      <charset val="1"/>
    </font>
    <font>
      <sz val="11"/>
      <name val="宋体"/>
      <charset val="1"/>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5" borderId="11" applyNumberFormat="0" applyAlignment="0" applyProtection="0">
      <alignment vertical="center"/>
    </xf>
    <xf numFmtId="0" fontId="31" fillId="6" borderId="12" applyNumberFormat="0" applyAlignment="0" applyProtection="0">
      <alignment vertical="center"/>
    </xf>
    <xf numFmtId="0" fontId="32" fillId="6" borderId="11" applyNumberFormat="0" applyAlignment="0" applyProtection="0">
      <alignment vertical="center"/>
    </xf>
    <xf numFmtId="0" fontId="33" fillId="7"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176" fontId="41" fillId="0" borderId="1">
      <alignment horizontal="right" vertical="center"/>
    </xf>
    <xf numFmtId="49" fontId="41" fillId="0" borderId="1">
      <alignment horizontal="left" vertical="center" wrapText="1"/>
    </xf>
    <xf numFmtId="176" fontId="41" fillId="0" borderId="1">
      <alignment horizontal="right" vertical="center"/>
    </xf>
    <xf numFmtId="177" fontId="41" fillId="0" borderId="1">
      <alignment horizontal="right" vertical="center"/>
    </xf>
    <xf numFmtId="178" fontId="41" fillId="0" borderId="1">
      <alignment horizontal="right" vertical="center"/>
    </xf>
    <xf numFmtId="179" fontId="41" fillId="0" borderId="1">
      <alignment horizontal="right" vertical="center"/>
    </xf>
    <xf numFmtId="10" fontId="41" fillId="0" borderId="1">
      <alignment horizontal="right" vertical="center"/>
    </xf>
    <xf numFmtId="180" fontId="41" fillId="0" borderId="1">
      <alignment horizontal="right" vertical="center"/>
    </xf>
    <xf numFmtId="0" fontId="41" fillId="0" borderId="0">
      <alignment vertical="top"/>
      <protection locked="0"/>
    </xf>
  </cellStyleXfs>
  <cellXfs count="98">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lignment horizontal="right" vertical="center"/>
    </xf>
    <xf numFmtId="49" fontId="3" fillId="0" borderId="1" xfId="50" applyNumberFormat="1" applyFont="1" applyBorder="1" applyAlignment="1">
      <alignment horizontal="left" vertical="center" wrapText="1" indent="1"/>
    </xf>
    <xf numFmtId="49" fontId="4" fillId="0" borderId="1" xfId="50"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0" fontId="14" fillId="0" borderId="0" xfId="57" applyFont="1" applyFill="1" applyBorder="1" applyAlignment="1" applyProtection="1"/>
    <xf numFmtId="49" fontId="13" fillId="0" borderId="1" xfId="50" applyNumberFormat="1" applyFont="1" applyBorder="1">
      <alignment horizontal="left" vertical="center" wrapText="1"/>
    </xf>
    <xf numFmtId="0" fontId="15" fillId="0" borderId="0" xfId="57" applyFont="1" applyFill="1" applyBorder="1" applyAlignment="1" applyProtection="1"/>
    <xf numFmtId="0" fontId="0" fillId="0" borderId="0" xfId="0" applyFont="1" applyAlignment="1">
      <alignment horizontal="center" vertical="center"/>
    </xf>
    <xf numFmtId="0" fontId="1" fillId="0" borderId="0" xfId="0" applyFont="1" applyAlignment="1">
      <alignment horizontal="left" vertical="center"/>
    </xf>
    <xf numFmtId="0" fontId="16" fillId="0" borderId="1" xfId="0" applyFont="1" applyBorder="1" applyAlignment="1" applyProtection="1">
      <alignment horizontal="center" vertical="center"/>
      <protection locked="0"/>
    </xf>
    <xf numFmtId="0" fontId="14" fillId="0" borderId="0" xfId="57" applyFont="1" applyFill="1" applyBorder="1" applyAlignment="1" applyProtection="1">
      <alignment vertical="center"/>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7" fillId="0" borderId="1" xfId="50" applyNumberFormat="1" applyFont="1" applyBorder="1">
      <alignment horizontal="left" vertical="center" wrapText="1"/>
    </xf>
    <xf numFmtId="176" fontId="18" fillId="0" borderId="1" xfId="0" applyNumberFormat="1" applyFont="1" applyBorder="1" applyAlignment="1">
      <alignment horizontal="right" vertical="center"/>
    </xf>
    <xf numFmtId="49" fontId="17" fillId="0" borderId="1" xfId="0" applyNumberFormat="1" applyFont="1" applyBorder="1" applyAlignment="1">
      <alignment horizontal="left" vertical="center" wrapText="1"/>
    </xf>
    <xf numFmtId="176" fontId="17" fillId="0" borderId="1" xfId="0" applyNumberFormat="1" applyFont="1" applyBorder="1" applyAlignment="1">
      <alignment horizontal="right" vertical="center"/>
    </xf>
    <xf numFmtId="49" fontId="17" fillId="0" borderId="1" xfId="50" applyNumberFormat="1" applyFont="1" applyBorder="1" applyAlignment="1">
      <alignment horizontal="left" vertical="center" wrapText="1" indent="1"/>
    </xf>
    <xf numFmtId="49" fontId="17" fillId="0" borderId="1" xfId="50" applyNumberFormat="1" applyFont="1" applyBorder="1" applyAlignment="1">
      <alignment horizontal="left" vertical="center" wrapText="1" indent="2"/>
    </xf>
    <xf numFmtId="0" fontId="19" fillId="0" borderId="0" xfId="0" applyFont="1" applyAlignment="1" applyProtection="1">
      <alignment horizontal="center" vertical="center"/>
      <protection locked="0"/>
    </xf>
    <xf numFmtId="0" fontId="1" fillId="0" borderId="1" xfId="0" applyFont="1" applyBorder="1">
      <alignment vertical="center"/>
    </xf>
    <xf numFmtId="0" fontId="20" fillId="0" borderId="1" xfId="0" applyFont="1" applyBorder="1" applyAlignment="1">
      <alignment horizontal="center" vertical="center"/>
    </xf>
    <xf numFmtId="49" fontId="18" fillId="0" borderId="1" xfId="50" applyNumberFormat="1" applyFont="1" applyBorder="1">
      <alignment horizontal="left" vertical="center" wrapText="1"/>
    </xf>
    <xf numFmtId="49" fontId="18" fillId="0" borderId="1" xfId="50" applyNumberFormat="1" applyFont="1" applyBorder="1" applyAlignment="1">
      <alignment horizontal="left" vertical="center" wrapText="1" indent="1"/>
    </xf>
    <xf numFmtId="49" fontId="18" fillId="0" borderId="1" xfId="50" applyNumberFormat="1" applyFont="1" applyBorder="1" applyAlignment="1">
      <alignment horizontal="left" vertical="center" wrapText="1" indent="2"/>
    </xf>
    <xf numFmtId="0" fontId="17" fillId="0" borderId="0" xfId="0" applyFont="1" applyAlignment="1" applyProtection="1">
      <alignment horizontal="right" vertical="top"/>
      <protection locked="0"/>
    </xf>
    <xf numFmtId="176" fontId="21"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abSelected="1" workbookViewId="0">
      <selection activeCell="A2" sqref="A2:D2"/>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6" t="s">
        <v>0</v>
      </c>
    </row>
    <row r="2" ht="41.25" customHeight="1" spans="1:4">
      <c r="A2" s="2" t="str">
        <f>"2025"&amp;"年财务收支预算总表"</f>
        <v>2025年财务收支预算总表</v>
      </c>
      <c r="B2" s="2"/>
      <c r="C2" s="2"/>
      <c r="D2" s="2"/>
    </row>
    <row r="3" ht="17.25" customHeight="1" spans="1:4">
      <c r="A3" s="3" t="str">
        <f>"单位名称："&amp;"富民县文化和旅游局"</f>
        <v>单位名称：富民县文化和旅游局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91" t="s">
        <v>6</v>
      </c>
      <c r="B6" s="87">
        <v>8589627.32</v>
      </c>
      <c r="C6" s="91" t="s">
        <v>7</v>
      </c>
      <c r="D6" s="87"/>
    </row>
    <row r="7" ht="17.25" customHeight="1" spans="1:4">
      <c r="A7" s="91" t="s">
        <v>8</v>
      </c>
      <c r="B7" s="87"/>
      <c r="C7" s="91" t="s">
        <v>9</v>
      </c>
      <c r="D7" s="87"/>
    </row>
    <row r="8" ht="17.25" customHeight="1" spans="1:4">
      <c r="A8" s="91" t="s">
        <v>10</v>
      </c>
      <c r="B8" s="87"/>
      <c r="C8" s="91" t="s">
        <v>11</v>
      </c>
      <c r="D8" s="87"/>
    </row>
    <row r="9" ht="17.25" customHeight="1" spans="1:4">
      <c r="A9" s="91" t="s">
        <v>12</v>
      </c>
      <c r="B9" s="87"/>
      <c r="C9" s="91" t="s">
        <v>13</v>
      </c>
      <c r="D9" s="87"/>
    </row>
    <row r="10" ht="17.25" customHeight="1" spans="1:4">
      <c r="A10" s="91" t="s">
        <v>14</v>
      </c>
      <c r="B10" s="87"/>
      <c r="C10" s="91" t="s">
        <v>15</v>
      </c>
      <c r="D10" s="87"/>
    </row>
    <row r="11" ht="17.25" customHeight="1" spans="1:4">
      <c r="A11" s="91" t="s">
        <v>16</v>
      </c>
      <c r="B11" s="87"/>
      <c r="C11" s="91" t="s">
        <v>17</v>
      </c>
      <c r="D11" s="87"/>
    </row>
    <row r="12" ht="17.25" customHeight="1" spans="1:4">
      <c r="A12" s="91" t="s">
        <v>18</v>
      </c>
      <c r="B12" s="87"/>
      <c r="C12" s="91" t="s">
        <v>19</v>
      </c>
      <c r="D12" s="87">
        <v>6636597.93</v>
      </c>
    </row>
    <row r="13" ht="17.25" customHeight="1" spans="1:4">
      <c r="A13" s="91" t="s">
        <v>20</v>
      </c>
      <c r="B13" s="87"/>
      <c r="C13" s="91" t="s">
        <v>21</v>
      </c>
      <c r="D13" s="87">
        <v>1243104.72</v>
      </c>
    </row>
    <row r="14" ht="17.25" customHeight="1" spans="1:4">
      <c r="A14" s="91" t="s">
        <v>22</v>
      </c>
      <c r="B14" s="87"/>
      <c r="C14" s="91" t="s">
        <v>23</v>
      </c>
      <c r="D14" s="87">
        <v>543347.88</v>
      </c>
    </row>
    <row r="15" ht="17.25" customHeight="1" spans="1:4">
      <c r="A15" s="91" t="s">
        <v>24</v>
      </c>
      <c r="B15" s="87"/>
      <c r="C15" s="91" t="s">
        <v>25</v>
      </c>
      <c r="D15" s="87"/>
    </row>
    <row r="16" ht="17.25" customHeight="1" spans="1:4">
      <c r="A16" s="91"/>
      <c r="B16" s="87"/>
      <c r="C16" s="91" t="s">
        <v>26</v>
      </c>
      <c r="D16" s="87"/>
    </row>
    <row r="17" ht="17.25" customHeight="1" spans="1:4">
      <c r="A17" s="91"/>
      <c r="B17" s="87"/>
      <c r="C17" s="91" t="s">
        <v>27</v>
      </c>
      <c r="D17" s="87"/>
    </row>
    <row r="18" ht="17.25" customHeight="1" spans="1:4">
      <c r="A18" s="91"/>
      <c r="B18" s="87"/>
      <c r="C18" s="91" t="s">
        <v>28</v>
      </c>
      <c r="D18" s="87"/>
    </row>
    <row r="19" ht="17.25" customHeight="1" spans="1:4">
      <c r="A19" s="91"/>
      <c r="B19" s="87"/>
      <c r="C19" s="91" t="s">
        <v>29</v>
      </c>
      <c r="D19" s="87"/>
    </row>
    <row r="20" ht="17.25" customHeight="1" spans="1:4">
      <c r="A20" s="91"/>
      <c r="B20" s="87"/>
      <c r="C20" s="91" t="s">
        <v>30</v>
      </c>
      <c r="D20" s="87"/>
    </row>
    <row r="21" ht="17.25" customHeight="1" spans="1:4">
      <c r="A21" s="91"/>
      <c r="B21" s="87"/>
      <c r="C21" s="91" t="s">
        <v>31</v>
      </c>
      <c r="D21" s="87"/>
    </row>
    <row r="22" ht="17.25" customHeight="1" spans="1:4">
      <c r="A22" s="91"/>
      <c r="B22" s="87"/>
      <c r="C22" s="91" t="s">
        <v>32</v>
      </c>
      <c r="D22" s="87"/>
    </row>
    <row r="23" ht="17.25" customHeight="1" spans="1:4">
      <c r="A23" s="91"/>
      <c r="B23" s="87"/>
      <c r="C23" s="91" t="s">
        <v>33</v>
      </c>
      <c r="D23" s="87"/>
    </row>
    <row r="24" ht="17.25" customHeight="1" spans="1:4">
      <c r="A24" s="91"/>
      <c r="B24" s="87"/>
      <c r="C24" s="91" t="s">
        <v>34</v>
      </c>
      <c r="D24" s="87">
        <v>404479.56</v>
      </c>
    </row>
    <row r="25" ht="17.25" customHeight="1" spans="1:4">
      <c r="A25" s="91"/>
      <c r="B25" s="87"/>
      <c r="C25" s="91" t="s">
        <v>35</v>
      </c>
      <c r="D25" s="87"/>
    </row>
    <row r="26" ht="17.25" customHeight="1" spans="1:4">
      <c r="A26" s="91"/>
      <c r="B26" s="87"/>
      <c r="C26" s="91" t="s">
        <v>36</v>
      </c>
      <c r="D26" s="87"/>
    </row>
    <row r="27" ht="17.25" customHeight="1" spans="1:4">
      <c r="A27" s="91"/>
      <c r="B27" s="87"/>
      <c r="C27" s="91" t="s">
        <v>37</v>
      </c>
      <c r="D27" s="87"/>
    </row>
    <row r="28" ht="16.5" customHeight="1" spans="1:4">
      <c r="A28" s="91"/>
      <c r="B28" s="87"/>
      <c r="C28" s="91" t="s">
        <v>38</v>
      </c>
      <c r="D28" s="87"/>
    </row>
    <row r="29" ht="16.5" customHeight="1" spans="1:4">
      <c r="A29" s="91"/>
      <c r="B29" s="87"/>
      <c r="C29" s="91" t="s">
        <v>39</v>
      </c>
      <c r="D29" s="87"/>
    </row>
    <row r="30" ht="17.25" customHeight="1" spans="1:4">
      <c r="A30" s="91"/>
      <c r="B30" s="87"/>
      <c r="C30" s="91" t="s">
        <v>40</v>
      </c>
      <c r="D30" s="87"/>
    </row>
    <row r="31" ht="17.25" customHeight="1" spans="1:4">
      <c r="A31" s="91"/>
      <c r="B31" s="87"/>
      <c r="C31" s="91" t="s">
        <v>41</v>
      </c>
      <c r="D31" s="87"/>
    </row>
    <row r="32" ht="17.25" customHeight="1" spans="1:4">
      <c r="A32" s="91"/>
      <c r="B32" s="87"/>
      <c r="C32" s="91" t="s">
        <v>42</v>
      </c>
      <c r="D32" s="87"/>
    </row>
    <row r="33" ht="17.25" customHeight="1" spans="1:4">
      <c r="A33" s="91"/>
      <c r="B33" s="87"/>
      <c r="C33" s="91" t="s">
        <v>43</v>
      </c>
      <c r="D33" s="87"/>
    </row>
    <row r="34" ht="16.5" customHeight="1" spans="1:4">
      <c r="A34" s="92" t="s">
        <v>44</v>
      </c>
      <c r="B34" s="97">
        <f>8827530.09-237902.77</f>
        <v>8589627.32</v>
      </c>
      <c r="C34" s="92" t="s">
        <v>45</v>
      </c>
      <c r="D34" s="97">
        <v>8827530.09</v>
      </c>
    </row>
    <row r="35" ht="16.5" customHeight="1" spans="1:4">
      <c r="A35" s="91" t="s">
        <v>46</v>
      </c>
      <c r="B35" s="87">
        <v>237902.77</v>
      </c>
      <c r="C35" s="91" t="s">
        <v>47</v>
      </c>
      <c r="D35" s="87"/>
    </row>
    <row r="36" ht="16.5" customHeight="1" spans="1:4">
      <c r="A36" s="92" t="s">
        <v>48</v>
      </c>
      <c r="B36" s="97">
        <v>8827530.09</v>
      </c>
      <c r="C36" s="92" t="s">
        <v>49</v>
      </c>
      <c r="D36" s="97">
        <v>8827530.09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A36" sqref="A36"/>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428</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"单位名称："&amp;"富民县文化和旅游局"</f>
        <v>单位名称：富民县文化和旅游局</v>
      </c>
      <c r="B3" s="3"/>
      <c r="C3" s="3"/>
      <c r="D3" s="3"/>
      <c r="E3" s="3"/>
      <c r="F3" s="3"/>
      <c r="G3" s="3"/>
      <c r="H3" s="3"/>
    </row>
    <row r="4" ht="44.25" customHeight="1" spans="1:10">
      <c r="A4" s="69" t="s">
        <v>214</v>
      </c>
      <c r="B4" s="69" t="s">
        <v>429</v>
      </c>
      <c r="C4" s="81" t="s">
        <v>430</v>
      </c>
      <c r="D4" s="69" t="s">
        <v>431</v>
      </c>
      <c r="E4" s="69" t="s">
        <v>432</v>
      </c>
      <c r="F4" s="69" t="s">
        <v>433</v>
      </c>
      <c r="G4" s="69" t="s">
        <v>434</v>
      </c>
      <c r="H4" s="69" t="s">
        <v>435</v>
      </c>
      <c r="I4" s="69" t="s">
        <v>436</v>
      </c>
      <c r="J4" s="69" t="s">
        <v>437</v>
      </c>
    </row>
    <row r="5" ht="18.75" customHeight="1" spans="1:10">
      <c r="A5" s="69">
        <v>1</v>
      </c>
      <c r="B5" s="69">
        <v>2</v>
      </c>
      <c r="C5" s="69">
        <v>3</v>
      </c>
      <c r="D5" s="69">
        <v>4</v>
      </c>
      <c r="E5" s="69">
        <v>5</v>
      </c>
      <c r="F5" s="69">
        <v>6</v>
      </c>
      <c r="G5" s="69">
        <v>7</v>
      </c>
      <c r="H5" s="69">
        <v>8</v>
      </c>
      <c r="I5" s="69">
        <v>9</v>
      </c>
      <c r="J5" s="69">
        <v>10</v>
      </c>
    </row>
    <row r="6" customHeight="1" spans="1:1">
      <c r="A6" s="77" t="s">
        <v>556</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557</v>
      </c>
    </row>
    <row r="2" ht="42" customHeight="1" spans="1:6">
      <c r="A2" s="2" t="str">
        <f>"2025"&amp;"年政府性基金预算支出预算表"</f>
        <v>2025年政府性基金预算支出预算表</v>
      </c>
      <c r="B2" s="2" t="s">
        <v>558</v>
      </c>
      <c r="C2" s="2"/>
      <c r="D2" s="2"/>
      <c r="E2" s="2"/>
      <c r="F2" s="2"/>
    </row>
    <row r="3" ht="13.5" customHeight="1" spans="1:6">
      <c r="A3" s="3" t="str">
        <f>"单位名称："&amp;"富民县文化和旅游局"</f>
        <v>单位名称：富民县文化和旅游局</v>
      </c>
      <c r="B3" s="3" t="s">
        <v>559</v>
      </c>
      <c r="C3" s="3"/>
      <c r="F3" s="1" t="s">
        <v>197</v>
      </c>
    </row>
    <row r="4" ht="19.5" customHeight="1" spans="1:6">
      <c r="A4" s="69" t="s">
        <v>212</v>
      </c>
      <c r="B4" s="69" t="s">
        <v>76</v>
      </c>
      <c r="C4" s="69" t="s">
        <v>77</v>
      </c>
      <c r="D4" s="69" t="s">
        <v>560</v>
      </c>
      <c r="E4" s="69"/>
      <c r="F4" s="69"/>
    </row>
    <row r="5" ht="18.75" customHeight="1" spans="1:6">
      <c r="A5" s="69"/>
      <c r="B5" s="69"/>
      <c r="C5" s="69"/>
      <c r="D5" s="69" t="s">
        <v>53</v>
      </c>
      <c r="E5" s="69" t="s">
        <v>78</v>
      </c>
      <c r="F5" s="69" t="s">
        <v>79</v>
      </c>
    </row>
    <row r="6" ht="18.75" customHeight="1" spans="1:6">
      <c r="A6" s="69">
        <v>1</v>
      </c>
      <c r="B6" s="69" t="s">
        <v>87</v>
      </c>
      <c r="C6" s="69">
        <v>3</v>
      </c>
      <c r="D6" s="69">
        <v>4</v>
      </c>
      <c r="E6" s="69">
        <v>5</v>
      </c>
      <c r="F6" s="69">
        <v>6</v>
      </c>
    </row>
    <row r="7" ht="21" customHeight="1" spans="1:6">
      <c r="A7" s="5"/>
      <c r="B7" s="5"/>
      <c r="C7" s="5"/>
      <c r="D7" s="78"/>
      <c r="E7" s="78"/>
      <c r="F7" s="78"/>
    </row>
    <row r="8" ht="21" customHeight="1" spans="1:6">
      <c r="A8" s="5"/>
      <c r="B8" s="5"/>
      <c r="C8" s="5"/>
      <c r="D8" s="78"/>
      <c r="E8" s="78"/>
      <c r="F8" s="78"/>
    </row>
    <row r="9" ht="18.75" customHeight="1" spans="1:6">
      <c r="A9" s="69" t="s">
        <v>202</v>
      </c>
      <c r="B9" s="69" t="s">
        <v>202</v>
      </c>
      <c r="C9" s="69" t="s">
        <v>202</v>
      </c>
      <c r="D9" s="78"/>
      <c r="E9" s="78"/>
      <c r="F9" s="78"/>
    </row>
    <row r="10" customHeight="1" spans="1:1">
      <c r="A10" s="71" t="s">
        <v>561</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35" sqref="A35"/>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562</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"单位名称："&amp;"富民县文化和旅游局"</f>
        <v>单位名称：富民县文化和旅游局</v>
      </c>
      <c r="S3" s="1" t="s">
        <v>1</v>
      </c>
    </row>
    <row r="4" ht="15.75" customHeight="1" spans="1:19">
      <c r="A4" s="69" t="s">
        <v>211</v>
      </c>
      <c r="B4" s="69" t="s">
        <v>212</v>
      </c>
      <c r="C4" s="69" t="s">
        <v>563</v>
      </c>
      <c r="D4" s="69" t="s">
        <v>564</v>
      </c>
      <c r="E4" s="69" t="s">
        <v>565</v>
      </c>
      <c r="F4" s="4" t="s">
        <v>566</v>
      </c>
      <c r="G4" s="69" t="s">
        <v>567</v>
      </c>
      <c r="H4" s="4" t="s">
        <v>568</v>
      </c>
      <c r="I4" s="69" t="s">
        <v>219</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569</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87</v>
      </c>
      <c r="C7" s="69" t="s">
        <v>88</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c r="B8" s="5"/>
      <c r="C8" s="5"/>
      <c r="D8" s="5"/>
      <c r="E8" s="5"/>
      <c r="F8" s="5"/>
      <c r="G8" s="80"/>
      <c r="H8" s="70"/>
      <c r="I8" s="70"/>
      <c r="J8" s="70"/>
      <c r="K8" s="70"/>
      <c r="L8" s="70"/>
      <c r="M8" s="70"/>
      <c r="N8" s="70"/>
      <c r="O8" s="70"/>
      <c r="P8" s="70"/>
      <c r="Q8" s="70"/>
      <c r="R8" s="70"/>
      <c r="S8" s="70"/>
    </row>
    <row r="9" ht="21" customHeight="1" spans="1:19">
      <c r="A9" s="69" t="s">
        <v>202</v>
      </c>
      <c r="B9" s="69"/>
      <c r="C9" s="69"/>
      <c r="D9" s="69"/>
      <c r="E9" s="69"/>
      <c r="F9" s="69"/>
      <c r="G9" s="69"/>
      <c r="H9" s="70"/>
      <c r="I9" s="70"/>
      <c r="J9" s="70"/>
      <c r="K9" s="70"/>
      <c r="L9" s="70"/>
      <c r="M9" s="70"/>
      <c r="N9" s="70"/>
      <c r="O9" s="70"/>
      <c r="P9" s="70"/>
      <c r="Q9" s="70"/>
      <c r="R9" s="70"/>
      <c r="S9" s="70"/>
    </row>
    <row r="10" customHeight="1" spans="1:1">
      <c r="A10" s="71" t="s">
        <v>570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27" sqref="A27"/>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571</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"单位名称："&amp;"富民县文化和旅游局"</f>
        <v>单位名称：富民县文化和旅游局</v>
      </c>
      <c r="T3" s="1" t="s">
        <v>1</v>
      </c>
    </row>
    <row r="4" ht="24" customHeight="1" spans="1:20">
      <c r="A4" s="69" t="s">
        <v>211</v>
      </c>
      <c r="B4" s="69" t="s">
        <v>212</v>
      </c>
      <c r="C4" s="69" t="s">
        <v>214</v>
      </c>
      <c r="D4" s="69" t="s">
        <v>572</v>
      </c>
      <c r="E4" s="69" t="s">
        <v>573</v>
      </c>
      <c r="F4" s="69" t="s">
        <v>574</v>
      </c>
      <c r="G4" s="69" t="s">
        <v>575</v>
      </c>
      <c r="H4" s="69" t="s">
        <v>576</v>
      </c>
      <c r="I4" s="69" t="s">
        <v>577</v>
      </c>
      <c r="J4" s="69" t="s">
        <v>219</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578</v>
      </c>
      <c r="M5" s="69" t="s">
        <v>58</v>
      </c>
      <c r="N5" s="69" t="s">
        <v>579</v>
      </c>
      <c r="O5" s="69" t="s">
        <v>569</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2"/>
      <c r="B8" s="72"/>
      <c r="C8" s="72"/>
      <c r="D8" s="72"/>
      <c r="E8" s="72"/>
      <c r="F8" s="72"/>
      <c r="G8" s="72"/>
      <c r="H8" s="72"/>
      <c r="I8" s="72"/>
      <c r="J8" s="70"/>
      <c r="K8" s="70"/>
      <c r="L8" s="70"/>
      <c r="M8" s="70"/>
      <c r="N8" s="70"/>
      <c r="O8" s="70"/>
      <c r="P8" s="70"/>
      <c r="Q8" s="70"/>
      <c r="R8" s="70"/>
      <c r="S8" s="70"/>
      <c r="T8" s="70"/>
    </row>
    <row r="9" ht="21" customHeight="1" spans="1:20">
      <c r="A9" s="69" t="s">
        <v>202</v>
      </c>
      <c r="B9" s="69"/>
      <c r="C9" s="69"/>
      <c r="D9" s="69"/>
      <c r="E9" s="69"/>
      <c r="F9" s="69"/>
      <c r="G9" s="69"/>
      <c r="H9" s="69"/>
      <c r="I9" s="69"/>
      <c r="J9" s="70"/>
      <c r="K9" s="70"/>
      <c r="L9" s="70"/>
      <c r="M9" s="70"/>
      <c r="N9" s="70"/>
      <c r="O9" s="70"/>
      <c r="P9" s="70"/>
      <c r="Q9" s="70"/>
      <c r="R9" s="70"/>
      <c r="S9" s="70"/>
      <c r="T9" s="70"/>
    </row>
    <row r="10" customHeight="1" spans="1:1">
      <c r="A10" s="71" t="s">
        <v>580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36" sqref="A36"/>
    </sheetView>
  </sheetViews>
  <sheetFormatPr defaultColWidth="10.7083333333333" defaultRowHeight="14.25" customHeight="1" outlineLevelCol="4"/>
  <cols>
    <col min="1" max="1" width="44" customWidth="1"/>
    <col min="2" max="5" width="23.2833333333333" customWidth="1"/>
  </cols>
  <sheetData>
    <row r="1" ht="17.25" customHeight="1" spans="5:5">
      <c r="E1" s="1" t="s">
        <v>581</v>
      </c>
    </row>
    <row r="2" ht="41.25" customHeight="1" spans="1:5">
      <c r="A2" s="2" t="str">
        <f>"2025"&amp;"年对下转移支付预算表"</f>
        <v>2025年对下转移支付预算表</v>
      </c>
      <c r="B2" s="2"/>
      <c r="C2" s="2"/>
      <c r="D2" s="2"/>
      <c r="E2" s="2"/>
    </row>
    <row r="3" ht="18" customHeight="1" spans="1:5">
      <c r="A3" t="str">
        <f>"单位名称："&amp;"富民县文化和旅游局"</f>
        <v>单位名称：富民县文化和旅游局</v>
      </c>
      <c r="E3" s="1" t="s">
        <v>1</v>
      </c>
    </row>
    <row r="4" ht="19.5" customHeight="1" spans="1:5">
      <c r="A4" s="69" t="s">
        <v>582</v>
      </c>
      <c r="B4" s="69" t="s">
        <v>219</v>
      </c>
      <c r="C4" s="69"/>
      <c r="D4" s="69"/>
      <c r="E4" s="69" t="s">
        <v>583</v>
      </c>
    </row>
    <row r="5" ht="40.5" customHeight="1" spans="1:5">
      <c r="A5" s="69"/>
      <c r="B5" s="69" t="s">
        <v>53</v>
      </c>
      <c r="C5" s="69" t="s">
        <v>56</v>
      </c>
      <c r="D5" s="69" t="s">
        <v>578</v>
      </c>
      <c r="E5" s="69" t="s">
        <v>584</v>
      </c>
    </row>
    <row r="6" ht="19.5" customHeight="1" spans="1:5">
      <c r="A6" s="69">
        <v>1</v>
      </c>
      <c r="B6" s="69">
        <v>2</v>
      </c>
      <c r="C6" s="69">
        <v>3</v>
      </c>
      <c r="D6" s="69">
        <v>4</v>
      </c>
      <c r="E6" s="69">
        <v>5</v>
      </c>
    </row>
    <row r="7" ht="19.5" customHeight="1" spans="1:5">
      <c r="A7" s="5"/>
      <c r="B7" s="78"/>
      <c r="C7" s="78"/>
      <c r="D7" s="78"/>
      <c r="E7" s="79"/>
    </row>
    <row r="8" ht="19.5" customHeight="1" spans="1:5">
      <c r="A8" s="5"/>
      <c r="B8" s="78"/>
      <c r="C8" s="78"/>
      <c r="D8" s="78"/>
      <c r="E8" s="79"/>
    </row>
    <row r="9" customHeight="1" spans="1:1">
      <c r="A9" s="71" t="s">
        <v>585</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8" sqref="A18"/>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4"/>
      <c r="B1" s="74"/>
      <c r="C1" s="74"/>
      <c r="D1" s="74"/>
      <c r="E1" s="74"/>
      <c r="F1" s="74"/>
      <c r="G1" s="74"/>
      <c r="H1" s="74"/>
      <c r="I1" s="74"/>
      <c r="J1" s="1" t="s">
        <v>586</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5" t="str">
        <f>"单位名称："&amp;"富民县文化和旅游局"</f>
        <v>单位名称：富民县文化和旅游局</v>
      </c>
      <c r="B3" s="75"/>
      <c r="C3" s="75"/>
      <c r="D3" s="75"/>
      <c r="E3" s="75"/>
      <c r="F3" s="75"/>
      <c r="G3" s="75"/>
      <c r="H3" s="75"/>
      <c r="I3" s="74"/>
      <c r="J3" s="74"/>
    </row>
    <row r="4" ht="44.25" customHeight="1" spans="1:10">
      <c r="A4" s="76" t="s">
        <v>582</v>
      </c>
      <c r="B4" s="76" t="s">
        <v>429</v>
      </c>
      <c r="C4" s="76" t="s">
        <v>430</v>
      </c>
      <c r="D4" s="76" t="s">
        <v>431</v>
      </c>
      <c r="E4" s="76" t="s">
        <v>432</v>
      </c>
      <c r="F4" s="76" t="s">
        <v>433</v>
      </c>
      <c r="G4" s="76" t="s">
        <v>434</v>
      </c>
      <c r="H4" s="76" t="s">
        <v>435</v>
      </c>
      <c r="I4" s="76" t="s">
        <v>436</v>
      </c>
      <c r="J4" s="76" t="s">
        <v>437</v>
      </c>
    </row>
    <row r="5" ht="14.25" customHeight="1" spans="1:10">
      <c r="A5" s="76">
        <v>1</v>
      </c>
      <c r="B5" s="76">
        <v>2</v>
      </c>
      <c r="C5" s="76">
        <v>3</v>
      </c>
      <c r="D5" s="76">
        <v>4</v>
      </c>
      <c r="E5" s="76">
        <v>5</v>
      </c>
      <c r="F5" s="76">
        <v>6</v>
      </c>
      <c r="G5" s="76">
        <v>7</v>
      </c>
      <c r="H5" s="76">
        <v>8</v>
      </c>
      <c r="I5" s="76">
        <v>9</v>
      </c>
      <c r="J5" s="76">
        <v>10</v>
      </c>
    </row>
    <row r="6" ht="42" customHeight="1" spans="1:10">
      <c r="A6" s="5"/>
      <c r="B6" s="5"/>
      <c r="C6" s="5"/>
      <c r="D6" s="5"/>
      <c r="E6" s="5"/>
      <c r="F6" s="5"/>
      <c r="G6" s="5"/>
      <c r="H6" s="5"/>
      <c r="I6" s="5"/>
      <c r="J6" s="5"/>
    </row>
    <row r="7" ht="42.75" customHeight="1" spans="1:10">
      <c r="A7" s="5"/>
      <c r="B7" s="5"/>
      <c r="C7" s="5"/>
      <c r="D7" s="5"/>
      <c r="E7" s="5"/>
      <c r="F7" s="5"/>
      <c r="G7" s="5"/>
      <c r="H7" s="5"/>
      <c r="I7" s="5"/>
      <c r="J7" s="5"/>
    </row>
    <row r="8" customHeight="1" spans="1:1">
      <c r="A8" s="77" t="s">
        <v>587</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32" sqref="A32"/>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588</v>
      </c>
    </row>
    <row r="2" ht="41.25" customHeight="1" spans="1:9">
      <c r="A2" s="2" t="str">
        <f>"2025"&amp;"年新增资产配置表"</f>
        <v>2025年新增资产配置表</v>
      </c>
      <c r="B2" s="2"/>
      <c r="C2" s="2"/>
      <c r="D2" s="2"/>
      <c r="E2" s="2"/>
      <c r="F2" s="2"/>
      <c r="G2" s="2"/>
      <c r="H2" s="2"/>
      <c r="I2" s="2"/>
    </row>
    <row r="3" customHeight="1" spans="1:9">
      <c r="A3" s="3" t="str">
        <f>"单位名称："&amp;"富民县文化和旅游局"</f>
        <v>单位名称：富民县文化和旅游局</v>
      </c>
      <c r="B3" s="3"/>
      <c r="C3" s="3"/>
      <c r="E3" s="1" t="s">
        <v>1</v>
      </c>
      <c r="F3" s="1"/>
      <c r="G3" s="1"/>
      <c r="H3" s="1"/>
      <c r="I3" s="1"/>
    </row>
    <row r="4" ht="28.5" customHeight="1" spans="1:9">
      <c r="A4" s="69" t="s">
        <v>211</v>
      </c>
      <c r="B4" s="69" t="s">
        <v>212</v>
      </c>
      <c r="C4" s="69" t="s">
        <v>589</v>
      </c>
      <c r="D4" s="69" t="s">
        <v>590</v>
      </c>
      <c r="E4" s="69" t="s">
        <v>591</v>
      </c>
      <c r="F4" s="69" t="s">
        <v>592</v>
      </c>
      <c r="G4" s="69" t="s">
        <v>593</v>
      </c>
      <c r="H4" s="69"/>
      <c r="I4" s="69"/>
    </row>
    <row r="5" ht="21" customHeight="1" spans="1:9">
      <c r="A5" s="69"/>
      <c r="B5" s="69"/>
      <c r="C5" s="69"/>
      <c r="D5" s="69"/>
      <c r="E5" s="69"/>
      <c r="F5" s="69"/>
      <c r="G5" s="69" t="s">
        <v>567</v>
      </c>
      <c r="H5" s="69" t="s">
        <v>594</v>
      </c>
      <c r="I5" s="69" t="s">
        <v>595</v>
      </c>
    </row>
    <row r="6" ht="17.25" customHeight="1" spans="1:9">
      <c r="A6" s="69" t="s">
        <v>86</v>
      </c>
      <c r="B6" s="69" t="s">
        <v>87</v>
      </c>
      <c r="C6" s="69" t="s">
        <v>88</v>
      </c>
      <c r="D6" s="69" t="s">
        <v>201</v>
      </c>
      <c r="E6" s="69" t="s">
        <v>89</v>
      </c>
      <c r="F6" s="69" t="s">
        <v>90</v>
      </c>
      <c r="G6" s="69" t="s">
        <v>91</v>
      </c>
      <c r="H6" s="69" t="s">
        <v>92</v>
      </c>
      <c r="I6" s="69">
        <v>9</v>
      </c>
    </row>
    <row r="7" ht="19.5" customHeight="1" spans="1:9">
      <c r="A7" s="72"/>
      <c r="B7" s="72"/>
      <c r="C7" s="72"/>
      <c r="D7" s="72"/>
      <c r="E7" s="72"/>
      <c r="F7" s="72"/>
      <c r="G7" s="70"/>
      <c r="H7" s="70"/>
      <c r="I7" s="70"/>
    </row>
    <row r="8" ht="19.5" customHeight="1" spans="1:9">
      <c r="A8" s="69" t="s">
        <v>53</v>
      </c>
      <c r="B8" s="69"/>
      <c r="C8" s="69"/>
      <c r="D8" s="69"/>
      <c r="E8" s="69"/>
      <c r="F8" s="69"/>
      <c r="G8" s="70"/>
      <c r="H8" s="70"/>
      <c r="I8" s="70"/>
    </row>
    <row r="9" customHeight="1" spans="1:1">
      <c r="A9" s="73" t="s">
        <v>596</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597</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"单位名称："&amp;"富民县文化和旅游局"</f>
        <v>单位名称：富民县文化和旅游局</v>
      </c>
      <c r="B3" s="3"/>
      <c r="C3" s="3"/>
      <c r="D3" s="3"/>
      <c r="E3" s="3"/>
      <c r="F3" s="3"/>
      <c r="G3" s="3"/>
      <c r="K3" s="1" t="s">
        <v>1</v>
      </c>
    </row>
    <row r="4" ht="21.75" customHeight="1" spans="1:11">
      <c r="A4" s="69" t="s">
        <v>352</v>
      </c>
      <c r="B4" s="69" t="s">
        <v>214</v>
      </c>
      <c r="C4" s="69" t="s">
        <v>353</v>
      </c>
      <c r="D4" s="4" t="s">
        <v>215</v>
      </c>
      <c r="E4" s="69" t="s">
        <v>216</v>
      </c>
      <c r="F4" s="4" t="s">
        <v>354</v>
      </c>
      <c r="G4" s="69" t="s">
        <v>355</v>
      </c>
      <c r="H4" s="69" t="s">
        <v>53</v>
      </c>
      <c r="I4" s="69" t="s">
        <v>598</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202</v>
      </c>
      <c r="B10" s="69"/>
      <c r="C10" s="69"/>
      <c r="D10" s="69"/>
      <c r="E10" s="69"/>
      <c r="F10" s="69"/>
      <c r="G10" s="69"/>
      <c r="H10" s="70"/>
      <c r="I10" s="70"/>
      <c r="J10" s="70"/>
      <c r="K10" s="70"/>
    </row>
    <row r="11" customHeight="1" spans="1:1">
      <c r="A11" s="71" t="s">
        <v>599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600</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"单位名称："&amp;"富民县文化和旅游局"</f>
        <v>单位名称：富民县文化和旅游局</v>
      </c>
      <c r="B3" s="52"/>
      <c r="C3" s="52"/>
      <c r="D3" s="52"/>
      <c r="E3" s="53"/>
      <c r="F3" s="53"/>
      <c r="G3" s="54" t="s">
        <v>1</v>
      </c>
    </row>
    <row r="4" ht="21.75" customHeight="1" spans="1:7">
      <c r="A4" s="55" t="s">
        <v>353</v>
      </c>
      <c r="B4" s="55" t="s">
        <v>352</v>
      </c>
      <c r="C4" s="55" t="s">
        <v>214</v>
      </c>
      <c r="D4" s="56" t="s">
        <v>601</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271872.58</v>
      </c>
      <c r="F8" s="65"/>
      <c r="G8" s="65"/>
    </row>
    <row r="9" ht="18.75" customHeight="1" spans="1:7">
      <c r="A9" s="40"/>
      <c r="B9" s="40" t="s">
        <v>602</v>
      </c>
      <c r="C9" s="40" t="s">
        <v>360</v>
      </c>
      <c r="D9" s="40" t="s">
        <v>603</v>
      </c>
      <c r="E9" s="65">
        <v>52000</v>
      </c>
      <c r="F9" s="65"/>
      <c r="G9" s="65"/>
    </row>
    <row r="10" ht="18.75" customHeight="1" spans="1:7">
      <c r="A10" s="8"/>
      <c r="B10" s="40" t="s">
        <v>602</v>
      </c>
      <c r="C10" s="40" t="s">
        <v>364</v>
      </c>
      <c r="D10" s="40" t="s">
        <v>603</v>
      </c>
      <c r="E10" s="65">
        <v>13500</v>
      </c>
      <c r="F10" s="65"/>
      <c r="G10" s="65"/>
    </row>
    <row r="11" ht="18.75" customHeight="1" spans="1:7">
      <c r="A11" s="8"/>
      <c r="B11" s="40" t="s">
        <v>602</v>
      </c>
      <c r="C11" s="40" t="s">
        <v>368</v>
      </c>
      <c r="D11" s="40" t="s">
        <v>603</v>
      </c>
      <c r="E11" s="65">
        <v>2964</v>
      </c>
      <c r="F11" s="65"/>
      <c r="G11" s="65"/>
    </row>
    <row r="12" ht="18.75" customHeight="1" spans="1:7">
      <c r="A12" s="8"/>
      <c r="B12" s="40" t="s">
        <v>602</v>
      </c>
      <c r="C12" s="40" t="s">
        <v>370</v>
      </c>
      <c r="D12" s="40" t="s">
        <v>603</v>
      </c>
      <c r="E12" s="65">
        <v>20000</v>
      </c>
      <c r="F12" s="65"/>
      <c r="G12" s="65"/>
    </row>
    <row r="13" ht="18.75" customHeight="1" spans="1:7">
      <c r="A13" s="8"/>
      <c r="B13" s="40" t="s">
        <v>602</v>
      </c>
      <c r="C13" s="40" t="s">
        <v>372</v>
      </c>
      <c r="D13" s="40" t="s">
        <v>603</v>
      </c>
      <c r="E13" s="65">
        <v>163408.58</v>
      </c>
      <c r="F13" s="65"/>
      <c r="G13" s="65"/>
    </row>
    <row r="14" ht="18.75" customHeight="1" spans="1:7">
      <c r="A14" s="8"/>
      <c r="B14" s="40" t="s">
        <v>602</v>
      </c>
      <c r="C14" s="40" t="s">
        <v>376</v>
      </c>
      <c r="D14" s="40" t="s">
        <v>603</v>
      </c>
      <c r="E14" s="65">
        <v>20000</v>
      </c>
      <c r="F14" s="65"/>
      <c r="G14" s="65"/>
    </row>
    <row r="15" ht="18.75" customHeight="1" spans="1:7">
      <c r="A15" s="40" t="s">
        <v>70</v>
      </c>
      <c r="B15" s="8"/>
      <c r="C15" s="8"/>
      <c r="D15" s="8"/>
      <c r="E15" s="65">
        <v>404920</v>
      </c>
      <c r="F15" s="65"/>
      <c r="G15" s="65"/>
    </row>
    <row r="16" ht="18.75" customHeight="1" spans="1:7">
      <c r="A16" s="8"/>
      <c r="B16" s="40" t="s">
        <v>602</v>
      </c>
      <c r="C16" s="40" t="s">
        <v>384</v>
      </c>
      <c r="D16" s="40" t="s">
        <v>603</v>
      </c>
      <c r="E16" s="65">
        <v>90000</v>
      </c>
      <c r="F16" s="65"/>
      <c r="G16" s="65"/>
    </row>
    <row r="17" ht="18.75" customHeight="1" spans="1:7">
      <c r="A17" s="8"/>
      <c r="B17" s="40" t="s">
        <v>602</v>
      </c>
      <c r="C17" s="40" t="s">
        <v>388</v>
      </c>
      <c r="D17" s="40" t="s">
        <v>603</v>
      </c>
      <c r="E17" s="65">
        <v>36920</v>
      </c>
      <c r="F17" s="65"/>
      <c r="G17" s="65"/>
    </row>
    <row r="18" ht="18.75" customHeight="1" spans="1:7">
      <c r="A18" s="8"/>
      <c r="B18" s="40" t="s">
        <v>602</v>
      </c>
      <c r="C18" s="40" t="s">
        <v>392</v>
      </c>
      <c r="D18" s="40" t="s">
        <v>603</v>
      </c>
      <c r="E18" s="65">
        <v>10000</v>
      </c>
      <c r="F18" s="65"/>
      <c r="G18" s="65"/>
    </row>
    <row r="19" ht="18.75" customHeight="1" spans="1:7">
      <c r="A19" s="8"/>
      <c r="B19" s="40" t="s">
        <v>602</v>
      </c>
      <c r="C19" s="40" t="s">
        <v>394</v>
      </c>
      <c r="D19" s="40" t="s">
        <v>603</v>
      </c>
      <c r="E19" s="65">
        <v>160000</v>
      </c>
      <c r="F19" s="65"/>
      <c r="G19" s="65"/>
    </row>
    <row r="20" ht="18.75" customHeight="1" spans="1:7">
      <c r="A20" s="8"/>
      <c r="B20" s="40" t="s">
        <v>602</v>
      </c>
      <c r="C20" s="40" t="s">
        <v>396</v>
      </c>
      <c r="D20" s="40" t="s">
        <v>603</v>
      </c>
      <c r="E20" s="65">
        <v>100000</v>
      </c>
      <c r="F20" s="65"/>
      <c r="G20" s="65"/>
    </row>
    <row r="21" ht="18.75" customHeight="1" spans="1:7">
      <c r="A21" s="8"/>
      <c r="B21" s="40" t="s">
        <v>602</v>
      </c>
      <c r="C21" s="40" t="s">
        <v>398</v>
      </c>
      <c r="D21" s="40" t="s">
        <v>603</v>
      </c>
      <c r="E21" s="65">
        <v>8000</v>
      </c>
      <c r="F21" s="65"/>
      <c r="G21" s="65"/>
    </row>
    <row r="22" ht="18.75" customHeight="1" spans="1:7">
      <c r="A22" s="40" t="s">
        <v>72</v>
      </c>
      <c r="B22" s="8"/>
      <c r="C22" s="8"/>
      <c r="D22" s="8"/>
      <c r="E22" s="65">
        <v>150000</v>
      </c>
      <c r="F22" s="65"/>
      <c r="G22" s="65"/>
    </row>
    <row r="23" ht="18.75" customHeight="1" spans="1:7">
      <c r="A23" s="8"/>
      <c r="B23" s="40" t="s">
        <v>602</v>
      </c>
      <c r="C23" s="40" t="s">
        <v>410</v>
      </c>
      <c r="D23" s="40" t="s">
        <v>603</v>
      </c>
      <c r="E23" s="65">
        <v>100000</v>
      </c>
      <c r="F23" s="65"/>
      <c r="G23" s="65"/>
    </row>
    <row r="24" ht="18.75" customHeight="1" spans="1:7">
      <c r="A24" s="8"/>
      <c r="B24" s="40" t="s">
        <v>602</v>
      </c>
      <c r="C24" s="40" t="s">
        <v>412</v>
      </c>
      <c r="D24" s="40" t="s">
        <v>603</v>
      </c>
      <c r="E24" s="65">
        <v>50000</v>
      </c>
      <c r="F24" s="65"/>
      <c r="G24" s="65"/>
    </row>
    <row r="25" ht="18.75" customHeight="1" spans="1:7">
      <c r="A25" s="40" t="s">
        <v>74</v>
      </c>
      <c r="B25" s="8"/>
      <c r="C25" s="8"/>
      <c r="D25" s="8"/>
      <c r="E25" s="65">
        <v>1637411.97</v>
      </c>
      <c r="F25" s="65"/>
      <c r="G25" s="65"/>
    </row>
    <row r="26" ht="18.75" customHeight="1" spans="1:7">
      <c r="A26" s="8"/>
      <c r="B26" s="40" t="s">
        <v>604</v>
      </c>
      <c r="C26" s="40" t="s">
        <v>417</v>
      </c>
      <c r="D26" s="40" t="s">
        <v>603</v>
      </c>
      <c r="E26" s="65">
        <v>1506400</v>
      </c>
      <c r="F26" s="65"/>
      <c r="G26" s="65"/>
    </row>
    <row r="27" ht="18.75" customHeight="1" spans="1:7">
      <c r="A27" s="8"/>
      <c r="B27" s="40" t="s">
        <v>602</v>
      </c>
      <c r="C27" s="40" t="s">
        <v>419</v>
      </c>
      <c r="D27" s="40" t="s">
        <v>603</v>
      </c>
      <c r="E27" s="65">
        <v>19957.1</v>
      </c>
      <c r="F27" s="65"/>
      <c r="G27" s="65"/>
    </row>
    <row r="28" ht="18.75" customHeight="1" spans="1:7">
      <c r="A28" s="8"/>
      <c r="B28" s="40" t="s">
        <v>602</v>
      </c>
      <c r="C28" s="40" t="s">
        <v>421</v>
      </c>
      <c r="D28" s="40" t="s">
        <v>603</v>
      </c>
      <c r="E28" s="65">
        <v>6394</v>
      </c>
      <c r="F28" s="65"/>
      <c r="G28" s="65"/>
    </row>
    <row r="29" ht="18.75" customHeight="1" spans="1:7">
      <c r="A29" s="8"/>
      <c r="B29" s="40" t="s">
        <v>602</v>
      </c>
      <c r="C29" s="40" t="s">
        <v>423</v>
      </c>
      <c r="D29" s="40" t="s">
        <v>603</v>
      </c>
      <c r="E29" s="65">
        <v>50000</v>
      </c>
      <c r="F29" s="65"/>
      <c r="G29" s="65"/>
    </row>
    <row r="30" ht="18.75" customHeight="1" spans="1:7">
      <c r="A30" s="8"/>
      <c r="B30" s="40" t="s">
        <v>602</v>
      </c>
      <c r="C30" s="40" t="s">
        <v>427</v>
      </c>
      <c r="D30" s="40" t="s">
        <v>603</v>
      </c>
      <c r="E30" s="65">
        <v>54660.87</v>
      </c>
      <c r="F30" s="65"/>
      <c r="G30" s="65"/>
    </row>
    <row r="31" ht="18.75" customHeight="1" spans="1:7">
      <c r="A31" s="66" t="s">
        <v>53</v>
      </c>
      <c r="B31" s="67" t="s">
        <v>605</v>
      </c>
      <c r="C31" s="67"/>
      <c r="D31" s="68"/>
      <c r="E31" s="65">
        <v>2464204.55</v>
      </c>
      <c r="F31" s="65"/>
      <c r="G31" s="65"/>
    </row>
  </sheetData>
  <mergeCells count="11">
    <mergeCell ref="A2:G2"/>
    <mergeCell ref="A3:D3"/>
    <mergeCell ref="E4:G4"/>
    <mergeCell ref="A31:D3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0"/>
  <sheetViews>
    <sheetView showZeros="0" topLeftCell="C8" workbookViewId="0">
      <selection activeCell="C8" sqref="C8:I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606</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"单位名称："&amp;"富民县文化和旅游局"</f>
        <v>单位名称：富民县文化和旅游局</v>
      </c>
      <c r="B3" s="11"/>
      <c r="C3" s="12"/>
      <c r="D3" s="13"/>
      <c r="E3" s="13"/>
      <c r="F3" s="13"/>
      <c r="G3" s="13"/>
      <c r="H3" s="13"/>
      <c r="I3" s="13"/>
      <c r="J3" s="98" t="s">
        <v>1</v>
      </c>
    </row>
    <row r="4" ht="30" customHeight="1" spans="1:10">
      <c r="A4" s="14" t="s">
        <v>607</v>
      </c>
      <c r="B4" s="15"/>
      <c r="C4" s="16"/>
      <c r="D4" s="16"/>
      <c r="E4" s="17"/>
      <c r="F4" s="18" t="s">
        <v>608</v>
      </c>
      <c r="G4" s="17"/>
      <c r="H4" s="19"/>
      <c r="I4" s="16"/>
      <c r="J4" s="17"/>
    </row>
    <row r="5" ht="32.25" customHeight="1" spans="1:10">
      <c r="A5" s="20" t="s">
        <v>609</v>
      </c>
      <c r="B5" s="15" t="s">
        <v>68</v>
      </c>
      <c r="C5" s="21"/>
      <c r="D5" s="21"/>
      <c r="E5" s="21"/>
      <c r="F5" s="21"/>
      <c r="G5" s="21"/>
      <c r="H5" s="19" t="s">
        <v>67</v>
      </c>
      <c r="I5" s="43"/>
      <c r="J5" s="44" t="s">
        <v>610</v>
      </c>
    </row>
    <row r="6" ht="99.75" customHeight="1" spans="1:10">
      <c r="A6" s="22" t="s">
        <v>611</v>
      </c>
      <c r="B6" s="23" t="s">
        <v>612</v>
      </c>
      <c r="C6" s="24" t="s">
        <v>613</v>
      </c>
      <c r="D6" s="24"/>
      <c r="E6" s="24"/>
      <c r="F6" s="24"/>
      <c r="G6" s="24"/>
      <c r="H6" s="24"/>
      <c r="I6" s="24"/>
      <c r="J6" s="45" t="s">
        <v>614</v>
      </c>
    </row>
    <row r="7" ht="99.75" customHeight="1" spans="1:10">
      <c r="A7" s="22"/>
      <c r="B7" s="23" t="str">
        <f>"总体绩效目标（"&amp;"2025"&amp;"-"&amp;("2025"+2)&amp;"年期间）"</f>
        <v>总体绩效目标（2025-2027年期间）</v>
      </c>
      <c r="C7" s="24" t="s">
        <v>615</v>
      </c>
      <c r="D7" s="24"/>
      <c r="E7" s="24"/>
      <c r="F7" s="24"/>
      <c r="G7" s="24"/>
      <c r="H7" s="24"/>
      <c r="I7" s="24"/>
      <c r="J7" s="45" t="s">
        <v>616</v>
      </c>
    </row>
    <row r="8" ht="75" customHeight="1" spans="1:10">
      <c r="A8" s="23" t="s">
        <v>617</v>
      </c>
      <c r="B8" s="25" t="str">
        <f>"预算年度（"&amp;"2025"&amp;"年）绩效目标"</f>
        <v>预算年度（2025年）绩效目标</v>
      </c>
      <c r="C8" s="26" t="s">
        <v>618</v>
      </c>
      <c r="D8" s="26"/>
      <c r="E8" s="26"/>
      <c r="F8" s="26"/>
      <c r="G8" s="26"/>
      <c r="H8" s="26"/>
      <c r="I8" s="26"/>
      <c r="J8" s="46" t="s">
        <v>619</v>
      </c>
    </row>
    <row r="9" ht="32.25" customHeight="1" spans="1:10">
      <c r="A9" s="27" t="s">
        <v>620</v>
      </c>
      <c r="B9" s="27"/>
      <c r="C9" s="26" t="s">
        <v>613</v>
      </c>
      <c r="D9" s="27"/>
      <c r="E9" s="27"/>
      <c r="F9" s="27"/>
      <c r="G9" s="27"/>
      <c r="H9" s="27"/>
      <c r="I9" s="27"/>
      <c r="J9" s="27"/>
    </row>
    <row r="10" ht="32.25" customHeight="1" spans="1:10">
      <c r="A10" s="23" t="s">
        <v>621</v>
      </c>
      <c r="B10" s="23"/>
      <c r="C10" s="26" t="s">
        <v>622</v>
      </c>
      <c r="D10" s="22"/>
      <c r="E10" s="22"/>
      <c r="F10" s="22" t="s">
        <v>623</v>
      </c>
      <c r="G10" s="22"/>
      <c r="H10" s="22" t="s">
        <v>624</v>
      </c>
      <c r="I10" s="22"/>
      <c r="J10" s="22"/>
    </row>
    <row r="11" ht="32.25" customHeight="1" spans="1:10">
      <c r="A11" s="23"/>
      <c r="B11" s="23"/>
      <c r="C11" s="26" t="s">
        <v>625</v>
      </c>
      <c r="D11" s="22"/>
      <c r="E11" s="22"/>
      <c r="F11" s="22"/>
      <c r="G11" s="22"/>
      <c r="H11" s="23" t="s">
        <v>626</v>
      </c>
      <c r="I11" s="23" t="s">
        <v>627</v>
      </c>
      <c r="J11" s="23" t="s">
        <v>628</v>
      </c>
    </row>
    <row r="12" ht="24" customHeight="1" spans="1:10">
      <c r="A12" s="28" t="s">
        <v>53</v>
      </c>
      <c r="B12" s="29"/>
      <c r="C12" s="26"/>
      <c r="D12" s="29"/>
      <c r="E12" s="29"/>
      <c r="F12" s="29"/>
      <c r="G12" s="30"/>
      <c r="H12" s="31">
        <v>17229854.64</v>
      </c>
      <c r="I12" s="31">
        <v>17229854.64</v>
      </c>
      <c r="J12" s="31"/>
    </row>
    <row r="13" ht="34.5" customHeight="1" spans="1:10">
      <c r="A13" s="24" t="s">
        <v>629</v>
      </c>
      <c r="B13" s="32"/>
      <c r="C13" s="24" t="s">
        <v>630</v>
      </c>
      <c r="D13" s="32"/>
      <c r="E13" s="32"/>
      <c r="F13" s="32"/>
      <c r="G13" s="32"/>
      <c r="H13" s="33">
        <v>8589627.32</v>
      </c>
      <c r="I13" s="33">
        <v>8589627.32</v>
      </c>
      <c r="J13" s="33"/>
    </row>
    <row r="14" ht="34.5" customHeight="1" spans="1:10">
      <c r="A14" s="24" t="s">
        <v>629</v>
      </c>
      <c r="B14" s="8"/>
      <c r="C14" s="24" t="s">
        <v>631</v>
      </c>
      <c r="D14" s="8"/>
      <c r="E14" s="8"/>
      <c r="F14" s="8"/>
      <c r="G14" s="8"/>
      <c r="H14" s="33">
        <v>2101054.51</v>
      </c>
      <c r="I14" s="33">
        <v>2101054.51</v>
      </c>
      <c r="J14" s="33"/>
    </row>
    <row r="15" ht="34.5" customHeight="1" spans="1:10">
      <c r="A15" s="24" t="s">
        <v>613</v>
      </c>
      <c r="B15" s="8"/>
      <c r="C15" s="24" t="s">
        <v>613</v>
      </c>
      <c r="D15" s="8"/>
      <c r="E15" s="8"/>
      <c r="F15" s="8"/>
      <c r="G15" s="8"/>
      <c r="H15" s="33">
        <v>2381124.18</v>
      </c>
      <c r="I15" s="33">
        <v>2381124.18</v>
      </c>
      <c r="J15" s="33"/>
    </row>
    <row r="16" ht="34.5" customHeight="1" spans="1:10">
      <c r="A16" s="24" t="s">
        <v>622</v>
      </c>
      <c r="B16" s="8"/>
      <c r="C16" s="24" t="s">
        <v>622</v>
      </c>
      <c r="D16" s="8"/>
      <c r="E16" s="8"/>
      <c r="F16" s="8"/>
      <c r="G16" s="8"/>
      <c r="H16" s="33">
        <v>2990246.23</v>
      </c>
      <c r="I16" s="33">
        <v>2990246.23</v>
      </c>
      <c r="J16" s="33"/>
    </row>
    <row r="17" ht="34.5" customHeight="1" spans="1:10">
      <c r="A17" s="24" t="s">
        <v>618</v>
      </c>
      <c r="B17" s="8"/>
      <c r="C17" s="24" t="s">
        <v>618</v>
      </c>
      <c r="D17" s="8"/>
      <c r="E17" s="8"/>
      <c r="F17" s="8"/>
      <c r="G17" s="8"/>
      <c r="H17" s="33">
        <v>1167802.4</v>
      </c>
      <c r="I17" s="33">
        <v>1167802.4</v>
      </c>
      <c r="J17" s="33"/>
    </row>
    <row r="18" ht="34.5" customHeight="1" spans="1:10">
      <c r="A18" s="24"/>
      <c r="B18" s="8"/>
      <c r="C18" s="24"/>
      <c r="D18" s="8"/>
      <c r="E18" s="8"/>
      <c r="F18" s="8"/>
      <c r="G18" s="8"/>
      <c r="H18" s="33"/>
      <c r="I18" s="33"/>
      <c r="J18" s="33"/>
    </row>
    <row r="19" ht="32.25" customHeight="1" spans="1:10">
      <c r="A19" s="27" t="s">
        <v>632</v>
      </c>
      <c r="B19" s="27"/>
      <c r="C19" s="27"/>
      <c r="D19" s="27"/>
      <c r="E19" s="27"/>
      <c r="F19" s="27"/>
      <c r="G19" s="27"/>
      <c r="H19" s="27"/>
      <c r="I19" s="27"/>
      <c r="J19" s="27"/>
    </row>
    <row r="20" ht="32.25" customHeight="1" spans="1:10">
      <c r="A20" s="34" t="s">
        <v>633</v>
      </c>
      <c r="B20" s="34"/>
      <c r="C20" s="34"/>
      <c r="D20" s="34"/>
      <c r="E20" s="34"/>
      <c r="F20" s="34"/>
      <c r="G20" s="34"/>
      <c r="H20" s="35" t="s">
        <v>634</v>
      </c>
      <c r="I20" s="47" t="s">
        <v>437</v>
      </c>
      <c r="J20" s="35" t="s">
        <v>635</v>
      </c>
    </row>
    <row r="21" ht="36" customHeight="1" spans="1:10">
      <c r="A21" s="36" t="s">
        <v>430</v>
      </c>
      <c r="B21" s="36" t="s">
        <v>636</v>
      </c>
      <c r="C21" s="37" t="s">
        <v>432</v>
      </c>
      <c r="D21" s="37" t="s">
        <v>433</v>
      </c>
      <c r="E21" s="37" t="s">
        <v>434</v>
      </c>
      <c r="F21" s="37" t="s">
        <v>435</v>
      </c>
      <c r="G21" s="37" t="s">
        <v>436</v>
      </c>
      <c r="H21" s="38"/>
      <c r="I21" s="38"/>
      <c r="J21" s="38"/>
    </row>
    <row r="22" ht="32.25" customHeight="1" spans="1:10">
      <c r="A22" s="39" t="s">
        <v>439</v>
      </c>
      <c r="B22" s="39"/>
      <c r="C22" s="40"/>
      <c r="D22" s="39"/>
      <c r="E22" s="39"/>
      <c r="F22" s="39"/>
      <c r="G22" s="39"/>
      <c r="H22" s="41"/>
      <c r="I22" s="26"/>
      <c r="J22" s="41"/>
    </row>
    <row r="23" ht="32.25" customHeight="1" spans="1:10">
      <c r="A23" s="39" t="s">
        <v>439</v>
      </c>
      <c r="B23" s="39"/>
      <c r="C23" s="40"/>
      <c r="D23" s="39"/>
      <c r="E23" s="39"/>
      <c r="F23" s="39"/>
      <c r="G23" s="39"/>
      <c r="H23" s="41"/>
      <c r="I23" s="26"/>
      <c r="J23" s="41"/>
    </row>
    <row r="24" ht="32.25" customHeight="1" spans="1:10">
      <c r="A24" s="39" t="s">
        <v>439</v>
      </c>
      <c r="B24" s="39"/>
      <c r="C24" s="40"/>
      <c r="D24" s="39"/>
      <c r="E24" s="39"/>
      <c r="F24" s="39"/>
      <c r="G24" s="39"/>
      <c r="H24" s="41"/>
      <c r="I24" s="26"/>
      <c r="J24" s="41"/>
    </row>
    <row r="25" ht="32.25" customHeight="1" spans="1:10">
      <c r="A25" s="39" t="s">
        <v>439</v>
      </c>
      <c r="B25" s="39"/>
      <c r="C25" s="40"/>
      <c r="D25" s="39"/>
      <c r="E25" s="39"/>
      <c r="F25" s="39"/>
      <c r="G25" s="39"/>
      <c r="H25" s="41"/>
      <c r="I25" s="26"/>
      <c r="J25" s="41"/>
    </row>
    <row r="26" ht="32.25" customHeight="1" spans="1:10">
      <c r="A26" s="39" t="s">
        <v>439</v>
      </c>
      <c r="B26" s="39"/>
      <c r="C26" s="40"/>
      <c r="D26" s="39"/>
      <c r="E26" s="39"/>
      <c r="F26" s="39"/>
      <c r="G26" s="39"/>
      <c r="H26" s="41"/>
      <c r="I26" s="26"/>
      <c r="J26" s="41"/>
    </row>
    <row r="27" ht="32.25" customHeight="1" spans="1:10">
      <c r="A27" s="39"/>
      <c r="B27" s="39" t="s">
        <v>440</v>
      </c>
      <c r="C27" s="40"/>
      <c r="D27" s="39"/>
      <c r="E27" s="39"/>
      <c r="F27" s="39"/>
      <c r="G27" s="39"/>
      <c r="H27" s="41"/>
      <c r="I27" s="26"/>
      <c r="J27" s="41"/>
    </row>
    <row r="28" ht="32.25" customHeight="1" spans="1:10">
      <c r="A28" s="39"/>
      <c r="B28" s="39" t="s">
        <v>440</v>
      </c>
      <c r="C28" s="40"/>
      <c r="D28" s="39"/>
      <c r="E28" s="39"/>
      <c r="F28" s="39"/>
      <c r="G28" s="39"/>
      <c r="H28" s="41"/>
      <c r="I28" s="26"/>
      <c r="J28" s="41"/>
    </row>
    <row r="29" ht="32.25" customHeight="1" spans="1:10">
      <c r="A29" s="39"/>
      <c r="B29" s="39" t="s">
        <v>440</v>
      </c>
      <c r="C29" s="40"/>
      <c r="D29" s="39"/>
      <c r="E29" s="39"/>
      <c r="F29" s="39"/>
      <c r="G29" s="39"/>
      <c r="H29" s="41"/>
      <c r="I29" s="26"/>
      <c r="J29" s="41"/>
    </row>
    <row r="30" ht="32.25" customHeight="1" spans="1:10">
      <c r="A30" s="39"/>
      <c r="B30" s="39" t="s">
        <v>440</v>
      </c>
      <c r="C30" s="40"/>
      <c r="D30" s="39"/>
      <c r="E30" s="39"/>
      <c r="F30" s="39"/>
      <c r="G30" s="39"/>
      <c r="H30" s="41"/>
      <c r="I30" s="26"/>
      <c r="J30" s="41"/>
    </row>
    <row r="31" ht="32.25" customHeight="1" spans="1:10">
      <c r="A31" s="39"/>
      <c r="B31" s="39"/>
      <c r="C31" s="40" t="s">
        <v>637</v>
      </c>
      <c r="D31" s="39" t="s">
        <v>442</v>
      </c>
      <c r="E31" s="39" t="s">
        <v>92</v>
      </c>
      <c r="F31" s="39" t="s">
        <v>496</v>
      </c>
      <c r="G31" s="39" t="s">
        <v>445</v>
      </c>
      <c r="H31" s="41" t="s">
        <v>637</v>
      </c>
      <c r="I31" s="26" t="s">
        <v>637</v>
      </c>
      <c r="J31" s="41" t="s">
        <v>637</v>
      </c>
    </row>
    <row r="32" ht="32.25" customHeight="1" spans="1:10">
      <c r="A32" s="39"/>
      <c r="B32" s="39"/>
      <c r="C32" s="40" t="s">
        <v>637</v>
      </c>
      <c r="D32" s="39" t="s">
        <v>442</v>
      </c>
      <c r="E32" s="39" t="s">
        <v>92</v>
      </c>
      <c r="F32" s="39" t="s">
        <v>496</v>
      </c>
      <c r="G32" s="39" t="s">
        <v>445</v>
      </c>
      <c r="H32" s="41" t="s">
        <v>638</v>
      </c>
      <c r="I32" s="26" t="s">
        <v>639</v>
      </c>
      <c r="J32" s="41" t="s">
        <v>640</v>
      </c>
    </row>
    <row r="33" ht="32.25" customHeight="1" spans="1:10">
      <c r="A33" s="39"/>
      <c r="B33" s="39"/>
      <c r="C33" s="40" t="s">
        <v>641</v>
      </c>
      <c r="D33" s="39" t="s">
        <v>442</v>
      </c>
      <c r="E33" s="39" t="s">
        <v>201</v>
      </c>
      <c r="F33" s="39" t="s">
        <v>496</v>
      </c>
      <c r="G33" s="39" t="s">
        <v>445</v>
      </c>
      <c r="H33" s="41" t="s">
        <v>642</v>
      </c>
      <c r="I33" s="26" t="s">
        <v>641</v>
      </c>
      <c r="J33" s="41" t="s">
        <v>641</v>
      </c>
    </row>
    <row r="34" ht="32.25" customHeight="1" spans="1:10">
      <c r="A34" s="39"/>
      <c r="B34" s="39"/>
      <c r="C34" s="40" t="s">
        <v>643</v>
      </c>
      <c r="D34" s="39" t="s">
        <v>442</v>
      </c>
      <c r="E34" s="39" t="s">
        <v>94</v>
      </c>
      <c r="F34" s="39" t="s">
        <v>496</v>
      </c>
      <c r="G34" s="39" t="s">
        <v>445</v>
      </c>
      <c r="H34" s="41" t="s">
        <v>643</v>
      </c>
      <c r="I34" s="26" t="s">
        <v>643</v>
      </c>
      <c r="J34" s="41" t="s">
        <v>643</v>
      </c>
    </row>
    <row r="35" ht="32.25" customHeight="1" spans="1:10">
      <c r="A35" s="39"/>
      <c r="B35" s="39"/>
      <c r="C35" s="40" t="s">
        <v>644</v>
      </c>
      <c r="D35" s="39" t="s">
        <v>442</v>
      </c>
      <c r="E35" s="39" t="s">
        <v>92</v>
      </c>
      <c r="F35" s="39" t="s">
        <v>496</v>
      </c>
      <c r="G35" s="39" t="s">
        <v>445</v>
      </c>
      <c r="H35" s="41" t="s">
        <v>644</v>
      </c>
      <c r="I35" s="26" t="s">
        <v>644</v>
      </c>
      <c r="J35" s="41" t="s">
        <v>644</v>
      </c>
    </row>
    <row r="36" ht="32.25" customHeight="1" spans="1:10">
      <c r="A36" s="39"/>
      <c r="B36" s="39"/>
      <c r="C36" s="40" t="s">
        <v>645</v>
      </c>
      <c r="D36" s="39" t="s">
        <v>442</v>
      </c>
      <c r="E36" s="39" t="s">
        <v>646</v>
      </c>
      <c r="F36" s="39" t="s">
        <v>496</v>
      </c>
      <c r="G36" s="39" t="s">
        <v>445</v>
      </c>
      <c r="H36" s="41" t="s">
        <v>638</v>
      </c>
      <c r="I36" s="26" t="s">
        <v>639</v>
      </c>
      <c r="J36" s="41" t="s">
        <v>640</v>
      </c>
    </row>
    <row r="37" ht="32.25" customHeight="1" spans="1:10">
      <c r="A37" s="39"/>
      <c r="B37" s="39"/>
      <c r="C37" s="40" t="s">
        <v>644</v>
      </c>
      <c r="D37" s="39" t="s">
        <v>442</v>
      </c>
      <c r="E37" s="39" t="s">
        <v>647</v>
      </c>
      <c r="F37" s="39" t="s">
        <v>496</v>
      </c>
      <c r="G37" s="39" t="s">
        <v>445</v>
      </c>
      <c r="H37" s="41" t="s">
        <v>638</v>
      </c>
      <c r="I37" s="26" t="s">
        <v>648</v>
      </c>
      <c r="J37" s="41" t="s">
        <v>640</v>
      </c>
    </row>
    <row r="38" ht="32.25" customHeight="1" spans="1:10">
      <c r="A38" s="39"/>
      <c r="B38" s="39"/>
      <c r="C38" s="40" t="s">
        <v>458</v>
      </c>
      <c r="D38" s="39" t="s">
        <v>442</v>
      </c>
      <c r="E38" s="39" t="s">
        <v>443</v>
      </c>
      <c r="F38" s="39" t="s">
        <v>649</v>
      </c>
      <c r="G38" s="39" t="s">
        <v>445</v>
      </c>
      <c r="H38" s="41" t="s">
        <v>650</v>
      </c>
      <c r="I38" s="26" t="s">
        <v>651</v>
      </c>
      <c r="J38" s="41" t="s">
        <v>651</v>
      </c>
    </row>
    <row r="39" ht="32.25" customHeight="1" spans="1:10">
      <c r="A39" s="39"/>
      <c r="B39" s="39" t="s">
        <v>464</v>
      </c>
      <c r="C39" s="40"/>
      <c r="D39" s="39"/>
      <c r="E39" s="39"/>
      <c r="F39" s="39"/>
      <c r="G39" s="39"/>
      <c r="H39" s="41"/>
      <c r="I39" s="26"/>
      <c r="J39" s="41"/>
    </row>
    <row r="40" ht="32.25" customHeight="1" spans="1:10">
      <c r="A40" s="39"/>
      <c r="B40" s="39"/>
      <c r="C40" s="40" t="s">
        <v>652</v>
      </c>
      <c r="D40" s="39" t="s">
        <v>442</v>
      </c>
      <c r="E40" s="39" t="s">
        <v>502</v>
      </c>
      <c r="F40" s="39" t="s">
        <v>450</v>
      </c>
      <c r="G40" s="39" t="s">
        <v>445</v>
      </c>
      <c r="H40" s="41" t="s">
        <v>650</v>
      </c>
      <c r="I40" s="26" t="s">
        <v>653</v>
      </c>
      <c r="J40" s="41" t="s">
        <v>651</v>
      </c>
    </row>
    <row r="41" ht="32.25" customHeight="1" spans="1:10">
      <c r="A41" s="39"/>
      <c r="B41" s="39"/>
      <c r="C41" s="40" t="s">
        <v>654</v>
      </c>
      <c r="D41" s="39" t="s">
        <v>442</v>
      </c>
      <c r="E41" s="39" t="s">
        <v>655</v>
      </c>
      <c r="F41" s="39" t="s">
        <v>530</v>
      </c>
      <c r="G41" s="39" t="s">
        <v>445</v>
      </c>
      <c r="H41" s="41" t="s">
        <v>650</v>
      </c>
      <c r="I41" s="26" t="s">
        <v>653</v>
      </c>
      <c r="J41" s="41" t="s">
        <v>651</v>
      </c>
    </row>
    <row r="42" ht="32.25" customHeight="1" spans="1:10">
      <c r="A42" s="39"/>
      <c r="B42" s="39"/>
      <c r="C42" s="40" t="s">
        <v>656</v>
      </c>
      <c r="D42" s="39" t="s">
        <v>455</v>
      </c>
      <c r="E42" s="39" t="s">
        <v>466</v>
      </c>
      <c r="F42" s="39" t="s">
        <v>450</v>
      </c>
      <c r="G42" s="39" t="s">
        <v>445</v>
      </c>
      <c r="H42" s="41" t="s">
        <v>650</v>
      </c>
      <c r="I42" s="26" t="s">
        <v>653</v>
      </c>
      <c r="J42" s="41" t="s">
        <v>651</v>
      </c>
    </row>
    <row r="43" ht="32.25" customHeight="1" spans="1:10">
      <c r="A43" s="39"/>
      <c r="B43" s="39" t="s">
        <v>468</v>
      </c>
      <c r="C43" s="40"/>
      <c r="D43" s="39"/>
      <c r="E43" s="39"/>
      <c r="F43" s="39"/>
      <c r="G43" s="39"/>
      <c r="H43" s="41"/>
      <c r="I43" s="26"/>
      <c r="J43" s="41"/>
    </row>
    <row r="44" ht="32.25" customHeight="1" spans="1:10">
      <c r="A44" s="39"/>
      <c r="B44" s="39"/>
      <c r="C44" s="40" t="s">
        <v>657</v>
      </c>
      <c r="D44" s="39" t="s">
        <v>455</v>
      </c>
      <c r="E44" s="39" t="s">
        <v>658</v>
      </c>
      <c r="F44" s="39" t="s">
        <v>659</v>
      </c>
      <c r="G44" s="39" t="s">
        <v>445</v>
      </c>
      <c r="H44" s="41" t="s">
        <v>660</v>
      </c>
      <c r="I44" s="26" t="s">
        <v>657</v>
      </c>
      <c r="J44" s="41"/>
    </row>
    <row r="45" ht="32.25" customHeight="1" spans="1:10">
      <c r="A45" s="39" t="s">
        <v>446</v>
      </c>
      <c r="B45" s="39"/>
      <c r="C45" s="40"/>
      <c r="D45" s="39"/>
      <c r="E45" s="39"/>
      <c r="F45" s="39"/>
      <c r="G45" s="39"/>
      <c r="H45" s="41"/>
      <c r="I45" s="26"/>
      <c r="J45" s="41"/>
    </row>
    <row r="46" ht="32.25" customHeight="1" spans="1:10">
      <c r="A46" s="39" t="s">
        <v>446</v>
      </c>
      <c r="B46" s="39"/>
      <c r="C46" s="40"/>
      <c r="D46" s="39"/>
      <c r="E46" s="39"/>
      <c r="F46" s="39"/>
      <c r="G46" s="39"/>
      <c r="H46" s="41"/>
      <c r="I46" s="26"/>
      <c r="J46" s="41"/>
    </row>
    <row r="47" ht="32.25" customHeight="1" spans="1:10">
      <c r="A47" s="39" t="s">
        <v>446</v>
      </c>
      <c r="B47" s="39"/>
      <c r="C47" s="40"/>
      <c r="D47" s="39"/>
      <c r="E47" s="39"/>
      <c r="F47" s="39"/>
      <c r="G47" s="39"/>
      <c r="H47" s="41"/>
      <c r="I47" s="26"/>
      <c r="J47" s="41"/>
    </row>
    <row r="48" ht="32.25" customHeight="1" spans="1:10">
      <c r="A48" s="39" t="s">
        <v>446</v>
      </c>
      <c r="B48" s="39"/>
      <c r="C48" s="40"/>
      <c r="D48" s="39"/>
      <c r="E48" s="39"/>
      <c r="F48" s="39"/>
      <c r="G48" s="39"/>
      <c r="H48" s="41"/>
      <c r="I48" s="26"/>
      <c r="J48" s="41"/>
    </row>
    <row r="49" ht="32.25" customHeight="1" spans="1:10">
      <c r="A49" s="39" t="s">
        <v>446</v>
      </c>
      <c r="B49" s="39"/>
      <c r="C49" s="40"/>
      <c r="D49" s="39"/>
      <c r="E49" s="39"/>
      <c r="F49" s="39"/>
      <c r="G49" s="39"/>
      <c r="H49" s="41"/>
      <c r="I49" s="26"/>
      <c r="J49" s="41"/>
    </row>
    <row r="50" ht="32.25" customHeight="1" spans="1:10">
      <c r="A50" s="39"/>
      <c r="B50" s="39" t="s">
        <v>447</v>
      </c>
      <c r="C50" s="40"/>
      <c r="D50" s="39"/>
      <c r="E50" s="39"/>
      <c r="F50" s="39"/>
      <c r="G50" s="39"/>
      <c r="H50" s="41"/>
      <c r="I50" s="26"/>
      <c r="J50" s="41"/>
    </row>
    <row r="51" ht="32.25" customHeight="1" spans="1:10">
      <c r="A51" s="39"/>
      <c r="B51" s="39" t="s">
        <v>447</v>
      </c>
      <c r="C51" s="40"/>
      <c r="D51" s="39"/>
      <c r="E51" s="39"/>
      <c r="F51" s="39"/>
      <c r="G51" s="39"/>
      <c r="H51" s="41"/>
      <c r="I51" s="26"/>
      <c r="J51" s="41"/>
    </row>
    <row r="52" ht="32.25" customHeight="1" spans="1:10">
      <c r="A52" s="39"/>
      <c r="B52" s="39" t="s">
        <v>447</v>
      </c>
      <c r="C52" s="40"/>
      <c r="D52" s="39"/>
      <c r="E52" s="39"/>
      <c r="F52" s="39"/>
      <c r="G52" s="39"/>
      <c r="H52" s="41"/>
      <c r="I52" s="26"/>
      <c r="J52" s="41"/>
    </row>
    <row r="53" ht="32.25" customHeight="1" spans="1:10">
      <c r="A53" s="39"/>
      <c r="B53" s="39" t="s">
        <v>447</v>
      </c>
      <c r="C53" s="40"/>
      <c r="D53" s="39"/>
      <c r="E53" s="39"/>
      <c r="F53" s="39"/>
      <c r="G53" s="39"/>
      <c r="H53" s="41"/>
      <c r="I53" s="26"/>
      <c r="J53" s="41"/>
    </row>
    <row r="54" ht="32.25" customHeight="1" spans="1:10">
      <c r="A54" s="39"/>
      <c r="B54" s="39" t="s">
        <v>447</v>
      </c>
      <c r="C54" s="40"/>
      <c r="D54" s="39"/>
      <c r="E54" s="39"/>
      <c r="F54" s="39"/>
      <c r="G54" s="39"/>
      <c r="H54" s="41"/>
      <c r="I54" s="26"/>
      <c r="J54" s="41"/>
    </row>
    <row r="55" ht="32.25" customHeight="1" spans="1:10">
      <c r="A55" s="39"/>
      <c r="B55" s="39"/>
      <c r="C55" s="40" t="s">
        <v>661</v>
      </c>
      <c r="D55" s="39" t="s">
        <v>442</v>
      </c>
      <c r="E55" s="39" t="s">
        <v>662</v>
      </c>
      <c r="F55" s="39" t="s">
        <v>530</v>
      </c>
      <c r="G55" s="39" t="s">
        <v>451</v>
      </c>
      <c r="H55" s="41" t="s">
        <v>663</v>
      </c>
      <c r="I55" s="26" t="s">
        <v>664</v>
      </c>
      <c r="J55" s="41" t="s">
        <v>665</v>
      </c>
    </row>
    <row r="56" ht="32.25" customHeight="1" spans="1:10">
      <c r="A56" s="39"/>
      <c r="B56" s="39"/>
      <c r="C56" s="40" t="s">
        <v>666</v>
      </c>
      <c r="D56" s="39" t="s">
        <v>455</v>
      </c>
      <c r="E56" s="39" t="s">
        <v>456</v>
      </c>
      <c r="F56" s="39" t="s">
        <v>450</v>
      </c>
      <c r="G56" s="39" t="s">
        <v>445</v>
      </c>
      <c r="H56" s="41" t="s">
        <v>667</v>
      </c>
      <c r="I56" s="26" t="s">
        <v>667</v>
      </c>
      <c r="J56" s="41" t="s">
        <v>667</v>
      </c>
    </row>
    <row r="57" ht="32.25" customHeight="1" spans="1:10">
      <c r="A57" s="39"/>
      <c r="B57" s="39"/>
      <c r="C57" s="40" t="s">
        <v>668</v>
      </c>
      <c r="D57" s="39" t="s">
        <v>455</v>
      </c>
      <c r="E57" s="39" t="s">
        <v>669</v>
      </c>
      <c r="F57" s="39" t="s">
        <v>450</v>
      </c>
      <c r="G57" s="39" t="s">
        <v>451</v>
      </c>
      <c r="H57" s="41" t="s">
        <v>670</v>
      </c>
      <c r="I57" s="26" t="s">
        <v>668</v>
      </c>
      <c r="J57" s="41"/>
    </row>
    <row r="58" ht="32.25" customHeight="1" spans="1:10">
      <c r="A58" s="39"/>
      <c r="B58" s="39"/>
      <c r="C58" s="40" t="s">
        <v>661</v>
      </c>
      <c r="D58" s="39" t="s">
        <v>442</v>
      </c>
      <c r="E58" s="39" t="s">
        <v>662</v>
      </c>
      <c r="F58" s="39" t="s">
        <v>530</v>
      </c>
      <c r="G58" s="39" t="s">
        <v>451</v>
      </c>
      <c r="H58" s="41" t="s">
        <v>663</v>
      </c>
      <c r="I58" s="26" t="s">
        <v>664</v>
      </c>
      <c r="J58" s="41" t="s">
        <v>665</v>
      </c>
    </row>
    <row r="59" ht="32.25" customHeight="1" spans="1:10">
      <c r="A59" s="39"/>
      <c r="B59" s="39"/>
      <c r="C59" s="40" t="s">
        <v>671</v>
      </c>
      <c r="D59" s="39" t="s">
        <v>442</v>
      </c>
      <c r="E59" s="39" t="s">
        <v>672</v>
      </c>
      <c r="F59" s="39" t="s">
        <v>450</v>
      </c>
      <c r="G59" s="39" t="s">
        <v>451</v>
      </c>
      <c r="H59" s="41" t="s">
        <v>671</v>
      </c>
      <c r="I59" s="26" t="s">
        <v>671</v>
      </c>
      <c r="J59" s="41" t="s">
        <v>671</v>
      </c>
    </row>
    <row r="60" ht="32.25" customHeight="1" spans="1:10">
      <c r="A60" s="39"/>
      <c r="B60" s="39"/>
      <c r="C60" s="40" t="s">
        <v>673</v>
      </c>
      <c r="D60" s="39" t="s">
        <v>442</v>
      </c>
      <c r="E60" s="39" t="s">
        <v>674</v>
      </c>
      <c r="F60" s="39" t="s">
        <v>530</v>
      </c>
      <c r="G60" s="39" t="s">
        <v>445</v>
      </c>
      <c r="H60" s="41" t="s">
        <v>675</v>
      </c>
      <c r="I60" s="26" t="s">
        <v>676</v>
      </c>
      <c r="J60" s="41" t="s">
        <v>677</v>
      </c>
    </row>
    <row r="61" ht="32.25" customHeight="1" spans="1:10">
      <c r="A61" s="39"/>
      <c r="B61" s="39"/>
      <c r="C61" s="40" t="s">
        <v>673</v>
      </c>
      <c r="D61" s="39" t="s">
        <v>442</v>
      </c>
      <c r="E61" s="39" t="s">
        <v>674</v>
      </c>
      <c r="F61" s="39" t="s">
        <v>530</v>
      </c>
      <c r="G61" s="39" t="s">
        <v>445</v>
      </c>
      <c r="H61" s="41" t="s">
        <v>675</v>
      </c>
      <c r="I61" s="26" t="s">
        <v>676</v>
      </c>
      <c r="J61" s="41" t="s">
        <v>677</v>
      </c>
    </row>
    <row r="62" ht="32.25" customHeight="1" spans="1:10">
      <c r="A62" s="39"/>
      <c r="B62" s="39"/>
      <c r="C62" s="40" t="s">
        <v>448</v>
      </c>
      <c r="D62" s="39" t="s">
        <v>442</v>
      </c>
      <c r="E62" s="39" t="s">
        <v>449</v>
      </c>
      <c r="F62" s="39" t="s">
        <v>530</v>
      </c>
      <c r="G62" s="39" t="s">
        <v>451</v>
      </c>
      <c r="H62" s="41" t="s">
        <v>650</v>
      </c>
      <c r="I62" s="26" t="s">
        <v>653</v>
      </c>
      <c r="J62" s="41" t="s">
        <v>653</v>
      </c>
    </row>
    <row r="63" ht="32.25" customHeight="1" spans="1:10">
      <c r="A63" s="39"/>
      <c r="B63" s="39"/>
      <c r="C63" s="40" t="s">
        <v>448</v>
      </c>
      <c r="D63" s="39" t="s">
        <v>442</v>
      </c>
      <c r="E63" s="39" t="s">
        <v>449</v>
      </c>
      <c r="F63" s="39" t="s">
        <v>530</v>
      </c>
      <c r="G63" s="39" t="s">
        <v>451</v>
      </c>
      <c r="H63" s="41" t="s">
        <v>650</v>
      </c>
      <c r="I63" s="26" t="s">
        <v>653</v>
      </c>
      <c r="J63" s="41" t="s">
        <v>653</v>
      </c>
    </row>
    <row r="64" ht="32.25" customHeight="1" spans="1:10">
      <c r="A64" s="39" t="s">
        <v>452</v>
      </c>
      <c r="B64" s="39"/>
      <c r="C64" s="40"/>
      <c r="D64" s="39"/>
      <c r="E64" s="39"/>
      <c r="F64" s="39"/>
      <c r="G64" s="39"/>
      <c r="H64" s="41"/>
      <c r="I64" s="26"/>
      <c r="J64" s="41"/>
    </row>
    <row r="65" ht="32.25" customHeight="1" spans="1:10">
      <c r="A65" s="39" t="s">
        <v>452</v>
      </c>
      <c r="B65" s="39"/>
      <c r="C65" s="40"/>
      <c r="D65" s="39"/>
      <c r="E65" s="39"/>
      <c r="F65" s="39"/>
      <c r="G65" s="39"/>
      <c r="H65" s="41"/>
      <c r="I65" s="26"/>
      <c r="J65" s="41"/>
    </row>
    <row r="66" ht="32.25" customHeight="1" spans="1:10">
      <c r="A66" s="39" t="s">
        <v>452</v>
      </c>
      <c r="B66" s="39"/>
      <c r="C66" s="40"/>
      <c r="D66" s="39"/>
      <c r="E66" s="39"/>
      <c r="F66" s="39"/>
      <c r="G66" s="39"/>
      <c r="H66" s="41"/>
      <c r="I66" s="26"/>
      <c r="J66" s="41"/>
    </row>
    <row r="67" ht="32.25" customHeight="1" spans="1:10">
      <c r="A67" s="39" t="s">
        <v>452</v>
      </c>
      <c r="B67" s="39"/>
      <c r="C67" s="40"/>
      <c r="D67" s="39"/>
      <c r="E67" s="39"/>
      <c r="F67" s="39"/>
      <c r="G67" s="39"/>
      <c r="H67" s="41"/>
      <c r="I67" s="26"/>
      <c r="J67" s="41"/>
    </row>
    <row r="68" ht="32.25" customHeight="1" spans="1:10">
      <c r="A68" s="39" t="s">
        <v>452</v>
      </c>
      <c r="B68" s="39"/>
      <c r="C68" s="40"/>
      <c r="D68" s="39"/>
      <c r="E68" s="39"/>
      <c r="F68" s="39"/>
      <c r="G68" s="39"/>
      <c r="H68" s="41"/>
      <c r="I68" s="26"/>
      <c r="J68" s="41"/>
    </row>
    <row r="69" ht="32.25" customHeight="1" spans="1:10">
      <c r="A69" s="39"/>
      <c r="B69" s="39" t="s">
        <v>453</v>
      </c>
      <c r="C69" s="40"/>
      <c r="D69" s="39"/>
      <c r="E69" s="39"/>
      <c r="F69" s="39"/>
      <c r="G69" s="39"/>
      <c r="H69" s="41"/>
      <c r="I69" s="26"/>
      <c r="J69" s="41"/>
    </row>
    <row r="70" ht="32.25" customHeight="1" spans="1:10">
      <c r="A70" s="39"/>
      <c r="B70" s="39" t="s">
        <v>453</v>
      </c>
      <c r="C70" s="40"/>
      <c r="D70" s="39"/>
      <c r="E70" s="39"/>
      <c r="F70" s="39"/>
      <c r="G70" s="39"/>
      <c r="H70" s="41"/>
      <c r="I70" s="26"/>
      <c r="J70" s="41"/>
    </row>
    <row r="71" ht="32.25" customHeight="1" spans="1:10">
      <c r="A71" s="39"/>
      <c r="B71" s="39" t="s">
        <v>453</v>
      </c>
      <c r="C71" s="40"/>
      <c r="D71" s="39"/>
      <c r="E71" s="39"/>
      <c r="F71" s="39"/>
      <c r="G71" s="39"/>
      <c r="H71" s="41"/>
      <c r="I71" s="26"/>
      <c r="J71" s="41"/>
    </row>
    <row r="72" ht="32.25" customHeight="1" spans="1:10">
      <c r="A72" s="39"/>
      <c r="B72" s="39" t="s">
        <v>453</v>
      </c>
      <c r="C72" s="40"/>
      <c r="D72" s="39"/>
      <c r="E72" s="39"/>
      <c r="F72" s="39"/>
      <c r="G72" s="39"/>
      <c r="H72" s="41"/>
      <c r="I72" s="26"/>
      <c r="J72" s="41"/>
    </row>
    <row r="73" ht="32.25" customHeight="1" spans="1:10">
      <c r="A73" s="39"/>
      <c r="B73" s="39" t="s">
        <v>453</v>
      </c>
      <c r="C73" s="40"/>
      <c r="D73" s="39"/>
      <c r="E73" s="39"/>
      <c r="F73" s="39"/>
      <c r="G73" s="39"/>
      <c r="H73" s="41"/>
      <c r="I73" s="26"/>
      <c r="J73" s="41"/>
    </row>
    <row r="74" ht="32.25" customHeight="1" spans="1:10">
      <c r="A74" s="39"/>
      <c r="B74" s="39"/>
      <c r="C74" s="40" t="s">
        <v>678</v>
      </c>
      <c r="D74" s="39" t="s">
        <v>455</v>
      </c>
      <c r="E74" s="39" t="s">
        <v>456</v>
      </c>
      <c r="F74" s="39" t="s">
        <v>450</v>
      </c>
      <c r="G74" s="39" t="s">
        <v>451</v>
      </c>
      <c r="H74" s="41" t="s">
        <v>679</v>
      </c>
      <c r="I74" s="26" t="s">
        <v>680</v>
      </c>
      <c r="J74" s="41" t="s">
        <v>680</v>
      </c>
    </row>
    <row r="75" ht="32.25" customHeight="1" spans="1:10">
      <c r="A75" s="39"/>
      <c r="B75" s="39"/>
      <c r="C75" s="40" t="s">
        <v>678</v>
      </c>
      <c r="D75" s="39" t="s">
        <v>455</v>
      </c>
      <c r="E75" s="39" t="s">
        <v>456</v>
      </c>
      <c r="F75" s="39" t="s">
        <v>450</v>
      </c>
      <c r="G75" s="39" t="s">
        <v>451</v>
      </c>
      <c r="H75" s="41" t="s">
        <v>679</v>
      </c>
      <c r="I75" s="26" t="s">
        <v>680</v>
      </c>
      <c r="J75" s="41" t="s">
        <v>680</v>
      </c>
    </row>
    <row r="76" ht="32.25" customHeight="1" spans="1:10">
      <c r="A76" s="39"/>
      <c r="B76" s="39"/>
      <c r="C76" s="40" t="s">
        <v>535</v>
      </c>
      <c r="D76" s="39" t="s">
        <v>455</v>
      </c>
      <c r="E76" s="39" t="s">
        <v>456</v>
      </c>
      <c r="F76" s="39" t="s">
        <v>450</v>
      </c>
      <c r="G76" s="39" t="s">
        <v>451</v>
      </c>
      <c r="H76" s="41" t="s">
        <v>681</v>
      </c>
      <c r="I76" s="26" t="s">
        <v>535</v>
      </c>
      <c r="J76" s="41" t="s">
        <v>682</v>
      </c>
    </row>
    <row r="77" ht="32.25" customHeight="1" spans="1:10">
      <c r="A77" s="39"/>
      <c r="B77" s="39"/>
      <c r="C77" s="40" t="s">
        <v>535</v>
      </c>
      <c r="D77" s="39" t="s">
        <v>455</v>
      </c>
      <c r="E77" s="39" t="s">
        <v>456</v>
      </c>
      <c r="F77" s="39" t="s">
        <v>450</v>
      </c>
      <c r="G77" s="39" t="s">
        <v>451</v>
      </c>
      <c r="H77" s="41" t="s">
        <v>535</v>
      </c>
      <c r="I77" s="26" t="s">
        <v>535</v>
      </c>
      <c r="J77" s="41" t="s">
        <v>682</v>
      </c>
    </row>
    <row r="78" ht="32.25" customHeight="1" spans="1:10">
      <c r="A78" s="39"/>
      <c r="B78" s="39"/>
      <c r="C78" s="40" t="s">
        <v>683</v>
      </c>
      <c r="D78" s="39" t="s">
        <v>455</v>
      </c>
      <c r="E78" s="39" t="s">
        <v>466</v>
      </c>
      <c r="F78" s="39" t="s">
        <v>450</v>
      </c>
      <c r="G78" s="39" t="s">
        <v>451</v>
      </c>
      <c r="H78" s="41" t="s">
        <v>684</v>
      </c>
      <c r="I78" s="26" t="s">
        <v>683</v>
      </c>
      <c r="J78" s="41"/>
    </row>
    <row r="79" ht="32.25" customHeight="1" spans="1:10">
      <c r="A79" s="39"/>
      <c r="B79" s="39"/>
      <c r="C79" s="40" t="s">
        <v>685</v>
      </c>
      <c r="D79" s="39" t="s">
        <v>455</v>
      </c>
      <c r="E79" s="39" t="s">
        <v>456</v>
      </c>
      <c r="F79" s="39" t="s">
        <v>450</v>
      </c>
      <c r="G79" s="39" t="s">
        <v>451</v>
      </c>
      <c r="H79" s="41" t="s">
        <v>686</v>
      </c>
      <c r="I79" s="26" t="s">
        <v>686</v>
      </c>
      <c r="J79" s="41" t="s">
        <v>687</v>
      </c>
    </row>
    <row r="80" ht="32.25" customHeight="1" spans="1:10">
      <c r="A80" s="39"/>
      <c r="B80" s="39"/>
      <c r="C80" s="40" t="s">
        <v>685</v>
      </c>
      <c r="D80" s="39" t="s">
        <v>455</v>
      </c>
      <c r="E80" s="39" t="s">
        <v>456</v>
      </c>
      <c r="F80" s="39" t="s">
        <v>450</v>
      </c>
      <c r="G80" s="39" t="s">
        <v>451</v>
      </c>
      <c r="H80" s="41" t="s">
        <v>686</v>
      </c>
      <c r="I80" s="26" t="s">
        <v>686</v>
      </c>
      <c r="J80" s="41" t="s">
        <v>687</v>
      </c>
    </row>
  </sheetData>
  <mergeCells count="50">
    <mergeCell ref="A2:J2"/>
    <mergeCell ref="A3:C3"/>
    <mergeCell ref="B4:E4"/>
    <mergeCell ref="B4:E4"/>
    <mergeCell ref="F4:G4"/>
    <mergeCell ref="H4:J4"/>
    <mergeCell ref="H4:J4"/>
    <mergeCell ref="A5:I5"/>
    <mergeCell ref="B5:E5"/>
    <mergeCell ref="H5:J5"/>
    <mergeCell ref="C6:I6"/>
    <mergeCell ref="C6:I6"/>
    <mergeCell ref="C7:I7"/>
    <mergeCell ref="C7:I7"/>
    <mergeCell ref="C7:I7"/>
    <mergeCell ref="C8:I8"/>
    <mergeCell ref="C8:I8"/>
    <mergeCell ref="C8:I8"/>
    <mergeCell ref="C8:I8"/>
    <mergeCell ref="A9:J9"/>
    <mergeCell ref="C9:I9"/>
    <mergeCell ref="C9:I9"/>
    <mergeCell ref="C10:I10"/>
    <mergeCell ref="H10:J10"/>
    <mergeCell ref="C11:I11"/>
    <mergeCell ref="A12:G12"/>
    <mergeCell ref="C12:I12"/>
    <mergeCell ref="A13:B13"/>
    <mergeCell ref="A13:B13"/>
    <mergeCell ref="C13:G13"/>
    <mergeCell ref="C13:I13"/>
    <mergeCell ref="C13:G13"/>
    <mergeCell ref="A14:B14"/>
    <mergeCell ref="C14:G14"/>
    <mergeCell ref="A15:B15"/>
    <mergeCell ref="C15:G15"/>
    <mergeCell ref="A16:B16"/>
    <mergeCell ref="C16:G16"/>
    <mergeCell ref="A17:B17"/>
    <mergeCell ref="C17:G17"/>
    <mergeCell ref="A18:B18"/>
    <mergeCell ref="C18:G18"/>
    <mergeCell ref="A19:J19"/>
    <mergeCell ref="A20:G20"/>
    <mergeCell ref="A6:A7"/>
    <mergeCell ref="H20:H21"/>
    <mergeCell ref="I20:I21"/>
    <mergeCell ref="J20:J21"/>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"单位名称："&amp;"富民县文化和旅游局"</f>
        <v>单位名称：富民县文化和旅游局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4" t="s">
        <v>66</v>
      </c>
      <c r="B8" s="84" t="s">
        <v>67</v>
      </c>
      <c r="C8" s="87">
        <v>8827530.09</v>
      </c>
      <c r="D8" s="87">
        <v>8589627.32</v>
      </c>
      <c r="E8" s="87">
        <v>8589627.32</v>
      </c>
      <c r="F8" s="87"/>
      <c r="G8" s="87"/>
      <c r="H8" s="87"/>
      <c r="I8" s="87"/>
      <c r="J8" s="87"/>
      <c r="K8" s="87"/>
      <c r="L8" s="87"/>
      <c r="M8" s="87"/>
      <c r="N8" s="87"/>
      <c r="O8" s="87">
        <v>237902.77</v>
      </c>
      <c r="P8" s="87">
        <v>237902.77</v>
      </c>
      <c r="Q8" s="87"/>
      <c r="R8" s="87"/>
      <c r="S8" s="87"/>
      <c r="T8" s="87"/>
    </row>
    <row r="9" ht="18" customHeight="1" outlineLevel="1" spans="1:20">
      <c r="A9" s="88" t="s">
        <v>68</v>
      </c>
      <c r="B9" s="88" t="s">
        <v>67</v>
      </c>
      <c r="C9" s="87">
        <v>2101054.51</v>
      </c>
      <c r="D9" s="87">
        <v>2101054.51</v>
      </c>
      <c r="E9" s="87">
        <v>2101054.51</v>
      </c>
      <c r="F9" s="87"/>
      <c r="G9" s="87"/>
      <c r="H9" s="87"/>
      <c r="I9" s="87"/>
      <c r="J9" s="87"/>
      <c r="K9" s="87"/>
      <c r="L9" s="87"/>
      <c r="M9" s="87"/>
      <c r="N9" s="87"/>
      <c r="O9" s="87"/>
      <c r="P9" s="87"/>
      <c r="Q9" s="87"/>
      <c r="R9" s="87"/>
      <c r="S9" s="87"/>
      <c r="T9" s="87"/>
    </row>
    <row r="10" ht="18" customHeight="1" outlineLevel="1" spans="1:20">
      <c r="A10" s="88" t="s">
        <v>69</v>
      </c>
      <c r="B10" s="88" t="s">
        <v>70</v>
      </c>
      <c r="C10" s="87">
        <v>3058467.23</v>
      </c>
      <c r="D10" s="87">
        <v>2939646.23</v>
      </c>
      <c r="E10" s="87">
        <v>2939646.23</v>
      </c>
      <c r="F10" s="87"/>
      <c r="G10" s="87"/>
      <c r="H10" s="87"/>
      <c r="I10" s="87"/>
      <c r="J10" s="87"/>
      <c r="K10" s="87"/>
      <c r="L10" s="87"/>
      <c r="M10" s="87"/>
      <c r="N10" s="87"/>
      <c r="O10" s="87">
        <v>118821</v>
      </c>
      <c r="P10" s="87">
        <v>118821</v>
      </c>
      <c r="Q10" s="87"/>
      <c r="R10" s="87"/>
      <c r="S10" s="87"/>
      <c r="T10" s="87"/>
    </row>
    <row r="11" ht="18" customHeight="1" outlineLevel="1" spans="1:20">
      <c r="A11" s="88" t="s">
        <v>71</v>
      </c>
      <c r="B11" s="88" t="s">
        <v>72</v>
      </c>
      <c r="C11" s="87">
        <v>1286884.17</v>
      </c>
      <c r="D11" s="87">
        <v>1167802.4</v>
      </c>
      <c r="E11" s="87">
        <v>1167802.4</v>
      </c>
      <c r="F11" s="87"/>
      <c r="G11" s="87"/>
      <c r="H11" s="87"/>
      <c r="I11" s="87"/>
      <c r="J11" s="87"/>
      <c r="K11" s="87"/>
      <c r="L11" s="87"/>
      <c r="M11" s="87"/>
      <c r="N11" s="87"/>
      <c r="O11" s="87">
        <v>119081.77</v>
      </c>
      <c r="P11" s="87">
        <v>119081.77</v>
      </c>
      <c r="Q11" s="87"/>
      <c r="R11" s="87"/>
      <c r="S11" s="87"/>
      <c r="T11" s="87"/>
    </row>
    <row r="12" ht="18" customHeight="1" spans="1:20">
      <c r="A12" s="88" t="s">
        <v>73</v>
      </c>
      <c r="B12" s="88" t="s">
        <v>74</v>
      </c>
      <c r="C12" s="87">
        <v>2381124.18</v>
      </c>
      <c r="D12" s="87">
        <v>2381124.18</v>
      </c>
      <c r="E12" s="87">
        <v>2381124.18</v>
      </c>
      <c r="F12" s="87"/>
      <c r="G12" s="87"/>
      <c r="H12" s="87"/>
      <c r="I12" s="87"/>
      <c r="J12" s="87"/>
      <c r="K12" s="87"/>
      <c r="L12" s="87"/>
      <c r="M12" s="87"/>
      <c r="N12" s="87"/>
      <c r="O12" s="87"/>
      <c r="P12" s="87"/>
      <c r="Q12" s="87"/>
      <c r="R12" s="87"/>
      <c r="S12" s="87"/>
      <c r="T12" s="87"/>
    </row>
    <row r="13" ht="18" customHeight="1" spans="1:20">
      <c r="A13" s="69" t="s">
        <v>53</v>
      </c>
      <c r="B13" s="69"/>
      <c r="C13" s="87">
        <v>8827530.09</v>
      </c>
      <c r="D13" s="87">
        <v>8589627.32</v>
      </c>
      <c r="E13" s="87">
        <v>8589627.32</v>
      </c>
      <c r="F13" s="87"/>
      <c r="G13" s="87"/>
      <c r="H13" s="87"/>
      <c r="I13" s="87"/>
      <c r="J13" s="87"/>
      <c r="K13" s="87"/>
      <c r="L13" s="87"/>
      <c r="M13" s="87"/>
      <c r="N13" s="87"/>
      <c r="O13" s="87">
        <v>237902.77</v>
      </c>
      <c r="P13" s="87">
        <v>237902.77</v>
      </c>
      <c r="Q13" s="87"/>
      <c r="R13" s="87"/>
      <c r="S13" s="87"/>
      <c r="T13" s="87"/>
    </row>
  </sheetData>
  <mergeCells count="22">
    <mergeCell ref="A1:T1"/>
    <mergeCell ref="A2:T2"/>
    <mergeCell ref="A3:B3"/>
    <mergeCell ref="C3:T3"/>
    <mergeCell ref="D4:N4"/>
    <mergeCell ref="O4:T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showGridLines="0" showZeros="0" workbookViewId="0">
      <selection activeCell="G17" sqref="G17"/>
    </sheetView>
  </sheetViews>
  <sheetFormatPr defaultColWidth="10" defaultRowHeight="12.75" customHeight="1"/>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688</v>
      </c>
    </row>
    <row r="2" ht="41.25" customHeight="1" spans="1:23">
      <c r="A2" s="2" t="s">
        <v>689</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"单位名称："&amp;"富民县文化和旅游局"</f>
        <v>单位名称：富民县文化和旅游局</v>
      </c>
      <c r="B3" s="3"/>
      <c r="C3" s="3"/>
      <c r="V3" s="1" t="s">
        <v>690</v>
      </c>
      <c r="W3" s="1"/>
    </row>
    <row r="4" ht="17.25" customHeight="1" spans="1:23">
      <c r="A4" s="4" t="s">
        <v>212</v>
      </c>
      <c r="B4" s="4" t="s">
        <v>691</v>
      </c>
      <c r="C4" s="4" t="s">
        <v>692</v>
      </c>
      <c r="D4" s="4" t="s">
        <v>693</v>
      </c>
      <c r="E4" s="4" t="s">
        <v>694</v>
      </c>
      <c r="F4" s="4" t="s">
        <v>695</v>
      </c>
      <c r="G4" s="4"/>
      <c r="H4" s="4"/>
      <c r="I4" s="4"/>
      <c r="J4" s="4"/>
      <c r="K4" s="4"/>
      <c r="L4" s="4"/>
      <c r="M4" s="4" t="s">
        <v>696</v>
      </c>
      <c r="N4" s="4"/>
      <c r="O4" s="4"/>
      <c r="P4" s="4"/>
      <c r="Q4" s="4"/>
      <c r="R4" s="4"/>
      <c r="S4" s="4"/>
      <c r="T4" s="4" t="s">
        <v>697</v>
      </c>
      <c r="U4" s="4"/>
      <c r="V4" s="4"/>
      <c r="W4" s="4" t="s">
        <v>698</v>
      </c>
    </row>
    <row r="5" ht="33" customHeight="1" spans="1:23">
      <c r="A5" s="4"/>
      <c r="B5" s="4"/>
      <c r="C5" s="4"/>
      <c r="D5" s="4"/>
      <c r="E5" s="4"/>
      <c r="F5" s="4" t="s">
        <v>55</v>
      </c>
      <c r="G5" s="4" t="s">
        <v>699</v>
      </c>
      <c r="H5" s="4" t="s">
        <v>700</v>
      </c>
      <c r="I5" s="4" t="s">
        <v>701</v>
      </c>
      <c r="J5" s="4" t="s">
        <v>702</v>
      </c>
      <c r="K5" s="4" t="s">
        <v>703</v>
      </c>
      <c r="L5" s="4" t="s">
        <v>704</v>
      </c>
      <c r="M5" s="4" t="s">
        <v>55</v>
      </c>
      <c r="N5" s="4" t="s">
        <v>705</v>
      </c>
      <c r="O5" s="4" t="s">
        <v>706</v>
      </c>
      <c r="P5" s="4" t="s">
        <v>707</v>
      </c>
      <c r="Q5" s="4" t="s">
        <v>708</v>
      </c>
      <c r="R5" s="4" t="s">
        <v>709</v>
      </c>
      <c r="S5" s="4" t="s">
        <v>710</v>
      </c>
      <c r="T5" s="4" t="s">
        <v>55</v>
      </c>
      <c r="U5" s="4" t="s">
        <v>711</v>
      </c>
      <c r="V5" s="4" t="s">
        <v>712</v>
      </c>
      <c r="W5" s="4"/>
    </row>
    <row r="6" ht="17.25" customHeight="1" outlineLevel="1" spans="1:23">
      <c r="A6" s="5" t="s">
        <v>67</v>
      </c>
      <c r="B6" s="5"/>
      <c r="C6" s="5"/>
      <c r="D6" s="5"/>
      <c r="E6" s="5"/>
      <c r="F6" s="6">
        <v>33</v>
      </c>
      <c r="G6" s="6"/>
      <c r="H6" s="6"/>
      <c r="I6" s="6"/>
      <c r="J6" s="6"/>
      <c r="K6" s="6"/>
      <c r="L6" s="6"/>
      <c r="M6" s="6">
        <v>27</v>
      </c>
      <c r="N6" s="6"/>
      <c r="O6" s="6"/>
      <c r="P6" s="6"/>
      <c r="Q6" s="6"/>
      <c r="R6" s="6"/>
      <c r="S6" s="6"/>
      <c r="T6" s="6">
        <v>30</v>
      </c>
      <c r="U6" s="6"/>
      <c r="V6" s="6">
        <v>30</v>
      </c>
      <c r="W6" s="6"/>
    </row>
    <row r="7" ht="17.25" customHeight="1" outlineLevel="1" spans="1:23">
      <c r="A7" s="7" t="s">
        <v>67</v>
      </c>
      <c r="B7" s="7" t="s">
        <v>713</v>
      </c>
      <c r="C7" s="7" t="s">
        <v>714</v>
      </c>
      <c r="D7" s="7" t="s">
        <v>715</v>
      </c>
      <c r="E7" s="7" t="s">
        <v>716</v>
      </c>
      <c r="F7" s="6">
        <v>13</v>
      </c>
      <c r="G7" s="8"/>
      <c r="H7" s="8"/>
      <c r="I7" s="8"/>
      <c r="J7" s="8"/>
      <c r="K7" s="8"/>
      <c r="L7" s="8"/>
      <c r="M7" s="6">
        <v>8</v>
      </c>
      <c r="N7" s="8"/>
      <c r="O7" s="8"/>
      <c r="P7" s="8"/>
      <c r="Q7" s="8"/>
      <c r="R7" s="8"/>
      <c r="S7" s="8"/>
      <c r="T7" s="6">
        <v>6</v>
      </c>
      <c r="U7" s="6"/>
      <c r="V7" s="6">
        <v>6</v>
      </c>
      <c r="W7" s="6"/>
    </row>
    <row r="8" ht="17.25" customHeight="1" outlineLevel="1" spans="1:23">
      <c r="A8" s="7" t="s">
        <v>70</v>
      </c>
      <c r="B8" s="7" t="s">
        <v>717</v>
      </c>
      <c r="C8" s="7" t="s">
        <v>718</v>
      </c>
      <c r="D8" s="7" t="s">
        <v>715</v>
      </c>
      <c r="E8" s="7" t="s">
        <v>719</v>
      </c>
      <c r="F8" s="6">
        <v>10</v>
      </c>
      <c r="G8" s="8"/>
      <c r="H8" s="8"/>
      <c r="I8" s="8"/>
      <c r="J8" s="8"/>
      <c r="K8" s="8"/>
      <c r="L8" s="8"/>
      <c r="M8" s="6">
        <v>10</v>
      </c>
      <c r="N8" s="8"/>
      <c r="O8" s="8"/>
      <c r="P8" s="8"/>
      <c r="Q8" s="8"/>
      <c r="R8" s="8"/>
      <c r="S8" s="8"/>
      <c r="T8" s="6">
        <v>15</v>
      </c>
      <c r="U8" s="6"/>
      <c r="V8" s="6">
        <v>15</v>
      </c>
      <c r="W8" s="6"/>
    </row>
    <row r="9" ht="17.25" customHeight="1" outlineLevel="1" spans="1:23">
      <c r="A9" s="7" t="s">
        <v>72</v>
      </c>
      <c r="B9" s="7" t="s">
        <v>717</v>
      </c>
      <c r="C9" s="7" t="s">
        <v>720</v>
      </c>
      <c r="D9" s="7" t="s">
        <v>715</v>
      </c>
      <c r="E9" s="7" t="s">
        <v>721</v>
      </c>
      <c r="F9" s="6">
        <v>5</v>
      </c>
      <c r="G9" s="8"/>
      <c r="H9" s="8"/>
      <c r="I9" s="8"/>
      <c r="J9" s="8"/>
      <c r="K9" s="8"/>
      <c r="L9" s="8"/>
      <c r="M9" s="6">
        <v>5</v>
      </c>
      <c r="N9" s="8"/>
      <c r="O9" s="8"/>
      <c r="P9" s="8"/>
      <c r="Q9" s="8"/>
      <c r="R9" s="8"/>
      <c r="S9" s="8"/>
      <c r="T9" s="6">
        <v>5</v>
      </c>
      <c r="U9" s="6"/>
      <c r="V9" s="6">
        <v>5</v>
      </c>
      <c r="W9" s="6"/>
    </row>
    <row r="10" ht="17.25" customHeight="1" spans="1:23">
      <c r="A10" s="7" t="s">
        <v>74</v>
      </c>
      <c r="B10" s="7" t="s">
        <v>717</v>
      </c>
      <c r="C10" s="7" t="s">
        <v>720</v>
      </c>
      <c r="D10" s="7" t="s">
        <v>715</v>
      </c>
      <c r="E10" s="7" t="s">
        <v>722</v>
      </c>
      <c r="F10" s="6">
        <v>5</v>
      </c>
      <c r="G10" s="8"/>
      <c r="H10" s="8"/>
      <c r="I10" s="8"/>
      <c r="J10" s="8"/>
      <c r="K10" s="8"/>
      <c r="L10" s="8"/>
      <c r="M10" s="6">
        <v>4</v>
      </c>
      <c r="N10" s="8"/>
      <c r="O10" s="8"/>
      <c r="P10" s="8"/>
      <c r="Q10" s="8"/>
      <c r="R10" s="8"/>
      <c r="S10" s="8"/>
      <c r="T10" s="6">
        <v>4</v>
      </c>
      <c r="U10" s="6"/>
      <c r="V10" s="6">
        <v>4</v>
      </c>
      <c r="W10"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8"/>
  <sheetViews>
    <sheetView showGridLines="0" showZeros="0"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75</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"单位名称："&amp;"富民县文化和旅游局"</f>
        <v>单位名称：富民县文化和旅游局</v>
      </c>
      <c r="B3" s="3"/>
      <c r="C3" s="1" t="s">
        <v>1</v>
      </c>
      <c r="D3" s="1"/>
      <c r="E3" s="1"/>
      <c r="F3" s="1"/>
      <c r="G3" s="1"/>
      <c r="H3" s="1"/>
      <c r="I3" s="1"/>
      <c r="J3" s="1"/>
      <c r="K3" s="1"/>
      <c r="L3" s="1"/>
      <c r="M3" s="1"/>
      <c r="N3" s="1"/>
    </row>
    <row r="4" ht="27" customHeight="1" spans="1:14">
      <c r="A4" s="69" t="s">
        <v>76</v>
      </c>
      <c r="B4" s="69" t="s">
        <v>77</v>
      </c>
      <c r="C4" s="69" t="s">
        <v>53</v>
      </c>
      <c r="D4" s="69" t="s">
        <v>78</v>
      </c>
      <c r="E4" s="69" t="s">
        <v>79</v>
      </c>
      <c r="F4" s="69" t="s">
        <v>57</v>
      </c>
      <c r="G4" s="69" t="s">
        <v>58</v>
      </c>
      <c r="H4" s="69" t="s">
        <v>80</v>
      </c>
      <c r="I4" s="69" t="s">
        <v>60</v>
      </c>
      <c r="J4" s="69"/>
      <c r="K4" s="69"/>
      <c r="L4" s="69"/>
      <c r="M4" s="69"/>
      <c r="N4" s="69"/>
    </row>
    <row r="5" ht="42" customHeight="1" spans="1:14">
      <c r="A5" s="69"/>
      <c r="B5" s="69"/>
      <c r="C5" s="69"/>
      <c r="D5" s="69" t="s">
        <v>78</v>
      </c>
      <c r="E5" s="69" t="s">
        <v>79</v>
      </c>
      <c r="F5" s="69"/>
      <c r="G5" s="69"/>
      <c r="H5" s="69"/>
      <c r="I5" s="69" t="s">
        <v>55</v>
      </c>
      <c r="J5" s="69" t="s">
        <v>81</v>
      </c>
      <c r="K5" s="69" t="s">
        <v>82</v>
      </c>
      <c r="L5" s="69" t="s">
        <v>83</v>
      </c>
      <c r="M5" s="69" t="s">
        <v>84</v>
      </c>
      <c r="N5" s="69" t="s">
        <v>85</v>
      </c>
    </row>
    <row r="6" ht="18" customHeight="1" spans="1:14">
      <c r="A6" s="69" t="s">
        <v>86</v>
      </c>
      <c r="B6" s="69" t="s">
        <v>87</v>
      </c>
      <c r="C6" s="69" t="s">
        <v>88</v>
      </c>
      <c r="D6" s="69">
        <v>4</v>
      </c>
      <c r="E6" s="69" t="s">
        <v>89</v>
      </c>
      <c r="F6" s="69" t="s">
        <v>90</v>
      </c>
      <c r="G6" s="69" t="s">
        <v>91</v>
      </c>
      <c r="H6" s="69" t="s">
        <v>92</v>
      </c>
      <c r="I6" s="69" t="s">
        <v>93</v>
      </c>
      <c r="J6" s="69" t="s">
        <v>94</v>
      </c>
      <c r="K6" s="69" t="s">
        <v>95</v>
      </c>
      <c r="L6" s="69" t="s">
        <v>96</v>
      </c>
      <c r="M6" s="69" t="s">
        <v>97</v>
      </c>
      <c r="N6" s="69" t="s">
        <v>98</v>
      </c>
    </row>
    <row r="7" ht="21" customHeight="1" outlineLevel="1" spans="1:14">
      <c r="A7" s="93" t="s">
        <v>99</v>
      </c>
      <c r="B7" s="93" t="s">
        <v>100</v>
      </c>
      <c r="C7" s="87"/>
      <c r="D7" s="87"/>
      <c r="E7" s="87"/>
      <c r="F7" s="87"/>
      <c r="G7" s="87"/>
      <c r="H7" s="87"/>
      <c r="I7" s="87"/>
      <c r="J7" s="87"/>
      <c r="K7" s="87"/>
      <c r="L7" s="87"/>
      <c r="M7" s="87"/>
      <c r="N7" s="87"/>
    </row>
    <row r="8" ht="21" customHeight="1" outlineLevel="1" spans="1:14">
      <c r="A8" s="94" t="s">
        <v>101</v>
      </c>
      <c r="B8" s="94" t="s">
        <v>102</v>
      </c>
      <c r="C8" s="87"/>
      <c r="D8" s="87"/>
      <c r="E8" s="87"/>
      <c r="F8" s="87"/>
      <c r="G8" s="87"/>
      <c r="H8" s="87"/>
      <c r="I8" s="87"/>
      <c r="J8" s="87"/>
      <c r="K8" s="87"/>
      <c r="L8" s="87"/>
      <c r="M8" s="87"/>
      <c r="N8" s="87"/>
    </row>
    <row r="9" ht="21" customHeight="1" spans="1:14">
      <c r="A9" s="95" t="s">
        <v>103</v>
      </c>
      <c r="B9" s="95" t="s">
        <v>104</v>
      </c>
      <c r="C9" s="87"/>
      <c r="D9" s="87"/>
      <c r="E9" s="87"/>
      <c r="F9" s="87"/>
      <c r="G9" s="87"/>
      <c r="H9" s="87"/>
      <c r="I9" s="87"/>
      <c r="J9" s="87"/>
      <c r="K9" s="87"/>
      <c r="L9" s="87"/>
      <c r="M9" s="87"/>
      <c r="N9" s="87"/>
    </row>
    <row r="10" ht="21" customHeight="1" outlineLevel="1" spans="1:14">
      <c r="A10" s="93" t="s">
        <v>105</v>
      </c>
      <c r="B10" s="93" t="s">
        <v>106</v>
      </c>
      <c r="C10" s="87">
        <v>6636597.93</v>
      </c>
      <c r="D10" s="87">
        <v>3934490.61</v>
      </c>
      <c r="E10" s="87">
        <v>2702107.32</v>
      </c>
      <c r="F10" s="87"/>
      <c r="G10" s="87"/>
      <c r="H10" s="87"/>
      <c r="I10" s="87"/>
      <c r="J10" s="87"/>
      <c r="K10" s="87"/>
      <c r="L10" s="87"/>
      <c r="M10" s="87"/>
      <c r="N10" s="87"/>
    </row>
    <row r="11" ht="21" customHeight="1" outlineLevel="1" spans="1:14">
      <c r="A11" s="94" t="s">
        <v>107</v>
      </c>
      <c r="B11" s="94" t="s">
        <v>108</v>
      </c>
      <c r="C11" s="87">
        <v>4083430.3</v>
      </c>
      <c r="D11" s="87">
        <v>3108734.95</v>
      </c>
      <c r="E11" s="87">
        <v>974695.35</v>
      </c>
      <c r="F11" s="87"/>
      <c r="G11" s="87"/>
      <c r="H11" s="87"/>
      <c r="I11" s="87"/>
      <c r="J11" s="87"/>
      <c r="K11" s="87"/>
      <c r="L11" s="87"/>
      <c r="M11" s="87"/>
      <c r="N11" s="87"/>
    </row>
    <row r="12" ht="21" customHeight="1" outlineLevel="1" spans="1:14">
      <c r="A12" s="95" t="s">
        <v>109</v>
      </c>
      <c r="B12" s="95" t="s">
        <v>110</v>
      </c>
      <c r="C12" s="87">
        <v>1173580.43</v>
      </c>
      <c r="D12" s="87">
        <v>1173580.43</v>
      </c>
      <c r="E12" s="87"/>
      <c r="F12" s="87"/>
      <c r="G12" s="87"/>
      <c r="H12" s="87"/>
      <c r="I12" s="87"/>
      <c r="J12" s="87"/>
      <c r="K12" s="87"/>
      <c r="L12" s="87"/>
      <c r="M12" s="87"/>
      <c r="N12" s="87"/>
    </row>
    <row r="13" ht="21" customHeight="1" outlineLevel="1" spans="1:14">
      <c r="A13" s="95" t="s">
        <v>111</v>
      </c>
      <c r="B13" s="95" t="s">
        <v>112</v>
      </c>
      <c r="C13" s="87">
        <v>917558.11</v>
      </c>
      <c r="D13" s="87">
        <v>653833.65</v>
      </c>
      <c r="E13" s="87">
        <v>263724.46</v>
      </c>
      <c r="F13" s="87"/>
      <c r="G13" s="87"/>
      <c r="H13" s="87"/>
      <c r="I13" s="87"/>
      <c r="J13" s="87"/>
      <c r="K13" s="87"/>
      <c r="L13" s="87"/>
      <c r="M13" s="87"/>
      <c r="N13" s="87"/>
    </row>
    <row r="14" ht="21" customHeight="1" outlineLevel="1" spans="1:14">
      <c r="A14" s="95" t="s">
        <v>113</v>
      </c>
      <c r="B14" s="95" t="s">
        <v>114</v>
      </c>
      <c r="C14" s="87">
        <v>1549719.18</v>
      </c>
      <c r="D14" s="87">
        <v>1281320.87</v>
      </c>
      <c r="E14" s="87">
        <v>268398.31</v>
      </c>
      <c r="F14" s="87"/>
      <c r="G14" s="87"/>
      <c r="H14" s="87"/>
      <c r="I14" s="87"/>
      <c r="J14" s="87"/>
      <c r="K14" s="87"/>
      <c r="L14" s="87"/>
      <c r="M14" s="87"/>
      <c r="N14" s="87"/>
    </row>
    <row r="15" ht="21" customHeight="1" outlineLevel="1" spans="1:14">
      <c r="A15" s="95" t="s">
        <v>115</v>
      </c>
      <c r="B15" s="95" t="s">
        <v>116</v>
      </c>
      <c r="C15" s="87">
        <v>8000</v>
      </c>
      <c r="D15" s="87"/>
      <c r="E15" s="87">
        <v>8000</v>
      </c>
      <c r="F15" s="87"/>
      <c r="G15" s="87"/>
      <c r="H15" s="87"/>
      <c r="I15" s="87"/>
      <c r="J15" s="87"/>
      <c r="K15" s="87"/>
      <c r="L15" s="87"/>
      <c r="M15" s="87"/>
      <c r="N15" s="87"/>
    </row>
    <row r="16" ht="21" customHeight="1" outlineLevel="1" spans="1:14">
      <c r="A16" s="95" t="s">
        <v>117</v>
      </c>
      <c r="B16" s="95" t="s">
        <v>118</v>
      </c>
      <c r="C16" s="87">
        <v>434572.58</v>
      </c>
      <c r="D16" s="87"/>
      <c r="E16" s="87">
        <v>434572.58</v>
      </c>
      <c r="F16" s="87"/>
      <c r="G16" s="87"/>
      <c r="H16" s="87"/>
      <c r="I16" s="87"/>
      <c r="J16" s="87"/>
      <c r="K16" s="87"/>
      <c r="L16" s="87"/>
      <c r="M16" s="87"/>
      <c r="N16" s="87"/>
    </row>
    <row r="17" ht="21" customHeight="1" outlineLevel="1" spans="1:14">
      <c r="A17" s="94" t="s">
        <v>119</v>
      </c>
      <c r="B17" s="94" t="s">
        <v>120</v>
      </c>
      <c r="C17" s="87">
        <v>2094706.8</v>
      </c>
      <c r="D17" s="87">
        <v>457294.83</v>
      </c>
      <c r="E17" s="87">
        <v>1637411.97</v>
      </c>
      <c r="F17" s="87"/>
      <c r="G17" s="87"/>
      <c r="H17" s="87"/>
      <c r="I17" s="87"/>
      <c r="J17" s="87"/>
      <c r="K17" s="87"/>
      <c r="L17" s="87"/>
      <c r="M17" s="87"/>
      <c r="N17" s="87"/>
    </row>
    <row r="18" ht="21" customHeight="1" outlineLevel="1" spans="1:14">
      <c r="A18" s="95" t="s">
        <v>121</v>
      </c>
      <c r="B18" s="95" t="s">
        <v>110</v>
      </c>
      <c r="C18" s="87">
        <v>457294.83</v>
      </c>
      <c r="D18" s="87">
        <v>457294.83</v>
      </c>
      <c r="E18" s="87"/>
      <c r="F18" s="87"/>
      <c r="G18" s="87"/>
      <c r="H18" s="87"/>
      <c r="I18" s="87"/>
      <c r="J18" s="87"/>
      <c r="K18" s="87"/>
      <c r="L18" s="87"/>
      <c r="M18" s="87"/>
      <c r="N18" s="87"/>
    </row>
    <row r="19" ht="21" customHeight="1" outlineLevel="1" spans="1:14">
      <c r="A19" s="95" t="s">
        <v>122</v>
      </c>
      <c r="B19" s="95" t="s">
        <v>123</v>
      </c>
      <c r="C19" s="87"/>
      <c r="D19" s="87"/>
      <c r="E19" s="87"/>
      <c r="F19" s="87"/>
      <c r="G19" s="87"/>
      <c r="H19" s="87"/>
      <c r="I19" s="87"/>
      <c r="J19" s="87"/>
      <c r="K19" s="87"/>
      <c r="L19" s="87"/>
      <c r="M19" s="87"/>
      <c r="N19" s="87"/>
    </row>
    <row r="20" ht="21" customHeight="1" outlineLevel="1" spans="1:14">
      <c r="A20" s="95" t="s">
        <v>124</v>
      </c>
      <c r="B20" s="95" t="s">
        <v>125</v>
      </c>
      <c r="C20" s="87">
        <v>1637411.97</v>
      </c>
      <c r="D20" s="87"/>
      <c r="E20" s="87">
        <v>1637411.97</v>
      </c>
      <c r="F20" s="87"/>
      <c r="G20" s="87"/>
      <c r="H20" s="87"/>
      <c r="I20" s="87"/>
      <c r="J20" s="87"/>
      <c r="K20" s="87"/>
      <c r="L20" s="87"/>
      <c r="M20" s="87"/>
      <c r="N20" s="87"/>
    </row>
    <row r="21" ht="21" customHeight="1" outlineLevel="1" spans="1:14">
      <c r="A21" s="94" t="s">
        <v>126</v>
      </c>
      <c r="B21" s="94" t="s">
        <v>127</v>
      </c>
      <c r="C21" s="87">
        <v>458460.83</v>
      </c>
      <c r="D21" s="87">
        <v>368460.83</v>
      </c>
      <c r="E21" s="87">
        <v>90000</v>
      </c>
      <c r="F21" s="87"/>
      <c r="G21" s="87"/>
      <c r="H21" s="87"/>
      <c r="I21" s="87"/>
      <c r="J21" s="87"/>
      <c r="K21" s="87"/>
      <c r="L21" s="87"/>
      <c r="M21" s="87"/>
      <c r="N21" s="87"/>
    </row>
    <row r="22" ht="21" customHeight="1" spans="1:14">
      <c r="A22" s="95" t="s">
        <v>128</v>
      </c>
      <c r="B22" s="95" t="s">
        <v>129</v>
      </c>
      <c r="C22" s="87">
        <v>458460.83</v>
      </c>
      <c r="D22" s="87">
        <v>368460.83</v>
      </c>
      <c r="E22" s="87">
        <v>90000</v>
      </c>
      <c r="F22" s="87"/>
      <c r="G22" s="87"/>
      <c r="H22" s="87"/>
      <c r="I22" s="87"/>
      <c r="J22" s="87"/>
      <c r="K22" s="87"/>
      <c r="L22" s="87"/>
      <c r="M22" s="87"/>
      <c r="N22" s="87"/>
    </row>
    <row r="23" ht="21" customHeight="1" outlineLevel="1" spans="1:14">
      <c r="A23" s="93" t="s">
        <v>130</v>
      </c>
      <c r="B23" s="93" t="s">
        <v>131</v>
      </c>
      <c r="C23" s="87">
        <v>1243104.72</v>
      </c>
      <c r="D23" s="87">
        <v>1243104.72</v>
      </c>
      <c r="E23" s="87"/>
      <c r="F23" s="87"/>
      <c r="G23" s="87"/>
      <c r="H23" s="87"/>
      <c r="I23" s="87"/>
      <c r="J23" s="87"/>
      <c r="K23" s="87"/>
      <c r="L23" s="87"/>
      <c r="M23" s="87"/>
      <c r="N23" s="87"/>
    </row>
    <row r="24" ht="21" customHeight="1" outlineLevel="1" spans="1:14">
      <c r="A24" s="94" t="s">
        <v>132</v>
      </c>
      <c r="B24" s="94" t="s">
        <v>133</v>
      </c>
      <c r="C24" s="87">
        <v>1183153.92</v>
      </c>
      <c r="D24" s="87">
        <v>1183153.92</v>
      </c>
      <c r="E24" s="87"/>
      <c r="F24" s="87"/>
      <c r="G24" s="87"/>
      <c r="H24" s="87"/>
      <c r="I24" s="87"/>
      <c r="J24" s="87"/>
      <c r="K24" s="87"/>
      <c r="L24" s="87"/>
      <c r="M24" s="87"/>
      <c r="N24" s="87"/>
    </row>
    <row r="25" ht="21" customHeight="1" outlineLevel="1" spans="1:14">
      <c r="A25" s="95" t="s">
        <v>134</v>
      </c>
      <c r="B25" s="95" t="s">
        <v>135</v>
      </c>
      <c r="C25" s="87">
        <v>483153.92</v>
      </c>
      <c r="D25" s="87">
        <v>483153.92</v>
      </c>
      <c r="E25" s="87"/>
      <c r="F25" s="87"/>
      <c r="G25" s="87"/>
      <c r="H25" s="87"/>
      <c r="I25" s="87"/>
      <c r="J25" s="87"/>
      <c r="K25" s="87"/>
      <c r="L25" s="87"/>
      <c r="M25" s="87"/>
      <c r="N25" s="87"/>
    </row>
    <row r="26" ht="21" customHeight="1" outlineLevel="1" spans="1:14">
      <c r="A26" s="95" t="s">
        <v>136</v>
      </c>
      <c r="B26" s="95" t="s">
        <v>137</v>
      </c>
      <c r="C26" s="87">
        <v>700000</v>
      </c>
      <c r="D26" s="87">
        <v>700000</v>
      </c>
      <c r="E26" s="87"/>
      <c r="F26" s="87"/>
      <c r="G26" s="87"/>
      <c r="H26" s="87"/>
      <c r="I26" s="87"/>
      <c r="J26" s="87"/>
      <c r="K26" s="87"/>
      <c r="L26" s="87"/>
      <c r="M26" s="87"/>
      <c r="N26" s="87"/>
    </row>
    <row r="27" ht="21" customHeight="1" outlineLevel="1" spans="1:14">
      <c r="A27" s="94" t="s">
        <v>138</v>
      </c>
      <c r="B27" s="94" t="s">
        <v>139</v>
      </c>
      <c r="C27" s="87">
        <v>59950.8</v>
      </c>
      <c r="D27" s="87">
        <v>59950.8</v>
      </c>
      <c r="E27" s="87"/>
      <c r="F27" s="87"/>
      <c r="G27" s="87"/>
      <c r="H27" s="87"/>
      <c r="I27" s="87"/>
      <c r="J27" s="87"/>
      <c r="K27" s="87"/>
      <c r="L27" s="87"/>
      <c r="M27" s="87"/>
      <c r="N27" s="87"/>
    </row>
    <row r="28" ht="21" customHeight="1" spans="1:14">
      <c r="A28" s="95" t="s">
        <v>140</v>
      </c>
      <c r="B28" s="95" t="s">
        <v>141</v>
      </c>
      <c r="C28" s="87">
        <v>59950.8</v>
      </c>
      <c r="D28" s="87">
        <v>59950.8</v>
      </c>
      <c r="E28" s="87"/>
      <c r="F28" s="87"/>
      <c r="G28" s="87"/>
      <c r="H28" s="87"/>
      <c r="I28" s="87"/>
      <c r="J28" s="87"/>
      <c r="K28" s="87"/>
      <c r="L28" s="87"/>
      <c r="M28" s="87"/>
      <c r="N28" s="87"/>
    </row>
    <row r="29" ht="21" customHeight="1" outlineLevel="1" spans="1:14">
      <c r="A29" s="93" t="s">
        <v>142</v>
      </c>
      <c r="B29" s="93" t="s">
        <v>143</v>
      </c>
      <c r="C29" s="87">
        <v>543347.88</v>
      </c>
      <c r="D29" s="87">
        <v>543347.88</v>
      </c>
      <c r="E29" s="87"/>
      <c r="F29" s="87"/>
      <c r="G29" s="87"/>
      <c r="H29" s="87"/>
      <c r="I29" s="87"/>
      <c r="J29" s="87"/>
      <c r="K29" s="87"/>
      <c r="L29" s="87"/>
      <c r="M29" s="87"/>
      <c r="N29" s="87"/>
    </row>
    <row r="30" ht="21" customHeight="1" outlineLevel="1" spans="1:14">
      <c r="A30" s="94" t="s">
        <v>144</v>
      </c>
      <c r="B30" s="94" t="s">
        <v>145</v>
      </c>
      <c r="C30" s="87">
        <v>543347.88</v>
      </c>
      <c r="D30" s="87">
        <v>543347.88</v>
      </c>
      <c r="E30" s="87"/>
      <c r="F30" s="87"/>
      <c r="G30" s="87"/>
      <c r="H30" s="87"/>
      <c r="I30" s="87"/>
      <c r="J30" s="87"/>
      <c r="K30" s="87"/>
      <c r="L30" s="87"/>
      <c r="M30" s="87"/>
      <c r="N30" s="87"/>
    </row>
    <row r="31" ht="21" customHeight="1" outlineLevel="1" spans="1:14">
      <c r="A31" s="95" t="s">
        <v>146</v>
      </c>
      <c r="B31" s="95" t="s">
        <v>147</v>
      </c>
      <c r="C31" s="87">
        <v>73960.12</v>
      </c>
      <c r="D31" s="87">
        <v>73960.12</v>
      </c>
      <c r="E31" s="87"/>
      <c r="F31" s="87"/>
      <c r="G31" s="87"/>
      <c r="H31" s="87"/>
      <c r="I31" s="87"/>
      <c r="J31" s="87"/>
      <c r="K31" s="87"/>
      <c r="L31" s="87"/>
      <c r="M31" s="87"/>
      <c r="N31" s="87"/>
    </row>
    <row r="32" ht="21" customHeight="1" outlineLevel="1" spans="1:14">
      <c r="A32" s="95" t="s">
        <v>148</v>
      </c>
      <c r="B32" s="95" t="s">
        <v>149</v>
      </c>
      <c r="C32" s="87">
        <v>164597.13</v>
      </c>
      <c r="D32" s="87">
        <v>164597.13</v>
      </c>
      <c r="E32" s="87"/>
      <c r="F32" s="87"/>
      <c r="G32" s="87"/>
      <c r="H32" s="87"/>
      <c r="I32" s="87"/>
      <c r="J32" s="87"/>
      <c r="K32" s="87"/>
      <c r="L32" s="87"/>
      <c r="M32" s="87"/>
      <c r="N32" s="87"/>
    </row>
    <row r="33" ht="21" customHeight="1" outlineLevel="1" spans="1:14">
      <c r="A33" s="95" t="s">
        <v>150</v>
      </c>
      <c r="B33" s="95" t="s">
        <v>151</v>
      </c>
      <c r="C33" s="87">
        <v>268655.21</v>
      </c>
      <c r="D33" s="87">
        <v>268655.21</v>
      </c>
      <c r="E33" s="87"/>
      <c r="F33" s="87"/>
      <c r="G33" s="87"/>
      <c r="H33" s="87"/>
      <c r="I33" s="87"/>
      <c r="J33" s="87"/>
      <c r="K33" s="87"/>
      <c r="L33" s="87"/>
      <c r="M33" s="87"/>
      <c r="N33" s="87"/>
    </row>
    <row r="34" ht="21" customHeight="1" spans="1:14">
      <c r="A34" s="95" t="s">
        <v>152</v>
      </c>
      <c r="B34" s="95" t="s">
        <v>153</v>
      </c>
      <c r="C34" s="87">
        <v>36135.42</v>
      </c>
      <c r="D34" s="87">
        <v>36135.42</v>
      </c>
      <c r="E34" s="87"/>
      <c r="F34" s="87"/>
      <c r="G34" s="87"/>
      <c r="H34" s="87"/>
      <c r="I34" s="87"/>
      <c r="J34" s="87"/>
      <c r="K34" s="87"/>
      <c r="L34" s="87"/>
      <c r="M34" s="87"/>
      <c r="N34" s="87"/>
    </row>
    <row r="35" ht="21" customHeight="1" outlineLevel="1" spans="1:14">
      <c r="A35" s="93" t="s">
        <v>154</v>
      </c>
      <c r="B35" s="93" t="s">
        <v>155</v>
      </c>
      <c r="C35" s="87">
        <v>404479.56</v>
      </c>
      <c r="D35" s="87">
        <v>404479.56</v>
      </c>
      <c r="E35" s="87"/>
      <c r="F35" s="87"/>
      <c r="G35" s="87"/>
      <c r="H35" s="87"/>
      <c r="I35" s="87"/>
      <c r="J35" s="87"/>
      <c r="K35" s="87"/>
      <c r="L35" s="87"/>
      <c r="M35" s="87"/>
      <c r="N35" s="87"/>
    </row>
    <row r="36" ht="21" customHeight="1" outlineLevel="1" spans="1:14">
      <c r="A36" s="94" t="s">
        <v>156</v>
      </c>
      <c r="B36" s="94" t="s">
        <v>157</v>
      </c>
      <c r="C36" s="87">
        <v>404479.56</v>
      </c>
      <c r="D36" s="87">
        <v>404479.56</v>
      </c>
      <c r="E36" s="87"/>
      <c r="F36" s="87"/>
      <c r="G36" s="87"/>
      <c r="H36" s="87"/>
      <c r="I36" s="87"/>
      <c r="J36" s="87"/>
      <c r="K36" s="87"/>
      <c r="L36" s="87"/>
      <c r="M36" s="87"/>
      <c r="N36" s="87"/>
    </row>
    <row r="37" ht="21" customHeight="1" spans="1:14">
      <c r="A37" s="95" t="s">
        <v>158</v>
      </c>
      <c r="B37" s="95" t="s">
        <v>159</v>
      </c>
      <c r="C37" s="87">
        <v>404479.56</v>
      </c>
      <c r="D37" s="87">
        <v>404479.56</v>
      </c>
      <c r="E37" s="87"/>
      <c r="F37" s="87"/>
      <c r="G37" s="87"/>
      <c r="H37" s="87"/>
      <c r="I37" s="87"/>
      <c r="J37" s="87"/>
      <c r="K37" s="87"/>
      <c r="L37" s="87"/>
      <c r="M37" s="87"/>
      <c r="N37" s="87"/>
    </row>
    <row r="38" ht="21" customHeight="1" spans="1:14">
      <c r="A38" s="69" t="s">
        <v>53</v>
      </c>
      <c r="B38" s="69"/>
      <c r="C38" s="87">
        <v>8827530.09</v>
      </c>
      <c r="D38" s="87">
        <v>6125422.77</v>
      </c>
      <c r="E38" s="87">
        <v>2702107.32</v>
      </c>
      <c r="F38" s="87"/>
      <c r="G38" s="87"/>
      <c r="H38" s="87"/>
      <c r="I38" s="87"/>
      <c r="J38" s="87"/>
      <c r="K38" s="87"/>
      <c r="L38" s="87"/>
      <c r="M38" s="87"/>
      <c r="N38" s="87"/>
    </row>
  </sheetData>
  <mergeCells count="14">
    <mergeCell ref="A1:N1"/>
    <mergeCell ref="A2:N2"/>
    <mergeCell ref="A3:B3"/>
    <mergeCell ref="C3:N3"/>
    <mergeCell ref="I4:N4"/>
    <mergeCell ref="A38:B38"/>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160</v>
      </c>
    </row>
    <row r="2" ht="41.25" customHeight="1" spans="1:4">
      <c r="A2" s="90" t="str">
        <f>"2025"&amp;"年财政拨款收支预算总表"</f>
        <v>2025年财政拨款收支预算总表</v>
      </c>
      <c r="B2" s="90"/>
      <c r="C2" s="90"/>
      <c r="D2" s="90"/>
    </row>
    <row r="3" ht="17.25" customHeight="1" spans="1:4">
      <c r="A3" s="3" t="str">
        <f>"单位名称："&amp;"富民县文化和旅游局"</f>
        <v>单位名称：富民县文化和旅游局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91" t="s">
        <v>161</v>
      </c>
      <c r="B6" s="87">
        <v>8589627.32</v>
      </c>
      <c r="C6" s="91" t="s">
        <v>162</v>
      </c>
      <c r="D6" s="85">
        <v>8827530.09</v>
      </c>
    </row>
    <row r="7" ht="16.5" customHeight="1" spans="1:4">
      <c r="A7" s="91" t="s">
        <v>163</v>
      </c>
      <c r="B7" s="87">
        <v>8589627.32</v>
      </c>
      <c r="C7" s="91" t="s">
        <v>164</v>
      </c>
      <c r="D7" s="85"/>
    </row>
    <row r="8" ht="16.5" customHeight="1" spans="1:4">
      <c r="A8" s="91" t="s">
        <v>165</v>
      </c>
      <c r="B8" s="87"/>
      <c r="C8" s="91" t="s">
        <v>166</v>
      </c>
      <c r="D8" s="85"/>
    </row>
    <row r="9" ht="16.5" customHeight="1" spans="1:4">
      <c r="A9" s="91" t="s">
        <v>167</v>
      </c>
      <c r="B9" s="87"/>
      <c r="C9" s="91" t="s">
        <v>168</v>
      </c>
      <c r="D9" s="85"/>
    </row>
    <row r="10" ht="16.5" customHeight="1" spans="1:4">
      <c r="A10" s="91" t="s">
        <v>169</v>
      </c>
      <c r="B10" s="87">
        <v>237902.77</v>
      </c>
      <c r="C10" s="91" t="s">
        <v>170</v>
      </c>
      <c r="D10" s="85"/>
    </row>
    <row r="11" ht="16.5" customHeight="1" spans="1:4">
      <c r="A11" s="91" t="s">
        <v>163</v>
      </c>
      <c r="B11" s="87">
        <v>237902.77</v>
      </c>
      <c r="C11" s="91" t="s">
        <v>171</v>
      </c>
      <c r="D11" s="85"/>
    </row>
    <row r="12" ht="16.5" customHeight="1" spans="1:4">
      <c r="A12" s="91" t="s">
        <v>165</v>
      </c>
      <c r="B12" s="87"/>
      <c r="C12" s="91" t="s">
        <v>172</v>
      </c>
      <c r="D12" s="85"/>
    </row>
    <row r="13" ht="16.5" customHeight="1" spans="1:4">
      <c r="A13" s="91" t="s">
        <v>167</v>
      </c>
      <c r="B13" s="87"/>
      <c r="C13" s="91" t="s">
        <v>173</v>
      </c>
      <c r="D13" s="85">
        <v>6636597.93</v>
      </c>
    </row>
    <row r="14" ht="16.5" customHeight="1" spans="1:4">
      <c r="A14" s="79"/>
      <c r="B14" s="79"/>
      <c r="C14" s="91" t="s">
        <v>174</v>
      </c>
      <c r="D14" s="85">
        <v>1243104.72</v>
      </c>
    </row>
    <row r="15" ht="16.5" customHeight="1" spans="1:4">
      <c r="A15" s="79"/>
      <c r="B15" s="79"/>
      <c r="C15" s="91" t="s">
        <v>175</v>
      </c>
      <c r="D15" s="85">
        <v>543347.88</v>
      </c>
    </row>
    <row r="16" ht="16.5" customHeight="1" spans="1:4">
      <c r="A16" s="79"/>
      <c r="B16" s="79"/>
      <c r="C16" s="91" t="s">
        <v>176</v>
      </c>
      <c r="D16" s="85"/>
    </row>
    <row r="17" ht="16.5" customHeight="1" spans="1:4">
      <c r="A17" s="79"/>
      <c r="B17" s="79"/>
      <c r="C17" s="91" t="s">
        <v>177</v>
      </c>
      <c r="D17" s="85"/>
    </row>
    <row r="18" ht="16.5" customHeight="1" spans="1:4">
      <c r="A18" s="79"/>
      <c r="B18" s="79"/>
      <c r="C18" s="91" t="s">
        <v>178</v>
      </c>
      <c r="D18" s="85"/>
    </row>
    <row r="19" ht="16.5" customHeight="1" spans="1:4">
      <c r="A19" s="79"/>
      <c r="B19" s="79"/>
      <c r="C19" s="91" t="s">
        <v>179</v>
      </c>
      <c r="D19" s="85"/>
    </row>
    <row r="20" ht="16.5" customHeight="1" spans="1:4">
      <c r="A20" s="79"/>
      <c r="B20" s="79"/>
      <c r="C20" s="91" t="s">
        <v>180</v>
      </c>
      <c r="D20" s="85"/>
    </row>
    <row r="21" ht="16.5" customHeight="1" spans="1:4">
      <c r="A21" s="79"/>
      <c r="B21" s="79"/>
      <c r="C21" s="91" t="s">
        <v>181</v>
      </c>
      <c r="D21" s="85"/>
    </row>
    <row r="22" ht="16.5" customHeight="1" spans="1:4">
      <c r="A22" s="79"/>
      <c r="B22" s="79"/>
      <c r="C22" s="91" t="s">
        <v>182</v>
      </c>
      <c r="D22" s="85"/>
    </row>
    <row r="23" ht="16.5" customHeight="1" spans="1:4">
      <c r="A23" s="79"/>
      <c r="B23" s="79"/>
      <c r="C23" s="91" t="s">
        <v>183</v>
      </c>
      <c r="D23" s="85"/>
    </row>
    <row r="24" ht="16.5" customHeight="1" spans="1:4">
      <c r="A24" s="79"/>
      <c r="B24" s="79"/>
      <c r="C24" s="91" t="s">
        <v>184</v>
      </c>
      <c r="D24" s="85"/>
    </row>
    <row r="25" ht="16.5" customHeight="1" spans="1:4">
      <c r="A25" s="79"/>
      <c r="B25" s="79"/>
      <c r="C25" s="91" t="s">
        <v>185</v>
      </c>
      <c r="D25" s="85">
        <v>404479.56</v>
      </c>
    </row>
    <row r="26" ht="16.5" customHeight="1" spans="1:4">
      <c r="A26" s="79"/>
      <c r="B26" s="79"/>
      <c r="C26" s="91" t="s">
        <v>186</v>
      </c>
      <c r="D26" s="85"/>
    </row>
    <row r="27" ht="16.5" customHeight="1" spans="1:4">
      <c r="A27" s="79"/>
      <c r="B27" s="79"/>
      <c r="C27" s="91" t="s">
        <v>187</v>
      </c>
      <c r="D27" s="85"/>
    </row>
    <row r="28" ht="16.5" customHeight="1" spans="1:4">
      <c r="A28" s="79"/>
      <c r="B28" s="79"/>
      <c r="C28" s="91" t="s">
        <v>188</v>
      </c>
      <c r="D28" s="85"/>
    </row>
    <row r="29" ht="16.5" customHeight="1" spans="1:4">
      <c r="A29" s="79"/>
      <c r="B29" s="79"/>
      <c r="C29" s="91" t="s">
        <v>189</v>
      </c>
      <c r="D29" s="85"/>
    </row>
    <row r="30" ht="16.5" customHeight="1" spans="1:4">
      <c r="A30" s="79"/>
      <c r="B30" s="79"/>
      <c r="C30" s="91" t="s">
        <v>190</v>
      </c>
      <c r="D30" s="85"/>
    </row>
    <row r="31" ht="16.5" customHeight="1" spans="1:4">
      <c r="A31" s="79"/>
      <c r="B31" s="79"/>
      <c r="C31" s="91" t="s">
        <v>191</v>
      </c>
      <c r="D31" s="85"/>
    </row>
    <row r="32" ht="15" customHeight="1" spans="1:4">
      <c r="A32" s="79"/>
      <c r="B32" s="79"/>
      <c r="C32" s="91" t="s">
        <v>192</v>
      </c>
      <c r="D32" s="85"/>
    </row>
    <row r="33" ht="16.5" customHeight="1" spans="1:4">
      <c r="A33" s="79"/>
      <c r="B33" s="79"/>
      <c r="C33" s="91" t="s">
        <v>193</v>
      </c>
      <c r="D33" s="85"/>
    </row>
    <row r="34" ht="18" customHeight="1" spans="1:4">
      <c r="A34" s="79"/>
      <c r="B34" s="79"/>
      <c r="C34" s="91" t="s">
        <v>194</v>
      </c>
      <c r="D34" s="85"/>
    </row>
    <row r="35" ht="16.5" customHeight="1" spans="1:4">
      <c r="A35" s="79"/>
      <c r="B35" s="79"/>
      <c r="C35" s="91" t="s">
        <v>195</v>
      </c>
      <c r="D35" s="85"/>
    </row>
    <row r="36" ht="15" customHeight="1" spans="1:4">
      <c r="A36" s="92" t="s">
        <v>48</v>
      </c>
      <c r="B36" s="87">
        <f>8589627.32+237902.77</f>
        <v>8827530.09</v>
      </c>
      <c r="C36" s="92" t="s">
        <v>49</v>
      </c>
      <c r="D36" s="85">
        <v>8827530.09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selection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196</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"单位名称："&amp;"富民县文化和旅游局"</f>
        <v>单位名称：富民县文化和旅游局</v>
      </c>
      <c r="B3" s="3"/>
      <c r="C3" s="3"/>
      <c r="D3" s="3"/>
      <c r="E3" s="3"/>
      <c r="G3" s="1" t="s">
        <v>197</v>
      </c>
    </row>
    <row r="4" ht="20.25" customHeight="1" spans="1:7">
      <c r="A4" s="69" t="s">
        <v>198</v>
      </c>
      <c r="B4" s="69"/>
      <c r="C4" s="69" t="s">
        <v>53</v>
      </c>
      <c r="D4" s="69" t="s">
        <v>78</v>
      </c>
      <c r="E4" s="69"/>
      <c r="F4" s="69"/>
      <c r="G4" s="69" t="s">
        <v>79</v>
      </c>
    </row>
    <row r="5" ht="20.25" customHeight="1" spans="1:7">
      <c r="A5" s="69" t="s">
        <v>76</v>
      </c>
      <c r="B5" s="69" t="s">
        <v>77</v>
      </c>
      <c r="C5" s="69"/>
      <c r="D5" s="69" t="s">
        <v>55</v>
      </c>
      <c r="E5" s="69" t="s">
        <v>199</v>
      </c>
      <c r="F5" s="69" t="s">
        <v>200</v>
      </c>
      <c r="G5" s="69"/>
    </row>
    <row r="6" ht="15" customHeight="1" spans="1:7">
      <c r="A6" s="69" t="s">
        <v>86</v>
      </c>
      <c r="B6" s="69" t="s">
        <v>87</v>
      </c>
      <c r="C6" s="69" t="s">
        <v>88</v>
      </c>
      <c r="D6" s="69" t="s">
        <v>201</v>
      </c>
      <c r="E6" s="69" t="s">
        <v>89</v>
      </c>
      <c r="F6" s="69" t="s">
        <v>90</v>
      </c>
      <c r="G6" s="69" t="s">
        <v>91</v>
      </c>
    </row>
    <row r="7" ht="18" customHeight="1" outlineLevel="1" spans="1:7">
      <c r="A7" s="84" t="s">
        <v>99</v>
      </c>
      <c r="B7" s="84" t="s">
        <v>100</v>
      </c>
      <c r="C7" s="85"/>
      <c r="D7" s="85"/>
      <c r="E7" s="85"/>
      <c r="F7" s="85"/>
      <c r="G7" s="85"/>
    </row>
    <row r="8" ht="18" customHeight="1" outlineLevel="1" spans="1:7">
      <c r="A8" s="88" t="s">
        <v>101</v>
      </c>
      <c r="B8" s="88" t="s">
        <v>102</v>
      </c>
      <c r="C8" s="85"/>
      <c r="D8" s="85"/>
      <c r="E8" s="85"/>
      <c r="F8" s="85"/>
      <c r="G8" s="85"/>
    </row>
    <row r="9" ht="18" customHeight="1" spans="1:7">
      <c r="A9" s="89" t="s">
        <v>103</v>
      </c>
      <c r="B9" s="89" t="s">
        <v>104</v>
      </c>
      <c r="C9" s="85"/>
      <c r="D9" s="85"/>
      <c r="E9" s="85"/>
      <c r="F9" s="85"/>
      <c r="G9" s="85"/>
    </row>
    <row r="10" ht="18" customHeight="1" outlineLevel="1" spans="1:7">
      <c r="A10" s="84" t="s">
        <v>105</v>
      </c>
      <c r="B10" s="84" t="s">
        <v>106</v>
      </c>
      <c r="C10" s="85">
        <v>6636597.93</v>
      </c>
      <c r="D10" s="85">
        <v>3934490.61</v>
      </c>
      <c r="E10" s="85">
        <v>3670693.33</v>
      </c>
      <c r="F10" s="85">
        <v>263797.28</v>
      </c>
      <c r="G10" s="85">
        <v>2702107.32</v>
      </c>
    </row>
    <row r="11" ht="18" customHeight="1" outlineLevel="1" spans="1:7">
      <c r="A11" s="88" t="s">
        <v>107</v>
      </c>
      <c r="B11" s="88" t="s">
        <v>108</v>
      </c>
      <c r="C11" s="85">
        <v>4083430.3</v>
      </c>
      <c r="D11" s="85">
        <v>3108734.95</v>
      </c>
      <c r="E11" s="85">
        <v>2874214.77</v>
      </c>
      <c r="F11" s="85">
        <v>234520.18</v>
      </c>
      <c r="G11" s="85">
        <v>974695.35</v>
      </c>
    </row>
    <row r="12" ht="18" customHeight="1" outlineLevel="1" spans="1:7">
      <c r="A12" s="89" t="s">
        <v>109</v>
      </c>
      <c r="B12" s="89" t="s">
        <v>110</v>
      </c>
      <c r="C12" s="85">
        <v>1173580.43</v>
      </c>
      <c r="D12" s="85">
        <v>1173580.43</v>
      </c>
      <c r="E12" s="85">
        <v>1028539.94</v>
      </c>
      <c r="F12" s="85">
        <v>145040.49</v>
      </c>
      <c r="G12" s="85"/>
    </row>
    <row r="13" ht="18" customHeight="1" outlineLevel="1" spans="1:7">
      <c r="A13" s="89" t="s">
        <v>111</v>
      </c>
      <c r="B13" s="89" t="s">
        <v>112</v>
      </c>
      <c r="C13" s="85">
        <v>917558.11</v>
      </c>
      <c r="D13" s="85">
        <v>653833.65</v>
      </c>
      <c r="E13" s="85">
        <v>617853.96</v>
      </c>
      <c r="F13" s="85">
        <v>35979.69</v>
      </c>
      <c r="G13" s="85">
        <v>263724.46</v>
      </c>
    </row>
    <row r="14" ht="18" customHeight="1" outlineLevel="1" spans="1:7">
      <c r="A14" s="89" t="s">
        <v>113</v>
      </c>
      <c r="B14" s="89" t="s">
        <v>114</v>
      </c>
      <c r="C14" s="85">
        <v>1549719.18</v>
      </c>
      <c r="D14" s="85">
        <v>1281320.87</v>
      </c>
      <c r="E14" s="85">
        <v>1227820.87</v>
      </c>
      <c r="F14" s="85">
        <v>53500</v>
      </c>
      <c r="G14" s="85">
        <v>268398.31</v>
      </c>
    </row>
    <row r="15" ht="18" customHeight="1" outlineLevel="1" spans="1:7">
      <c r="A15" s="89" t="s">
        <v>115</v>
      </c>
      <c r="B15" s="89" t="s">
        <v>116</v>
      </c>
      <c r="C15" s="85">
        <v>8000</v>
      </c>
      <c r="D15" s="85"/>
      <c r="E15" s="85"/>
      <c r="F15" s="85"/>
      <c r="G15" s="85">
        <v>8000</v>
      </c>
    </row>
    <row r="16" ht="18" customHeight="1" outlineLevel="1" spans="1:7">
      <c r="A16" s="89" t="s">
        <v>117</v>
      </c>
      <c r="B16" s="89" t="s">
        <v>118</v>
      </c>
      <c r="C16" s="85">
        <v>434572.58</v>
      </c>
      <c r="D16" s="85"/>
      <c r="E16" s="85"/>
      <c r="F16" s="85"/>
      <c r="G16" s="85">
        <v>434572.58</v>
      </c>
    </row>
    <row r="17" ht="18" customHeight="1" outlineLevel="1" spans="1:7">
      <c r="A17" s="88" t="s">
        <v>119</v>
      </c>
      <c r="B17" s="88" t="s">
        <v>120</v>
      </c>
      <c r="C17" s="85">
        <v>2094706.8</v>
      </c>
      <c r="D17" s="85">
        <v>457294.83</v>
      </c>
      <c r="E17" s="85">
        <v>428017.73</v>
      </c>
      <c r="F17" s="85">
        <v>29277.1</v>
      </c>
      <c r="G17" s="85">
        <v>1637411.97</v>
      </c>
    </row>
    <row r="18" ht="18" customHeight="1" outlineLevel="1" spans="1:7">
      <c r="A18" s="89" t="s">
        <v>121</v>
      </c>
      <c r="B18" s="89" t="s">
        <v>110</v>
      </c>
      <c r="C18" s="85">
        <v>457294.83</v>
      </c>
      <c r="D18" s="85">
        <v>457294.83</v>
      </c>
      <c r="E18" s="85">
        <v>428017.73</v>
      </c>
      <c r="F18" s="85">
        <v>29277.1</v>
      </c>
      <c r="G18" s="85"/>
    </row>
    <row r="19" ht="18" customHeight="1" outlineLevel="1" spans="1:7">
      <c r="A19" s="89" t="s">
        <v>122</v>
      </c>
      <c r="B19" s="89" t="s">
        <v>123</v>
      </c>
      <c r="C19" s="85"/>
      <c r="D19" s="85"/>
      <c r="E19" s="85"/>
      <c r="F19" s="85"/>
      <c r="G19" s="85"/>
    </row>
    <row r="20" ht="18" customHeight="1" outlineLevel="1" spans="1:7">
      <c r="A20" s="89" t="s">
        <v>124</v>
      </c>
      <c r="B20" s="89" t="s">
        <v>125</v>
      </c>
      <c r="C20" s="85">
        <v>1637411.97</v>
      </c>
      <c r="D20" s="85"/>
      <c r="E20" s="85"/>
      <c r="F20" s="85"/>
      <c r="G20" s="85">
        <v>1637411.97</v>
      </c>
    </row>
    <row r="21" ht="18" customHeight="1" outlineLevel="1" spans="1:7">
      <c r="A21" s="88" t="s">
        <v>126</v>
      </c>
      <c r="B21" s="88" t="s">
        <v>127</v>
      </c>
      <c r="C21" s="85">
        <v>458460.83</v>
      </c>
      <c r="D21" s="85">
        <v>368460.83</v>
      </c>
      <c r="E21" s="85">
        <v>368460.83</v>
      </c>
      <c r="F21" s="85"/>
      <c r="G21" s="85">
        <v>90000</v>
      </c>
    </row>
    <row r="22" ht="18" customHeight="1" spans="1:7">
      <c r="A22" s="89" t="s">
        <v>128</v>
      </c>
      <c r="B22" s="89" t="s">
        <v>129</v>
      </c>
      <c r="C22" s="85">
        <v>458460.83</v>
      </c>
      <c r="D22" s="85">
        <v>368460.83</v>
      </c>
      <c r="E22" s="85">
        <v>368460.83</v>
      </c>
      <c r="F22" s="85"/>
      <c r="G22" s="85">
        <v>90000</v>
      </c>
    </row>
    <row r="23" ht="18" customHeight="1" outlineLevel="1" spans="1:7">
      <c r="A23" s="84" t="s">
        <v>130</v>
      </c>
      <c r="B23" s="84" t="s">
        <v>131</v>
      </c>
      <c r="C23" s="85">
        <v>1243104.72</v>
      </c>
      <c r="D23" s="85">
        <v>1243104.72</v>
      </c>
      <c r="E23" s="85">
        <v>1243104.72</v>
      </c>
      <c r="F23" s="85"/>
      <c r="G23" s="85"/>
    </row>
    <row r="24" ht="18" customHeight="1" outlineLevel="1" spans="1:7">
      <c r="A24" s="88" t="s">
        <v>132</v>
      </c>
      <c r="B24" s="88" t="s">
        <v>133</v>
      </c>
      <c r="C24" s="85">
        <v>1183153.92</v>
      </c>
      <c r="D24" s="85">
        <v>1183153.92</v>
      </c>
      <c r="E24" s="85">
        <v>1183153.92</v>
      </c>
      <c r="F24" s="85"/>
      <c r="G24" s="85"/>
    </row>
    <row r="25" ht="18" customHeight="1" outlineLevel="1" spans="1:7">
      <c r="A25" s="89" t="s">
        <v>134</v>
      </c>
      <c r="B25" s="89" t="s">
        <v>135</v>
      </c>
      <c r="C25" s="85">
        <v>483153.92</v>
      </c>
      <c r="D25" s="85">
        <v>483153.92</v>
      </c>
      <c r="E25" s="85">
        <v>483153.92</v>
      </c>
      <c r="F25" s="85"/>
      <c r="G25" s="85"/>
    </row>
    <row r="26" ht="18" customHeight="1" outlineLevel="1" spans="1:7">
      <c r="A26" s="89" t="s">
        <v>136</v>
      </c>
      <c r="B26" s="89" t="s">
        <v>137</v>
      </c>
      <c r="C26" s="85">
        <v>700000</v>
      </c>
      <c r="D26" s="85">
        <v>700000</v>
      </c>
      <c r="E26" s="85">
        <v>700000</v>
      </c>
      <c r="F26" s="85"/>
      <c r="G26" s="85"/>
    </row>
    <row r="27" ht="18" customHeight="1" outlineLevel="1" spans="1:7">
      <c r="A27" s="88" t="s">
        <v>138</v>
      </c>
      <c r="B27" s="88" t="s">
        <v>139</v>
      </c>
      <c r="C27" s="85">
        <v>59950.8</v>
      </c>
      <c r="D27" s="85">
        <v>59950.8</v>
      </c>
      <c r="E27" s="85">
        <v>59950.8</v>
      </c>
      <c r="F27" s="85"/>
      <c r="G27" s="85"/>
    </row>
    <row r="28" ht="18" customHeight="1" spans="1:7">
      <c r="A28" s="89" t="s">
        <v>140</v>
      </c>
      <c r="B28" s="89" t="s">
        <v>141</v>
      </c>
      <c r="C28" s="85">
        <v>59950.8</v>
      </c>
      <c r="D28" s="85">
        <v>59950.8</v>
      </c>
      <c r="E28" s="85">
        <v>59950.8</v>
      </c>
      <c r="F28" s="85"/>
      <c r="G28" s="85"/>
    </row>
    <row r="29" ht="18" customHeight="1" outlineLevel="1" spans="1:7">
      <c r="A29" s="84" t="s">
        <v>142</v>
      </c>
      <c r="B29" s="84" t="s">
        <v>143</v>
      </c>
      <c r="C29" s="85">
        <v>543347.88</v>
      </c>
      <c r="D29" s="85">
        <v>543347.88</v>
      </c>
      <c r="E29" s="85">
        <v>543347.88</v>
      </c>
      <c r="F29" s="85"/>
      <c r="G29" s="85"/>
    </row>
    <row r="30" ht="18" customHeight="1" outlineLevel="1" spans="1:7">
      <c r="A30" s="88" t="s">
        <v>144</v>
      </c>
      <c r="B30" s="88" t="s">
        <v>145</v>
      </c>
      <c r="C30" s="85">
        <v>543347.88</v>
      </c>
      <c r="D30" s="85">
        <v>543347.88</v>
      </c>
      <c r="E30" s="85">
        <v>543347.88</v>
      </c>
      <c r="F30" s="85"/>
      <c r="G30" s="85"/>
    </row>
    <row r="31" ht="18" customHeight="1" outlineLevel="1" spans="1:7">
      <c r="A31" s="89" t="s">
        <v>146</v>
      </c>
      <c r="B31" s="89" t="s">
        <v>147</v>
      </c>
      <c r="C31" s="85">
        <v>73960.12</v>
      </c>
      <c r="D31" s="85">
        <v>73960.12</v>
      </c>
      <c r="E31" s="85">
        <v>73960.12</v>
      </c>
      <c r="F31" s="85"/>
      <c r="G31" s="85"/>
    </row>
    <row r="32" ht="18" customHeight="1" outlineLevel="1" spans="1:7">
      <c r="A32" s="89" t="s">
        <v>148</v>
      </c>
      <c r="B32" s="89" t="s">
        <v>149</v>
      </c>
      <c r="C32" s="85">
        <v>164597.13</v>
      </c>
      <c r="D32" s="85">
        <v>164597.13</v>
      </c>
      <c r="E32" s="85">
        <v>164597.13</v>
      </c>
      <c r="F32" s="85"/>
      <c r="G32" s="85"/>
    </row>
    <row r="33" ht="18" customHeight="1" outlineLevel="1" spans="1:7">
      <c r="A33" s="89" t="s">
        <v>150</v>
      </c>
      <c r="B33" s="89" t="s">
        <v>151</v>
      </c>
      <c r="C33" s="85">
        <v>268655.21</v>
      </c>
      <c r="D33" s="85">
        <v>268655.21</v>
      </c>
      <c r="E33" s="85">
        <v>268655.21</v>
      </c>
      <c r="F33" s="85"/>
      <c r="G33" s="85"/>
    </row>
    <row r="34" ht="18" customHeight="1" spans="1:7">
      <c r="A34" s="89" t="s">
        <v>152</v>
      </c>
      <c r="B34" s="89" t="s">
        <v>153</v>
      </c>
      <c r="C34" s="85">
        <v>36135.42</v>
      </c>
      <c r="D34" s="85">
        <v>36135.42</v>
      </c>
      <c r="E34" s="85">
        <v>36135.42</v>
      </c>
      <c r="F34" s="85"/>
      <c r="G34" s="85"/>
    </row>
    <row r="35" ht="18" customHeight="1" outlineLevel="1" spans="1:7">
      <c r="A35" s="84" t="s">
        <v>154</v>
      </c>
      <c r="B35" s="84" t="s">
        <v>155</v>
      </c>
      <c r="C35" s="85">
        <v>404479.56</v>
      </c>
      <c r="D35" s="85">
        <v>404479.56</v>
      </c>
      <c r="E35" s="85">
        <v>404479.56</v>
      </c>
      <c r="F35" s="85"/>
      <c r="G35" s="85"/>
    </row>
    <row r="36" ht="18" customHeight="1" outlineLevel="1" spans="1:7">
      <c r="A36" s="88" t="s">
        <v>156</v>
      </c>
      <c r="B36" s="88" t="s">
        <v>157</v>
      </c>
      <c r="C36" s="85">
        <v>404479.56</v>
      </c>
      <c r="D36" s="85">
        <v>404479.56</v>
      </c>
      <c r="E36" s="85">
        <v>404479.56</v>
      </c>
      <c r="F36" s="85"/>
      <c r="G36" s="85"/>
    </row>
    <row r="37" ht="18" customHeight="1" spans="1:7">
      <c r="A37" s="89" t="s">
        <v>158</v>
      </c>
      <c r="B37" s="89" t="s">
        <v>159</v>
      </c>
      <c r="C37" s="85">
        <v>404479.56</v>
      </c>
      <c r="D37" s="85">
        <v>404479.56</v>
      </c>
      <c r="E37" s="85">
        <v>404479.56</v>
      </c>
      <c r="F37" s="85"/>
      <c r="G37" s="85"/>
    </row>
    <row r="38" ht="18" customHeight="1" spans="1:7">
      <c r="A38" s="69" t="s">
        <v>202</v>
      </c>
      <c r="B38" s="69" t="s">
        <v>202</v>
      </c>
      <c r="C38" s="85">
        <v>8827530.09</v>
      </c>
      <c r="D38" s="85">
        <v>6125422.77</v>
      </c>
      <c r="E38" s="85">
        <v>5861625.49</v>
      </c>
      <c r="F38" s="85">
        <v>263797.28</v>
      </c>
      <c r="G38" s="85">
        <v>2702107.32</v>
      </c>
    </row>
  </sheetData>
  <mergeCells count="7">
    <mergeCell ref="A2:G2"/>
    <mergeCell ref="A3:E3"/>
    <mergeCell ref="A4:B4"/>
    <mergeCell ref="D4:F4"/>
    <mergeCell ref="A38:B38"/>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203</v>
      </c>
    </row>
    <row r="2" ht="41.25" customHeight="1" spans="1:6">
      <c r="A2" s="2" t="str">
        <f>"2025"&amp;"年一般公共预算“三公”经费支出预算表"</f>
        <v>2025年一般公共预算“三公”经费支出预算表</v>
      </c>
      <c r="B2" s="2"/>
      <c r="C2" s="2"/>
      <c r="D2" s="2"/>
      <c r="E2" s="2"/>
      <c r="F2" s="2"/>
    </row>
    <row r="3" ht="21.9" customHeight="1" spans="1:6">
      <c r="A3" s="75" t="str">
        <f>"单位名称："&amp;"富民县文化和旅游局"</f>
        <v>单位名称：富民县文化和旅游局</v>
      </c>
      <c r="B3" s="75"/>
      <c r="C3" s="1" t="s">
        <v>1</v>
      </c>
      <c r="D3" s="1"/>
      <c r="E3" s="1"/>
      <c r="F3" s="1"/>
    </row>
    <row r="4" ht="27" customHeight="1" spans="1:6">
      <c r="A4" s="69" t="s">
        <v>204</v>
      </c>
      <c r="B4" s="69" t="s">
        <v>205</v>
      </c>
      <c r="C4" s="69" t="s">
        <v>206</v>
      </c>
      <c r="D4" s="69"/>
      <c r="E4" s="69"/>
      <c r="F4" s="69" t="s">
        <v>207</v>
      </c>
    </row>
    <row r="5" ht="28.5" customHeight="1" spans="1:6">
      <c r="A5" s="69"/>
      <c r="B5" s="69"/>
      <c r="C5" s="69" t="s">
        <v>55</v>
      </c>
      <c r="D5" s="69" t="s">
        <v>208</v>
      </c>
      <c r="E5" s="69" t="s">
        <v>209</v>
      </c>
      <c r="F5" s="69"/>
    </row>
    <row r="6" ht="17.25" customHeight="1" spans="1:6">
      <c r="A6" s="69" t="s">
        <v>86</v>
      </c>
      <c r="B6" s="69" t="s">
        <v>87</v>
      </c>
      <c r="C6" s="69" t="s">
        <v>88</v>
      </c>
      <c r="D6" s="69" t="s">
        <v>201</v>
      </c>
      <c r="E6" s="69" t="s">
        <v>89</v>
      </c>
      <c r="F6" s="69" t="s">
        <v>90</v>
      </c>
    </row>
    <row r="7" ht="17.25" customHeight="1" spans="1:6">
      <c r="A7" s="87">
        <v>32500</v>
      </c>
      <c r="B7" s="87"/>
      <c r="C7" s="87">
        <v>10000</v>
      </c>
      <c r="D7" s="87"/>
      <c r="E7" s="87">
        <v>10000</v>
      </c>
      <c r="F7" s="87">
        <v>22500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11"/>
  <sheetViews>
    <sheetView showZeros="0" workbookViewId="0">
      <selection activeCell="A8" sqref="$A8:$XFD8"/>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210</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"单位名称："&amp;"富民县文化和旅游局"</f>
        <v>单位名称：富民县文化和旅游局</v>
      </c>
      <c r="B3" s="3"/>
      <c r="C3" s="3"/>
      <c r="D3" s="3"/>
      <c r="E3" s="3"/>
      <c r="F3" s="3"/>
      <c r="G3" s="3"/>
      <c r="H3" s="3"/>
      <c r="Y3" s="1" t="s">
        <v>1</v>
      </c>
    </row>
    <row r="4" ht="18" customHeight="1" spans="1:25">
      <c r="A4" s="69" t="s">
        <v>211</v>
      </c>
      <c r="B4" s="69" t="s">
        <v>212</v>
      </c>
      <c r="C4" s="69" t="s">
        <v>213</v>
      </c>
      <c r="D4" s="69" t="s">
        <v>214</v>
      </c>
      <c r="E4" s="4" t="s">
        <v>215</v>
      </c>
      <c r="F4" s="69" t="s">
        <v>216</v>
      </c>
      <c r="G4" s="4" t="s">
        <v>217</v>
      </c>
      <c r="H4" s="69" t="s">
        <v>218</v>
      </c>
      <c r="I4" s="69" t="s">
        <v>219</v>
      </c>
      <c r="J4" s="69" t="s">
        <v>219</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220</v>
      </c>
      <c r="J5" s="69" t="s">
        <v>56</v>
      </c>
      <c r="K5" s="69"/>
      <c r="L5" s="69"/>
      <c r="M5" s="69"/>
      <c r="N5" s="69"/>
      <c r="O5" s="69"/>
      <c r="P5" s="69" t="s">
        <v>221</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222</v>
      </c>
      <c r="K6" s="69" t="s">
        <v>223</v>
      </c>
      <c r="L6" s="69" t="s">
        <v>224</v>
      </c>
      <c r="M6" s="69" t="s">
        <v>225</v>
      </c>
      <c r="N6" s="69" t="s">
        <v>226</v>
      </c>
      <c r="O6" s="69" t="s">
        <v>227</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228</v>
      </c>
      <c r="L7" s="69" t="s">
        <v>223</v>
      </c>
      <c r="M7" s="69" t="s">
        <v>225</v>
      </c>
      <c r="N7" s="69" t="s">
        <v>226</v>
      </c>
      <c r="O7" s="69" t="s">
        <v>227</v>
      </c>
      <c r="P7" s="69" t="s">
        <v>225</v>
      </c>
      <c r="Q7" s="69" t="s">
        <v>226</v>
      </c>
      <c r="R7" s="69" t="s">
        <v>227</v>
      </c>
      <c r="S7" s="69" t="s">
        <v>59</v>
      </c>
      <c r="T7" s="69" t="s">
        <v>55</v>
      </c>
      <c r="U7" s="69" t="s">
        <v>61</v>
      </c>
      <c r="V7" s="69" t="s">
        <v>229</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6" t="s">
        <v>67</v>
      </c>
      <c r="B9" s="86" t="s">
        <v>67</v>
      </c>
      <c r="C9" s="86" t="s">
        <v>230</v>
      </c>
      <c r="D9" s="86" t="s">
        <v>231</v>
      </c>
      <c r="E9" s="86" t="s">
        <v>109</v>
      </c>
      <c r="F9" s="86" t="s">
        <v>110</v>
      </c>
      <c r="G9" s="86" t="s">
        <v>232</v>
      </c>
      <c r="H9" s="86" t="s">
        <v>233</v>
      </c>
      <c r="I9" s="85">
        <v>356256</v>
      </c>
      <c r="J9" s="85">
        <v>356256</v>
      </c>
      <c r="K9" s="85"/>
      <c r="L9" s="85"/>
      <c r="M9" s="85"/>
      <c r="N9" s="85">
        <v>356256</v>
      </c>
      <c r="O9" s="85"/>
      <c r="P9" s="85"/>
      <c r="Q9" s="85"/>
      <c r="R9" s="85"/>
      <c r="S9" s="85"/>
      <c r="T9" s="85"/>
      <c r="U9" s="85"/>
      <c r="V9" s="85"/>
      <c r="W9" s="85"/>
      <c r="X9" s="85"/>
      <c r="Y9" s="85"/>
    </row>
    <row r="10" ht="23.4" customHeight="1" spans="1:25">
      <c r="A10" s="86" t="s">
        <v>67</v>
      </c>
      <c r="B10" s="86" t="s">
        <v>67</v>
      </c>
      <c r="C10" s="86" t="s">
        <v>230</v>
      </c>
      <c r="D10" s="86" t="s">
        <v>231</v>
      </c>
      <c r="E10" s="86" t="s">
        <v>109</v>
      </c>
      <c r="F10" s="86" t="s">
        <v>110</v>
      </c>
      <c r="G10" s="86" t="s">
        <v>234</v>
      </c>
      <c r="H10" s="86" t="s">
        <v>235</v>
      </c>
      <c r="I10" s="85">
        <v>29688</v>
      </c>
      <c r="J10" s="85">
        <v>29688</v>
      </c>
      <c r="K10" s="8"/>
      <c r="L10" s="8"/>
      <c r="M10" s="8"/>
      <c r="N10" s="85">
        <v>29688</v>
      </c>
      <c r="O10" s="8"/>
      <c r="P10" s="85"/>
      <c r="Q10" s="85"/>
      <c r="R10" s="85"/>
      <c r="S10" s="85"/>
      <c r="T10" s="85"/>
      <c r="U10" s="85"/>
      <c r="V10" s="85"/>
      <c r="W10" s="85"/>
      <c r="X10" s="85"/>
      <c r="Y10" s="85"/>
    </row>
    <row r="11" ht="23.4" customHeight="1" spans="1:25">
      <c r="A11" s="86" t="s">
        <v>67</v>
      </c>
      <c r="B11" s="86" t="s">
        <v>67</v>
      </c>
      <c r="C11" s="86" t="s">
        <v>236</v>
      </c>
      <c r="D11" s="86" t="s">
        <v>159</v>
      </c>
      <c r="E11" s="86" t="s">
        <v>158</v>
      </c>
      <c r="F11" s="86" t="s">
        <v>159</v>
      </c>
      <c r="G11" s="86" t="s">
        <v>237</v>
      </c>
      <c r="H11" s="86" t="s">
        <v>159</v>
      </c>
      <c r="I11" s="85">
        <v>132570.6</v>
      </c>
      <c r="J11" s="85">
        <v>132570.6</v>
      </c>
      <c r="K11" s="8"/>
      <c r="L11" s="8"/>
      <c r="M11" s="8"/>
      <c r="N11" s="85">
        <v>132570.6</v>
      </c>
      <c r="O11" s="8"/>
      <c r="P11" s="85"/>
      <c r="Q11" s="85"/>
      <c r="R11" s="85"/>
      <c r="S11" s="85"/>
      <c r="T11" s="85"/>
      <c r="U11" s="85"/>
      <c r="V11" s="85"/>
      <c r="W11" s="85"/>
      <c r="X11" s="85"/>
      <c r="Y11" s="85"/>
    </row>
    <row r="12" ht="23.4" customHeight="1" spans="1:25">
      <c r="A12" s="86" t="s">
        <v>67</v>
      </c>
      <c r="B12" s="86" t="s">
        <v>67</v>
      </c>
      <c r="C12" s="86" t="s">
        <v>238</v>
      </c>
      <c r="D12" s="86" t="s">
        <v>207</v>
      </c>
      <c r="E12" s="86" t="s">
        <v>109</v>
      </c>
      <c r="F12" s="86" t="s">
        <v>110</v>
      </c>
      <c r="G12" s="86" t="s">
        <v>239</v>
      </c>
      <c r="H12" s="86" t="s">
        <v>207</v>
      </c>
      <c r="I12" s="85">
        <v>9000</v>
      </c>
      <c r="J12" s="85">
        <v>9000</v>
      </c>
      <c r="K12" s="8"/>
      <c r="L12" s="8"/>
      <c r="M12" s="8"/>
      <c r="N12" s="85">
        <v>9000</v>
      </c>
      <c r="O12" s="8"/>
      <c r="P12" s="85"/>
      <c r="Q12" s="85"/>
      <c r="R12" s="85"/>
      <c r="S12" s="85"/>
      <c r="T12" s="85"/>
      <c r="U12" s="85"/>
      <c r="V12" s="85"/>
      <c r="W12" s="85"/>
      <c r="X12" s="85"/>
      <c r="Y12" s="85"/>
    </row>
    <row r="13" ht="23.4" customHeight="1" spans="1:25">
      <c r="A13" s="86" t="s">
        <v>67</v>
      </c>
      <c r="B13" s="86" t="s">
        <v>67</v>
      </c>
      <c r="C13" s="86" t="s">
        <v>240</v>
      </c>
      <c r="D13" s="86" t="s">
        <v>241</v>
      </c>
      <c r="E13" s="86" t="s">
        <v>109</v>
      </c>
      <c r="F13" s="86" t="s">
        <v>110</v>
      </c>
      <c r="G13" s="86" t="s">
        <v>242</v>
      </c>
      <c r="H13" s="86" t="s">
        <v>243</v>
      </c>
      <c r="I13" s="85">
        <v>4000</v>
      </c>
      <c r="J13" s="85">
        <v>4000</v>
      </c>
      <c r="K13" s="8"/>
      <c r="L13" s="8"/>
      <c r="M13" s="8"/>
      <c r="N13" s="85">
        <v>4000</v>
      </c>
      <c r="O13" s="8"/>
      <c r="P13" s="85"/>
      <c r="Q13" s="85"/>
      <c r="R13" s="85"/>
      <c r="S13" s="85"/>
      <c r="T13" s="85"/>
      <c r="U13" s="85"/>
      <c r="V13" s="85"/>
      <c r="W13" s="85"/>
      <c r="X13" s="85"/>
      <c r="Y13" s="85"/>
    </row>
    <row r="14" ht="23.4" customHeight="1" spans="1:25">
      <c r="A14" s="86" t="s">
        <v>67</v>
      </c>
      <c r="B14" s="86" t="s">
        <v>67</v>
      </c>
      <c r="C14" s="86" t="s">
        <v>240</v>
      </c>
      <c r="D14" s="86" t="s">
        <v>241</v>
      </c>
      <c r="E14" s="86" t="s">
        <v>109</v>
      </c>
      <c r="F14" s="86" t="s">
        <v>110</v>
      </c>
      <c r="G14" s="86" t="s">
        <v>244</v>
      </c>
      <c r="H14" s="86" t="s">
        <v>245</v>
      </c>
      <c r="I14" s="85">
        <v>5000</v>
      </c>
      <c r="J14" s="85">
        <v>5000</v>
      </c>
      <c r="K14" s="8"/>
      <c r="L14" s="8"/>
      <c r="M14" s="8"/>
      <c r="N14" s="85">
        <v>5000</v>
      </c>
      <c r="O14" s="8"/>
      <c r="P14" s="85"/>
      <c r="Q14" s="85"/>
      <c r="R14" s="85"/>
      <c r="S14" s="85"/>
      <c r="T14" s="85"/>
      <c r="U14" s="85"/>
      <c r="V14" s="85"/>
      <c r="W14" s="85"/>
      <c r="X14" s="85"/>
      <c r="Y14" s="85"/>
    </row>
    <row r="15" ht="23.4" customHeight="1" spans="1:25">
      <c r="A15" s="86" t="s">
        <v>67</v>
      </c>
      <c r="B15" s="86" t="s">
        <v>67</v>
      </c>
      <c r="C15" s="86" t="s">
        <v>240</v>
      </c>
      <c r="D15" s="86" t="s">
        <v>241</v>
      </c>
      <c r="E15" s="86" t="s">
        <v>109</v>
      </c>
      <c r="F15" s="86" t="s">
        <v>110</v>
      </c>
      <c r="G15" s="86" t="s">
        <v>246</v>
      </c>
      <c r="H15" s="86" t="s">
        <v>247</v>
      </c>
      <c r="I15" s="85">
        <v>2800</v>
      </c>
      <c r="J15" s="85">
        <v>2800</v>
      </c>
      <c r="K15" s="8"/>
      <c r="L15" s="8"/>
      <c r="M15" s="8"/>
      <c r="N15" s="85">
        <v>2800</v>
      </c>
      <c r="O15" s="8"/>
      <c r="P15" s="85"/>
      <c r="Q15" s="85"/>
      <c r="R15" s="85"/>
      <c r="S15" s="85"/>
      <c r="T15" s="85"/>
      <c r="U15" s="85"/>
      <c r="V15" s="85"/>
      <c r="W15" s="85"/>
      <c r="X15" s="85"/>
      <c r="Y15" s="85"/>
    </row>
    <row r="16" ht="23.4" customHeight="1" spans="1:25">
      <c r="A16" s="86" t="s">
        <v>67</v>
      </c>
      <c r="B16" s="86" t="s">
        <v>67</v>
      </c>
      <c r="C16" s="86" t="s">
        <v>240</v>
      </c>
      <c r="D16" s="86" t="s">
        <v>241</v>
      </c>
      <c r="E16" s="86" t="s">
        <v>109</v>
      </c>
      <c r="F16" s="86" t="s">
        <v>110</v>
      </c>
      <c r="G16" s="86" t="s">
        <v>248</v>
      </c>
      <c r="H16" s="86" t="s">
        <v>249</v>
      </c>
      <c r="I16" s="85">
        <v>4000</v>
      </c>
      <c r="J16" s="85">
        <v>4000</v>
      </c>
      <c r="K16" s="8"/>
      <c r="L16" s="8"/>
      <c r="M16" s="8"/>
      <c r="N16" s="85">
        <v>4000</v>
      </c>
      <c r="O16" s="8"/>
      <c r="P16" s="85"/>
      <c r="Q16" s="85"/>
      <c r="R16" s="85"/>
      <c r="S16" s="85"/>
      <c r="T16" s="85"/>
      <c r="U16" s="85"/>
      <c r="V16" s="85"/>
      <c r="W16" s="85"/>
      <c r="X16" s="85"/>
      <c r="Y16" s="85"/>
    </row>
    <row r="17" ht="23.4" customHeight="1" spans="1:25">
      <c r="A17" s="86" t="s">
        <v>67</v>
      </c>
      <c r="B17" s="86" t="s">
        <v>67</v>
      </c>
      <c r="C17" s="86" t="s">
        <v>240</v>
      </c>
      <c r="D17" s="86" t="s">
        <v>241</v>
      </c>
      <c r="E17" s="86" t="s">
        <v>109</v>
      </c>
      <c r="F17" s="86" t="s">
        <v>110</v>
      </c>
      <c r="G17" s="86" t="s">
        <v>250</v>
      </c>
      <c r="H17" s="86" t="s">
        <v>251</v>
      </c>
      <c r="I17" s="85">
        <v>5000</v>
      </c>
      <c r="J17" s="85">
        <v>5000</v>
      </c>
      <c r="K17" s="8"/>
      <c r="L17" s="8"/>
      <c r="M17" s="8"/>
      <c r="N17" s="85">
        <v>5000</v>
      </c>
      <c r="O17" s="8"/>
      <c r="P17" s="85"/>
      <c r="Q17" s="85"/>
      <c r="R17" s="85"/>
      <c r="S17" s="85"/>
      <c r="T17" s="85"/>
      <c r="U17" s="85"/>
      <c r="V17" s="85"/>
      <c r="W17" s="85"/>
      <c r="X17" s="85"/>
      <c r="Y17" s="85"/>
    </row>
    <row r="18" ht="23.4" customHeight="1" spans="1:25">
      <c r="A18" s="86" t="s">
        <v>67</v>
      </c>
      <c r="B18" s="86" t="s">
        <v>67</v>
      </c>
      <c r="C18" s="86" t="s">
        <v>252</v>
      </c>
      <c r="D18" s="86" t="s">
        <v>253</v>
      </c>
      <c r="E18" s="86" t="s">
        <v>152</v>
      </c>
      <c r="F18" s="86" t="s">
        <v>153</v>
      </c>
      <c r="G18" s="86" t="s">
        <v>254</v>
      </c>
      <c r="H18" s="86" t="s">
        <v>255</v>
      </c>
      <c r="I18" s="85">
        <v>1872.41</v>
      </c>
      <c r="J18" s="85">
        <v>1872.41</v>
      </c>
      <c r="K18" s="8"/>
      <c r="L18" s="8"/>
      <c r="M18" s="8"/>
      <c r="N18" s="85">
        <v>1872.41</v>
      </c>
      <c r="O18" s="8"/>
      <c r="P18" s="85"/>
      <c r="Q18" s="85"/>
      <c r="R18" s="85"/>
      <c r="S18" s="85"/>
      <c r="T18" s="85"/>
      <c r="U18" s="85"/>
      <c r="V18" s="85"/>
      <c r="W18" s="85"/>
      <c r="X18" s="85"/>
      <c r="Y18" s="85"/>
    </row>
    <row r="19" ht="23.4" customHeight="1" spans="1:25">
      <c r="A19" s="86" t="s">
        <v>67</v>
      </c>
      <c r="B19" s="86" t="s">
        <v>67</v>
      </c>
      <c r="C19" s="86" t="s">
        <v>256</v>
      </c>
      <c r="D19" s="86" t="s">
        <v>257</v>
      </c>
      <c r="E19" s="86" t="s">
        <v>146</v>
      </c>
      <c r="F19" s="86" t="s">
        <v>147</v>
      </c>
      <c r="G19" s="86" t="s">
        <v>258</v>
      </c>
      <c r="H19" s="86" t="s">
        <v>259</v>
      </c>
      <c r="I19" s="85">
        <v>73960.12</v>
      </c>
      <c r="J19" s="85">
        <v>73960.12</v>
      </c>
      <c r="K19" s="8"/>
      <c r="L19" s="8"/>
      <c r="M19" s="8"/>
      <c r="N19" s="85">
        <v>73960.12</v>
      </c>
      <c r="O19" s="8"/>
      <c r="P19" s="85"/>
      <c r="Q19" s="85"/>
      <c r="R19" s="85"/>
      <c r="S19" s="85"/>
      <c r="T19" s="85"/>
      <c r="U19" s="85"/>
      <c r="V19" s="85"/>
      <c r="W19" s="85"/>
      <c r="X19" s="85"/>
      <c r="Y19" s="85"/>
    </row>
    <row r="20" ht="23.4" customHeight="1" spans="1:25">
      <c r="A20" s="86" t="s">
        <v>67</v>
      </c>
      <c r="B20" s="86" t="s">
        <v>67</v>
      </c>
      <c r="C20" s="86" t="s">
        <v>256</v>
      </c>
      <c r="D20" s="86" t="s">
        <v>257</v>
      </c>
      <c r="E20" s="86" t="s">
        <v>150</v>
      </c>
      <c r="F20" s="86" t="s">
        <v>151</v>
      </c>
      <c r="G20" s="86" t="s">
        <v>260</v>
      </c>
      <c r="H20" s="86" t="s">
        <v>261</v>
      </c>
      <c r="I20" s="85">
        <v>46810.2</v>
      </c>
      <c r="J20" s="85">
        <v>46810.2</v>
      </c>
      <c r="K20" s="8"/>
      <c r="L20" s="8"/>
      <c r="M20" s="8"/>
      <c r="N20" s="85">
        <v>46810.2</v>
      </c>
      <c r="O20" s="8"/>
      <c r="P20" s="85"/>
      <c r="Q20" s="85"/>
      <c r="R20" s="85"/>
      <c r="S20" s="85"/>
      <c r="T20" s="85"/>
      <c r="U20" s="85"/>
      <c r="V20" s="85"/>
      <c r="W20" s="85"/>
      <c r="X20" s="85"/>
      <c r="Y20" s="85"/>
    </row>
    <row r="21" ht="23.4" customHeight="1" spans="1:25">
      <c r="A21" s="86" t="s">
        <v>67</v>
      </c>
      <c r="B21" s="86" t="s">
        <v>67</v>
      </c>
      <c r="C21" s="86" t="s">
        <v>256</v>
      </c>
      <c r="D21" s="86" t="s">
        <v>257</v>
      </c>
      <c r="E21" s="86" t="s">
        <v>150</v>
      </c>
      <c r="F21" s="86" t="s">
        <v>151</v>
      </c>
      <c r="G21" s="86" t="s">
        <v>260</v>
      </c>
      <c r="H21" s="86" t="s">
        <v>261</v>
      </c>
      <c r="I21" s="85">
        <v>26667.53</v>
      </c>
      <c r="J21" s="85">
        <v>26667.53</v>
      </c>
      <c r="K21" s="8"/>
      <c r="L21" s="8"/>
      <c r="M21" s="8"/>
      <c r="N21" s="85">
        <v>26667.53</v>
      </c>
      <c r="O21" s="8"/>
      <c r="P21" s="85"/>
      <c r="Q21" s="85"/>
      <c r="R21" s="85"/>
      <c r="S21" s="85"/>
      <c r="T21" s="85"/>
      <c r="U21" s="85"/>
      <c r="V21" s="85"/>
      <c r="W21" s="85"/>
      <c r="X21" s="85"/>
      <c r="Y21" s="85"/>
    </row>
    <row r="22" ht="23.4" customHeight="1" spans="1:25">
      <c r="A22" s="86" t="s">
        <v>67</v>
      </c>
      <c r="B22" s="86" t="s">
        <v>67</v>
      </c>
      <c r="C22" s="86" t="s">
        <v>256</v>
      </c>
      <c r="D22" s="86" t="s">
        <v>257</v>
      </c>
      <c r="E22" s="86" t="s">
        <v>152</v>
      </c>
      <c r="F22" s="86" t="s">
        <v>153</v>
      </c>
      <c r="G22" s="86" t="s">
        <v>254</v>
      </c>
      <c r="H22" s="86" t="s">
        <v>255</v>
      </c>
      <c r="I22" s="85">
        <v>3168</v>
      </c>
      <c r="J22" s="85">
        <v>3168</v>
      </c>
      <c r="K22" s="8"/>
      <c r="L22" s="8"/>
      <c r="M22" s="8"/>
      <c r="N22" s="85">
        <v>3168</v>
      </c>
      <c r="O22" s="8"/>
      <c r="P22" s="85"/>
      <c r="Q22" s="85"/>
      <c r="R22" s="85"/>
      <c r="S22" s="85"/>
      <c r="T22" s="85"/>
      <c r="U22" s="85"/>
      <c r="V22" s="85"/>
      <c r="W22" s="85"/>
      <c r="X22" s="85"/>
      <c r="Y22" s="85"/>
    </row>
    <row r="23" ht="23.4" customHeight="1" spans="1:25">
      <c r="A23" s="86" t="s">
        <v>67</v>
      </c>
      <c r="B23" s="86" t="s">
        <v>67</v>
      </c>
      <c r="C23" s="86" t="s">
        <v>256</v>
      </c>
      <c r="D23" s="86" t="s">
        <v>257</v>
      </c>
      <c r="E23" s="86" t="s">
        <v>152</v>
      </c>
      <c r="F23" s="86" t="s">
        <v>153</v>
      </c>
      <c r="G23" s="86" t="s">
        <v>254</v>
      </c>
      <c r="H23" s="86" t="s">
        <v>255</v>
      </c>
      <c r="I23" s="85">
        <v>4224</v>
      </c>
      <c r="J23" s="85">
        <v>4224</v>
      </c>
      <c r="K23" s="8"/>
      <c r="L23" s="8"/>
      <c r="M23" s="8"/>
      <c r="N23" s="85">
        <v>4224</v>
      </c>
      <c r="O23" s="8"/>
      <c r="P23" s="85"/>
      <c r="Q23" s="85"/>
      <c r="R23" s="85"/>
      <c r="S23" s="85"/>
      <c r="T23" s="85"/>
      <c r="U23" s="85"/>
      <c r="V23" s="85"/>
      <c r="W23" s="85"/>
      <c r="X23" s="85"/>
      <c r="Y23" s="85"/>
    </row>
    <row r="24" ht="23.4" customHeight="1" spans="1:25">
      <c r="A24" s="86" t="s">
        <v>67</v>
      </c>
      <c r="B24" s="86" t="s">
        <v>67</v>
      </c>
      <c r="C24" s="86" t="s">
        <v>262</v>
      </c>
      <c r="D24" s="86" t="s">
        <v>263</v>
      </c>
      <c r="E24" s="86" t="s">
        <v>140</v>
      </c>
      <c r="F24" s="86" t="s">
        <v>141</v>
      </c>
      <c r="G24" s="86" t="s">
        <v>264</v>
      </c>
      <c r="H24" s="86" t="s">
        <v>265</v>
      </c>
      <c r="I24" s="85">
        <v>16536</v>
      </c>
      <c r="J24" s="85">
        <v>16536</v>
      </c>
      <c r="K24" s="8"/>
      <c r="L24" s="8"/>
      <c r="M24" s="8"/>
      <c r="N24" s="85">
        <v>16536</v>
      </c>
      <c r="O24" s="8"/>
      <c r="P24" s="85"/>
      <c r="Q24" s="85"/>
      <c r="R24" s="85"/>
      <c r="S24" s="85"/>
      <c r="T24" s="85"/>
      <c r="U24" s="85"/>
      <c r="V24" s="85"/>
      <c r="W24" s="85"/>
      <c r="X24" s="85"/>
      <c r="Y24" s="85"/>
    </row>
    <row r="25" ht="23.4" customHeight="1" spans="1:25">
      <c r="A25" s="86" t="s">
        <v>67</v>
      </c>
      <c r="B25" s="86" t="s">
        <v>67</v>
      </c>
      <c r="C25" s="86" t="s">
        <v>266</v>
      </c>
      <c r="D25" s="86" t="s">
        <v>267</v>
      </c>
      <c r="E25" s="86" t="s">
        <v>109</v>
      </c>
      <c r="F25" s="86" t="s">
        <v>110</v>
      </c>
      <c r="G25" s="86" t="s">
        <v>234</v>
      </c>
      <c r="H25" s="86" t="s">
        <v>235</v>
      </c>
      <c r="I25" s="85">
        <v>129480</v>
      </c>
      <c r="J25" s="85">
        <v>129480</v>
      </c>
      <c r="K25" s="8"/>
      <c r="L25" s="8"/>
      <c r="M25" s="8"/>
      <c r="N25" s="85">
        <v>129480</v>
      </c>
      <c r="O25" s="8"/>
      <c r="P25" s="85"/>
      <c r="Q25" s="85"/>
      <c r="R25" s="85"/>
      <c r="S25" s="85"/>
      <c r="T25" s="85"/>
      <c r="U25" s="85"/>
      <c r="V25" s="85"/>
      <c r="W25" s="85"/>
      <c r="X25" s="85"/>
      <c r="Y25" s="85"/>
    </row>
    <row r="26" ht="23.4" customHeight="1" spans="1:25">
      <c r="A26" s="86" t="s">
        <v>67</v>
      </c>
      <c r="B26" s="86" t="s">
        <v>67</v>
      </c>
      <c r="C26" s="86" t="s">
        <v>268</v>
      </c>
      <c r="D26" s="86" t="s">
        <v>269</v>
      </c>
      <c r="E26" s="86" t="s">
        <v>109</v>
      </c>
      <c r="F26" s="86" t="s">
        <v>110</v>
      </c>
      <c r="G26" s="86" t="s">
        <v>270</v>
      </c>
      <c r="H26" s="86" t="s">
        <v>271</v>
      </c>
      <c r="I26" s="85">
        <v>512280</v>
      </c>
      <c r="J26" s="85">
        <v>512280</v>
      </c>
      <c r="K26" s="8"/>
      <c r="L26" s="8"/>
      <c r="M26" s="8"/>
      <c r="N26" s="85">
        <v>512280</v>
      </c>
      <c r="O26" s="8"/>
      <c r="P26" s="85"/>
      <c r="Q26" s="85"/>
      <c r="R26" s="85"/>
      <c r="S26" s="85"/>
      <c r="T26" s="85"/>
      <c r="U26" s="85"/>
      <c r="V26" s="85"/>
      <c r="W26" s="85"/>
      <c r="X26" s="85"/>
      <c r="Y26" s="85"/>
    </row>
    <row r="27" ht="23.4" customHeight="1" spans="1:25">
      <c r="A27" s="86" t="s">
        <v>67</v>
      </c>
      <c r="B27" s="86" t="s">
        <v>67</v>
      </c>
      <c r="C27" s="86" t="s">
        <v>272</v>
      </c>
      <c r="D27" s="86" t="s">
        <v>273</v>
      </c>
      <c r="E27" s="86" t="s">
        <v>109</v>
      </c>
      <c r="F27" s="86" t="s">
        <v>110</v>
      </c>
      <c r="G27" s="86" t="s">
        <v>254</v>
      </c>
      <c r="H27" s="86" t="s">
        <v>255</v>
      </c>
      <c r="I27" s="85">
        <v>835.94</v>
      </c>
      <c r="J27" s="85">
        <v>835.94</v>
      </c>
      <c r="K27" s="8"/>
      <c r="L27" s="8"/>
      <c r="M27" s="8"/>
      <c r="N27" s="85">
        <v>835.94</v>
      </c>
      <c r="O27" s="8"/>
      <c r="P27" s="85"/>
      <c r="Q27" s="85"/>
      <c r="R27" s="85"/>
      <c r="S27" s="85"/>
      <c r="T27" s="85"/>
      <c r="U27" s="85"/>
      <c r="V27" s="85"/>
      <c r="W27" s="85"/>
      <c r="X27" s="85"/>
      <c r="Y27" s="85"/>
    </row>
    <row r="28" ht="23.4" customHeight="1" spans="1:25">
      <c r="A28" s="86" t="s">
        <v>67</v>
      </c>
      <c r="B28" s="86" t="s">
        <v>67</v>
      </c>
      <c r="C28" s="86" t="s">
        <v>274</v>
      </c>
      <c r="D28" s="86" t="s">
        <v>275</v>
      </c>
      <c r="E28" s="86" t="s">
        <v>134</v>
      </c>
      <c r="F28" s="86" t="s">
        <v>135</v>
      </c>
      <c r="G28" s="86" t="s">
        <v>276</v>
      </c>
      <c r="H28" s="86" t="s">
        <v>277</v>
      </c>
      <c r="I28" s="85">
        <v>149792.64</v>
      </c>
      <c r="J28" s="85">
        <v>149792.64</v>
      </c>
      <c r="K28" s="8"/>
      <c r="L28" s="8"/>
      <c r="M28" s="8"/>
      <c r="N28" s="85">
        <v>149792.64</v>
      </c>
      <c r="O28" s="8"/>
      <c r="P28" s="85"/>
      <c r="Q28" s="85"/>
      <c r="R28" s="85"/>
      <c r="S28" s="85"/>
      <c r="T28" s="85"/>
      <c r="U28" s="85"/>
      <c r="V28" s="85"/>
      <c r="W28" s="85"/>
      <c r="X28" s="85"/>
      <c r="Y28" s="85"/>
    </row>
    <row r="29" ht="23.4" customHeight="1" spans="1:25">
      <c r="A29" s="86" t="s">
        <v>67</v>
      </c>
      <c r="B29" s="86" t="s">
        <v>67</v>
      </c>
      <c r="C29" s="86" t="s">
        <v>278</v>
      </c>
      <c r="D29" s="86" t="s">
        <v>279</v>
      </c>
      <c r="E29" s="86" t="s">
        <v>109</v>
      </c>
      <c r="F29" s="86" t="s">
        <v>110</v>
      </c>
      <c r="G29" s="86" t="s">
        <v>280</v>
      </c>
      <c r="H29" s="86" t="s">
        <v>281</v>
      </c>
      <c r="I29" s="85">
        <v>7080</v>
      </c>
      <c r="J29" s="85">
        <v>7080</v>
      </c>
      <c r="K29" s="8"/>
      <c r="L29" s="8"/>
      <c r="M29" s="8"/>
      <c r="N29" s="85">
        <v>7080</v>
      </c>
      <c r="O29" s="8"/>
      <c r="P29" s="85"/>
      <c r="Q29" s="85"/>
      <c r="R29" s="85"/>
      <c r="S29" s="85"/>
      <c r="T29" s="85"/>
      <c r="U29" s="85"/>
      <c r="V29" s="85"/>
      <c r="W29" s="85"/>
      <c r="X29" s="85"/>
      <c r="Y29" s="85"/>
    </row>
    <row r="30" ht="23.4" customHeight="1" spans="1:25">
      <c r="A30" s="86" t="s">
        <v>67</v>
      </c>
      <c r="B30" s="86" t="s">
        <v>67</v>
      </c>
      <c r="C30" s="86" t="s">
        <v>282</v>
      </c>
      <c r="D30" s="86" t="s">
        <v>283</v>
      </c>
      <c r="E30" s="86" t="s">
        <v>109</v>
      </c>
      <c r="F30" s="86" t="s">
        <v>110</v>
      </c>
      <c r="G30" s="86" t="s">
        <v>280</v>
      </c>
      <c r="H30" s="86" t="s">
        <v>281</v>
      </c>
      <c r="I30" s="85">
        <v>70800</v>
      </c>
      <c r="J30" s="85">
        <v>70800</v>
      </c>
      <c r="K30" s="8"/>
      <c r="L30" s="8"/>
      <c r="M30" s="8"/>
      <c r="N30" s="85">
        <v>70800</v>
      </c>
      <c r="O30" s="8"/>
      <c r="P30" s="85"/>
      <c r="Q30" s="85"/>
      <c r="R30" s="85"/>
      <c r="S30" s="85"/>
      <c r="T30" s="85"/>
      <c r="U30" s="85"/>
      <c r="V30" s="85"/>
      <c r="W30" s="85"/>
      <c r="X30" s="85"/>
      <c r="Y30" s="85"/>
    </row>
    <row r="31" ht="23.4" customHeight="1" spans="1:25">
      <c r="A31" s="86" t="s">
        <v>67</v>
      </c>
      <c r="B31" s="86" t="s">
        <v>67</v>
      </c>
      <c r="C31" s="86" t="s">
        <v>284</v>
      </c>
      <c r="D31" s="86" t="s">
        <v>285</v>
      </c>
      <c r="E31" s="86" t="s">
        <v>109</v>
      </c>
      <c r="F31" s="86" t="s">
        <v>110</v>
      </c>
      <c r="G31" s="86" t="s">
        <v>286</v>
      </c>
      <c r="H31" s="86" t="s">
        <v>285</v>
      </c>
      <c r="I31" s="85">
        <v>18400</v>
      </c>
      <c r="J31" s="85">
        <v>18400</v>
      </c>
      <c r="K31" s="8"/>
      <c r="L31" s="8"/>
      <c r="M31" s="8"/>
      <c r="N31" s="85">
        <v>18400</v>
      </c>
      <c r="O31" s="8"/>
      <c r="P31" s="85"/>
      <c r="Q31" s="85"/>
      <c r="R31" s="85"/>
      <c r="S31" s="85"/>
      <c r="T31" s="85"/>
      <c r="U31" s="85"/>
      <c r="V31" s="85"/>
      <c r="W31" s="85"/>
      <c r="X31" s="85"/>
      <c r="Y31" s="85"/>
    </row>
    <row r="32" ht="23.4" customHeight="1" spans="1:25">
      <c r="A32" s="86" t="s">
        <v>67</v>
      </c>
      <c r="B32" s="86" t="s">
        <v>67</v>
      </c>
      <c r="C32" s="86" t="s">
        <v>287</v>
      </c>
      <c r="D32" s="86" t="s">
        <v>288</v>
      </c>
      <c r="E32" s="86" t="s">
        <v>136</v>
      </c>
      <c r="F32" s="86" t="s">
        <v>137</v>
      </c>
      <c r="G32" s="86" t="s">
        <v>289</v>
      </c>
      <c r="H32" s="86" t="s">
        <v>290</v>
      </c>
      <c r="I32" s="85">
        <v>200000</v>
      </c>
      <c r="J32" s="85">
        <v>200000</v>
      </c>
      <c r="K32" s="8"/>
      <c r="L32" s="8"/>
      <c r="M32" s="8"/>
      <c r="N32" s="85">
        <v>200000</v>
      </c>
      <c r="O32" s="8"/>
      <c r="P32" s="85"/>
      <c r="Q32" s="85"/>
      <c r="R32" s="85"/>
      <c r="S32" s="85"/>
      <c r="T32" s="85"/>
      <c r="U32" s="85"/>
      <c r="V32" s="85"/>
      <c r="W32" s="85"/>
      <c r="X32" s="85"/>
      <c r="Y32" s="85"/>
    </row>
    <row r="33" ht="23.4" customHeight="1" spans="1:25">
      <c r="A33" s="86" t="s">
        <v>67</v>
      </c>
      <c r="B33" s="86" t="s">
        <v>67</v>
      </c>
      <c r="C33" s="86" t="s">
        <v>291</v>
      </c>
      <c r="D33" s="86" t="s">
        <v>292</v>
      </c>
      <c r="E33" s="86" t="s">
        <v>109</v>
      </c>
      <c r="F33" s="86" t="s">
        <v>110</v>
      </c>
      <c r="G33" s="86" t="s">
        <v>293</v>
      </c>
      <c r="H33" s="86" t="s">
        <v>294</v>
      </c>
      <c r="I33" s="85">
        <v>18960.49</v>
      </c>
      <c r="J33" s="85">
        <v>18960.49</v>
      </c>
      <c r="K33" s="8"/>
      <c r="L33" s="8"/>
      <c r="M33" s="8"/>
      <c r="N33" s="85">
        <v>18960.49</v>
      </c>
      <c r="O33" s="8"/>
      <c r="P33" s="85"/>
      <c r="Q33" s="85"/>
      <c r="R33" s="85"/>
      <c r="S33" s="85"/>
      <c r="T33" s="85"/>
      <c r="U33" s="85"/>
      <c r="V33" s="85"/>
      <c r="W33" s="85"/>
      <c r="X33" s="85"/>
      <c r="Y33" s="85"/>
    </row>
    <row r="34" ht="23.4" customHeight="1" spans="1:25">
      <c r="A34" s="86" t="s">
        <v>67</v>
      </c>
      <c r="B34" s="86" t="s">
        <v>70</v>
      </c>
      <c r="C34" s="86" t="s">
        <v>295</v>
      </c>
      <c r="D34" s="86" t="s">
        <v>296</v>
      </c>
      <c r="E34" s="86" t="s">
        <v>113</v>
      </c>
      <c r="F34" s="86" t="s">
        <v>114</v>
      </c>
      <c r="G34" s="86" t="s">
        <v>232</v>
      </c>
      <c r="H34" s="86" t="s">
        <v>233</v>
      </c>
      <c r="I34" s="85">
        <v>537804</v>
      </c>
      <c r="J34" s="85">
        <v>537804</v>
      </c>
      <c r="K34" s="8"/>
      <c r="L34" s="8"/>
      <c r="M34" s="8"/>
      <c r="N34" s="85">
        <v>537804</v>
      </c>
      <c r="O34" s="8"/>
      <c r="P34" s="85"/>
      <c r="Q34" s="85"/>
      <c r="R34" s="85"/>
      <c r="S34" s="85"/>
      <c r="T34" s="85"/>
      <c r="U34" s="85"/>
      <c r="V34" s="85"/>
      <c r="W34" s="85"/>
      <c r="X34" s="85"/>
      <c r="Y34" s="85"/>
    </row>
    <row r="35" ht="23.4" customHeight="1" spans="1:25">
      <c r="A35" s="86" t="s">
        <v>67</v>
      </c>
      <c r="B35" s="86" t="s">
        <v>70</v>
      </c>
      <c r="C35" s="86" t="s">
        <v>295</v>
      </c>
      <c r="D35" s="86" t="s">
        <v>296</v>
      </c>
      <c r="E35" s="86" t="s">
        <v>113</v>
      </c>
      <c r="F35" s="86" t="s">
        <v>114</v>
      </c>
      <c r="G35" s="86" t="s">
        <v>234</v>
      </c>
      <c r="H35" s="86" t="s">
        <v>235</v>
      </c>
      <c r="I35" s="85">
        <v>44817</v>
      </c>
      <c r="J35" s="85">
        <v>44817</v>
      </c>
      <c r="K35" s="8"/>
      <c r="L35" s="8"/>
      <c r="M35" s="8"/>
      <c r="N35" s="85">
        <v>44817</v>
      </c>
      <c r="O35" s="8"/>
      <c r="P35" s="85"/>
      <c r="Q35" s="85"/>
      <c r="R35" s="85"/>
      <c r="S35" s="85"/>
      <c r="T35" s="85"/>
      <c r="U35" s="85"/>
      <c r="V35" s="85"/>
      <c r="W35" s="85"/>
      <c r="X35" s="85"/>
      <c r="Y35" s="85"/>
    </row>
    <row r="36" ht="23.4" customHeight="1" spans="1:25">
      <c r="A36" s="86" t="s">
        <v>67</v>
      </c>
      <c r="B36" s="86" t="s">
        <v>70</v>
      </c>
      <c r="C36" s="86" t="s">
        <v>297</v>
      </c>
      <c r="D36" s="86" t="s">
        <v>159</v>
      </c>
      <c r="E36" s="86" t="s">
        <v>158</v>
      </c>
      <c r="F36" s="86" t="s">
        <v>159</v>
      </c>
      <c r="G36" s="86" t="s">
        <v>237</v>
      </c>
      <c r="H36" s="86" t="s">
        <v>159</v>
      </c>
      <c r="I36" s="85">
        <v>145917.72</v>
      </c>
      <c r="J36" s="85">
        <v>145917.72</v>
      </c>
      <c r="K36" s="8"/>
      <c r="L36" s="8"/>
      <c r="M36" s="8"/>
      <c r="N36" s="85">
        <v>145917.72</v>
      </c>
      <c r="O36" s="8"/>
      <c r="P36" s="85"/>
      <c r="Q36" s="85"/>
      <c r="R36" s="85"/>
      <c r="S36" s="85"/>
      <c r="T36" s="85"/>
      <c r="U36" s="85"/>
      <c r="V36" s="85"/>
      <c r="W36" s="85"/>
      <c r="X36" s="85"/>
      <c r="Y36" s="85"/>
    </row>
    <row r="37" ht="23.4" customHeight="1" spans="1:25">
      <c r="A37" s="86" t="s">
        <v>67</v>
      </c>
      <c r="B37" s="86" t="s">
        <v>70</v>
      </c>
      <c r="C37" s="86" t="s">
        <v>298</v>
      </c>
      <c r="D37" s="86" t="s">
        <v>207</v>
      </c>
      <c r="E37" s="86" t="s">
        <v>113</v>
      </c>
      <c r="F37" s="86" t="s">
        <v>114</v>
      </c>
      <c r="G37" s="86" t="s">
        <v>239</v>
      </c>
      <c r="H37" s="86" t="s">
        <v>207</v>
      </c>
      <c r="I37" s="85">
        <v>4500</v>
      </c>
      <c r="J37" s="85">
        <v>4500</v>
      </c>
      <c r="K37" s="8"/>
      <c r="L37" s="8"/>
      <c r="M37" s="8"/>
      <c r="N37" s="85">
        <v>4500</v>
      </c>
      <c r="O37" s="8"/>
      <c r="P37" s="85"/>
      <c r="Q37" s="85"/>
      <c r="R37" s="85"/>
      <c r="S37" s="85"/>
      <c r="T37" s="85"/>
      <c r="U37" s="85"/>
      <c r="V37" s="85"/>
      <c r="W37" s="85"/>
      <c r="X37" s="85"/>
      <c r="Y37" s="85"/>
    </row>
    <row r="38" ht="23.4" customHeight="1" spans="1:25">
      <c r="A38" s="86" t="s">
        <v>67</v>
      </c>
      <c r="B38" s="86" t="s">
        <v>70</v>
      </c>
      <c r="C38" s="86" t="s">
        <v>299</v>
      </c>
      <c r="D38" s="86" t="s">
        <v>241</v>
      </c>
      <c r="E38" s="86" t="s">
        <v>113</v>
      </c>
      <c r="F38" s="86" t="s">
        <v>114</v>
      </c>
      <c r="G38" s="86" t="s">
        <v>242</v>
      </c>
      <c r="H38" s="86" t="s">
        <v>243</v>
      </c>
      <c r="I38" s="85">
        <v>9000</v>
      </c>
      <c r="J38" s="85">
        <v>9000</v>
      </c>
      <c r="K38" s="8"/>
      <c r="L38" s="8"/>
      <c r="M38" s="8"/>
      <c r="N38" s="85">
        <v>9000</v>
      </c>
      <c r="O38" s="8"/>
      <c r="P38" s="85"/>
      <c r="Q38" s="85"/>
      <c r="R38" s="85"/>
      <c r="S38" s="85"/>
      <c r="T38" s="85"/>
      <c r="U38" s="85"/>
      <c r="V38" s="85"/>
      <c r="W38" s="85"/>
      <c r="X38" s="85"/>
      <c r="Y38" s="85"/>
    </row>
    <row r="39" ht="23.4" customHeight="1" spans="1:25">
      <c r="A39" s="86" t="s">
        <v>67</v>
      </c>
      <c r="B39" s="86" t="s">
        <v>70</v>
      </c>
      <c r="C39" s="86" t="s">
        <v>299</v>
      </c>
      <c r="D39" s="86" t="s">
        <v>241</v>
      </c>
      <c r="E39" s="86" t="s">
        <v>113</v>
      </c>
      <c r="F39" s="86" t="s">
        <v>114</v>
      </c>
      <c r="G39" s="86" t="s">
        <v>244</v>
      </c>
      <c r="H39" s="86" t="s">
        <v>245</v>
      </c>
      <c r="I39" s="85">
        <v>5000</v>
      </c>
      <c r="J39" s="85">
        <v>5000</v>
      </c>
      <c r="K39" s="8"/>
      <c r="L39" s="8"/>
      <c r="M39" s="8"/>
      <c r="N39" s="85">
        <v>5000</v>
      </c>
      <c r="O39" s="8"/>
      <c r="P39" s="85"/>
      <c r="Q39" s="85"/>
      <c r="R39" s="85"/>
      <c r="S39" s="85"/>
      <c r="T39" s="85"/>
      <c r="U39" s="85"/>
      <c r="V39" s="85"/>
      <c r="W39" s="85"/>
      <c r="X39" s="85"/>
      <c r="Y39" s="85"/>
    </row>
    <row r="40" ht="23.4" customHeight="1" spans="1:25">
      <c r="A40" s="86" t="s">
        <v>67</v>
      </c>
      <c r="B40" s="86" t="s">
        <v>70</v>
      </c>
      <c r="C40" s="86" t="s">
        <v>299</v>
      </c>
      <c r="D40" s="86" t="s">
        <v>241</v>
      </c>
      <c r="E40" s="86" t="s">
        <v>113</v>
      </c>
      <c r="F40" s="86" t="s">
        <v>114</v>
      </c>
      <c r="G40" s="86" t="s">
        <v>248</v>
      </c>
      <c r="H40" s="86" t="s">
        <v>249</v>
      </c>
      <c r="I40" s="85">
        <v>12000</v>
      </c>
      <c r="J40" s="85">
        <v>12000</v>
      </c>
      <c r="K40" s="8"/>
      <c r="L40" s="8"/>
      <c r="M40" s="8"/>
      <c r="N40" s="85">
        <v>12000</v>
      </c>
      <c r="O40" s="8"/>
      <c r="P40" s="85"/>
      <c r="Q40" s="85"/>
      <c r="R40" s="85"/>
      <c r="S40" s="85"/>
      <c r="T40" s="85"/>
      <c r="U40" s="85"/>
      <c r="V40" s="85"/>
      <c r="W40" s="85"/>
      <c r="X40" s="85"/>
      <c r="Y40" s="85"/>
    </row>
    <row r="41" ht="23.4" customHeight="1" spans="1:25">
      <c r="A41" s="86" t="s">
        <v>67</v>
      </c>
      <c r="B41" s="86" t="s">
        <v>70</v>
      </c>
      <c r="C41" s="86" t="s">
        <v>300</v>
      </c>
      <c r="D41" s="86" t="s">
        <v>301</v>
      </c>
      <c r="E41" s="86" t="s">
        <v>113</v>
      </c>
      <c r="F41" s="86" t="s">
        <v>114</v>
      </c>
      <c r="G41" s="86" t="s">
        <v>302</v>
      </c>
      <c r="H41" s="86" t="s">
        <v>303</v>
      </c>
      <c r="I41" s="85">
        <v>207660</v>
      </c>
      <c r="J41" s="85">
        <v>207660</v>
      </c>
      <c r="K41" s="8"/>
      <c r="L41" s="8"/>
      <c r="M41" s="8"/>
      <c r="N41" s="85">
        <v>207660</v>
      </c>
      <c r="O41" s="8"/>
      <c r="P41" s="85"/>
      <c r="Q41" s="85"/>
      <c r="R41" s="85"/>
      <c r="S41" s="85"/>
      <c r="T41" s="85"/>
      <c r="U41" s="85"/>
      <c r="V41" s="85"/>
      <c r="W41" s="85"/>
      <c r="X41" s="85"/>
      <c r="Y41" s="85"/>
    </row>
    <row r="42" ht="23.4" customHeight="1" spans="1:25">
      <c r="A42" s="86" t="s">
        <v>67</v>
      </c>
      <c r="B42" s="86" t="s">
        <v>70</v>
      </c>
      <c r="C42" s="86" t="s">
        <v>300</v>
      </c>
      <c r="D42" s="86" t="s">
        <v>301</v>
      </c>
      <c r="E42" s="86" t="s">
        <v>113</v>
      </c>
      <c r="F42" s="86" t="s">
        <v>114</v>
      </c>
      <c r="G42" s="86" t="s">
        <v>302</v>
      </c>
      <c r="H42" s="86" t="s">
        <v>303</v>
      </c>
      <c r="I42" s="85">
        <v>101460</v>
      </c>
      <c r="J42" s="85">
        <v>101460</v>
      </c>
      <c r="K42" s="8"/>
      <c r="L42" s="8"/>
      <c r="M42" s="8"/>
      <c r="N42" s="85">
        <v>101460</v>
      </c>
      <c r="O42" s="8"/>
      <c r="P42" s="85"/>
      <c r="Q42" s="85"/>
      <c r="R42" s="85"/>
      <c r="S42" s="85"/>
      <c r="T42" s="85"/>
      <c r="U42" s="85"/>
      <c r="V42" s="85"/>
      <c r="W42" s="85"/>
      <c r="X42" s="85"/>
      <c r="Y42" s="85"/>
    </row>
    <row r="43" ht="23.4" customHeight="1" spans="1:25">
      <c r="A43" s="86" t="s">
        <v>67</v>
      </c>
      <c r="B43" s="86" t="s">
        <v>70</v>
      </c>
      <c r="C43" s="86" t="s">
        <v>300</v>
      </c>
      <c r="D43" s="86" t="s">
        <v>301</v>
      </c>
      <c r="E43" s="86" t="s">
        <v>113</v>
      </c>
      <c r="F43" s="86" t="s">
        <v>114</v>
      </c>
      <c r="G43" s="86" t="s">
        <v>302</v>
      </c>
      <c r="H43" s="86" t="s">
        <v>303</v>
      </c>
      <c r="I43" s="85">
        <v>194220</v>
      </c>
      <c r="J43" s="85">
        <v>194220</v>
      </c>
      <c r="K43" s="8"/>
      <c r="L43" s="8"/>
      <c r="M43" s="8"/>
      <c r="N43" s="85">
        <v>194220</v>
      </c>
      <c r="O43" s="8"/>
      <c r="P43" s="85"/>
      <c r="Q43" s="85"/>
      <c r="R43" s="85"/>
      <c r="S43" s="85"/>
      <c r="T43" s="85"/>
      <c r="U43" s="85"/>
      <c r="V43" s="85"/>
      <c r="W43" s="85"/>
      <c r="X43" s="85"/>
      <c r="Y43" s="85"/>
    </row>
    <row r="44" ht="23.4" customHeight="1" spans="1:25">
      <c r="A44" s="86" t="s">
        <v>67</v>
      </c>
      <c r="B44" s="86" t="s">
        <v>70</v>
      </c>
      <c r="C44" s="86" t="s">
        <v>304</v>
      </c>
      <c r="D44" s="86" t="s">
        <v>305</v>
      </c>
      <c r="E44" s="86" t="s">
        <v>113</v>
      </c>
      <c r="F44" s="86" t="s">
        <v>114</v>
      </c>
      <c r="G44" s="86" t="s">
        <v>270</v>
      </c>
      <c r="H44" s="86" t="s">
        <v>271</v>
      </c>
      <c r="I44" s="85">
        <v>34020</v>
      </c>
      <c r="J44" s="85">
        <v>34020</v>
      </c>
      <c r="K44" s="8"/>
      <c r="L44" s="8"/>
      <c r="M44" s="8"/>
      <c r="N44" s="85">
        <v>34020</v>
      </c>
      <c r="O44" s="8"/>
      <c r="P44" s="85"/>
      <c r="Q44" s="85"/>
      <c r="R44" s="85"/>
      <c r="S44" s="85"/>
      <c r="T44" s="85"/>
      <c r="U44" s="85"/>
      <c r="V44" s="85"/>
      <c r="W44" s="85"/>
      <c r="X44" s="85"/>
      <c r="Y44" s="85"/>
    </row>
    <row r="45" ht="23.4" customHeight="1" spans="1:25">
      <c r="A45" s="86" t="s">
        <v>67</v>
      </c>
      <c r="B45" s="86" t="s">
        <v>70</v>
      </c>
      <c r="C45" s="86" t="s">
        <v>306</v>
      </c>
      <c r="D45" s="86" t="s">
        <v>253</v>
      </c>
      <c r="E45" s="86" t="s">
        <v>152</v>
      </c>
      <c r="F45" s="86" t="s">
        <v>153</v>
      </c>
      <c r="G45" s="86" t="s">
        <v>254</v>
      </c>
      <c r="H45" s="86" t="s">
        <v>255</v>
      </c>
      <c r="I45" s="85">
        <v>2239.96</v>
      </c>
      <c r="J45" s="85">
        <v>2239.96</v>
      </c>
      <c r="K45" s="8"/>
      <c r="L45" s="8"/>
      <c r="M45" s="8"/>
      <c r="N45" s="85">
        <v>2239.96</v>
      </c>
      <c r="O45" s="8"/>
      <c r="P45" s="85"/>
      <c r="Q45" s="85"/>
      <c r="R45" s="85"/>
      <c r="S45" s="85"/>
      <c r="T45" s="85"/>
      <c r="U45" s="85"/>
      <c r="V45" s="85"/>
      <c r="W45" s="85"/>
      <c r="X45" s="85"/>
      <c r="Y45" s="85"/>
    </row>
    <row r="46" ht="23.4" customHeight="1" spans="1:25">
      <c r="A46" s="86" t="s">
        <v>67</v>
      </c>
      <c r="B46" s="86" t="s">
        <v>70</v>
      </c>
      <c r="C46" s="86" t="s">
        <v>307</v>
      </c>
      <c r="D46" s="86" t="s">
        <v>273</v>
      </c>
      <c r="E46" s="86" t="s">
        <v>113</v>
      </c>
      <c r="F46" s="86" t="s">
        <v>114</v>
      </c>
      <c r="G46" s="86" t="s">
        <v>254</v>
      </c>
      <c r="H46" s="86" t="s">
        <v>255</v>
      </c>
      <c r="I46" s="85">
        <v>7839.87</v>
      </c>
      <c r="J46" s="85">
        <v>7839.87</v>
      </c>
      <c r="K46" s="8"/>
      <c r="L46" s="8"/>
      <c r="M46" s="8"/>
      <c r="N46" s="85">
        <v>7839.87</v>
      </c>
      <c r="O46" s="8"/>
      <c r="P46" s="85"/>
      <c r="Q46" s="85"/>
      <c r="R46" s="85"/>
      <c r="S46" s="85"/>
      <c r="T46" s="85"/>
      <c r="U46" s="85"/>
      <c r="V46" s="85"/>
      <c r="W46" s="85"/>
      <c r="X46" s="85"/>
      <c r="Y46" s="85"/>
    </row>
    <row r="47" ht="23.4" customHeight="1" spans="1:25">
      <c r="A47" s="86" t="s">
        <v>67</v>
      </c>
      <c r="B47" s="86" t="s">
        <v>70</v>
      </c>
      <c r="C47" s="86" t="s">
        <v>308</v>
      </c>
      <c r="D47" s="86" t="s">
        <v>275</v>
      </c>
      <c r="E47" s="86" t="s">
        <v>134</v>
      </c>
      <c r="F47" s="86" t="s">
        <v>135</v>
      </c>
      <c r="G47" s="86" t="s">
        <v>276</v>
      </c>
      <c r="H47" s="86" t="s">
        <v>277</v>
      </c>
      <c r="I47" s="85">
        <v>179196.96</v>
      </c>
      <c r="J47" s="85">
        <v>179196.96</v>
      </c>
      <c r="K47" s="8"/>
      <c r="L47" s="8"/>
      <c r="M47" s="8"/>
      <c r="N47" s="85">
        <v>179196.96</v>
      </c>
      <c r="O47" s="8"/>
      <c r="P47" s="85"/>
      <c r="Q47" s="85"/>
      <c r="R47" s="85"/>
      <c r="S47" s="85"/>
      <c r="T47" s="85"/>
      <c r="U47" s="85"/>
      <c r="V47" s="85"/>
      <c r="W47" s="85"/>
      <c r="X47" s="85"/>
      <c r="Y47" s="85"/>
    </row>
    <row r="48" ht="23.4" customHeight="1" spans="1:25">
      <c r="A48" s="86" t="s">
        <v>67</v>
      </c>
      <c r="B48" s="86" t="s">
        <v>70</v>
      </c>
      <c r="C48" s="86" t="s">
        <v>309</v>
      </c>
      <c r="D48" s="86" t="s">
        <v>310</v>
      </c>
      <c r="E48" s="86" t="s">
        <v>128</v>
      </c>
      <c r="F48" s="86" t="s">
        <v>129</v>
      </c>
      <c r="G48" s="86" t="s">
        <v>264</v>
      </c>
      <c r="H48" s="86" t="s">
        <v>265</v>
      </c>
      <c r="I48" s="85">
        <v>317232.83</v>
      </c>
      <c r="J48" s="85">
        <v>317232.83</v>
      </c>
      <c r="K48" s="8"/>
      <c r="L48" s="8"/>
      <c r="M48" s="8"/>
      <c r="N48" s="85">
        <v>317232.83</v>
      </c>
      <c r="O48" s="8"/>
      <c r="P48" s="85"/>
      <c r="Q48" s="85"/>
      <c r="R48" s="85"/>
      <c r="S48" s="85"/>
      <c r="T48" s="85"/>
      <c r="U48" s="85"/>
      <c r="V48" s="85"/>
      <c r="W48" s="85"/>
      <c r="X48" s="85"/>
      <c r="Y48" s="85"/>
    </row>
    <row r="49" ht="23.4" customHeight="1" spans="1:25">
      <c r="A49" s="86" t="s">
        <v>67</v>
      </c>
      <c r="B49" s="86" t="s">
        <v>70</v>
      </c>
      <c r="C49" s="86" t="s">
        <v>311</v>
      </c>
      <c r="D49" s="86" t="s">
        <v>257</v>
      </c>
      <c r="E49" s="86" t="s">
        <v>148</v>
      </c>
      <c r="F49" s="86" t="s">
        <v>149</v>
      </c>
      <c r="G49" s="86" t="s">
        <v>258</v>
      </c>
      <c r="H49" s="86" t="s">
        <v>259</v>
      </c>
      <c r="I49" s="85">
        <v>88478.5</v>
      </c>
      <c r="J49" s="85">
        <v>88478.5</v>
      </c>
      <c r="K49" s="8"/>
      <c r="L49" s="8"/>
      <c r="M49" s="8"/>
      <c r="N49" s="85">
        <v>88478.5</v>
      </c>
      <c r="O49" s="8"/>
      <c r="P49" s="85"/>
      <c r="Q49" s="85"/>
      <c r="R49" s="85"/>
      <c r="S49" s="85"/>
      <c r="T49" s="85"/>
      <c r="U49" s="85"/>
      <c r="V49" s="85"/>
      <c r="W49" s="85"/>
      <c r="X49" s="85"/>
      <c r="Y49" s="85"/>
    </row>
    <row r="50" ht="23.4" customHeight="1" spans="1:25">
      <c r="A50" s="86" t="s">
        <v>67</v>
      </c>
      <c r="B50" s="86" t="s">
        <v>70</v>
      </c>
      <c r="C50" s="86" t="s">
        <v>311</v>
      </c>
      <c r="D50" s="86" t="s">
        <v>257</v>
      </c>
      <c r="E50" s="86" t="s">
        <v>150</v>
      </c>
      <c r="F50" s="86" t="s">
        <v>151</v>
      </c>
      <c r="G50" s="86" t="s">
        <v>260</v>
      </c>
      <c r="H50" s="86" t="s">
        <v>261</v>
      </c>
      <c r="I50" s="85">
        <v>55999.05</v>
      </c>
      <c r="J50" s="85">
        <v>55999.05</v>
      </c>
      <c r="K50" s="8"/>
      <c r="L50" s="8"/>
      <c r="M50" s="8"/>
      <c r="N50" s="85">
        <v>55999.05</v>
      </c>
      <c r="O50" s="8"/>
      <c r="P50" s="85"/>
      <c r="Q50" s="85"/>
      <c r="R50" s="85"/>
      <c r="S50" s="85"/>
      <c r="T50" s="85"/>
      <c r="U50" s="85"/>
      <c r="V50" s="85"/>
      <c r="W50" s="85"/>
      <c r="X50" s="85"/>
      <c r="Y50" s="85"/>
    </row>
    <row r="51" ht="23.4" customHeight="1" spans="1:25">
      <c r="A51" s="86" t="s">
        <v>67</v>
      </c>
      <c r="B51" s="86" t="s">
        <v>70</v>
      </c>
      <c r="C51" s="86" t="s">
        <v>311</v>
      </c>
      <c r="D51" s="86" t="s">
        <v>257</v>
      </c>
      <c r="E51" s="86" t="s">
        <v>150</v>
      </c>
      <c r="F51" s="86" t="s">
        <v>151</v>
      </c>
      <c r="G51" s="86" t="s">
        <v>260</v>
      </c>
      <c r="H51" s="86" t="s">
        <v>261</v>
      </c>
      <c r="I51" s="85">
        <v>56497.54</v>
      </c>
      <c r="J51" s="85">
        <v>56497.54</v>
      </c>
      <c r="K51" s="8"/>
      <c r="L51" s="8"/>
      <c r="M51" s="8"/>
      <c r="N51" s="85">
        <v>56497.54</v>
      </c>
      <c r="O51" s="8"/>
      <c r="P51" s="85"/>
      <c r="Q51" s="85"/>
      <c r="R51" s="85"/>
      <c r="S51" s="85"/>
      <c r="T51" s="85"/>
      <c r="U51" s="85"/>
      <c r="V51" s="85"/>
      <c r="W51" s="85"/>
      <c r="X51" s="85"/>
      <c r="Y51" s="85"/>
    </row>
    <row r="52" ht="23.4" customHeight="1" spans="1:25">
      <c r="A52" s="86" t="s">
        <v>67</v>
      </c>
      <c r="B52" s="86" t="s">
        <v>70</v>
      </c>
      <c r="C52" s="86" t="s">
        <v>311</v>
      </c>
      <c r="D52" s="86" t="s">
        <v>257</v>
      </c>
      <c r="E52" s="86" t="s">
        <v>152</v>
      </c>
      <c r="F52" s="86" t="s">
        <v>153</v>
      </c>
      <c r="G52" s="86" t="s">
        <v>254</v>
      </c>
      <c r="H52" s="86" t="s">
        <v>255</v>
      </c>
      <c r="I52" s="85">
        <v>7920</v>
      </c>
      <c r="J52" s="85">
        <v>7920</v>
      </c>
      <c r="K52" s="8"/>
      <c r="L52" s="8"/>
      <c r="M52" s="8"/>
      <c r="N52" s="85">
        <v>7920</v>
      </c>
      <c r="O52" s="8"/>
      <c r="P52" s="85"/>
      <c r="Q52" s="85"/>
      <c r="R52" s="85"/>
      <c r="S52" s="85"/>
      <c r="T52" s="85"/>
      <c r="U52" s="85"/>
      <c r="V52" s="85"/>
      <c r="W52" s="85"/>
      <c r="X52" s="85"/>
      <c r="Y52" s="85"/>
    </row>
    <row r="53" ht="23.4" customHeight="1" spans="1:25">
      <c r="A53" s="86" t="s">
        <v>67</v>
      </c>
      <c r="B53" s="86" t="s">
        <v>70</v>
      </c>
      <c r="C53" s="86" t="s">
        <v>311</v>
      </c>
      <c r="D53" s="86" t="s">
        <v>257</v>
      </c>
      <c r="E53" s="86" t="s">
        <v>152</v>
      </c>
      <c r="F53" s="86" t="s">
        <v>153</v>
      </c>
      <c r="G53" s="86" t="s">
        <v>254</v>
      </c>
      <c r="H53" s="86" t="s">
        <v>255</v>
      </c>
      <c r="I53" s="85">
        <v>5280</v>
      </c>
      <c r="J53" s="85">
        <v>5280</v>
      </c>
      <c r="K53" s="8"/>
      <c r="L53" s="8"/>
      <c r="M53" s="8"/>
      <c r="N53" s="85">
        <v>5280</v>
      </c>
      <c r="O53" s="8"/>
      <c r="P53" s="85"/>
      <c r="Q53" s="85"/>
      <c r="R53" s="85"/>
      <c r="S53" s="85"/>
      <c r="T53" s="85"/>
      <c r="U53" s="85"/>
      <c r="V53" s="85"/>
      <c r="W53" s="85"/>
      <c r="X53" s="85"/>
      <c r="Y53" s="85"/>
    </row>
    <row r="54" ht="23.4" customHeight="1" spans="1:25">
      <c r="A54" s="86" t="s">
        <v>67</v>
      </c>
      <c r="B54" s="86" t="s">
        <v>70</v>
      </c>
      <c r="C54" s="86" t="s">
        <v>312</v>
      </c>
      <c r="D54" s="86" t="s">
        <v>285</v>
      </c>
      <c r="E54" s="86" t="s">
        <v>113</v>
      </c>
      <c r="F54" s="86" t="s">
        <v>114</v>
      </c>
      <c r="G54" s="86" t="s">
        <v>286</v>
      </c>
      <c r="H54" s="86" t="s">
        <v>285</v>
      </c>
      <c r="I54" s="85">
        <v>23000</v>
      </c>
      <c r="J54" s="85">
        <v>23000</v>
      </c>
      <c r="K54" s="8"/>
      <c r="L54" s="8"/>
      <c r="M54" s="8"/>
      <c r="N54" s="85">
        <v>23000</v>
      </c>
      <c r="O54" s="8"/>
      <c r="P54" s="85"/>
      <c r="Q54" s="85"/>
      <c r="R54" s="85"/>
      <c r="S54" s="85"/>
      <c r="T54" s="85"/>
      <c r="U54" s="85"/>
      <c r="V54" s="85"/>
      <c r="W54" s="85"/>
      <c r="X54" s="85"/>
      <c r="Y54" s="85"/>
    </row>
    <row r="55" ht="23.4" customHeight="1" spans="1:25">
      <c r="A55" s="86" t="s">
        <v>67</v>
      </c>
      <c r="B55" s="86" t="s">
        <v>70</v>
      </c>
      <c r="C55" s="86" t="s">
        <v>313</v>
      </c>
      <c r="D55" s="86" t="s">
        <v>314</v>
      </c>
      <c r="E55" s="86" t="s">
        <v>113</v>
      </c>
      <c r="F55" s="86" t="s">
        <v>114</v>
      </c>
      <c r="G55" s="86" t="s">
        <v>264</v>
      </c>
      <c r="H55" s="86" t="s">
        <v>265</v>
      </c>
      <c r="I55" s="85">
        <v>16000</v>
      </c>
      <c r="J55" s="85">
        <v>16000</v>
      </c>
      <c r="K55" s="8"/>
      <c r="L55" s="8"/>
      <c r="M55" s="8"/>
      <c r="N55" s="85">
        <v>16000</v>
      </c>
      <c r="O55" s="8"/>
      <c r="P55" s="85"/>
      <c r="Q55" s="85"/>
      <c r="R55" s="85"/>
      <c r="S55" s="85"/>
      <c r="T55" s="85"/>
      <c r="U55" s="85"/>
      <c r="V55" s="85"/>
      <c r="W55" s="85"/>
      <c r="X55" s="85"/>
      <c r="Y55" s="85"/>
    </row>
    <row r="56" ht="23.4" customHeight="1" spans="1:25">
      <c r="A56" s="86" t="s">
        <v>67</v>
      </c>
      <c r="B56" s="86" t="s">
        <v>70</v>
      </c>
      <c r="C56" s="86" t="s">
        <v>313</v>
      </c>
      <c r="D56" s="86" t="s">
        <v>314</v>
      </c>
      <c r="E56" s="86" t="s">
        <v>128</v>
      </c>
      <c r="F56" s="86" t="s">
        <v>129</v>
      </c>
      <c r="G56" s="86" t="s">
        <v>264</v>
      </c>
      <c r="H56" s="86" t="s">
        <v>265</v>
      </c>
      <c r="I56" s="85">
        <v>41040</v>
      </c>
      <c r="J56" s="85">
        <v>41040</v>
      </c>
      <c r="K56" s="8"/>
      <c r="L56" s="8"/>
      <c r="M56" s="8"/>
      <c r="N56" s="85">
        <v>41040</v>
      </c>
      <c r="O56" s="8"/>
      <c r="P56" s="85"/>
      <c r="Q56" s="85"/>
      <c r="R56" s="85"/>
      <c r="S56" s="85"/>
      <c r="T56" s="85"/>
      <c r="U56" s="85"/>
      <c r="V56" s="85"/>
      <c r="W56" s="85"/>
      <c r="X56" s="85"/>
      <c r="Y56" s="85"/>
    </row>
    <row r="57" ht="23.4" customHeight="1" spans="1:25">
      <c r="A57" s="86" t="s">
        <v>67</v>
      </c>
      <c r="B57" s="86" t="s">
        <v>70</v>
      </c>
      <c r="C57" s="86" t="s">
        <v>313</v>
      </c>
      <c r="D57" s="86" t="s">
        <v>314</v>
      </c>
      <c r="E57" s="86" t="s">
        <v>128</v>
      </c>
      <c r="F57" s="86" t="s">
        <v>129</v>
      </c>
      <c r="G57" s="86" t="s">
        <v>264</v>
      </c>
      <c r="H57" s="86" t="s">
        <v>265</v>
      </c>
      <c r="I57" s="85">
        <v>10188</v>
      </c>
      <c r="J57" s="85">
        <v>10188</v>
      </c>
      <c r="K57" s="8"/>
      <c r="L57" s="8"/>
      <c r="M57" s="8"/>
      <c r="N57" s="85">
        <v>10188</v>
      </c>
      <c r="O57" s="8"/>
      <c r="P57" s="85"/>
      <c r="Q57" s="85"/>
      <c r="R57" s="85"/>
      <c r="S57" s="85"/>
      <c r="T57" s="85"/>
      <c r="U57" s="85"/>
      <c r="V57" s="85"/>
      <c r="W57" s="85"/>
      <c r="X57" s="85"/>
      <c r="Y57" s="85"/>
    </row>
    <row r="58" ht="23.4" customHeight="1" spans="1:25">
      <c r="A58" s="86" t="s">
        <v>67</v>
      </c>
      <c r="B58" s="86" t="s">
        <v>70</v>
      </c>
      <c r="C58" s="86" t="s">
        <v>315</v>
      </c>
      <c r="D58" s="86" t="s">
        <v>316</v>
      </c>
      <c r="E58" s="86" t="s">
        <v>113</v>
      </c>
      <c r="F58" s="86" t="s">
        <v>114</v>
      </c>
      <c r="G58" s="86" t="s">
        <v>302</v>
      </c>
      <c r="H58" s="86" t="s">
        <v>303</v>
      </c>
      <c r="I58" s="85">
        <v>84000</v>
      </c>
      <c r="J58" s="85">
        <v>84000</v>
      </c>
      <c r="K58" s="8"/>
      <c r="L58" s="8"/>
      <c r="M58" s="8"/>
      <c r="N58" s="85">
        <v>84000</v>
      </c>
      <c r="O58" s="8"/>
      <c r="P58" s="85"/>
      <c r="Q58" s="85"/>
      <c r="R58" s="85"/>
      <c r="S58" s="85"/>
      <c r="T58" s="85"/>
      <c r="U58" s="85"/>
      <c r="V58" s="85"/>
      <c r="W58" s="85"/>
      <c r="X58" s="85"/>
      <c r="Y58" s="85"/>
    </row>
    <row r="59" ht="23.4" customHeight="1" spans="1:25">
      <c r="A59" s="86" t="s">
        <v>67</v>
      </c>
      <c r="B59" s="86" t="s">
        <v>70</v>
      </c>
      <c r="C59" s="86" t="s">
        <v>317</v>
      </c>
      <c r="D59" s="86" t="s">
        <v>288</v>
      </c>
      <c r="E59" s="86" t="s">
        <v>136</v>
      </c>
      <c r="F59" s="86" t="s">
        <v>137</v>
      </c>
      <c r="G59" s="86" t="s">
        <v>289</v>
      </c>
      <c r="H59" s="86" t="s">
        <v>290</v>
      </c>
      <c r="I59" s="85">
        <v>300000</v>
      </c>
      <c r="J59" s="85">
        <v>300000</v>
      </c>
      <c r="K59" s="8"/>
      <c r="L59" s="8"/>
      <c r="M59" s="8"/>
      <c r="N59" s="85">
        <v>300000</v>
      </c>
      <c r="O59" s="8"/>
      <c r="P59" s="85"/>
      <c r="Q59" s="85"/>
      <c r="R59" s="85"/>
      <c r="S59" s="85"/>
      <c r="T59" s="85"/>
      <c r="U59" s="85"/>
      <c r="V59" s="85"/>
      <c r="W59" s="85"/>
      <c r="X59" s="85"/>
      <c r="Y59" s="85"/>
    </row>
    <row r="60" ht="23.4" customHeight="1" spans="1:25">
      <c r="A60" s="86" t="s">
        <v>67</v>
      </c>
      <c r="B60" s="86" t="s">
        <v>70</v>
      </c>
      <c r="C60" s="86" t="s">
        <v>318</v>
      </c>
      <c r="D60" s="86" t="s">
        <v>263</v>
      </c>
      <c r="E60" s="86" t="s">
        <v>140</v>
      </c>
      <c r="F60" s="86" t="s">
        <v>141</v>
      </c>
      <c r="G60" s="86" t="s">
        <v>264</v>
      </c>
      <c r="H60" s="86" t="s">
        <v>265</v>
      </c>
      <c r="I60" s="85">
        <v>43414.8</v>
      </c>
      <c r="J60" s="85">
        <v>43414.8</v>
      </c>
      <c r="K60" s="8"/>
      <c r="L60" s="8"/>
      <c r="M60" s="8"/>
      <c r="N60" s="85">
        <v>43414.8</v>
      </c>
      <c r="O60" s="8"/>
      <c r="P60" s="85"/>
      <c r="Q60" s="85"/>
      <c r="R60" s="85"/>
      <c r="S60" s="85"/>
      <c r="T60" s="85"/>
      <c r="U60" s="85"/>
      <c r="V60" s="85"/>
      <c r="W60" s="85"/>
      <c r="X60" s="85"/>
      <c r="Y60" s="85"/>
    </row>
    <row r="61" ht="23.4" customHeight="1" spans="1:25">
      <c r="A61" s="86" t="s">
        <v>67</v>
      </c>
      <c r="B61" s="86" t="s">
        <v>72</v>
      </c>
      <c r="C61" s="86" t="s">
        <v>319</v>
      </c>
      <c r="D61" s="86" t="s">
        <v>296</v>
      </c>
      <c r="E61" s="86" t="s">
        <v>111</v>
      </c>
      <c r="F61" s="86" t="s">
        <v>112</v>
      </c>
      <c r="G61" s="86" t="s">
        <v>232</v>
      </c>
      <c r="H61" s="86" t="s">
        <v>233</v>
      </c>
      <c r="I61" s="85">
        <v>273492</v>
      </c>
      <c r="J61" s="85">
        <v>273492</v>
      </c>
      <c r="K61" s="8"/>
      <c r="L61" s="8"/>
      <c r="M61" s="8"/>
      <c r="N61" s="85">
        <v>273492</v>
      </c>
      <c r="O61" s="8"/>
      <c r="P61" s="85"/>
      <c r="Q61" s="85"/>
      <c r="R61" s="85"/>
      <c r="S61" s="85"/>
      <c r="T61" s="85"/>
      <c r="U61" s="85"/>
      <c r="V61" s="85"/>
      <c r="W61" s="85"/>
      <c r="X61" s="85"/>
      <c r="Y61" s="85"/>
    </row>
    <row r="62" ht="23.4" customHeight="1" spans="1:25">
      <c r="A62" s="86" t="s">
        <v>67</v>
      </c>
      <c r="B62" s="86" t="s">
        <v>72</v>
      </c>
      <c r="C62" s="86" t="s">
        <v>319</v>
      </c>
      <c r="D62" s="86" t="s">
        <v>296</v>
      </c>
      <c r="E62" s="86" t="s">
        <v>111</v>
      </c>
      <c r="F62" s="86" t="s">
        <v>112</v>
      </c>
      <c r="G62" s="86" t="s">
        <v>234</v>
      </c>
      <c r="H62" s="86" t="s">
        <v>235</v>
      </c>
      <c r="I62" s="85">
        <v>22791</v>
      </c>
      <c r="J62" s="85">
        <v>22791</v>
      </c>
      <c r="K62" s="8"/>
      <c r="L62" s="8"/>
      <c r="M62" s="8"/>
      <c r="N62" s="85">
        <v>22791</v>
      </c>
      <c r="O62" s="8"/>
      <c r="P62" s="85"/>
      <c r="Q62" s="85"/>
      <c r="R62" s="85"/>
      <c r="S62" s="85"/>
      <c r="T62" s="85"/>
      <c r="U62" s="85"/>
      <c r="V62" s="85"/>
      <c r="W62" s="85"/>
      <c r="X62" s="85"/>
      <c r="Y62" s="85"/>
    </row>
    <row r="63" ht="23.4" customHeight="1" spans="1:25">
      <c r="A63" s="86" t="s">
        <v>67</v>
      </c>
      <c r="B63" s="86" t="s">
        <v>72</v>
      </c>
      <c r="C63" s="86" t="s">
        <v>320</v>
      </c>
      <c r="D63" s="86" t="s">
        <v>159</v>
      </c>
      <c r="E63" s="86" t="s">
        <v>158</v>
      </c>
      <c r="F63" s="86" t="s">
        <v>159</v>
      </c>
      <c r="G63" s="86" t="s">
        <v>237</v>
      </c>
      <c r="H63" s="86" t="s">
        <v>159</v>
      </c>
      <c r="I63" s="85">
        <v>74382.12</v>
      </c>
      <c r="J63" s="85">
        <v>74382.12</v>
      </c>
      <c r="K63" s="8"/>
      <c r="L63" s="8"/>
      <c r="M63" s="8"/>
      <c r="N63" s="85">
        <v>74382.12</v>
      </c>
      <c r="O63" s="8"/>
      <c r="P63" s="85"/>
      <c r="Q63" s="85"/>
      <c r="R63" s="85"/>
      <c r="S63" s="85"/>
      <c r="T63" s="85"/>
      <c r="U63" s="85"/>
      <c r="V63" s="85"/>
      <c r="W63" s="85"/>
      <c r="X63" s="85"/>
      <c r="Y63" s="85"/>
    </row>
    <row r="64" ht="23.4" customHeight="1" spans="1:25">
      <c r="A64" s="86" t="s">
        <v>67</v>
      </c>
      <c r="B64" s="86" t="s">
        <v>72</v>
      </c>
      <c r="C64" s="86" t="s">
        <v>321</v>
      </c>
      <c r="D64" s="86" t="s">
        <v>207</v>
      </c>
      <c r="E64" s="86" t="s">
        <v>111</v>
      </c>
      <c r="F64" s="86" t="s">
        <v>112</v>
      </c>
      <c r="G64" s="86" t="s">
        <v>239</v>
      </c>
      <c r="H64" s="86" t="s">
        <v>207</v>
      </c>
      <c r="I64" s="85">
        <v>4500</v>
      </c>
      <c r="J64" s="85">
        <v>4500</v>
      </c>
      <c r="K64" s="8"/>
      <c r="L64" s="8"/>
      <c r="M64" s="8"/>
      <c r="N64" s="85">
        <v>4500</v>
      </c>
      <c r="O64" s="8"/>
      <c r="P64" s="85"/>
      <c r="Q64" s="85"/>
      <c r="R64" s="85"/>
      <c r="S64" s="85"/>
      <c r="T64" s="85"/>
      <c r="U64" s="85"/>
      <c r="V64" s="85"/>
      <c r="W64" s="85"/>
      <c r="X64" s="85"/>
      <c r="Y64" s="85"/>
    </row>
    <row r="65" ht="23.4" customHeight="1" spans="1:25">
      <c r="A65" s="86" t="s">
        <v>67</v>
      </c>
      <c r="B65" s="86" t="s">
        <v>72</v>
      </c>
      <c r="C65" s="86" t="s">
        <v>322</v>
      </c>
      <c r="D65" s="86" t="s">
        <v>241</v>
      </c>
      <c r="E65" s="86" t="s">
        <v>111</v>
      </c>
      <c r="F65" s="86" t="s">
        <v>112</v>
      </c>
      <c r="G65" s="86" t="s">
        <v>242</v>
      </c>
      <c r="H65" s="86" t="s">
        <v>243</v>
      </c>
      <c r="I65" s="85">
        <v>5000</v>
      </c>
      <c r="J65" s="85">
        <v>5000</v>
      </c>
      <c r="K65" s="8"/>
      <c r="L65" s="8"/>
      <c r="M65" s="8"/>
      <c r="N65" s="85">
        <v>5000</v>
      </c>
      <c r="O65" s="8"/>
      <c r="P65" s="85"/>
      <c r="Q65" s="85"/>
      <c r="R65" s="85"/>
      <c r="S65" s="85"/>
      <c r="T65" s="85"/>
      <c r="U65" s="85"/>
      <c r="V65" s="85"/>
      <c r="W65" s="85"/>
      <c r="X65" s="85"/>
      <c r="Y65" s="85"/>
    </row>
    <row r="66" ht="23.4" customHeight="1" spans="1:25">
      <c r="A66" s="86" t="s">
        <v>67</v>
      </c>
      <c r="B66" s="86" t="s">
        <v>72</v>
      </c>
      <c r="C66" s="86" t="s">
        <v>322</v>
      </c>
      <c r="D66" s="86" t="s">
        <v>241</v>
      </c>
      <c r="E66" s="86" t="s">
        <v>111</v>
      </c>
      <c r="F66" s="86" t="s">
        <v>112</v>
      </c>
      <c r="G66" s="86" t="s">
        <v>244</v>
      </c>
      <c r="H66" s="86" t="s">
        <v>245</v>
      </c>
      <c r="I66" s="85">
        <v>3000</v>
      </c>
      <c r="J66" s="85">
        <v>3000</v>
      </c>
      <c r="K66" s="8"/>
      <c r="L66" s="8"/>
      <c r="M66" s="8"/>
      <c r="N66" s="85">
        <v>3000</v>
      </c>
      <c r="O66" s="8"/>
      <c r="P66" s="85"/>
      <c r="Q66" s="85"/>
      <c r="R66" s="85"/>
      <c r="S66" s="85"/>
      <c r="T66" s="85"/>
      <c r="U66" s="85"/>
      <c r="V66" s="85"/>
      <c r="W66" s="85"/>
      <c r="X66" s="85"/>
      <c r="Y66" s="85"/>
    </row>
    <row r="67" ht="23.4" customHeight="1" spans="1:25">
      <c r="A67" s="86" t="s">
        <v>67</v>
      </c>
      <c r="B67" s="86" t="s">
        <v>72</v>
      </c>
      <c r="C67" s="86" t="s">
        <v>322</v>
      </c>
      <c r="D67" s="86" t="s">
        <v>241</v>
      </c>
      <c r="E67" s="86" t="s">
        <v>111</v>
      </c>
      <c r="F67" s="86" t="s">
        <v>112</v>
      </c>
      <c r="G67" s="86" t="s">
        <v>323</v>
      </c>
      <c r="H67" s="86" t="s">
        <v>324</v>
      </c>
      <c r="I67" s="85">
        <v>5000</v>
      </c>
      <c r="J67" s="85">
        <v>5000</v>
      </c>
      <c r="K67" s="8"/>
      <c r="L67" s="8"/>
      <c r="M67" s="8"/>
      <c r="N67" s="85">
        <v>5000</v>
      </c>
      <c r="O67" s="8"/>
      <c r="P67" s="85"/>
      <c r="Q67" s="85"/>
      <c r="R67" s="85"/>
      <c r="S67" s="85"/>
      <c r="T67" s="85"/>
      <c r="U67" s="85"/>
      <c r="V67" s="85"/>
      <c r="W67" s="85"/>
      <c r="X67" s="85"/>
      <c r="Y67" s="85"/>
    </row>
    <row r="68" ht="23.4" customHeight="1" spans="1:25">
      <c r="A68" s="86" t="s">
        <v>67</v>
      </c>
      <c r="B68" s="86" t="s">
        <v>72</v>
      </c>
      <c r="C68" s="86" t="s">
        <v>325</v>
      </c>
      <c r="D68" s="86" t="s">
        <v>285</v>
      </c>
      <c r="E68" s="86" t="s">
        <v>111</v>
      </c>
      <c r="F68" s="86" t="s">
        <v>112</v>
      </c>
      <c r="G68" s="86" t="s">
        <v>286</v>
      </c>
      <c r="H68" s="86" t="s">
        <v>285</v>
      </c>
      <c r="I68" s="85">
        <v>11500</v>
      </c>
      <c r="J68" s="85">
        <v>11500</v>
      </c>
      <c r="K68" s="8"/>
      <c r="L68" s="8"/>
      <c r="M68" s="8"/>
      <c r="N68" s="85">
        <v>11500</v>
      </c>
      <c r="O68" s="8"/>
      <c r="P68" s="85"/>
      <c r="Q68" s="85"/>
      <c r="R68" s="85"/>
      <c r="S68" s="85"/>
      <c r="T68" s="85"/>
      <c r="U68" s="85"/>
      <c r="V68" s="85"/>
      <c r="W68" s="85"/>
      <c r="X68" s="85"/>
      <c r="Y68" s="85"/>
    </row>
    <row r="69" ht="23.4" customHeight="1" spans="1:25">
      <c r="A69" s="86" t="s">
        <v>67</v>
      </c>
      <c r="B69" s="86" t="s">
        <v>72</v>
      </c>
      <c r="C69" s="86" t="s">
        <v>326</v>
      </c>
      <c r="D69" s="86" t="s">
        <v>301</v>
      </c>
      <c r="E69" s="86" t="s">
        <v>111</v>
      </c>
      <c r="F69" s="86" t="s">
        <v>112</v>
      </c>
      <c r="G69" s="86" t="s">
        <v>302</v>
      </c>
      <c r="H69" s="86" t="s">
        <v>303</v>
      </c>
      <c r="I69" s="85">
        <v>51780</v>
      </c>
      <c r="J69" s="85">
        <v>51780</v>
      </c>
      <c r="K69" s="8"/>
      <c r="L69" s="8"/>
      <c r="M69" s="8"/>
      <c r="N69" s="85">
        <v>51780</v>
      </c>
      <c r="O69" s="8"/>
      <c r="P69" s="85"/>
      <c r="Q69" s="85"/>
      <c r="R69" s="85"/>
      <c r="S69" s="85"/>
      <c r="T69" s="85"/>
      <c r="U69" s="85"/>
      <c r="V69" s="85"/>
      <c r="W69" s="85"/>
      <c r="X69" s="85"/>
      <c r="Y69" s="85"/>
    </row>
    <row r="70" ht="23.4" customHeight="1" spans="1:25">
      <c r="A70" s="86" t="s">
        <v>67</v>
      </c>
      <c r="B70" s="86" t="s">
        <v>72</v>
      </c>
      <c r="C70" s="86" t="s">
        <v>326</v>
      </c>
      <c r="D70" s="86" t="s">
        <v>301</v>
      </c>
      <c r="E70" s="86" t="s">
        <v>111</v>
      </c>
      <c r="F70" s="86" t="s">
        <v>112</v>
      </c>
      <c r="G70" s="86" t="s">
        <v>302</v>
      </c>
      <c r="H70" s="86" t="s">
        <v>303</v>
      </c>
      <c r="I70" s="85">
        <v>105012</v>
      </c>
      <c r="J70" s="85">
        <v>105012</v>
      </c>
      <c r="K70" s="8"/>
      <c r="L70" s="8"/>
      <c r="M70" s="8"/>
      <c r="N70" s="85">
        <v>105012</v>
      </c>
      <c r="O70" s="8"/>
      <c r="P70" s="85"/>
      <c r="Q70" s="85"/>
      <c r="R70" s="85"/>
      <c r="S70" s="85"/>
      <c r="T70" s="85"/>
      <c r="U70" s="85"/>
      <c r="V70" s="85"/>
      <c r="W70" s="85"/>
      <c r="X70" s="85"/>
      <c r="Y70" s="85"/>
    </row>
    <row r="71" ht="23.4" customHeight="1" spans="1:25">
      <c r="A71" s="86" t="s">
        <v>67</v>
      </c>
      <c r="B71" s="86" t="s">
        <v>72</v>
      </c>
      <c r="C71" s="86" t="s">
        <v>326</v>
      </c>
      <c r="D71" s="86" t="s">
        <v>301</v>
      </c>
      <c r="E71" s="86" t="s">
        <v>111</v>
      </c>
      <c r="F71" s="86" t="s">
        <v>112</v>
      </c>
      <c r="G71" s="86" t="s">
        <v>302</v>
      </c>
      <c r="H71" s="86" t="s">
        <v>303</v>
      </c>
      <c r="I71" s="85">
        <v>97800</v>
      </c>
      <c r="J71" s="85">
        <v>97800</v>
      </c>
      <c r="K71" s="8"/>
      <c r="L71" s="8"/>
      <c r="M71" s="8"/>
      <c r="N71" s="85">
        <v>97800</v>
      </c>
      <c r="O71" s="8"/>
      <c r="P71" s="85"/>
      <c r="Q71" s="85"/>
      <c r="R71" s="85"/>
      <c r="S71" s="85"/>
      <c r="T71" s="85"/>
      <c r="U71" s="85"/>
      <c r="V71" s="85"/>
      <c r="W71" s="85"/>
      <c r="X71" s="85"/>
      <c r="Y71" s="85"/>
    </row>
    <row r="72" ht="23.4" customHeight="1" spans="1:25">
      <c r="A72" s="86" t="s">
        <v>67</v>
      </c>
      <c r="B72" s="86" t="s">
        <v>72</v>
      </c>
      <c r="C72" s="86" t="s">
        <v>327</v>
      </c>
      <c r="D72" s="86" t="s">
        <v>305</v>
      </c>
      <c r="E72" s="86" t="s">
        <v>111</v>
      </c>
      <c r="F72" s="86" t="s">
        <v>112</v>
      </c>
      <c r="G72" s="86" t="s">
        <v>270</v>
      </c>
      <c r="H72" s="86" t="s">
        <v>271</v>
      </c>
      <c r="I72" s="85">
        <v>20976</v>
      </c>
      <c r="J72" s="85">
        <v>20976</v>
      </c>
      <c r="K72" s="8"/>
      <c r="L72" s="8"/>
      <c r="M72" s="8"/>
      <c r="N72" s="85">
        <v>20976</v>
      </c>
      <c r="O72" s="8"/>
      <c r="P72" s="85"/>
      <c r="Q72" s="85"/>
      <c r="R72" s="85"/>
      <c r="S72" s="85"/>
      <c r="T72" s="85"/>
      <c r="U72" s="85"/>
      <c r="V72" s="85"/>
      <c r="W72" s="85"/>
      <c r="X72" s="85"/>
      <c r="Y72" s="85"/>
    </row>
    <row r="73" ht="23.4" customHeight="1" spans="1:25">
      <c r="A73" s="86" t="s">
        <v>67</v>
      </c>
      <c r="B73" s="86" t="s">
        <v>72</v>
      </c>
      <c r="C73" s="86" t="s">
        <v>328</v>
      </c>
      <c r="D73" s="86" t="s">
        <v>275</v>
      </c>
      <c r="E73" s="86" t="s">
        <v>134</v>
      </c>
      <c r="F73" s="86" t="s">
        <v>135</v>
      </c>
      <c r="G73" s="86" t="s">
        <v>276</v>
      </c>
      <c r="H73" s="86" t="s">
        <v>277</v>
      </c>
      <c r="I73" s="85">
        <v>91496.16</v>
      </c>
      <c r="J73" s="85">
        <v>91496.16</v>
      </c>
      <c r="K73" s="8"/>
      <c r="L73" s="8"/>
      <c r="M73" s="8"/>
      <c r="N73" s="85">
        <v>91496.16</v>
      </c>
      <c r="O73" s="8"/>
      <c r="P73" s="85"/>
      <c r="Q73" s="85"/>
      <c r="R73" s="85"/>
      <c r="S73" s="85"/>
      <c r="T73" s="85"/>
      <c r="U73" s="85"/>
      <c r="V73" s="85"/>
      <c r="W73" s="85"/>
      <c r="X73" s="85"/>
      <c r="Y73" s="85"/>
    </row>
    <row r="74" ht="23.4" customHeight="1" spans="1:25">
      <c r="A74" s="86" t="s">
        <v>67</v>
      </c>
      <c r="B74" s="86" t="s">
        <v>72</v>
      </c>
      <c r="C74" s="86" t="s">
        <v>329</v>
      </c>
      <c r="D74" s="86" t="s">
        <v>253</v>
      </c>
      <c r="E74" s="86" t="s">
        <v>152</v>
      </c>
      <c r="F74" s="86" t="s">
        <v>153</v>
      </c>
      <c r="G74" s="86" t="s">
        <v>254</v>
      </c>
      <c r="H74" s="86" t="s">
        <v>255</v>
      </c>
      <c r="I74" s="85">
        <v>1143.7</v>
      </c>
      <c r="J74" s="85">
        <v>1143.7</v>
      </c>
      <c r="K74" s="8"/>
      <c r="L74" s="8"/>
      <c r="M74" s="8"/>
      <c r="N74" s="85">
        <v>1143.7</v>
      </c>
      <c r="O74" s="8"/>
      <c r="P74" s="85"/>
      <c r="Q74" s="85"/>
      <c r="R74" s="85"/>
      <c r="S74" s="85"/>
      <c r="T74" s="85"/>
      <c r="U74" s="85"/>
      <c r="V74" s="85"/>
      <c r="W74" s="85"/>
      <c r="X74" s="85"/>
      <c r="Y74" s="85"/>
    </row>
    <row r="75" ht="23.4" customHeight="1" spans="1:25">
      <c r="A75" s="86" t="s">
        <v>67</v>
      </c>
      <c r="B75" s="86" t="s">
        <v>72</v>
      </c>
      <c r="C75" s="86" t="s">
        <v>330</v>
      </c>
      <c r="D75" s="86" t="s">
        <v>273</v>
      </c>
      <c r="E75" s="86" t="s">
        <v>111</v>
      </c>
      <c r="F75" s="86" t="s">
        <v>112</v>
      </c>
      <c r="G75" s="86" t="s">
        <v>254</v>
      </c>
      <c r="H75" s="86" t="s">
        <v>255</v>
      </c>
      <c r="I75" s="85">
        <v>4002.96</v>
      </c>
      <c r="J75" s="85">
        <v>4002.96</v>
      </c>
      <c r="K75" s="8"/>
      <c r="L75" s="8"/>
      <c r="M75" s="8"/>
      <c r="N75" s="85">
        <v>4002.96</v>
      </c>
      <c r="O75" s="8"/>
      <c r="P75" s="85"/>
      <c r="Q75" s="85"/>
      <c r="R75" s="85"/>
      <c r="S75" s="85"/>
      <c r="T75" s="85"/>
      <c r="U75" s="85"/>
      <c r="V75" s="85"/>
      <c r="W75" s="85"/>
      <c r="X75" s="85"/>
      <c r="Y75" s="85"/>
    </row>
    <row r="76" ht="23.4" customHeight="1" spans="1:25">
      <c r="A76" s="86" t="s">
        <v>67</v>
      </c>
      <c r="B76" s="86" t="s">
        <v>72</v>
      </c>
      <c r="C76" s="86" t="s">
        <v>331</v>
      </c>
      <c r="D76" s="86" t="s">
        <v>257</v>
      </c>
      <c r="E76" s="86" t="s">
        <v>148</v>
      </c>
      <c r="F76" s="86" t="s">
        <v>149</v>
      </c>
      <c r="G76" s="86" t="s">
        <v>258</v>
      </c>
      <c r="H76" s="86" t="s">
        <v>259</v>
      </c>
      <c r="I76" s="85">
        <v>45176.23</v>
      </c>
      <c r="J76" s="85">
        <v>45176.23</v>
      </c>
      <c r="K76" s="8"/>
      <c r="L76" s="8"/>
      <c r="M76" s="8"/>
      <c r="N76" s="85">
        <v>45176.23</v>
      </c>
      <c r="O76" s="8"/>
      <c r="P76" s="85"/>
      <c r="Q76" s="85"/>
      <c r="R76" s="85"/>
      <c r="S76" s="85"/>
      <c r="T76" s="85"/>
      <c r="U76" s="85"/>
      <c r="V76" s="85"/>
      <c r="W76" s="85"/>
      <c r="X76" s="85"/>
      <c r="Y76" s="85"/>
    </row>
    <row r="77" ht="23.4" customHeight="1" spans="1:25">
      <c r="A77" s="86" t="s">
        <v>67</v>
      </c>
      <c r="B77" s="86" t="s">
        <v>72</v>
      </c>
      <c r="C77" s="86" t="s">
        <v>331</v>
      </c>
      <c r="D77" s="86" t="s">
        <v>257</v>
      </c>
      <c r="E77" s="86" t="s">
        <v>150</v>
      </c>
      <c r="F77" s="86" t="s">
        <v>151</v>
      </c>
      <c r="G77" s="86" t="s">
        <v>260</v>
      </c>
      <c r="H77" s="86" t="s">
        <v>261</v>
      </c>
      <c r="I77" s="85">
        <v>17897.99</v>
      </c>
      <c r="J77" s="85">
        <v>17897.99</v>
      </c>
      <c r="K77" s="8"/>
      <c r="L77" s="8"/>
      <c r="M77" s="8"/>
      <c r="N77" s="85">
        <v>17897.99</v>
      </c>
      <c r="O77" s="8"/>
      <c r="P77" s="85"/>
      <c r="Q77" s="85"/>
      <c r="R77" s="85"/>
      <c r="S77" s="85"/>
      <c r="T77" s="85"/>
      <c r="U77" s="85"/>
      <c r="V77" s="85"/>
      <c r="W77" s="85"/>
      <c r="X77" s="85"/>
      <c r="Y77" s="85"/>
    </row>
    <row r="78" ht="23.4" customHeight="1" spans="1:25">
      <c r="A78" s="86" t="s">
        <v>67</v>
      </c>
      <c r="B78" s="86" t="s">
        <v>72</v>
      </c>
      <c r="C78" s="86" t="s">
        <v>331</v>
      </c>
      <c r="D78" s="86" t="s">
        <v>257</v>
      </c>
      <c r="E78" s="86" t="s">
        <v>150</v>
      </c>
      <c r="F78" s="86" t="s">
        <v>151</v>
      </c>
      <c r="G78" s="86" t="s">
        <v>260</v>
      </c>
      <c r="H78" s="86" t="s">
        <v>261</v>
      </c>
      <c r="I78" s="85">
        <v>28592.55</v>
      </c>
      <c r="J78" s="85">
        <v>28592.55</v>
      </c>
      <c r="K78" s="8"/>
      <c r="L78" s="8"/>
      <c r="M78" s="8"/>
      <c r="N78" s="85">
        <v>28592.55</v>
      </c>
      <c r="O78" s="8"/>
      <c r="P78" s="85"/>
      <c r="Q78" s="85"/>
      <c r="R78" s="85"/>
      <c r="S78" s="85"/>
      <c r="T78" s="85"/>
      <c r="U78" s="85"/>
      <c r="V78" s="85"/>
      <c r="W78" s="85"/>
      <c r="X78" s="85"/>
      <c r="Y78" s="85"/>
    </row>
    <row r="79" ht="23.4" customHeight="1" spans="1:25">
      <c r="A79" s="86" t="s">
        <v>67</v>
      </c>
      <c r="B79" s="86" t="s">
        <v>72</v>
      </c>
      <c r="C79" s="86" t="s">
        <v>331</v>
      </c>
      <c r="D79" s="86" t="s">
        <v>257</v>
      </c>
      <c r="E79" s="86" t="s">
        <v>152</v>
      </c>
      <c r="F79" s="86" t="s">
        <v>153</v>
      </c>
      <c r="G79" s="86" t="s">
        <v>254</v>
      </c>
      <c r="H79" s="86" t="s">
        <v>255</v>
      </c>
      <c r="I79" s="85">
        <v>2640</v>
      </c>
      <c r="J79" s="85">
        <v>2640</v>
      </c>
      <c r="K79" s="8"/>
      <c r="L79" s="8"/>
      <c r="M79" s="8"/>
      <c r="N79" s="85">
        <v>2640</v>
      </c>
      <c r="O79" s="8"/>
      <c r="P79" s="85"/>
      <c r="Q79" s="85"/>
      <c r="R79" s="85"/>
      <c r="S79" s="85"/>
      <c r="T79" s="85"/>
      <c r="U79" s="85"/>
      <c r="V79" s="85"/>
      <c r="W79" s="85"/>
      <c r="X79" s="85"/>
      <c r="Y79" s="85"/>
    </row>
    <row r="80" ht="23.4" customHeight="1" spans="1:25">
      <c r="A80" s="86" t="s">
        <v>67</v>
      </c>
      <c r="B80" s="86" t="s">
        <v>72</v>
      </c>
      <c r="C80" s="86" t="s">
        <v>331</v>
      </c>
      <c r="D80" s="86" t="s">
        <v>257</v>
      </c>
      <c r="E80" s="86" t="s">
        <v>152</v>
      </c>
      <c r="F80" s="86" t="s">
        <v>153</v>
      </c>
      <c r="G80" s="86" t="s">
        <v>254</v>
      </c>
      <c r="H80" s="86" t="s">
        <v>255</v>
      </c>
      <c r="I80" s="85">
        <v>2640</v>
      </c>
      <c r="J80" s="85">
        <v>2640</v>
      </c>
      <c r="K80" s="8"/>
      <c r="L80" s="8"/>
      <c r="M80" s="8"/>
      <c r="N80" s="85">
        <v>2640</v>
      </c>
      <c r="O80" s="8"/>
      <c r="P80" s="85"/>
      <c r="Q80" s="85"/>
      <c r="R80" s="85"/>
      <c r="S80" s="85"/>
      <c r="T80" s="85"/>
      <c r="U80" s="85"/>
      <c r="V80" s="85"/>
      <c r="W80" s="85"/>
      <c r="X80" s="85"/>
      <c r="Y80" s="85"/>
    </row>
    <row r="81" ht="23.4" customHeight="1" spans="1:25">
      <c r="A81" s="86" t="s">
        <v>67</v>
      </c>
      <c r="B81" s="86" t="s">
        <v>72</v>
      </c>
      <c r="C81" s="86" t="s">
        <v>332</v>
      </c>
      <c r="D81" s="86" t="s">
        <v>316</v>
      </c>
      <c r="E81" s="86" t="s">
        <v>111</v>
      </c>
      <c r="F81" s="86" t="s">
        <v>112</v>
      </c>
      <c r="G81" s="86" t="s">
        <v>302</v>
      </c>
      <c r="H81" s="86" t="s">
        <v>303</v>
      </c>
      <c r="I81" s="85">
        <v>42000</v>
      </c>
      <c r="J81" s="85">
        <v>42000</v>
      </c>
      <c r="K81" s="8"/>
      <c r="L81" s="8"/>
      <c r="M81" s="8"/>
      <c r="N81" s="85">
        <v>42000</v>
      </c>
      <c r="O81" s="8"/>
      <c r="P81" s="85"/>
      <c r="Q81" s="85"/>
      <c r="R81" s="85"/>
      <c r="S81" s="85"/>
      <c r="T81" s="85"/>
      <c r="U81" s="85"/>
      <c r="V81" s="85"/>
      <c r="W81" s="85"/>
      <c r="X81" s="85"/>
      <c r="Y81" s="85"/>
    </row>
    <row r="82" ht="23.4" customHeight="1" spans="1:25">
      <c r="A82" s="86" t="s">
        <v>67</v>
      </c>
      <c r="B82" s="86" t="s">
        <v>72</v>
      </c>
      <c r="C82" s="86" t="s">
        <v>333</v>
      </c>
      <c r="D82" s="86" t="s">
        <v>288</v>
      </c>
      <c r="E82" s="86" t="s">
        <v>136</v>
      </c>
      <c r="F82" s="86" t="s">
        <v>137</v>
      </c>
      <c r="G82" s="86" t="s">
        <v>289</v>
      </c>
      <c r="H82" s="86" t="s">
        <v>290</v>
      </c>
      <c r="I82" s="85">
        <v>100000</v>
      </c>
      <c r="J82" s="85">
        <v>100000</v>
      </c>
      <c r="K82" s="8"/>
      <c r="L82" s="8"/>
      <c r="M82" s="8"/>
      <c r="N82" s="85">
        <v>100000</v>
      </c>
      <c r="O82" s="8"/>
      <c r="P82" s="85"/>
      <c r="Q82" s="85"/>
      <c r="R82" s="85"/>
      <c r="S82" s="85"/>
      <c r="T82" s="85"/>
      <c r="U82" s="85"/>
      <c r="V82" s="85"/>
      <c r="W82" s="85"/>
      <c r="X82" s="85"/>
      <c r="Y82" s="85"/>
    </row>
    <row r="83" ht="23.4" customHeight="1" spans="1:25">
      <c r="A83" s="86" t="s">
        <v>67</v>
      </c>
      <c r="B83" s="86" t="s">
        <v>72</v>
      </c>
      <c r="C83" s="86" t="s">
        <v>334</v>
      </c>
      <c r="D83" s="86" t="s">
        <v>292</v>
      </c>
      <c r="E83" s="86" t="s">
        <v>111</v>
      </c>
      <c r="F83" s="86" t="s">
        <v>112</v>
      </c>
      <c r="G83" s="86" t="s">
        <v>293</v>
      </c>
      <c r="H83" s="86" t="s">
        <v>294</v>
      </c>
      <c r="I83" s="85">
        <v>6979.69</v>
      </c>
      <c r="J83" s="85">
        <v>6979.69</v>
      </c>
      <c r="K83" s="8"/>
      <c r="L83" s="8"/>
      <c r="M83" s="8"/>
      <c r="N83" s="85">
        <v>6979.69</v>
      </c>
      <c r="O83" s="8"/>
      <c r="P83" s="85"/>
      <c r="Q83" s="85"/>
      <c r="R83" s="85"/>
      <c r="S83" s="85"/>
      <c r="T83" s="85"/>
      <c r="U83" s="85"/>
      <c r="V83" s="85"/>
      <c r="W83" s="85"/>
      <c r="X83" s="85"/>
      <c r="Y83" s="85"/>
    </row>
    <row r="84" ht="23.4" customHeight="1" spans="1:25">
      <c r="A84" s="86" t="s">
        <v>67</v>
      </c>
      <c r="B84" s="86" t="s">
        <v>74</v>
      </c>
      <c r="C84" s="86" t="s">
        <v>335</v>
      </c>
      <c r="D84" s="86" t="s">
        <v>296</v>
      </c>
      <c r="E84" s="86" t="s">
        <v>121</v>
      </c>
      <c r="F84" s="86" t="s">
        <v>110</v>
      </c>
      <c r="G84" s="86" t="s">
        <v>232</v>
      </c>
      <c r="H84" s="86" t="s">
        <v>233</v>
      </c>
      <c r="I84" s="85">
        <v>168432</v>
      </c>
      <c r="J84" s="85">
        <v>168432</v>
      </c>
      <c r="K84" s="8"/>
      <c r="L84" s="8"/>
      <c r="M84" s="8"/>
      <c r="N84" s="85">
        <v>168432</v>
      </c>
      <c r="O84" s="8"/>
      <c r="P84" s="85"/>
      <c r="Q84" s="85"/>
      <c r="R84" s="85"/>
      <c r="S84" s="85"/>
      <c r="T84" s="85"/>
      <c r="U84" s="85"/>
      <c r="V84" s="85"/>
      <c r="W84" s="85"/>
      <c r="X84" s="85"/>
      <c r="Y84" s="85"/>
    </row>
    <row r="85" ht="23.4" customHeight="1" spans="1:25">
      <c r="A85" s="86" t="s">
        <v>67</v>
      </c>
      <c r="B85" s="86" t="s">
        <v>74</v>
      </c>
      <c r="C85" s="86" t="s">
        <v>335</v>
      </c>
      <c r="D85" s="86" t="s">
        <v>296</v>
      </c>
      <c r="E85" s="86" t="s">
        <v>121</v>
      </c>
      <c r="F85" s="86" t="s">
        <v>110</v>
      </c>
      <c r="G85" s="86" t="s">
        <v>234</v>
      </c>
      <c r="H85" s="86" t="s">
        <v>235</v>
      </c>
      <c r="I85" s="85">
        <v>14036</v>
      </c>
      <c r="J85" s="85">
        <v>14036</v>
      </c>
      <c r="K85" s="8"/>
      <c r="L85" s="8"/>
      <c r="M85" s="8"/>
      <c r="N85" s="85">
        <v>14036</v>
      </c>
      <c r="O85" s="8"/>
      <c r="P85" s="85"/>
      <c r="Q85" s="85"/>
      <c r="R85" s="85"/>
      <c r="S85" s="85"/>
      <c r="T85" s="85"/>
      <c r="U85" s="85"/>
      <c r="V85" s="85"/>
      <c r="W85" s="85"/>
      <c r="X85" s="85"/>
      <c r="Y85" s="85"/>
    </row>
    <row r="86" ht="23.4" customHeight="1" spans="1:25">
      <c r="A86" s="86" t="s">
        <v>67</v>
      </c>
      <c r="B86" s="86" t="s">
        <v>74</v>
      </c>
      <c r="C86" s="86" t="s">
        <v>336</v>
      </c>
      <c r="D86" s="86" t="s">
        <v>159</v>
      </c>
      <c r="E86" s="86" t="s">
        <v>158</v>
      </c>
      <c r="F86" s="86" t="s">
        <v>159</v>
      </c>
      <c r="G86" s="86" t="s">
        <v>237</v>
      </c>
      <c r="H86" s="86" t="s">
        <v>159</v>
      </c>
      <c r="I86" s="85">
        <v>51609.12</v>
      </c>
      <c r="J86" s="85">
        <v>51609.12</v>
      </c>
      <c r="K86" s="8"/>
      <c r="L86" s="8"/>
      <c r="M86" s="8"/>
      <c r="N86" s="85">
        <v>51609.12</v>
      </c>
      <c r="O86" s="8"/>
      <c r="P86" s="85"/>
      <c r="Q86" s="85"/>
      <c r="R86" s="85"/>
      <c r="S86" s="85"/>
      <c r="T86" s="85"/>
      <c r="U86" s="85"/>
      <c r="V86" s="85"/>
      <c r="W86" s="85"/>
      <c r="X86" s="85"/>
      <c r="Y86" s="85"/>
    </row>
    <row r="87" ht="23.4" customHeight="1" spans="1:25">
      <c r="A87" s="86" t="s">
        <v>67</v>
      </c>
      <c r="B87" s="86" t="s">
        <v>74</v>
      </c>
      <c r="C87" s="86" t="s">
        <v>337</v>
      </c>
      <c r="D87" s="86" t="s">
        <v>207</v>
      </c>
      <c r="E87" s="86" t="s">
        <v>121</v>
      </c>
      <c r="F87" s="86" t="s">
        <v>110</v>
      </c>
      <c r="G87" s="86" t="s">
        <v>239</v>
      </c>
      <c r="H87" s="86" t="s">
        <v>207</v>
      </c>
      <c r="I87" s="85">
        <v>4500</v>
      </c>
      <c r="J87" s="85">
        <v>4500</v>
      </c>
      <c r="K87" s="8"/>
      <c r="L87" s="8"/>
      <c r="M87" s="8"/>
      <c r="N87" s="85">
        <v>4500</v>
      </c>
      <c r="O87" s="8"/>
      <c r="P87" s="85"/>
      <c r="Q87" s="85"/>
      <c r="R87" s="85"/>
      <c r="S87" s="85"/>
      <c r="T87" s="85"/>
      <c r="U87" s="85"/>
      <c r="V87" s="85"/>
      <c r="W87" s="85"/>
      <c r="X87" s="85"/>
      <c r="Y87" s="85"/>
    </row>
    <row r="88" ht="23.4" customHeight="1" spans="1:25">
      <c r="A88" s="86" t="s">
        <v>67</v>
      </c>
      <c r="B88" s="86" t="s">
        <v>74</v>
      </c>
      <c r="C88" s="86" t="s">
        <v>338</v>
      </c>
      <c r="D88" s="86" t="s">
        <v>241</v>
      </c>
      <c r="E88" s="86" t="s">
        <v>121</v>
      </c>
      <c r="F88" s="86" t="s">
        <v>110</v>
      </c>
      <c r="G88" s="86" t="s">
        <v>242</v>
      </c>
      <c r="H88" s="86" t="s">
        <v>243</v>
      </c>
      <c r="I88" s="85">
        <v>600</v>
      </c>
      <c r="J88" s="85">
        <v>600</v>
      </c>
      <c r="K88" s="8"/>
      <c r="L88" s="8"/>
      <c r="M88" s="8"/>
      <c r="N88" s="85">
        <v>600</v>
      </c>
      <c r="O88" s="8"/>
      <c r="P88" s="85"/>
      <c r="Q88" s="85"/>
      <c r="R88" s="85"/>
      <c r="S88" s="85"/>
      <c r="T88" s="85"/>
      <c r="U88" s="85"/>
      <c r="V88" s="85"/>
      <c r="W88" s="85"/>
      <c r="X88" s="85"/>
      <c r="Y88" s="85"/>
    </row>
    <row r="89" ht="23.4" customHeight="1" spans="1:25">
      <c r="A89" s="86" t="s">
        <v>67</v>
      </c>
      <c r="B89" s="86" t="s">
        <v>74</v>
      </c>
      <c r="C89" s="86" t="s">
        <v>338</v>
      </c>
      <c r="D89" s="86" t="s">
        <v>241</v>
      </c>
      <c r="E89" s="86" t="s">
        <v>121</v>
      </c>
      <c r="F89" s="86" t="s">
        <v>110</v>
      </c>
      <c r="G89" s="86" t="s">
        <v>244</v>
      </c>
      <c r="H89" s="86" t="s">
        <v>245</v>
      </c>
      <c r="I89" s="85">
        <v>1500</v>
      </c>
      <c r="J89" s="85">
        <v>1500</v>
      </c>
      <c r="K89" s="8"/>
      <c r="L89" s="8"/>
      <c r="M89" s="8"/>
      <c r="N89" s="85">
        <v>1500</v>
      </c>
      <c r="O89" s="8"/>
      <c r="P89" s="85"/>
      <c r="Q89" s="85"/>
      <c r="R89" s="85"/>
      <c r="S89" s="85"/>
      <c r="T89" s="85"/>
      <c r="U89" s="85"/>
      <c r="V89" s="85"/>
      <c r="W89" s="85"/>
      <c r="X89" s="85"/>
      <c r="Y89" s="85"/>
    </row>
    <row r="90" ht="23.4" customHeight="1" spans="1:25">
      <c r="A90" s="86" t="s">
        <v>67</v>
      </c>
      <c r="B90" s="86" t="s">
        <v>74</v>
      </c>
      <c r="C90" s="86" t="s">
        <v>338</v>
      </c>
      <c r="D90" s="86" t="s">
        <v>241</v>
      </c>
      <c r="E90" s="86" t="s">
        <v>121</v>
      </c>
      <c r="F90" s="86" t="s">
        <v>110</v>
      </c>
      <c r="G90" s="86" t="s">
        <v>246</v>
      </c>
      <c r="H90" s="86" t="s">
        <v>247</v>
      </c>
      <c r="I90" s="85">
        <v>500</v>
      </c>
      <c r="J90" s="85">
        <v>500</v>
      </c>
      <c r="K90" s="8"/>
      <c r="L90" s="8"/>
      <c r="M90" s="8"/>
      <c r="N90" s="85">
        <v>500</v>
      </c>
      <c r="O90" s="8"/>
      <c r="P90" s="85"/>
      <c r="Q90" s="85"/>
      <c r="R90" s="85"/>
      <c r="S90" s="85"/>
      <c r="T90" s="85"/>
      <c r="U90" s="85"/>
      <c r="V90" s="85"/>
      <c r="W90" s="85"/>
      <c r="X90" s="85"/>
      <c r="Y90" s="85"/>
    </row>
    <row r="91" ht="23.4" customHeight="1" spans="1:25">
      <c r="A91" s="86" t="s">
        <v>67</v>
      </c>
      <c r="B91" s="86" t="s">
        <v>74</v>
      </c>
      <c r="C91" s="86" t="s">
        <v>338</v>
      </c>
      <c r="D91" s="86" t="s">
        <v>241</v>
      </c>
      <c r="E91" s="86" t="s">
        <v>121</v>
      </c>
      <c r="F91" s="86" t="s">
        <v>110</v>
      </c>
      <c r="G91" s="86" t="s">
        <v>248</v>
      </c>
      <c r="H91" s="86" t="s">
        <v>249</v>
      </c>
      <c r="I91" s="85">
        <v>6000</v>
      </c>
      <c r="J91" s="85">
        <v>6000</v>
      </c>
      <c r="K91" s="8"/>
      <c r="L91" s="8"/>
      <c r="M91" s="8"/>
      <c r="N91" s="85">
        <v>6000</v>
      </c>
      <c r="O91" s="8"/>
      <c r="P91" s="85"/>
      <c r="Q91" s="85"/>
      <c r="R91" s="85"/>
      <c r="S91" s="85"/>
      <c r="T91" s="85"/>
      <c r="U91" s="85"/>
      <c r="V91" s="85"/>
      <c r="W91" s="85"/>
      <c r="X91" s="85"/>
      <c r="Y91" s="85"/>
    </row>
    <row r="92" ht="23.4" customHeight="1" spans="1:25">
      <c r="A92" s="86" t="s">
        <v>67</v>
      </c>
      <c r="B92" s="86" t="s">
        <v>74</v>
      </c>
      <c r="C92" s="86" t="s">
        <v>338</v>
      </c>
      <c r="D92" s="86" t="s">
        <v>241</v>
      </c>
      <c r="E92" s="86" t="s">
        <v>121</v>
      </c>
      <c r="F92" s="86" t="s">
        <v>110</v>
      </c>
      <c r="G92" s="86" t="s">
        <v>250</v>
      </c>
      <c r="H92" s="86" t="s">
        <v>251</v>
      </c>
      <c r="I92" s="85">
        <v>800</v>
      </c>
      <c r="J92" s="85">
        <v>800</v>
      </c>
      <c r="K92" s="8"/>
      <c r="L92" s="8"/>
      <c r="M92" s="8"/>
      <c r="N92" s="85">
        <v>800</v>
      </c>
      <c r="O92" s="8"/>
      <c r="P92" s="85"/>
      <c r="Q92" s="85"/>
      <c r="R92" s="85"/>
      <c r="S92" s="85"/>
      <c r="T92" s="85"/>
      <c r="U92" s="85"/>
      <c r="V92" s="85"/>
      <c r="W92" s="85"/>
      <c r="X92" s="85"/>
      <c r="Y92" s="85"/>
    </row>
    <row r="93" ht="23.4" customHeight="1" spans="1:25">
      <c r="A93" s="86" t="s">
        <v>67</v>
      </c>
      <c r="B93" s="86" t="s">
        <v>74</v>
      </c>
      <c r="C93" s="86" t="s">
        <v>338</v>
      </c>
      <c r="D93" s="86" t="s">
        <v>241</v>
      </c>
      <c r="E93" s="86" t="s">
        <v>121</v>
      </c>
      <c r="F93" s="86" t="s">
        <v>110</v>
      </c>
      <c r="G93" s="86" t="s">
        <v>339</v>
      </c>
      <c r="H93" s="86" t="s">
        <v>340</v>
      </c>
      <c r="I93" s="85">
        <v>400</v>
      </c>
      <c r="J93" s="85">
        <v>400</v>
      </c>
      <c r="K93" s="8"/>
      <c r="L93" s="8"/>
      <c r="M93" s="8"/>
      <c r="N93" s="85">
        <v>400</v>
      </c>
      <c r="O93" s="8"/>
      <c r="P93" s="85"/>
      <c r="Q93" s="85"/>
      <c r="R93" s="85"/>
      <c r="S93" s="85"/>
      <c r="T93" s="85"/>
      <c r="U93" s="85"/>
      <c r="V93" s="85"/>
      <c r="W93" s="85"/>
      <c r="X93" s="85"/>
      <c r="Y93" s="85"/>
    </row>
    <row r="94" ht="23.4" customHeight="1" spans="1:25">
      <c r="A94" s="86" t="s">
        <v>67</v>
      </c>
      <c r="B94" s="86" t="s">
        <v>74</v>
      </c>
      <c r="C94" s="86" t="s">
        <v>338</v>
      </c>
      <c r="D94" s="86" t="s">
        <v>241</v>
      </c>
      <c r="E94" s="86" t="s">
        <v>121</v>
      </c>
      <c r="F94" s="86" t="s">
        <v>110</v>
      </c>
      <c r="G94" s="86" t="s">
        <v>280</v>
      </c>
      <c r="H94" s="86" t="s">
        <v>281</v>
      </c>
      <c r="I94" s="85">
        <v>600</v>
      </c>
      <c r="J94" s="85">
        <v>600</v>
      </c>
      <c r="K94" s="8"/>
      <c r="L94" s="8"/>
      <c r="M94" s="8"/>
      <c r="N94" s="85">
        <v>600</v>
      </c>
      <c r="O94" s="8"/>
      <c r="P94" s="85"/>
      <c r="Q94" s="85"/>
      <c r="R94" s="85"/>
      <c r="S94" s="85"/>
      <c r="T94" s="85"/>
      <c r="U94" s="85"/>
      <c r="V94" s="85"/>
      <c r="W94" s="85"/>
      <c r="X94" s="85"/>
      <c r="Y94" s="85"/>
    </row>
    <row r="95" ht="23.4" customHeight="1" spans="1:25">
      <c r="A95" s="86" t="s">
        <v>67</v>
      </c>
      <c r="B95" s="86" t="s">
        <v>74</v>
      </c>
      <c r="C95" s="86" t="s">
        <v>341</v>
      </c>
      <c r="D95" s="86" t="s">
        <v>301</v>
      </c>
      <c r="E95" s="86" t="s">
        <v>121</v>
      </c>
      <c r="F95" s="86" t="s">
        <v>110</v>
      </c>
      <c r="G95" s="86" t="s">
        <v>302</v>
      </c>
      <c r="H95" s="86" t="s">
        <v>303</v>
      </c>
      <c r="I95" s="85">
        <v>75420</v>
      </c>
      <c r="J95" s="85">
        <v>75420</v>
      </c>
      <c r="K95" s="8"/>
      <c r="L95" s="8"/>
      <c r="M95" s="8"/>
      <c r="N95" s="85">
        <v>75420</v>
      </c>
      <c r="O95" s="8"/>
      <c r="P95" s="85"/>
      <c r="Q95" s="85"/>
      <c r="R95" s="85"/>
      <c r="S95" s="85"/>
      <c r="T95" s="85"/>
      <c r="U95" s="85"/>
      <c r="V95" s="85"/>
      <c r="W95" s="85"/>
      <c r="X95" s="85"/>
      <c r="Y95" s="85"/>
    </row>
    <row r="96" ht="23.4" customHeight="1" spans="1:25">
      <c r="A96" s="86" t="s">
        <v>67</v>
      </c>
      <c r="B96" s="86" t="s">
        <v>74</v>
      </c>
      <c r="C96" s="86" t="s">
        <v>341</v>
      </c>
      <c r="D96" s="86" t="s">
        <v>301</v>
      </c>
      <c r="E96" s="86" t="s">
        <v>121</v>
      </c>
      <c r="F96" s="86" t="s">
        <v>110</v>
      </c>
      <c r="G96" s="86" t="s">
        <v>302</v>
      </c>
      <c r="H96" s="86" t="s">
        <v>303</v>
      </c>
      <c r="I96" s="85">
        <v>79344</v>
      </c>
      <c r="J96" s="85">
        <v>79344</v>
      </c>
      <c r="K96" s="8"/>
      <c r="L96" s="8"/>
      <c r="M96" s="8"/>
      <c r="N96" s="85">
        <v>79344</v>
      </c>
      <c r="O96" s="8"/>
      <c r="P96" s="85"/>
      <c r="Q96" s="85"/>
      <c r="R96" s="85"/>
      <c r="S96" s="85"/>
      <c r="T96" s="85"/>
      <c r="U96" s="85"/>
      <c r="V96" s="85"/>
      <c r="W96" s="85"/>
      <c r="X96" s="85"/>
      <c r="Y96" s="85"/>
    </row>
    <row r="97" ht="23.4" customHeight="1" spans="1:25">
      <c r="A97" s="86" t="s">
        <v>67</v>
      </c>
      <c r="B97" s="86" t="s">
        <v>74</v>
      </c>
      <c r="C97" s="86" t="s">
        <v>341</v>
      </c>
      <c r="D97" s="86" t="s">
        <v>301</v>
      </c>
      <c r="E97" s="86" t="s">
        <v>121</v>
      </c>
      <c r="F97" s="86" t="s">
        <v>110</v>
      </c>
      <c r="G97" s="86" t="s">
        <v>302</v>
      </c>
      <c r="H97" s="86" t="s">
        <v>303</v>
      </c>
      <c r="I97" s="85">
        <v>39060</v>
      </c>
      <c r="J97" s="85">
        <v>39060</v>
      </c>
      <c r="K97" s="8"/>
      <c r="L97" s="8"/>
      <c r="M97" s="8"/>
      <c r="N97" s="85">
        <v>39060</v>
      </c>
      <c r="O97" s="8"/>
      <c r="P97" s="85"/>
      <c r="Q97" s="85"/>
      <c r="R97" s="85"/>
      <c r="S97" s="85"/>
      <c r="T97" s="85"/>
      <c r="U97" s="85"/>
      <c r="V97" s="85"/>
      <c r="W97" s="85"/>
      <c r="X97" s="85"/>
      <c r="Y97" s="85"/>
    </row>
    <row r="98" ht="23.4" customHeight="1" spans="1:25">
      <c r="A98" s="86" t="s">
        <v>67</v>
      </c>
      <c r="B98" s="86" t="s">
        <v>74</v>
      </c>
      <c r="C98" s="86" t="s">
        <v>342</v>
      </c>
      <c r="D98" s="86" t="s">
        <v>257</v>
      </c>
      <c r="E98" s="86" t="s">
        <v>148</v>
      </c>
      <c r="F98" s="86" t="s">
        <v>149</v>
      </c>
      <c r="G98" s="86" t="s">
        <v>258</v>
      </c>
      <c r="H98" s="86" t="s">
        <v>259</v>
      </c>
      <c r="I98" s="85">
        <v>30942.4</v>
      </c>
      <c r="J98" s="85">
        <v>30942.4</v>
      </c>
      <c r="K98" s="8"/>
      <c r="L98" s="8"/>
      <c r="M98" s="8"/>
      <c r="N98" s="85">
        <v>30942.4</v>
      </c>
      <c r="O98" s="8"/>
      <c r="P98" s="85"/>
      <c r="Q98" s="85"/>
      <c r="R98" s="85"/>
      <c r="S98" s="85"/>
      <c r="T98" s="85"/>
      <c r="U98" s="85"/>
      <c r="V98" s="85"/>
      <c r="W98" s="85"/>
      <c r="X98" s="85"/>
      <c r="Y98" s="85"/>
    </row>
    <row r="99" ht="23.4" customHeight="1" spans="1:25">
      <c r="A99" s="86" t="s">
        <v>67</v>
      </c>
      <c r="B99" s="86" t="s">
        <v>74</v>
      </c>
      <c r="C99" s="86" t="s">
        <v>342</v>
      </c>
      <c r="D99" s="86" t="s">
        <v>257</v>
      </c>
      <c r="E99" s="86" t="s">
        <v>150</v>
      </c>
      <c r="F99" s="86" t="s">
        <v>151</v>
      </c>
      <c r="G99" s="86" t="s">
        <v>260</v>
      </c>
      <c r="H99" s="86" t="s">
        <v>261</v>
      </c>
      <c r="I99" s="85">
        <v>19583.8</v>
      </c>
      <c r="J99" s="85">
        <v>19583.8</v>
      </c>
      <c r="K99" s="8"/>
      <c r="L99" s="8"/>
      <c r="M99" s="8"/>
      <c r="N99" s="85">
        <v>19583.8</v>
      </c>
      <c r="O99" s="8"/>
      <c r="P99" s="85"/>
      <c r="Q99" s="85"/>
      <c r="R99" s="85"/>
      <c r="S99" s="85"/>
      <c r="T99" s="85"/>
      <c r="U99" s="85"/>
      <c r="V99" s="85"/>
      <c r="W99" s="85"/>
      <c r="X99" s="85"/>
      <c r="Y99" s="85"/>
    </row>
    <row r="100" ht="23.4" customHeight="1" spans="1:25">
      <c r="A100" s="86" t="s">
        <v>67</v>
      </c>
      <c r="B100" s="86" t="s">
        <v>74</v>
      </c>
      <c r="C100" s="86" t="s">
        <v>342</v>
      </c>
      <c r="D100" s="86" t="s">
        <v>257</v>
      </c>
      <c r="E100" s="86" t="s">
        <v>150</v>
      </c>
      <c r="F100" s="86" t="s">
        <v>151</v>
      </c>
      <c r="G100" s="86" t="s">
        <v>260</v>
      </c>
      <c r="H100" s="86" t="s">
        <v>261</v>
      </c>
      <c r="I100" s="85">
        <v>16606.55</v>
      </c>
      <c r="J100" s="85">
        <v>16606.55</v>
      </c>
      <c r="K100" s="8"/>
      <c r="L100" s="8"/>
      <c r="M100" s="8"/>
      <c r="N100" s="85">
        <v>16606.55</v>
      </c>
      <c r="O100" s="8"/>
      <c r="P100" s="85"/>
      <c r="Q100" s="85"/>
      <c r="R100" s="85"/>
      <c r="S100" s="85"/>
      <c r="T100" s="85"/>
      <c r="U100" s="85"/>
      <c r="V100" s="85"/>
      <c r="W100" s="85"/>
      <c r="X100" s="85"/>
      <c r="Y100" s="85"/>
    </row>
    <row r="101" ht="23.4" customHeight="1" spans="1:25">
      <c r="A101" s="86" t="s">
        <v>67</v>
      </c>
      <c r="B101" s="86" t="s">
        <v>74</v>
      </c>
      <c r="C101" s="86" t="s">
        <v>342</v>
      </c>
      <c r="D101" s="86" t="s">
        <v>257</v>
      </c>
      <c r="E101" s="86" t="s">
        <v>152</v>
      </c>
      <c r="F101" s="86" t="s">
        <v>153</v>
      </c>
      <c r="G101" s="86" t="s">
        <v>254</v>
      </c>
      <c r="H101" s="86" t="s">
        <v>255</v>
      </c>
      <c r="I101" s="85">
        <v>2112</v>
      </c>
      <c r="J101" s="85">
        <v>2112</v>
      </c>
      <c r="K101" s="8"/>
      <c r="L101" s="8"/>
      <c r="M101" s="8"/>
      <c r="N101" s="85">
        <v>2112</v>
      </c>
      <c r="O101" s="8"/>
      <c r="P101" s="85"/>
      <c r="Q101" s="85"/>
      <c r="R101" s="85"/>
      <c r="S101" s="85"/>
      <c r="T101" s="85"/>
      <c r="U101" s="85"/>
      <c r="V101" s="85"/>
      <c r="W101" s="85"/>
      <c r="X101" s="85"/>
      <c r="Y101" s="85"/>
    </row>
    <row r="102" ht="23.4" customHeight="1" spans="1:25">
      <c r="A102" s="86" t="s">
        <v>67</v>
      </c>
      <c r="B102" s="86" t="s">
        <v>74</v>
      </c>
      <c r="C102" s="86" t="s">
        <v>342</v>
      </c>
      <c r="D102" s="86" t="s">
        <v>257</v>
      </c>
      <c r="E102" s="86" t="s">
        <v>152</v>
      </c>
      <c r="F102" s="86" t="s">
        <v>153</v>
      </c>
      <c r="G102" s="86" t="s">
        <v>254</v>
      </c>
      <c r="H102" s="86" t="s">
        <v>255</v>
      </c>
      <c r="I102" s="85">
        <v>2112</v>
      </c>
      <c r="J102" s="85">
        <v>2112</v>
      </c>
      <c r="K102" s="8"/>
      <c r="L102" s="8"/>
      <c r="M102" s="8"/>
      <c r="N102" s="85">
        <v>2112</v>
      </c>
      <c r="O102" s="8"/>
      <c r="P102" s="85"/>
      <c r="Q102" s="85"/>
      <c r="R102" s="85"/>
      <c r="S102" s="85"/>
      <c r="T102" s="85"/>
      <c r="U102" s="85"/>
      <c r="V102" s="85"/>
      <c r="W102" s="85"/>
      <c r="X102" s="85"/>
      <c r="Y102" s="85"/>
    </row>
    <row r="103" ht="23.4" customHeight="1" spans="1:25">
      <c r="A103" s="86" t="s">
        <v>67</v>
      </c>
      <c r="B103" s="86" t="s">
        <v>74</v>
      </c>
      <c r="C103" s="86" t="s">
        <v>343</v>
      </c>
      <c r="D103" s="86" t="s">
        <v>288</v>
      </c>
      <c r="E103" s="86" t="s">
        <v>136</v>
      </c>
      <c r="F103" s="86" t="s">
        <v>137</v>
      </c>
      <c r="G103" s="86" t="s">
        <v>289</v>
      </c>
      <c r="H103" s="86" t="s">
        <v>290</v>
      </c>
      <c r="I103" s="85">
        <v>100000</v>
      </c>
      <c r="J103" s="85">
        <v>100000</v>
      </c>
      <c r="K103" s="8"/>
      <c r="L103" s="8"/>
      <c r="M103" s="8"/>
      <c r="N103" s="85">
        <v>100000</v>
      </c>
      <c r="O103" s="8"/>
      <c r="P103" s="85"/>
      <c r="Q103" s="85"/>
      <c r="R103" s="85"/>
      <c r="S103" s="85"/>
      <c r="T103" s="85"/>
      <c r="U103" s="85"/>
      <c r="V103" s="85"/>
      <c r="W103" s="85"/>
      <c r="X103" s="85"/>
      <c r="Y103" s="85"/>
    </row>
    <row r="104" ht="23.4" customHeight="1" spans="1:25">
      <c r="A104" s="86" t="s">
        <v>67</v>
      </c>
      <c r="B104" s="86" t="s">
        <v>74</v>
      </c>
      <c r="C104" s="86" t="s">
        <v>344</v>
      </c>
      <c r="D104" s="86" t="s">
        <v>285</v>
      </c>
      <c r="E104" s="86" t="s">
        <v>121</v>
      </c>
      <c r="F104" s="86" t="s">
        <v>110</v>
      </c>
      <c r="G104" s="86" t="s">
        <v>286</v>
      </c>
      <c r="H104" s="86" t="s">
        <v>285</v>
      </c>
      <c r="I104" s="85">
        <v>9200</v>
      </c>
      <c r="J104" s="85">
        <v>9200</v>
      </c>
      <c r="K104" s="8"/>
      <c r="L104" s="8"/>
      <c r="M104" s="8"/>
      <c r="N104" s="85">
        <v>9200</v>
      </c>
      <c r="O104" s="8"/>
      <c r="P104" s="85"/>
      <c r="Q104" s="85"/>
      <c r="R104" s="85"/>
      <c r="S104" s="85"/>
      <c r="T104" s="85"/>
      <c r="U104" s="85"/>
      <c r="V104" s="85"/>
      <c r="W104" s="85"/>
      <c r="X104" s="85"/>
      <c r="Y104" s="85"/>
    </row>
    <row r="105" ht="23.4" customHeight="1" spans="1:25">
      <c r="A105" s="86" t="s">
        <v>67</v>
      </c>
      <c r="B105" s="86" t="s">
        <v>74</v>
      </c>
      <c r="C105" s="86" t="s">
        <v>345</v>
      </c>
      <c r="D105" s="86" t="s">
        <v>305</v>
      </c>
      <c r="E105" s="86" t="s">
        <v>121</v>
      </c>
      <c r="F105" s="86" t="s">
        <v>110</v>
      </c>
      <c r="G105" s="86" t="s">
        <v>270</v>
      </c>
      <c r="H105" s="86" t="s">
        <v>271</v>
      </c>
      <c r="I105" s="85">
        <v>15384</v>
      </c>
      <c r="J105" s="85">
        <v>15384</v>
      </c>
      <c r="K105" s="8"/>
      <c r="L105" s="8"/>
      <c r="M105" s="8"/>
      <c r="N105" s="85">
        <v>15384</v>
      </c>
      <c r="O105" s="8"/>
      <c r="P105" s="85"/>
      <c r="Q105" s="85"/>
      <c r="R105" s="85"/>
      <c r="S105" s="85"/>
      <c r="T105" s="85"/>
      <c r="U105" s="85"/>
      <c r="V105" s="85"/>
      <c r="W105" s="85"/>
      <c r="X105" s="85"/>
      <c r="Y105" s="85"/>
    </row>
    <row r="106" ht="23.4" customHeight="1" spans="1:25">
      <c r="A106" s="86" t="s">
        <v>67</v>
      </c>
      <c r="B106" s="86" t="s">
        <v>74</v>
      </c>
      <c r="C106" s="86" t="s">
        <v>346</v>
      </c>
      <c r="D106" s="86" t="s">
        <v>253</v>
      </c>
      <c r="E106" s="86" t="s">
        <v>152</v>
      </c>
      <c r="F106" s="86" t="s">
        <v>153</v>
      </c>
      <c r="G106" s="86" t="s">
        <v>254</v>
      </c>
      <c r="H106" s="86" t="s">
        <v>255</v>
      </c>
      <c r="I106" s="85">
        <v>783.35</v>
      </c>
      <c r="J106" s="85">
        <v>783.35</v>
      </c>
      <c r="K106" s="8"/>
      <c r="L106" s="8"/>
      <c r="M106" s="8"/>
      <c r="N106" s="85">
        <v>783.35</v>
      </c>
      <c r="O106" s="8"/>
      <c r="P106" s="85"/>
      <c r="Q106" s="85"/>
      <c r="R106" s="85"/>
      <c r="S106" s="85"/>
      <c r="T106" s="85"/>
      <c r="U106" s="85"/>
      <c r="V106" s="85"/>
      <c r="W106" s="85"/>
      <c r="X106" s="85"/>
      <c r="Y106" s="85"/>
    </row>
    <row r="107" ht="23.4" customHeight="1" spans="1:25">
      <c r="A107" s="86" t="s">
        <v>67</v>
      </c>
      <c r="B107" s="86" t="s">
        <v>74</v>
      </c>
      <c r="C107" s="86" t="s">
        <v>347</v>
      </c>
      <c r="D107" s="86" t="s">
        <v>273</v>
      </c>
      <c r="E107" s="86" t="s">
        <v>121</v>
      </c>
      <c r="F107" s="86" t="s">
        <v>110</v>
      </c>
      <c r="G107" s="86" t="s">
        <v>254</v>
      </c>
      <c r="H107" s="86" t="s">
        <v>255</v>
      </c>
      <c r="I107" s="85">
        <v>2741.73</v>
      </c>
      <c r="J107" s="85">
        <v>2741.73</v>
      </c>
      <c r="K107" s="8"/>
      <c r="L107" s="8"/>
      <c r="M107" s="8"/>
      <c r="N107" s="85">
        <v>2741.73</v>
      </c>
      <c r="O107" s="8"/>
      <c r="P107" s="85"/>
      <c r="Q107" s="85"/>
      <c r="R107" s="85"/>
      <c r="S107" s="85"/>
      <c r="T107" s="85"/>
      <c r="U107" s="85"/>
      <c r="V107" s="85"/>
      <c r="W107" s="85"/>
      <c r="X107" s="85"/>
      <c r="Y107" s="85"/>
    </row>
    <row r="108" ht="23.4" customHeight="1" spans="1:25">
      <c r="A108" s="86" t="s">
        <v>67</v>
      </c>
      <c r="B108" s="86" t="s">
        <v>74</v>
      </c>
      <c r="C108" s="86" t="s">
        <v>348</v>
      </c>
      <c r="D108" s="86" t="s">
        <v>275</v>
      </c>
      <c r="E108" s="86" t="s">
        <v>134</v>
      </c>
      <c r="F108" s="86" t="s">
        <v>135</v>
      </c>
      <c r="G108" s="86" t="s">
        <v>276</v>
      </c>
      <c r="H108" s="86" t="s">
        <v>277</v>
      </c>
      <c r="I108" s="85">
        <v>62668.16</v>
      </c>
      <c r="J108" s="85">
        <v>62668.16</v>
      </c>
      <c r="K108" s="8"/>
      <c r="L108" s="8"/>
      <c r="M108" s="8"/>
      <c r="N108" s="85">
        <v>62668.16</v>
      </c>
      <c r="O108" s="8"/>
      <c r="P108" s="85"/>
      <c r="Q108" s="85"/>
      <c r="R108" s="85"/>
      <c r="S108" s="85"/>
      <c r="T108" s="85"/>
      <c r="U108" s="85"/>
      <c r="V108" s="85"/>
      <c r="W108" s="85"/>
      <c r="X108" s="85"/>
      <c r="Y108" s="85"/>
    </row>
    <row r="109" ht="23.4" customHeight="1" spans="1:25">
      <c r="A109" s="86" t="s">
        <v>67</v>
      </c>
      <c r="B109" s="86" t="s">
        <v>74</v>
      </c>
      <c r="C109" s="86" t="s">
        <v>349</v>
      </c>
      <c r="D109" s="86" t="s">
        <v>316</v>
      </c>
      <c r="E109" s="86" t="s">
        <v>121</v>
      </c>
      <c r="F109" s="86" t="s">
        <v>110</v>
      </c>
      <c r="G109" s="86" t="s">
        <v>302</v>
      </c>
      <c r="H109" s="86" t="s">
        <v>303</v>
      </c>
      <c r="I109" s="85">
        <v>33600</v>
      </c>
      <c r="J109" s="85">
        <v>33600</v>
      </c>
      <c r="K109" s="8"/>
      <c r="L109" s="8"/>
      <c r="M109" s="8"/>
      <c r="N109" s="85">
        <v>33600</v>
      </c>
      <c r="O109" s="8"/>
      <c r="P109" s="85"/>
      <c r="Q109" s="85"/>
      <c r="R109" s="85"/>
      <c r="S109" s="85"/>
      <c r="T109" s="85"/>
      <c r="U109" s="85"/>
      <c r="V109" s="85"/>
      <c r="W109" s="85"/>
      <c r="X109" s="85"/>
      <c r="Y109" s="85"/>
    </row>
    <row r="110" ht="23.4" customHeight="1" spans="1:25">
      <c r="A110" s="86" t="s">
        <v>67</v>
      </c>
      <c r="B110" s="86" t="s">
        <v>74</v>
      </c>
      <c r="C110" s="86" t="s">
        <v>350</v>
      </c>
      <c r="D110" s="86" t="s">
        <v>292</v>
      </c>
      <c r="E110" s="86" t="s">
        <v>121</v>
      </c>
      <c r="F110" s="86" t="s">
        <v>110</v>
      </c>
      <c r="G110" s="86" t="s">
        <v>293</v>
      </c>
      <c r="H110" s="86" t="s">
        <v>294</v>
      </c>
      <c r="I110" s="85">
        <v>5177.1</v>
      </c>
      <c r="J110" s="85">
        <v>5177.1</v>
      </c>
      <c r="K110" s="8"/>
      <c r="L110" s="8"/>
      <c r="M110" s="8"/>
      <c r="N110" s="85">
        <v>5177.1</v>
      </c>
      <c r="O110" s="8"/>
      <c r="P110" s="85"/>
      <c r="Q110" s="85"/>
      <c r="R110" s="85"/>
      <c r="S110" s="85"/>
      <c r="T110" s="85"/>
      <c r="U110" s="85"/>
      <c r="V110" s="85"/>
      <c r="W110" s="85"/>
      <c r="X110" s="85"/>
      <c r="Y110" s="85"/>
    </row>
    <row r="111" ht="22.65" customHeight="1" spans="1:25">
      <c r="A111" s="69" t="s">
        <v>202</v>
      </c>
      <c r="B111" s="69"/>
      <c r="C111" s="69"/>
      <c r="D111" s="69"/>
      <c r="E111" s="69"/>
      <c r="F111" s="69"/>
      <c r="G111" s="69"/>
      <c r="H111" s="69"/>
      <c r="I111" s="85">
        <v>6125422.77</v>
      </c>
      <c r="J111" s="85">
        <v>6125422.77</v>
      </c>
      <c r="K111" s="85"/>
      <c r="L111" s="85"/>
      <c r="M111" s="85"/>
      <c r="N111" s="85">
        <v>6125422.77</v>
      </c>
      <c r="O111" s="85"/>
      <c r="P111" s="85"/>
      <c r="Q111" s="85"/>
      <c r="R111" s="85"/>
      <c r="S111" s="85"/>
      <c r="T111" s="85"/>
      <c r="U111" s="85"/>
      <c r="V111" s="85"/>
      <c r="W111" s="85"/>
      <c r="X111" s="85"/>
      <c r="Y111" s="85"/>
    </row>
  </sheetData>
  <mergeCells count="31">
    <mergeCell ref="A2:Y2"/>
    <mergeCell ref="A3:H3"/>
    <mergeCell ref="I4:Y4"/>
    <mergeCell ref="J5:O5"/>
    <mergeCell ref="P5:R5"/>
    <mergeCell ref="T5:Y5"/>
    <mergeCell ref="J6:K6"/>
    <mergeCell ref="A111:H11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7"/>
  <sheetViews>
    <sheetView showZeros="0" topLeftCell="J2"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351</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"单位名称："&amp;"富民县文化和旅游局"</f>
        <v>单位名称：富民县文化和旅游局</v>
      </c>
      <c r="B3" s="3"/>
      <c r="C3" s="3"/>
      <c r="D3" s="3"/>
      <c r="E3" s="3"/>
      <c r="F3" s="3"/>
      <c r="G3" s="3"/>
      <c r="H3" s="3"/>
      <c r="W3" s="1" t="s">
        <v>1</v>
      </c>
    </row>
    <row r="4" ht="21.75" customHeight="1" spans="1:23">
      <c r="A4" s="69" t="s">
        <v>352</v>
      </c>
      <c r="B4" s="69" t="s">
        <v>213</v>
      </c>
      <c r="C4" s="69" t="s">
        <v>214</v>
      </c>
      <c r="D4" s="69" t="s">
        <v>353</v>
      </c>
      <c r="E4" s="69" t="s">
        <v>215</v>
      </c>
      <c r="F4" s="69" t="s">
        <v>216</v>
      </c>
      <c r="G4" s="69" t="s">
        <v>354</v>
      </c>
      <c r="H4" s="69" t="s">
        <v>355</v>
      </c>
      <c r="I4" s="69" t="s">
        <v>53</v>
      </c>
      <c r="J4" s="69" t="s">
        <v>356</v>
      </c>
      <c r="K4" s="69"/>
      <c r="L4" s="69"/>
      <c r="M4" s="69"/>
      <c r="N4" s="69" t="s">
        <v>221</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357</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4" t="s">
        <v>358</v>
      </c>
      <c r="B9" s="84" t="s">
        <v>359</v>
      </c>
      <c r="C9" s="84" t="s">
        <v>360</v>
      </c>
      <c r="D9" s="84" t="s">
        <v>67</v>
      </c>
      <c r="E9" s="84" t="s">
        <v>117</v>
      </c>
      <c r="F9" s="84" t="s">
        <v>118</v>
      </c>
      <c r="G9" s="84" t="s">
        <v>242</v>
      </c>
      <c r="H9" s="84" t="s">
        <v>243</v>
      </c>
      <c r="I9" s="85">
        <v>12000</v>
      </c>
      <c r="J9" s="85">
        <v>12000</v>
      </c>
      <c r="K9" s="85">
        <v>12000</v>
      </c>
      <c r="L9" s="85"/>
      <c r="M9" s="85"/>
      <c r="N9" s="85"/>
      <c r="O9" s="85"/>
      <c r="P9" s="85"/>
      <c r="Q9" s="85"/>
      <c r="R9" s="85"/>
      <c r="S9" s="85"/>
      <c r="T9" s="85"/>
      <c r="U9" s="85"/>
      <c r="V9" s="85"/>
      <c r="W9" s="85"/>
    </row>
    <row r="10" ht="21.75" customHeight="1" spans="1:23">
      <c r="A10" s="84" t="s">
        <v>358</v>
      </c>
      <c r="B10" s="84" t="s">
        <v>359</v>
      </c>
      <c r="C10" s="84" t="s">
        <v>360</v>
      </c>
      <c r="D10" s="84" t="s">
        <v>67</v>
      </c>
      <c r="E10" s="84" t="s">
        <v>117</v>
      </c>
      <c r="F10" s="84" t="s">
        <v>118</v>
      </c>
      <c r="G10" s="84" t="s">
        <v>361</v>
      </c>
      <c r="H10" s="84" t="s">
        <v>362</v>
      </c>
      <c r="I10" s="85">
        <v>40000</v>
      </c>
      <c r="J10" s="85">
        <v>40000</v>
      </c>
      <c r="K10" s="85">
        <v>40000</v>
      </c>
      <c r="L10" s="85"/>
      <c r="M10" s="85"/>
      <c r="N10" s="85"/>
      <c r="O10" s="85"/>
      <c r="P10" s="85"/>
      <c r="Q10" s="85"/>
      <c r="R10" s="85"/>
      <c r="S10" s="85"/>
      <c r="T10" s="85"/>
      <c r="U10" s="85"/>
      <c r="V10" s="85"/>
      <c r="W10" s="85"/>
    </row>
    <row r="11" ht="21.75" customHeight="1" spans="1:23">
      <c r="A11" s="84" t="s">
        <v>358</v>
      </c>
      <c r="B11" s="84" t="s">
        <v>363</v>
      </c>
      <c r="C11" s="84" t="s">
        <v>364</v>
      </c>
      <c r="D11" s="84" t="s">
        <v>67</v>
      </c>
      <c r="E11" s="84" t="s">
        <v>117</v>
      </c>
      <c r="F11" s="84" t="s">
        <v>118</v>
      </c>
      <c r="G11" s="84" t="s">
        <v>365</v>
      </c>
      <c r="H11" s="84" t="s">
        <v>366</v>
      </c>
      <c r="I11" s="85">
        <v>13500</v>
      </c>
      <c r="J11" s="85">
        <v>13500</v>
      </c>
      <c r="K11" s="85">
        <v>13500</v>
      </c>
      <c r="L11" s="85"/>
      <c r="M11" s="85"/>
      <c r="N11" s="85"/>
      <c r="O11" s="85"/>
      <c r="P11" s="85"/>
      <c r="Q11" s="85"/>
      <c r="R11" s="85"/>
      <c r="S11" s="85"/>
      <c r="T11" s="85"/>
      <c r="U11" s="85"/>
      <c r="V11" s="85"/>
      <c r="W11" s="85"/>
    </row>
    <row r="12" ht="21.75" customHeight="1" spans="1:23">
      <c r="A12" s="84" t="s">
        <v>358</v>
      </c>
      <c r="B12" s="84" t="s">
        <v>367</v>
      </c>
      <c r="C12" s="84" t="s">
        <v>368</v>
      </c>
      <c r="D12" s="84" t="s">
        <v>67</v>
      </c>
      <c r="E12" s="84" t="s">
        <v>117</v>
      </c>
      <c r="F12" s="84" t="s">
        <v>118</v>
      </c>
      <c r="G12" s="84" t="s">
        <v>242</v>
      </c>
      <c r="H12" s="84" t="s">
        <v>243</v>
      </c>
      <c r="I12" s="85">
        <v>2964</v>
      </c>
      <c r="J12" s="85">
        <v>2964</v>
      </c>
      <c r="K12" s="85">
        <v>2964</v>
      </c>
      <c r="L12" s="85"/>
      <c r="M12" s="85"/>
      <c r="N12" s="85"/>
      <c r="O12" s="85"/>
      <c r="P12" s="85"/>
      <c r="Q12" s="85"/>
      <c r="R12" s="85"/>
      <c r="S12" s="85"/>
      <c r="T12" s="85"/>
      <c r="U12" s="85"/>
      <c r="V12" s="85"/>
      <c r="W12" s="85"/>
    </row>
    <row r="13" ht="21.75" customHeight="1" spans="1:23">
      <c r="A13" s="84" t="s">
        <v>358</v>
      </c>
      <c r="B13" s="84" t="s">
        <v>369</v>
      </c>
      <c r="C13" s="84" t="s">
        <v>370</v>
      </c>
      <c r="D13" s="84" t="s">
        <v>67</v>
      </c>
      <c r="E13" s="84" t="s">
        <v>117</v>
      </c>
      <c r="F13" s="84" t="s">
        <v>118</v>
      </c>
      <c r="G13" s="84" t="s">
        <v>242</v>
      </c>
      <c r="H13" s="84" t="s">
        <v>243</v>
      </c>
      <c r="I13" s="85">
        <v>20000</v>
      </c>
      <c r="J13" s="85">
        <v>20000</v>
      </c>
      <c r="K13" s="85">
        <v>20000</v>
      </c>
      <c r="L13" s="85"/>
      <c r="M13" s="85"/>
      <c r="N13" s="85"/>
      <c r="O13" s="85"/>
      <c r="P13" s="85"/>
      <c r="Q13" s="85"/>
      <c r="R13" s="85"/>
      <c r="S13" s="85"/>
      <c r="T13" s="85"/>
      <c r="U13" s="85"/>
      <c r="V13" s="85"/>
      <c r="W13" s="85"/>
    </row>
    <row r="14" ht="21.75" customHeight="1" spans="1:23">
      <c r="A14" s="84" t="s">
        <v>358</v>
      </c>
      <c r="B14" s="84" t="s">
        <v>371</v>
      </c>
      <c r="C14" s="84" t="s">
        <v>372</v>
      </c>
      <c r="D14" s="84" t="s">
        <v>67</v>
      </c>
      <c r="E14" s="84" t="s">
        <v>117</v>
      </c>
      <c r="F14" s="84" t="s">
        <v>118</v>
      </c>
      <c r="G14" s="84" t="s">
        <v>242</v>
      </c>
      <c r="H14" s="84" t="s">
        <v>243</v>
      </c>
      <c r="I14" s="85">
        <v>20000</v>
      </c>
      <c r="J14" s="85">
        <v>20000</v>
      </c>
      <c r="K14" s="85">
        <v>20000</v>
      </c>
      <c r="L14" s="85"/>
      <c r="M14" s="85"/>
      <c r="N14" s="85"/>
      <c r="O14" s="85"/>
      <c r="P14" s="85"/>
      <c r="Q14" s="85"/>
      <c r="R14" s="85"/>
      <c r="S14" s="85"/>
      <c r="T14" s="85"/>
      <c r="U14" s="85"/>
      <c r="V14" s="85"/>
      <c r="W14" s="85"/>
    </row>
    <row r="15" ht="21.75" customHeight="1" spans="1:23">
      <c r="A15" s="84" t="s">
        <v>358</v>
      </c>
      <c r="B15" s="84" t="s">
        <v>371</v>
      </c>
      <c r="C15" s="84" t="s">
        <v>372</v>
      </c>
      <c r="D15" s="84" t="s">
        <v>67</v>
      </c>
      <c r="E15" s="84" t="s">
        <v>117</v>
      </c>
      <c r="F15" s="84" t="s">
        <v>118</v>
      </c>
      <c r="G15" s="84" t="s">
        <v>248</v>
      </c>
      <c r="H15" s="84" t="s">
        <v>249</v>
      </c>
      <c r="I15" s="85">
        <v>8408.58</v>
      </c>
      <c r="J15" s="85">
        <v>8408.58</v>
      </c>
      <c r="K15" s="85">
        <v>8408.58</v>
      </c>
      <c r="L15" s="85"/>
      <c r="M15" s="85"/>
      <c r="N15" s="85"/>
      <c r="O15" s="85"/>
      <c r="P15" s="85"/>
      <c r="Q15" s="85"/>
      <c r="R15" s="85"/>
      <c r="S15" s="85"/>
      <c r="T15" s="85"/>
      <c r="U15" s="85"/>
      <c r="V15" s="85"/>
      <c r="W15" s="85"/>
    </row>
    <row r="16" ht="21.75" customHeight="1" spans="1:23">
      <c r="A16" s="84" t="s">
        <v>358</v>
      </c>
      <c r="B16" s="84" t="s">
        <v>371</v>
      </c>
      <c r="C16" s="84" t="s">
        <v>372</v>
      </c>
      <c r="D16" s="84" t="s">
        <v>67</v>
      </c>
      <c r="E16" s="84" t="s">
        <v>117</v>
      </c>
      <c r="F16" s="84" t="s">
        <v>118</v>
      </c>
      <c r="G16" s="84" t="s">
        <v>250</v>
      </c>
      <c r="H16" s="84" t="s">
        <v>251</v>
      </c>
      <c r="I16" s="85">
        <v>15000</v>
      </c>
      <c r="J16" s="85">
        <v>15000</v>
      </c>
      <c r="K16" s="85">
        <v>15000</v>
      </c>
      <c r="L16" s="85"/>
      <c r="M16" s="85"/>
      <c r="N16" s="85"/>
      <c r="O16" s="85"/>
      <c r="P16" s="85"/>
      <c r="Q16" s="85"/>
      <c r="R16" s="85"/>
      <c r="S16" s="85"/>
      <c r="T16" s="85"/>
      <c r="U16" s="85"/>
      <c r="V16" s="85"/>
      <c r="W16" s="85"/>
    </row>
    <row r="17" ht="21.75" customHeight="1" spans="1:23">
      <c r="A17" s="84" t="s">
        <v>358</v>
      </c>
      <c r="B17" s="84" t="s">
        <v>371</v>
      </c>
      <c r="C17" s="84" t="s">
        <v>372</v>
      </c>
      <c r="D17" s="84" t="s">
        <v>67</v>
      </c>
      <c r="E17" s="84" t="s">
        <v>117</v>
      </c>
      <c r="F17" s="84" t="s">
        <v>118</v>
      </c>
      <c r="G17" s="84" t="s">
        <v>361</v>
      </c>
      <c r="H17" s="84" t="s">
        <v>362</v>
      </c>
      <c r="I17" s="85">
        <v>88425</v>
      </c>
      <c r="J17" s="85">
        <v>88425</v>
      </c>
      <c r="K17" s="85">
        <v>88425</v>
      </c>
      <c r="L17" s="85"/>
      <c r="M17" s="85"/>
      <c r="N17" s="85"/>
      <c r="O17" s="85"/>
      <c r="P17" s="85"/>
      <c r="Q17" s="85"/>
      <c r="R17" s="85"/>
      <c r="S17" s="85"/>
      <c r="T17" s="85"/>
      <c r="U17" s="85"/>
      <c r="V17" s="85"/>
      <c r="W17" s="85"/>
    </row>
    <row r="18" ht="21.75" customHeight="1" spans="1:23">
      <c r="A18" s="84" t="s">
        <v>358</v>
      </c>
      <c r="B18" s="84" t="s">
        <v>371</v>
      </c>
      <c r="C18" s="84" t="s">
        <v>372</v>
      </c>
      <c r="D18" s="84" t="s">
        <v>67</v>
      </c>
      <c r="E18" s="84" t="s">
        <v>117</v>
      </c>
      <c r="F18" s="84" t="s">
        <v>118</v>
      </c>
      <c r="G18" s="84" t="s">
        <v>280</v>
      </c>
      <c r="H18" s="84" t="s">
        <v>281</v>
      </c>
      <c r="I18" s="85">
        <v>20000</v>
      </c>
      <c r="J18" s="85">
        <v>20000</v>
      </c>
      <c r="K18" s="85">
        <v>20000</v>
      </c>
      <c r="L18" s="85"/>
      <c r="M18" s="85"/>
      <c r="N18" s="85"/>
      <c r="O18" s="85"/>
      <c r="P18" s="85"/>
      <c r="Q18" s="85"/>
      <c r="R18" s="85"/>
      <c r="S18" s="85"/>
      <c r="T18" s="85"/>
      <c r="U18" s="85"/>
      <c r="V18" s="85"/>
      <c r="W18" s="85"/>
    </row>
    <row r="19" ht="21.75" customHeight="1" spans="1:23">
      <c r="A19" s="84" t="s">
        <v>358</v>
      </c>
      <c r="B19" s="84" t="s">
        <v>371</v>
      </c>
      <c r="C19" s="84" t="s">
        <v>372</v>
      </c>
      <c r="D19" s="84" t="s">
        <v>67</v>
      </c>
      <c r="E19" s="84" t="s">
        <v>117</v>
      </c>
      <c r="F19" s="84" t="s">
        <v>118</v>
      </c>
      <c r="G19" s="84" t="s">
        <v>365</v>
      </c>
      <c r="H19" s="84" t="s">
        <v>366</v>
      </c>
      <c r="I19" s="85">
        <v>7575</v>
      </c>
      <c r="J19" s="85">
        <v>7575</v>
      </c>
      <c r="K19" s="85">
        <v>7575</v>
      </c>
      <c r="L19" s="85"/>
      <c r="M19" s="85"/>
      <c r="N19" s="85"/>
      <c r="O19" s="85"/>
      <c r="P19" s="85"/>
      <c r="Q19" s="85"/>
      <c r="R19" s="85"/>
      <c r="S19" s="85"/>
      <c r="T19" s="85"/>
      <c r="U19" s="85"/>
      <c r="V19" s="85"/>
      <c r="W19" s="85"/>
    </row>
    <row r="20" ht="21.75" customHeight="1" spans="1:23">
      <c r="A20" s="84" t="s">
        <v>358</v>
      </c>
      <c r="B20" s="84" t="s">
        <v>371</v>
      </c>
      <c r="C20" s="84" t="s">
        <v>372</v>
      </c>
      <c r="D20" s="84" t="s">
        <v>67</v>
      </c>
      <c r="E20" s="84" t="s">
        <v>117</v>
      </c>
      <c r="F20" s="84" t="s">
        <v>118</v>
      </c>
      <c r="G20" s="84" t="s">
        <v>373</v>
      </c>
      <c r="H20" s="84" t="s">
        <v>374</v>
      </c>
      <c r="I20" s="85">
        <v>4000</v>
      </c>
      <c r="J20" s="85">
        <v>4000</v>
      </c>
      <c r="K20" s="85">
        <v>4000</v>
      </c>
      <c r="L20" s="85"/>
      <c r="M20" s="85"/>
      <c r="N20" s="85"/>
      <c r="O20" s="85"/>
      <c r="P20" s="85"/>
      <c r="Q20" s="85"/>
      <c r="R20" s="85"/>
      <c r="S20" s="85"/>
      <c r="T20" s="85"/>
      <c r="U20" s="85"/>
      <c r="V20" s="85"/>
      <c r="W20" s="85"/>
    </row>
    <row r="21" ht="21.75" customHeight="1" spans="1:23">
      <c r="A21" s="84" t="s">
        <v>358</v>
      </c>
      <c r="B21" s="84" t="s">
        <v>375</v>
      </c>
      <c r="C21" s="84" t="s">
        <v>376</v>
      </c>
      <c r="D21" s="84" t="s">
        <v>67</v>
      </c>
      <c r="E21" s="84" t="s">
        <v>117</v>
      </c>
      <c r="F21" s="84" t="s">
        <v>118</v>
      </c>
      <c r="G21" s="84" t="s">
        <v>242</v>
      </c>
      <c r="H21" s="84" t="s">
        <v>243</v>
      </c>
      <c r="I21" s="85">
        <v>20000</v>
      </c>
      <c r="J21" s="85">
        <v>20000</v>
      </c>
      <c r="K21" s="85">
        <v>20000</v>
      </c>
      <c r="L21" s="85"/>
      <c r="M21" s="85"/>
      <c r="N21" s="85"/>
      <c r="O21" s="85"/>
      <c r="P21" s="85"/>
      <c r="Q21" s="85"/>
      <c r="R21" s="85"/>
      <c r="S21" s="85"/>
      <c r="T21" s="85"/>
      <c r="U21" s="85"/>
      <c r="V21" s="85"/>
      <c r="W21" s="85"/>
    </row>
    <row r="22" ht="21.75" customHeight="1" spans="1:23">
      <c r="A22" s="84" t="s">
        <v>358</v>
      </c>
      <c r="B22" s="84" t="s">
        <v>377</v>
      </c>
      <c r="C22" s="84" t="s">
        <v>378</v>
      </c>
      <c r="D22" s="84" t="s">
        <v>70</v>
      </c>
      <c r="E22" s="84" t="s">
        <v>113</v>
      </c>
      <c r="F22" s="84" t="s">
        <v>114</v>
      </c>
      <c r="G22" s="84" t="s">
        <v>361</v>
      </c>
      <c r="H22" s="84" t="s">
        <v>362</v>
      </c>
      <c r="I22" s="85">
        <v>99621</v>
      </c>
      <c r="J22" s="85"/>
      <c r="K22" s="85"/>
      <c r="L22" s="85"/>
      <c r="M22" s="85"/>
      <c r="N22" s="85">
        <v>99621</v>
      </c>
      <c r="O22" s="85"/>
      <c r="P22" s="85"/>
      <c r="Q22" s="85"/>
      <c r="R22" s="85"/>
      <c r="S22" s="85"/>
      <c r="T22" s="85"/>
      <c r="U22" s="85"/>
      <c r="V22" s="85"/>
      <c r="W22" s="85"/>
    </row>
    <row r="23" ht="21.75" customHeight="1" spans="1:23">
      <c r="A23" s="84" t="s">
        <v>358</v>
      </c>
      <c r="B23" s="84" t="s">
        <v>379</v>
      </c>
      <c r="C23" s="84" t="s">
        <v>380</v>
      </c>
      <c r="D23" s="84" t="s">
        <v>70</v>
      </c>
      <c r="E23" s="84" t="s">
        <v>113</v>
      </c>
      <c r="F23" s="84" t="s">
        <v>114</v>
      </c>
      <c r="G23" s="84" t="s">
        <v>381</v>
      </c>
      <c r="H23" s="84" t="s">
        <v>382</v>
      </c>
      <c r="I23" s="85">
        <v>19200</v>
      </c>
      <c r="J23" s="85"/>
      <c r="K23" s="85"/>
      <c r="L23" s="85"/>
      <c r="M23" s="85"/>
      <c r="N23" s="85">
        <v>19200</v>
      </c>
      <c r="O23" s="85"/>
      <c r="P23" s="85"/>
      <c r="Q23" s="85"/>
      <c r="R23" s="85"/>
      <c r="S23" s="85"/>
      <c r="T23" s="85"/>
      <c r="U23" s="85"/>
      <c r="V23" s="85"/>
      <c r="W23" s="85"/>
    </row>
    <row r="24" ht="21.75" customHeight="1" spans="1:23">
      <c r="A24" s="84" t="s">
        <v>358</v>
      </c>
      <c r="B24" s="84" t="s">
        <v>383</v>
      </c>
      <c r="C24" s="84" t="s">
        <v>384</v>
      </c>
      <c r="D24" s="84" t="s">
        <v>70</v>
      </c>
      <c r="E24" s="84" t="s">
        <v>128</v>
      </c>
      <c r="F24" s="84" t="s">
        <v>129</v>
      </c>
      <c r="G24" s="84" t="s">
        <v>339</v>
      </c>
      <c r="H24" s="84" t="s">
        <v>340</v>
      </c>
      <c r="I24" s="85">
        <v>26000</v>
      </c>
      <c r="J24" s="85">
        <v>26000</v>
      </c>
      <c r="K24" s="85">
        <v>26000</v>
      </c>
      <c r="L24" s="85"/>
      <c r="M24" s="85"/>
      <c r="N24" s="85"/>
      <c r="O24" s="85"/>
      <c r="P24" s="85"/>
      <c r="Q24" s="85"/>
      <c r="R24" s="85"/>
      <c r="S24" s="85"/>
      <c r="T24" s="85"/>
      <c r="U24" s="85"/>
      <c r="V24" s="85"/>
      <c r="W24" s="85"/>
    </row>
    <row r="25" ht="21.75" customHeight="1" spans="1:23">
      <c r="A25" s="84" t="s">
        <v>358</v>
      </c>
      <c r="B25" s="84" t="s">
        <v>383</v>
      </c>
      <c r="C25" s="84" t="s">
        <v>384</v>
      </c>
      <c r="D25" s="84" t="s">
        <v>70</v>
      </c>
      <c r="E25" s="84" t="s">
        <v>128</v>
      </c>
      <c r="F25" s="84" t="s">
        <v>129</v>
      </c>
      <c r="G25" s="84" t="s">
        <v>381</v>
      </c>
      <c r="H25" s="84" t="s">
        <v>382</v>
      </c>
      <c r="I25" s="85">
        <v>11000</v>
      </c>
      <c r="J25" s="85">
        <v>11000</v>
      </c>
      <c r="K25" s="85">
        <v>11000</v>
      </c>
      <c r="L25" s="85"/>
      <c r="M25" s="85"/>
      <c r="N25" s="85"/>
      <c r="O25" s="85"/>
      <c r="P25" s="85"/>
      <c r="Q25" s="85"/>
      <c r="R25" s="85"/>
      <c r="S25" s="85"/>
      <c r="T25" s="85"/>
      <c r="U25" s="85"/>
      <c r="V25" s="85"/>
      <c r="W25" s="85"/>
    </row>
    <row r="26" ht="21.75" customHeight="1" spans="1:23">
      <c r="A26" s="84" t="s">
        <v>358</v>
      </c>
      <c r="B26" s="84" t="s">
        <v>383</v>
      </c>
      <c r="C26" s="84" t="s">
        <v>384</v>
      </c>
      <c r="D26" s="84" t="s">
        <v>70</v>
      </c>
      <c r="E26" s="84" t="s">
        <v>128</v>
      </c>
      <c r="F26" s="84" t="s">
        <v>129</v>
      </c>
      <c r="G26" s="84" t="s">
        <v>361</v>
      </c>
      <c r="H26" s="84" t="s">
        <v>362</v>
      </c>
      <c r="I26" s="85">
        <v>43000</v>
      </c>
      <c r="J26" s="85">
        <v>43000</v>
      </c>
      <c r="K26" s="85">
        <v>43000</v>
      </c>
      <c r="L26" s="85"/>
      <c r="M26" s="85"/>
      <c r="N26" s="85"/>
      <c r="O26" s="85"/>
      <c r="P26" s="85"/>
      <c r="Q26" s="85"/>
      <c r="R26" s="85"/>
      <c r="S26" s="85"/>
      <c r="T26" s="85"/>
      <c r="U26" s="85"/>
      <c r="V26" s="85"/>
      <c r="W26" s="85"/>
    </row>
    <row r="27" ht="21.75" customHeight="1" spans="1:23">
      <c r="A27" s="84" t="s">
        <v>358</v>
      </c>
      <c r="B27" s="84" t="s">
        <v>383</v>
      </c>
      <c r="C27" s="84" t="s">
        <v>384</v>
      </c>
      <c r="D27" s="84" t="s">
        <v>70</v>
      </c>
      <c r="E27" s="84" t="s">
        <v>128</v>
      </c>
      <c r="F27" s="84" t="s">
        <v>129</v>
      </c>
      <c r="G27" s="84" t="s">
        <v>385</v>
      </c>
      <c r="H27" s="84" t="s">
        <v>386</v>
      </c>
      <c r="I27" s="85">
        <v>10000</v>
      </c>
      <c r="J27" s="85">
        <v>10000</v>
      </c>
      <c r="K27" s="85">
        <v>10000</v>
      </c>
      <c r="L27" s="85"/>
      <c r="M27" s="85"/>
      <c r="N27" s="85"/>
      <c r="O27" s="85"/>
      <c r="P27" s="85"/>
      <c r="Q27" s="85"/>
      <c r="R27" s="85"/>
      <c r="S27" s="85"/>
      <c r="T27" s="85"/>
      <c r="U27" s="85"/>
      <c r="V27" s="85"/>
      <c r="W27" s="85"/>
    </row>
    <row r="28" ht="21.75" customHeight="1" spans="1:23">
      <c r="A28" s="84" t="s">
        <v>358</v>
      </c>
      <c r="B28" s="84" t="s">
        <v>387</v>
      </c>
      <c r="C28" s="84" t="s">
        <v>388</v>
      </c>
      <c r="D28" s="84" t="s">
        <v>70</v>
      </c>
      <c r="E28" s="84" t="s">
        <v>113</v>
      </c>
      <c r="F28" s="84" t="s">
        <v>114</v>
      </c>
      <c r="G28" s="84" t="s">
        <v>389</v>
      </c>
      <c r="H28" s="84" t="s">
        <v>390</v>
      </c>
      <c r="I28" s="85">
        <v>19000</v>
      </c>
      <c r="J28" s="85">
        <v>19000</v>
      </c>
      <c r="K28" s="85">
        <v>19000</v>
      </c>
      <c r="L28" s="85"/>
      <c r="M28" s="85"/>
      <c r="N28" s="85"/>
      <c r="O28" s="85"/>
      <c r="P28" s="85"/>
      <c r="Q28" s="85"/>
      <c r="R28" s="85"/>
      <c r="S28" s="85"/>
      <c r="T28" s="85"/>
      <c r="U28" s="85"/>
      <c r="V28" s="85"/>
      <c r="W28" s="85"/>
    </row>
    <row r="29" ht="21.75" customHeight="1" spans="1:23">
      <c r="A29" s="84" t="s">
        <v>358</v>
      </c>
      <c r="B29" s="84" t="s">
        <v>387</v>
      </c>
      <c r="C29" s="84" t="s">
        <v>388</v>
      </c>
      <c r="D29" s="84" t="s">
        <v>70</v>
      </c>
      <c r="E29" s="84" t="s">
        <v>113</v>
      </c>
      <c r="F29" s="84" t="s">
        <v>114</v>
      </c>
      <c r="G29" s="84" t="s">
        <v>381</v>
      </c>
      <c r="H29" s="84" t="s">
        <v>382</v>
      </c>
      <c r="I29" s="85">
        <v>17920</v>
      </c>
      <c r="J29" s="85">
        <v>17920</v>
      </c>
      <c r="K29" s="85">
        <v>17920</v>
      </c>
      <c r="L29" s="85"/>
      <c r="M29" s="85"/>
      <c r="N29" s="85"/>
      <c r="O29" s="85"/>
      <c r="P29" s="85"/>
      <c r="Q29" s="85"/>
      <c r="R29" s="85"/>
      <c r="S29" s="85"/>
      <c r="T29" s="85"/>
      <c r="U29" s="85"/>
      <c r="V29" s="85"/>
      <c r="W29" s="85"/>
    </row>
    <row r="30" ht="21.75" customHeight="1" spans="1:23">
      <c r="A30" s="84" t="s">
        <v>358</v>
      </c>
      <c r="B30" s="84" t="s">
        <v>391</v>
      </c>
      <c r="C30" s="84" t="s">
        <v>392</v>
      </c>
      <c r="D30" s="84" t="s">
        <v>70</v>
      </c>
      <c r="E30" s="84" t="s">
        <v>113</v>
      </c>
      <c r="F30" s="84" t="s">
        <v>114</v>
      </c>
      <c r="G30" s="84" t="s">
        <v>323</v>
      </c>
      <c r="H30" s="84" t="s">
        <v>324</v>
      </c>
      <c r="I30" s="85">
        <v>10000</v>
      </c>
      <c r="J30" s="85">
        <v>10000</v>
      </c>
      <c r="K30" s="85">
        <v>10000</v>
      </c>
      <c r="L30" s="85"/>
      <c r="M30" s="85"/>
      <c r="N30" s="85"/>
      <c r="O30" s="85"/>
      <c r="P30" s="85"/>
      <c r="Q30" s="85"/>
      <c r="R30" s="85"/>
      <c r="S30" s="85"/>
      <c r="T30" s="85"/>
      <c r="U30" s="85"/>
      <c r="V30" s="85"/>
      <c r="W30" s="85"/>
    </row>
    <row r="31" ht="21.75" customHeight="1" spans="1:23">
      <c r="A31" s="84" t="s">
        <v>358</v>
      </c>
      <c r="B31" s="84" t="s">
        <v>393</v>
      </c>
      <c r="C31" s="84" t="s">
        <v>394</v>
      </c>
      <c r="D31" s="84" t="s">
        <v>70</v>
      </c>
      <c r="E31" s="84" t="s">
        <v>117</v>
      </c>
      <c r="F31" s="84" t="s">
        <v>118</v>
      </c>
      <c r="G31" s="84" t="s">
        <v>250</v>
      </c>
      <c r="H31" s="84" t="s">
        <v>251</v>
      </c>
      <c r="I31" s="85">
        <v>128000</v>
      </c>
      <c r="J31" s="85">
        <v>128000</v>
      </c>
      <c r="K31" s="85">
        <v>128000</v>
      </c>
      <c r="L31" s="85"/>
      <c r="M31" s="85"/>
      <c r="N31" s="85"/>
      <c r="O31" s="85"/>
      <c r="P31" s="85"/>
      <c r="Q31" s="85"/>
      <c r="R31" s="85"/>
      <c r="S31" s="85"/>
      <c r="T31" s="85"/>
      <c r="U31" s="85"/>
      <c r="V31" s="85"/>
      <c r="W31" s="85"/>
    </row>
    <row r="32" ht="21.75" customHeight="1" spans="1:23">
      <c r="A32" s="84" t="s">
        <v>358</v>
      </c>
      <c r="B32" s="84" t="s">
        <v>393</v>
      </c>
      <c r="C32" s="84" t="s">
        <v>394</v>
      </c>
      <c r="D32" s="84" t="s">
        <v>70</v>
      </c>
      <c r="E32" s="84" t="s">
        <v>117</v>
      </c>
      <c r="F32" s="84" t="s">
        <v>118</v>
      </c>
      <c r="G32" s="84" t="s">
        <v>361</v>
      </c>
      <c r="H32" s="84" t="s">
        <v>362</v>
      </c>
      <c r="I32" s="85">
        <v>32000</v>
      </c>
      <c r="J32" s="85">
        <v>32000</v>
      </c>
      <c r="K32" s="85">
        <v>32000</v>
      </c>
      <c r="L32" s="85"/>
      <c r="M32" s="85"/>
      <c r="N32" s="85"/>
      <c r="O32" s="85"/>
      <c r="P32" s="85"/>
      <c r="Q32" s="85"/>
      <c r="R32" s="85"/>
      <c r="S32" s="85"/>
      <c r="T32" s="85"/>
      <c r="U32" s="85"/>
      <c r="V32" s="85"/>
      <c r="W32" s="85"/>
    </row>
    <row r="33" ht="21.75" customHeight="1" spans="1:23">
      <c r="A33" s="84" t="s">
        <v>358</v>
      </c>
      <c r="B33" s="84" t="s">
        <v>395</v>
      </c>
      <c r="C33" s="84" t="s">
        <v>396</v>
      </c>
      <c r="D33" s="84" t="s">
        <v>70</v>
      </c>
      <c r="E33" s="84" t="s">
        <v>113</v>
      </c>
      <c r="F33" s="84" t="s">
        <v>114</v>
      </c>
      <c r="G33" s="84" t="s">
        <v>361</v>
      </c>
      <c r="H33" s="84" t="s">
        <v>362</v>
      </c>
      <c r="I33" s="85">
        <v>100000</v>
      </c>
      <c r="J33" s="85">
        <v>100000</v>
      </c>
      <c r="K33" s="85">
        <v>100000</v>
      </c>
      <c r="L33" s="85"/>
      <c r="M33" s="85"/>
      <c r="N33" s="85"/>
      <c r="O33" s="85"/>
      <c r="P33" s="85"/>
      <c r="Q33" s="85"/>
      <c r="R33" s="85"/>
      <c r="S33" s="85"/>
      <c r="T33" s="85"/>
      <c r="U33" s="85"/>
      <c r="V33" s="85"/>
      <c r="W33" s="85"/>
    </row>
    <row r="34" ht="21.75" customHeight="1" spans="1:23">
      <c r="A34" s="84" t="s">
        <v>358</v>
      </c>
      <c r="B34" s="84" t="s">
        <v>397</v>
      </c>
      <c r="C34" s="84" t="s">
        <v>398</v>
      </c>
      <c r="D34" s="84" t="s">
        <v>70</v>
      </c>
      <c r="E34" s="84" t="s">
        <v>115</v>
      </c>
      <c r="F34" s="84" t="s">
        <v>116</v>
      </c>
      <c r="G34" s="84" t="s">
        <v>264</v>
      </c>
      <c r="H34" s="84" t="s">
        <v>265</v>
      </c>
      <c r="I34" s="85">
        <v>8000</v>
      </c>
      <c r="J34" s="85">
        <v>8000</v>
      </c>
      <c r="K34" s="85">
        <v>8000</v>
      </c>
      <c r="L34" s="85"/>
      <c r="M34" s="85"/>
      <c r="N34" s="85"/>
      <c r="O34" s="85"/>
      <c r="P34" s="85"/>
      <c r="Q34" s="85"/>
      <c r="R34" s="85"/>
      <c r="S34" s="85"/>
      <c r="T34" s="85"/>
      <c r="U34" s="85"/>
      <c r="V34" s="85"/>
      <c r="W34" s="85"/>
    </row>
    <row r="35" ht="21.75" customHeight="1" spans="1:23">
      <c r="A35" s="84" t="s">
        <v>358</v>
      </c>
      <c r="B35" s="84" t="s">
        <v>399</v>
      </c>
      <c r="C35" s="84" t="s">
        <v>400</v>
      </c>
      <c r="D35" s="84" t="s">
        <v>72</v>
      </c>
      <c r="E35" s="84" t="s">
        <v>117</v>
      </c>
      <c r="F35" s="84" t="s">
        <v>118</v>
      </c>
      <c r="G35" s="84" t="s">
        <v>242</v>
      </c>
      <c r="H35" s="84" t="s">
        <v>243</v>
      </c>
      <c r="I35" s="85">
        <v>2000</v>
      </c>
      <c r="J35" s="85"/>
      <c r="K35" s="85"/>
      <c r="L35" s="85"/>
      <c r="M35" s="85"/>
      <c r="N35" s="85">
        <v>2000</v>
      </c>
      <c r="O35" s="85"/>
      <c r="P35" s="85"/>
      <c r="Q35" s="85"/>
      <c r="R35" s="85"/>
      <c r="S35" s="85"/>
      <c r="T35" s="85"/>
      <c r="U35" s="85"/>
      <c r="V35" s="85"/>
      <c r="W35" s="85"/>
    </row>
    <row r="36" ht="21.75" customHeight="1" spans="1:23">
      <c r="A36" s="84" t="s">
        <v>358</v>
      </c>
      <c r="B36" s="84" t="s">
        <v>399</v>
      </c>
      <c r="C36" s="84" t="s">
        <v>400</v>
      </c>
      <c r="D36" s="84" t="s">
        <v>72</v>
      </c>
      <c r="E36" s="84" t="s">
        <v>117</v>
      </c>
      <c r="F36" s="84" t="s">
        <v>118</v>
      </c>
      <c r="G36" s="84" t="s">
        <v>323</v>
      </c>
      <c r="H36" s="84" t="s">
        <v>324</v>
      </c>
      <c r="I36" s="85">
        <v>700</v>
      </c>
      <c r="J36" s="85"/>
      <c r="K36" s="85"/>
      <c r="L36" s="85"/>
      <c r="M36" s="85"/>
      <c r="N36" s="85">
        <v>700</v>
      </c>
      <c r="O36" s="85"/>
      <c r="P36" s="85"/>
      <c r="Q36" s="85"/>
      <c r="R36" s="85"/>
      <c r="S36" s="85"/>
      <c r="T36" s="85"/>
      <c r="U36" s="85"/>
      <c r="V36" s="85"/>
      <c r="W36" s="85"/>
    </row>
    <row r="37" ht="21.75" customHeight="1" spans="1:23">
      <c r="A37" s="84" t="s">
        <v>358</v>
      </c>
      <c r="B37" s="84" t="s">
        <v>401</v>
      </c>
      <c r="C37" s="84" t="s">
        <v>402</v>
      </c>
      <c r="D37" s="84" t="s">
        <v>72</v>
      </c>
      <c r="E37" s="84" t="s">
        <v>113</v>
      </c>
      <c r="F37" s="84" t="s">
        <v>114</v>
      </c>
      <c r="G37" s="84" t="s">
        <v>250</v>
      </c>
      <c r="H37" s="84" t="s">
        <v>251</v>
      </c>
      <c r="I37" s="85">
        <v>340</v>
      </c>
      <c r="J37" s="85"/>
      <c r="K37" s="85"/>
      <c r="L37" s="85"/>
      <c r="M37" s="85"/>
      <c r="N37" s="85">
        <v>340</v>
      </c>
      <c r="O37" s="85"/>
      <c r="P37" s="85"/>
      <c r="Q37" s="85"/>
      <c r="R37" s="85"/>
      <c r="S37" s="85"/>
      <c r="T37" s="85"/>
      <c r="U37" s="85"/>
      <c r="V37" s="85"/>
      <c r="W37" s="85"/>
    </row>
    <row r="38" ht="21.75" customHeight="1" spans="1:23">
      <c r="A38" s="84" t="s">
        <v>358</v>
      </c>
      <c r="B38" s="84" t="s">
        <v>401</v>
      </c>
      <c r="C38" s="84" t="s">
        <v>402</v>
      </c>
      <c r="D38" s="84" t="s">
        <v>72</v>
      </c>
      <c r="E38" s="84" t="s">
        <v>113</v>
      </c>
      <c r="F38" s="84" t="s">
        <v>114</v>
      </c>
      <c r="G38" s="84" t="s">
        <v>339</v>
      </c>
      <c r="H38" s="84" t="s">
        <v>340</v>
      </c>
      <c r="I38" s="85">
        <v>2244.57</v>
      </c>
      <c r="J38" s="85"/>
      <c r="K38" s="85"/>
      <c r="L38" s="85"/>
      <c r="M38" s="85"/>
      <c r="N38" s="85">
        <v>2244.57</v>
      </c>
      <c r="O38" s="85"/>
      <c r="P38" s="85"/>
      <c r="Q38" s="85"/>
      <c r="R38" s="85"/>
      <c r="S38" s="85"/>
      <c r="T38" s="85"/>
      <c r="U38" s="85"/>
      <c r="V38" s="85"/>
      <c r="W38" s="85"/>
    </row>
    <row r="39" ht="21.75" customHeight="1" spans="1:23">
      <c r="A39" s="84" t="s">
        <v>358</v>
      </c>
      <c r="B39" s="84" t="s">
        <v>401</v>
      </c>
      <c r="C39" s="84" t="s">
        <v>402</v>
      </c>
      <c r="D39" s="84" t="s">
        <v>72</v>
      </c>
      <c r="E39" s="84" t="s">
        <v>113</v>
      </c>
      <c r="F39" s="84" t="s">
        <v>114</v>
      </c>
      <c r="G39" s="84" t="s">
        <v>361</v>
      </c>
      <c r="H39" s="84" t="s">
        <v>362</v>
      </c>
      <c r="I39" s="85">
        <v>72.74</v>
      </c>
      <c r="J39" s="85"/>
      <c r="K39" s="85"/>
      <c r="L39" s="85"/>
      <c r="M39" s="85"/>
      <c r="N39" s="85">
        <v>72.74</v>
      </c>
      <c r="O39" s="85"/>
      <c r="P39" s="85"/>
      <c r="Q39" s="85"/>
      <c r="R39" s="85"/>
      <c r="S39" s="85"/>
      <c r="T39" s="85"/>
      <c r="U39" s="85"/>
      <c r="V39" s="85"/>
      <c r="W39" s="85"/>
    </row>
    <row r="40" ht="21.75" customHeight="1" spans="1:23">
      <c r="A40" s="84" t="s">
        <v>358</v>
      </c>
      <c r="B40" s="84" t="s">
        <v>403</v>
      </c>
      <c r="C40" s="84" t="s">
        <v>404</v>
      </c>
      <c r="D40" s="84" t="s">
        <v>72</v>
      </c>
      <c r="E40" s="84" t="s">
        <v>111</v>
      </c>
      <c r="F40" s="84" t="s">
        <v>112</v>
      </c>
      <c r="G40" s="84" t="s">
        <v>248</v>
      </c>
      <c r="H40" s="84" t="s">
        <v>249</v>
      </c>
      <c r="I40" s="85">
        <v>2720</v>
      </c>
      <c r="J40" s="85"/>
      <c r="K40" s="85"/>
      <c r="L40" s="85"/>
      <c r="M40" s="85"/>
      <c r="N40" s="85">
        <v>2720</v>
      </c>
      <c r="O40" s="85"/>
      <c r="P40" s="85"/>
      <c r="Q40" s="85"/>
      <c r="R40" s="85"/>
      <c r="S40" s="85"/>
      <c r="T40" s="85"/>
      <c r="U40" s="85"/>
      <c r="V40" s="85"/>
      <c r="W40" s="85"/>
    </row>
    <row r="41" ht="21.75" customHeight="1" spans="1:23">
      <c r="A41" s="84" t="s">
        <v>358</v>
      </c>
      <c r="B41" s="84" t="s">
        <v>405</v>
      </c>
      <c r="C41" s="84" t="s">
        <v>378</v>
      </c>
      <c r="D41" s="84" t="s">
        <v>72</v>
      </c>
      <c r="E41" s="84" t="s">
        <v>111</v>
      </c>
      <c r="F41" s="84" t="s">
        <v>112</v>
      </c>
      <c r="G41" s="84" t="s">
        <v>244</v>
      </c>
      <c r="H41" s="84" t="s">
        <v>245</v>
      </c>
      <c r="I41" s="85">
        <v>2000</v>
      </c>
      <c r="J41" s="85"/>
      <c r="K41" s="85"/>
      <c r="L41" s="85"/>
      <c r="M41" s="85"/>
      <c r="N41" s="85">
        <v>2000</v>
      </c>
      <c r="O41" s="85"/>
      <c r="P41" s="85"/>
      <c r="Q41" s="85"/>
      <c r="R41" s="85"/>
      <c r="S41" s="85"/>
      <c r="T41" s="85"/>
      <c r="U41" s="85"/>
      <c r="V41" s="85"/>
      <c r="W41" s="85"/>
    </row>
    <row r="42" ht="21.75" customHeight="1" spans="1:23">
      <c r="A42" s="84" t="s">
        <v>358</v>
      </c>
      <c r="B42" s="84" t="s">
        <v>405</v>
      </c>
      <c r="C42" s="84" t="s">
        <v>378</v>
      </c>
      <c r="D42" s="84" t="s">
        <v>72</v>
      </c>
      <c r="E42" s="84" t="s">
        <v>111</v>
      </c>
      <c r="F42" s="84" t="s">
        <v>112</v>
      </c>
      <c r="G42" s="84" t="s">
        <v>339</v>
      </c>
      <c r="H42" s="84" t="s">
        <v>340</v>
      </c>
      <c r="I42" s="85">
        <v>22050</v>
      </c>
      <c r="J42" s="85"/>
      <c r="K42" s="85"/>
      <c r="L42" s="85"/>
      <c r="M42" s="85"/>
      <c r="N42" s="85">
        <v>22050</v>
      </c>
      <c r="O42" s="85"/>
      <c r="P42" s="85"/>
      <c r="Q42" s="85"/>
      <c r="R42" s="85"/>
      <c r="S42" s="85"/>
      <c r="T42" s="85"/>
      <c r="U42" s="85"/>
      <c r="V42" s="85"/>
      <c r="W42" s="85"/>
    </row>
    <row r="43" ht="21.75" customHeight="1" spans="1:23">
      <c r="A43" s="84" t="s">
        <v>358</v>
      </c>
      <c r="B43" s="84" t="s">
        <v>405</v>
      </c>
      <c r="C43" s="84" t="s">
        <v>378</v>
      </c>
      <c r="D43" s="84" t="s">
        <v>72</v>
      </c>
      <c r="E43" s="84" t="s">
        <v>111</v>
      </c>
      <c r="F43" s="84" t="s">
        <v>112</v>
      </c>
      <c r="G43" s="84" t="s">
        <v>381</v>
      </c>
      <c r="H43" s="84" t="s">
        <v>382</v>
      </c>
      <c r="I43" s="85">
        <v>33754.46</v>
      </c>
      <c r="J43" s="85"/>
      <c r="K43" s="85"/>
      <c r="L43" s="85"/>
      <c r="M43" s="85"/>
      <c r="N43" s="85">
        <v>33754.46</v>
      </c>
      <c r="O43" s="85"/>
      <c r="P43" s="85"/>
      <c r="Q43" s="85"/>
      <c r="R43" s="85"/>
      <c r="S43" s="85"/>
      <c r="T43" s="85"/>
      <c r="U43" s="85"/>
      <c r="V43" s="85"/>
      <c r="W43" s="85"/>
    </row>
    <row r="44" ht="21.75" customHeight="1" spans="1:23">
      <c r="A44" s="84" t="s">
        <v>358</v>
      </c>
      <c r="B44" s="84" t="s">
        <v>405</v>
      </c>
      <c r="C44" s="84" t="s">
        <v>378</v>
      </c>
      <c r="D44" s="84" t="s">
        <v>72</v>
      </c>
      <c r="E44" s="84" t="s">
        <v>111</v>
      </c>
      <c r="F44" s="84" t="s">
        <v>112</v>
      </c>
      <c r="G44" s="84" t="s">
        <v>361</v>
      </c>
      <c r="H44" s="84" t="s">
        <v>362</v>
      </c>
      <c r="I44" s="85">
        <v>20000</v>
      </c>
      <c r="J44" s="85"/>
      <c r="K44" s="85"/>
      <c r="L44" s="85"/>
      <c r="M44" s="85"/>
      <c r="N44" s="85">
        <v>20000</v>
      </c>
      <c r="O44" s="85"/>
      <c r="P44" s="85"/>
      <c r="Q44" s="85"/>
      <c r="R44" s="85"/>
      <c r="S44" s="85"/>
      <c r="T44" s="85"/>
      <c r="U44" s="85"/>
      <c r="V44" s="85"/>
      <c r="W44" s="85"/>
    </row>
    <row r="45" ht="21.75" customHeight="1" spans="1:23">
      <c r="A45" s="84" t="s">
        <v>358</v>
      </c>
      <c r="B45" s="84" t="s">
        <v>406</v>
      </c>
      <c r="C45" s="84" t="s">
        <v>380</v>
      </c>
      <c r="D45" s="84" t="s">
        <v>72</v>
      </c>
      <c r="E45" s="84" t="s">
        <v>111</v>
      </c>
      <c r="F45" s="84" t="s">
        <v>112</v>
      </c>
      <c r="G45" s="84" t="s">
        <v>242</v>
      </c>
      <c r="H45" s="84" t="s">
        <v>243</v>
      </c>
      <c r="I45" s="85">
        <v>8050</v>
      </c>
      <c r="J45" s="85"/>
      <c r="K45" s="85"/>
      <c r="L45" s="85"/>
      <c r="M45" s="85"/>
      <c r="N45" s="85">
        <v>8050</v>
      </c>
      <c r="O45" s="85"/>
      <c r="P45" s="85"/>
      <c r="Q45" s="85"/>
      <c r="R45" s="85"/>
      <c r="S45" s="85"/>
      <c r="T45" s="85"/>
      <c r="U45" s="85"/>
      <c r="V45" s="85"/>
      <c r="W45" s="85"/>
    </row>
    <row r="46" ht="21.75" customHeight="1" spans="1:23">
      <c r="A46" s="84" t="s">
        <v>358</v>
      </c>
      <c r="B46" s="84" t="s">
        <v>406</v>
      </c>
      <c r="C46" s="84" t="s">
        <v>380</v>
      </c>
      <c r="D46" s="84" t="s">
        <v>72</v>
      </c>
      <c r="E46" s="84" t="s">
        <v>111</v>
      </c>
      <c r="F46" s="84" t="s">
        <v>112</v>
      </c>
      <c r="G46" s="84" t="s">
        <v>361</v>
      </c>
      <c r="H46" s="84" t="s">
        <v>362</v>
      </c>
      <c r="I46" s="85">
        <v>9200</v>
      </c>
      <c r="J46" s="85"/>
      <c r="K46" s="85"/>
      <c r="L46" s="85"/>
      <c r="M46" s="85"/>
      <c r="N46" s="85">
        <v>9200</v>
      </c>
      <c r="O46" s="85"/>
      <c r="P46" s="85"/>
      <c r="Q46" s="85"/>
      <c r="R46" s="85"/>
      <c r="S46" s="85"/>
      <c r="T46" s="85"/>
      <c r="U46" s="85"/>
      <c r="V46" s="85"/>
      <c r="W46" s="85"/>
    </row>
    <row r="47" ht="21.75" customHeight="1" spans="1:23">
      <c r="A47" s="84" t="s">
        <v>358</v>
      </c>
      <c r="B47" s="84" t="s">
        <v>407</v>
      </c>
      <c r="C47" s="84" t="s">
        <v>408</v>
      </c>
      <c r="D47" s="84" t="s">
        <v>72</v>
      </c>
      <c r="E47" s="84" t="s">
        <v>111</v>
      </c>
      <c r="F47" s="84" t="s">
        <v>112</v>
      </c>
      <c r="G47" s="84" t="s">
        <v>242</v>
      </c>
      <c r="H47" s="84" t="s">
        <v>243</v>
      </c>
      <c r="I47" s="85">
        <v>5950</v>
      </c>
      <c r="J47" s="85"/>
      <c r="K47" s="85"/>
      <c r="L47" s="85"/>
      <c r="M47" s="85"/>
      <c r="N47" s="85">
        <v>5950</v>
      </c>
      <c r="O47" s="85"/>
      <c r="P47" s="85"/>
      <c r="Q47" s="85"/>
      <c r="R47" s="85"/>
      <c r="S47" s="85"/>
      <c r="T47" s="85"/>
      <c r="U47" s="85"/>
      <c r="V47" s="85"/>
      <c r="W47" s="85"/>
    </row>
    <row r="48" ht="21.75" customHeight="1" spans="1:23">
      <c r="A48" s="84" t="s">
        <v>358</v>
      </c>
      <c r="B48" s="84" t="s">
        <v>407</v>
      </c>
      <c r="C48" s="84" t="s">
        <v>408</v>
      </c>
      <c r="D48" s="84" t="s">
        <v>72</v>
      </c>
      <c r="E48" s="84" t="s">
        <v>111</v>
      </c>
      <c r="F48" s="84" t="s">
        <v>112</v>
      </c>
      <c r="G48" s="84" t="s">
        <v>339</v>
      </c>
      <c r="H48" s="84" t="s">
        <v>340</v>
      </c>
      <c r="I48" s="85">
        <v>5000</v>
      </c>
      <c r="J48" s="85"/>
      <c r="K48" s="85"/>
      <c r="L48" s="85"/>
      <c r="M48" s="85"/>
      <c r="N48" s="85">
        <v>5000</v>
      </c>
      <c r="O48" s="85"/>
      <c r="P48" s="85"/>
      <c r="Q48" s="85"/>
      <c r="R48" s="85"/>
      <c r="S48" s="85"/>
      <c r="T48" s="85"/>
      <c r="U48" s="85"/>
      <c r="V48" s="85"/>
      <c r="W48" s="85"/>
    </row>
    <row r="49" ht="21.75" customHeight="1" spans="1:23">
      <c r="A49" s="84" t="s">
        <v>358</v>
      </c>
      <c r="B49" s="84" t="s">
        <v>407</v>
      </c>
      <c r="C49" s="84" t="s">
        <v>408</v>
      </c>
      <c r="D49" s="84" t="s">
        <v>72</v>
      </c>
      <c r="E49" s="84" t="s">
        <v>111</v>
      </c>
      <c r="F49" s="84" t="s">
        <v>112</v>
      </c>
      <c r="G49" s="84" t="s">
        <v>361</v>
      </c>
      <c r="H49" s="84" t="s">
        <v>362</v>
      </c>
      <c r="I49" s="85">
        <v>5000</v>
      </c>
      <c r="J49" s="85"/>
      <c r="K49" s="85"/>
      <c r="L49" s="85"/>
      <c r="M49" s="85"/>
      <c r="N49" s="85">
        <v>5000</v>
      </c>
      <c r="O49" s="85"/>
      <c r="P49" s="85"/>
      <c r="Q49" s="85"/>
      <c r="R49" s="85"/>
      <c r="S49" s="85"/>
      <c r="T49" s="85"/>
      <c r="U49" s="85"/>
      <c r="V49" s="85"/>
      <c r="W49" s="85"/>
    </row>
    <row r="50" ht="21.75" customHeight="1" spans="1:23">
      <c r="A50" s="84" t="s">
        <v>358</v>
      </c>
      <c r="B50" s="84" t="s">
        <v>409</v>
      </c>
      <c r="C50" s="84" t="s">
        <v>410</v>
      </c>
      <c r="D50" s="84" t="s">
        <v>72</v>
      </c>
      <c r="E50" s="84" t="s">
        <v>111</v>
      </c>
      <c r="F50" s="84" t="s">
        <v>112</v>
      </c>
      <c r="G50" s="84" t="s">
        <v>339</v>
      </c>
      <c r="H50" s="84" t="s">
        <v>340</v>
      </c>
      <c r="I50" s="85">
        <v>20000</v>
      </c>
      <c r="J50" s="85">
        <v>20000</v>
      </c>
      <c r="K50" s="85">
        <v>20000</v>
      </c>
      <c r="L50" s="85"/>
      <c r="M50" s="85"/>
      <c r="N50" s="85"/>
      <c r="O50" s="85"/>
      <c r="P50" s="85"/>
      <c r="Q50" s="85"/>
      <c r="R50" s="85"/>
      <c r="S50" s="85"/>
      <c r="T50" s="85"/>
      <c r="U50" s="85"/>
      <c r="V50" s="85"/>
      <c r="W50" s="85"/>
    </row>
    <row r="51" ht="21.75" customHeight="1" spans="1:23">
      <c r="A51" s="84" t="s">
        <v>358</v>
      </c>
      <c r="B51" s="84" t="s">
        <v>409</v>
      </c>
      <c r="C51" s="84" t="s">
        <v>410</v>
      </c>
      <c r="D51" s="84" t="s">
        <v>72</v>
      </c>
      <c r="E51" s="84" t="s">
        <v>111</v>
      </c>
      <c r="F51" s="84" t="s">
        <v>112</v>
      </c>
      <c r="G51" s="84" t="s">
        <v>381</v>
      </c>
      <c r="H51" s="84" t="s">
        <v>382</v>
      </c>
      <c r="I51" s="85">
        <v>30000</v>
      </c>
      <c r="J51" s="85">
        <v>30000</v>
      </c>
      <c r="K51" s="85">
        <v>30000</v>
      </c>
      <c r="L51" s="85"/>
      <c r="M51" s="85"/>
      <c r="N51" s="85"/>
      <c r="O51" s="85"/>
      <c r="P51" s="85"/>
      <c r="Q51" s="85"/>
      <c r="R51" s="85"/>
      <c r="S51" s="85"/>
      <c r="T51" s="85"/>
      <c r="U51" s="85"/>
      <c r="V51" s="85"/>
      <c r="W51" s="85"/>
    </row>
    <row r="52" ht="21.75" customHeight="1" spans="1:23">
      <c r="A52" s="84" t="s">
        <v>358</v>
      </c>
      <c r="B52" s="84" t="s">
        <v>409</v>
      </c>
      <c r="C52" s="84" t="s">
        <v>410</v>
      </c>
      <c r="D52" s="84" t="s">
        <v>72</v>
      </c>
      <c r="E52" s="84" t="s">
        <v>111</v>
      </c>
      <c r="F52" s="84" t="s">
        <v>112</v>
      </c>
      <c r="G52" s="84" t="s">
        <v>361</v>
      </c>
      <c r="H52" s="84" t="s">
        <v>362</v>
      </c>
      <c r="I52" s="85">
        <v>50000</v>
      </c>
      <c r="J52" s="85">
        <v>50000</v>
      </c>
      <c r="K52" s="85">
        <v>50000</v>
      </c>
      <c r="L52" s="85"/>
      <c r="M52" s="85"/>
      <c r="N52" s="85"/>
      <c r="O52" s="85"/>
      <c r="P52" s="85"/>
      <c r="Q52" s="85"/>
      <c r="R52" s="85"/>
      <c r="S52" s="85"/>
      <c r="T52" s="85"/>
      <c r="U52" s="85"/>
      <c r="V52" s="85"/>
      <c r="W52" s="85"/>
    </row>
    <row r="53" ht="21.75" customHeight="1" spans="1:23">
      <c r="A53" s="84" t="s">
        <v>358</v>
      </c>
      <c r="B53" s="84" t="s">
        <v>411</v>
      </c>
      <c r="C53" s="84" t="s">
        <v>412</v>
      </c>
      <c r="D53" s="84" t="s">
        <v>72</v>
      </c>
      <c r="E53" s="84" t="s">
        <v>111</v>
      </c>
      <c r="F53" s="84" t="s">
        <v>112</v>
      </c>
      <c r="G53" s="84" t="s">
        <v>413</v>
      </c>
      <c r="H53" s="84" t="s">
        <v>414</v>
      </c>
      <c r="I53" s="85">
        <v>50000</v>
      </c>
      <c r="J53" s="85">
        <v>50000</v>
      </c>
      <c r="K53" s="85">
        <v>50000</v>
      </c>
      <c r="L53" s="85"/>
      <c r="M53" s="85"/>
      <c r="N53" s="85"/>
      <c r="O53" s="85"/>
      <c r="P53" s="85"/>
      <c r="Q53" s="85"/>
      <c r="R53" s="85"/>
      <c r="S53" s="85"/>
      <c r="T53" s="85"/>
      <c r="U53" s="85"/>
      <c r="V53" s="85"/>
      <c r="W53" s="85"/>
    </row>
    <row r="54" ht="21.75" customHeight="1" spans="1:23">
      <c r="A54" s="84" t="s">
        <v>415</v>
      </c>
      <c r="B54" s="84" t="s">
        <v>416</v>
      </c>
      <c r="C54" s="84" t="s">
        <v>417</v>
      </c>
      <c r="D54" s="84" t="s">
        <v>74</v>
      </c>
      <c r="E54" s="84" t="s">
        <v>124</v>
      </c>
      <c r="F54" s="84" t="s">
        <v>125</v>
      </c>
      <c r="G54" s="84" t="s">
        <v>361</v>
      </c>
      <c r="H54" s="84" t="s">
        <v>362</v>
      </c>
      <c r="I54" s="85">
        <v>1506400</v>
      </c>
      <c r="J54" s="85">
        <v>1506400</v>
      </c>
      <c r="K54" s="85">
        <v>1506400</v>
      </c>
      <c r="L54" s="85"/>
      <c r="M54" s="85"/>
      <c r="N54" s="85"/>
      <c r="O54" s="85"/>
      <c r="P54" s="85"/>
      <c r="Q54" s="85"/>
      <c r="R54" s="85"/>
      <c r="S54" s="85"/>
      <c r="T54" s="85"/>
      <c r="U54" s="85"/>
      <c r="V54" s="85"/>
      <c r="W54" s="85"/>
    </row>
    <row r="55" ht="21.75" customHeight="1" spans="1:23">
      <c r="A55" s="84" t="s">
        <v>358</v>
      </c>
      <c r="B55" s="84" t="s">
        <v>418</v>
      </c>
      <c r="C55" s="84" t="s">
        <v>419</v>
      </c>
      <c r="D55" s="84" t="s">
        <v>74</v>
      </c>
      <c r="E55" s="84" t="s">
        <v>124</v>
      </c>
      <c r="F55" s="84" t="s">
        <v>125</v>
      </c>
      <c r="G55" s="84" t="s">
        <v>381</v>
      </c>
      <c r="H55" s="84" t="s">
        <v>382</v>
      </c>
      <c r="I55" s="85">
        <v>19717.1</v>
      </c>
      <c r="J55" s="85">
        <v>19717.1</v>
      </c>
      <c r="K55" s="85">
        <v>19717.1</v>
      </c>
      <c r="L55" s="85"/>
      <c r="M55" s="85"/>
      <c r="N55" s="85"/>
      <c r="O55" s="85"/>
      <c r="P55" s="85"/>
      <c r="Q55" s="85"/>
      <c r="R55" s="85"/>
      <c r="S55" s="85"/>
      <c r="T55" s="85"/>
      <c r="U55" s="85"/>
      <c r="V55" s="85"/>
      <c r="W55" s="85"/>
    </row>
    <row r="56" ht="21.75" customHeight="1" spans="1:23">
      <c r="A56" s="84" t="s">
        <v>358</v>
      </c>
      <c r="B56" s="84" t="s">
        <v>418</v>
      </c>
      <c r="C56" s="84" t="s">
        <v>419</v>
      </c>
      <c r="D56" s="84" t="s">
        <v>74</v>
      </c>
      <c r="E56" s="84" t="s">
        <v>124</v>
      </c>
      <c r="F56" s="84" t="s">
        <v>125</v>
      </c>
      <c r="G56" s="84" t="s">
        <v>361</v>
      </c>
      <c r="H56" s="84" t="s">
        <v>362</v>
      </c>
      <c r="I56" s="85">
        <v>240</v>
      </c>
      <c r="J56" s="85">
        <v>240</v>
      </c>
      <c r="K56" s="85">
        <v>240</v>
      </c>
      <c r="L56" s="85"/>
      <c r="M56" s="85"/>
      <c r="N56" s="85"/>
      <c r="O56" s="85"/>
      <c r="P56" s="85"/>
      <c r="Q56" s="85"/>
      <c r="R56" s="85"/>
      <c r="S56" s="85"/>
      <c r="T56" s="85"/>
      <c r="U56" s="85"/>
      <c r="V56" s="85"/>
      <c r="W56" s="85"/>
    </row>
    <row r="57" ht="21.75" customHeight="1" spans="1:23">
      <c r="A57" s="84" t="s">
        <v>358</v>
      </c>
      <c r="B57" s="84" t="s">
        <v>420</v>
      </c>
      <c r="C57" s="84" t="s">
        <v>421</v>
      </c>
      <c r="D57" s="84" t="s">
        <v>74</v>
      </c>
      <c r="E57" s="84" t="s">
        <v>124</v>
      </c>
      <c r="F57" s="84" t="s">
        <v>125</v>
      </c>
      <c r="G57" s="84" t="s">
        <v>250</v>
      </c>
      <c r="H57" s="84" t="s">
        <v>251</v>
      </c>
      <c r="I57" s="85">
        <v>2300</v>
      </c>
      <c r="J57" s="85">
        <v>2300</v>
      </c>
      <c r="K57" s="85">
        <v>2300</v>
      </c>
      <c r="L57" s="85"/>
      <c r="M57" s="85"/>
      <c r="N57" s="85"/>
      <c r="O57" s="85"/>
      <c r="P57" s="85"/>
      <c r="Q57" s="85"/>
      <c r="R57" s="85"/>
      <c r="S57" s="85"/>
      <c r="T57" s="85"/>
      <c r="U57" s="85"/>
      <c r="V57" s="85"/>
      <c r="W57" s="85"/>
    </row>
    <row r="58" ht="21.75" customHeight="1" spans="1:23">
      <c r="A58" s="84" t="s">
        <v>358</v>
      </c>
      <c r="B58" s="84" t="s">
        <v>420</v>
      </c>
      <c r="C58" s="84" t="s">
        <v>421</v>
      </c>
      <c r="D58" s="84" t="s">
        <v>74</v>
      </c>
      <c r="E58" s="84" t="s">
        <v>124</v>
      </c>
      <c r="F58" s="84" t="s">
        <v>125</v>
      </c>
      <c r="G58" s="84" t="s">
        <v>280</v>
      </c>
      <c r="H58" s="84" t="s">
        <v>281</v>
      </c>
      <c r="I58" s="85">
        <v>4094</v>
      </c>
      <c r="J58" s="85">
        <v>4094</v>
      </c>
      <c r="K58" s="85">
        <v>4094</v>
      </c>
      <c r="L58" s="85"/>
      <c r="M58" s="85"/>
      <c r="N58" s="85"/>
      <c r="O58" s="85"/>
      <c r="P58" s="85"/>
      <c r="Q58" s="85"/>
      <c r="R58" s="85"/>
      <c r="S58" s="85"/>
      <c r="T58" s="85"/>
      <c r="U58" s="85"/>
      <c r="V58" s="85"/>
      <c r="W58" s="85"/>
    </row>
    <row r="59" ht="21.75" customHeight="1" spans="1:23">
      <c r="A59" s="84" t="s">
        <v>358</v>
      </c>
      <c r="B59" s="84" t="s">
        <v>422</v>
      </c>
      <c r="C59" s="84" t="s">
        <v>423</v>
      </c>
      <c r="D59" s="84" t="s">
        <v>74</v>
      </c>
      <c r="E59" s="84" t="s">
        <v>124</v>
      </c>
      <c r="F59" s="84" t="s">
        <v>125</v>
      </c>
      <c r="G59" s="84" t="s">
        <v>242</v>
      </c>
      <c r="H59" s="84" t="s">
        <v>243</v>
      </c>
      <c r="I59" s="85">
        <v>4720</v>
      </c>
      <c r="J59" s="85">
        <v>4720</v>
      </c>
      <c r="K59" s="85">
        <v>4720</v>
      </c>
      <c r="L59" s="85"/>
      <c r="M59" s="85"/>
      <c r="N59" s="85"/>
      <c r="O59" s="85"/>
      <c r="P59" s="85"/>
      <c r="Q59" s="85"/>
      <c r="R59" s="85"/>
      <c r="S59" s="85"/>
      <c r="T59" s="85"/>
      <c r="U59" s="85"/>
      <c r="V59" s="85"/>
      <c r="W59" s="85"/>
    </row>
    <row r="60" ht="21.75" customHeight="1" spans="1:23">
      <c r="A60" s="84" t="s">
        <v>358</v>
      </c>
      <c r="B60" s="84" t="s">
        <v>422</v>
      </c>
      <c r="C60" s="84" t="s">
        <v>423</v>
      </c>
      <c r="D60" s="84" t="s">
        <v>74</v>
      </c>
      <c r="E60" s="84" t="s">
        <v>124</v>
      </c>
      <c r="F60" s="84" t="s">
        <v>125</v>
      </c>
      <c r="G60" s="84" t="s">
        <v>424</v>
      </c>
      <c r="H60" s="84" t="s">
        <v>425</v>
      </c>
      <c r="I60" s="85">
        <v>5000</v>
      </c>
      <c r="J60" s="85">
        <v>5000</v>
      </c>
      <c r="K60" s="85">
        <v>5000</v>
      </c>
      <c r="L60" s="85"/>
      <c r="M60" s="85"/>
      <c r="N60" s="85"/>
      <c r="O60" s="85"/>
      <c r="P60" s="85"/>
      <c r="Q60" s="85"/>
      <c r="R60" s="85"/>
      <c r="S60" s="85"/>
      <c r="T60" s="85"/>
      <c r="U60" s="85"/>
      <c r="V60" s="85"/>
      <c r="W60" s="85"/>
    </row>
    <row r="61" ht="21.75" customHeight="1" spans="1:23">
      <c r="A61" s="84" t="s">
        <v>358</v>
      </c>
      <c r="B61" s="84" t="s">
        <v>422</v>
      </c>
      <c r="C61" s="84" t="s">
        <v>423</v>
      </c>
      <c r="D61" s="84" t="s">
        <v>74</v>
      </c>
      <c r="E61" s="84" t="s">
        <v>124</v>
      </c>
      <c r="F61" s="84" t="s">
        <v>125</v>
      </c>
      <c r="G61" s="84" t="s">
        <v>381</v>
      </c>
      <c r="H61" s="84" t="s">
        <v>382</v>
      </c>
      <c r="I61" s="85">
        <v>27280</v>
      </c>
      <c r="J61" s="85">
        <v>27280</v>
      </c>
      <c r="K61" s="85">
        <v>27280</v>
      </c>
      <c r="L61" s="85"/>
      <c r="M61" s="85"/>
      <c r="N61" s="85"/>
      <c r="O61" s="85"/>
      <c r="P61" s="85"/>
      <c r="Q61" s="85"/>
      <c r="R61" s="85"/>
      <c r="S61" s="85"/>
      <c r="T61" s="85"/>
      <c r="U61" s="85"/>
      <c r="V61" s="85"/>
      <c r="W61" s="85"/>
    </row>
    <row r="62" ht="21.75" customHeight="1" spans="1:23">
      <c r="A62" s="84" t="s">
        <v>358</v>
      </c>
      <c r="B62" s="84" t="s">
        <v>422</v>
      </c>
      <c r="C62" s="84" t="s">
        <v>423</v>
      </c>
      <c r="D62" s="84" t="s">
        <v>74</v>
      </c>
      <c r="E62" s="84" t="s">
        <v>124</v>
      </c>
      <c r="F62" s="84" t="s">
        <v>125</v>
      </c>
      <c r="G62" s="84" t="s">
        <v>361</v>
      </c>
      <c r="H62" s="84" t="s">
        <v>362</v>
      </c>
      <c r="I62" s="85">
        <v>13000</v>
      </c>
      <c r="J62" s="85">
        <v>13000</v>
      </c>
      <c r="K62" s="85">
        <v>13000</v>
      </c>
      <c r="L62" s="85"/>
      <c r="M62" s="85"/>
      <c r="N62" s="85"/>
      <c r="O62" s="85"/>
      <c r="P62" s="85"/>
      <c r="Q62" s="85"/>
      <c r="R62" s="85"/>
      <c r="S62" s="85"/>
      <c r="T62" s="85"/>
      <c r="U62" s="85"/>
      <c r="V62" s="85"/>
      <c r="W62" s="85"/>
    </row>
    <row r="63" ht="21.75" customHeight="1" spans="1:23">
      <c r="A63" s="84" t="s">
        <v>358</v>
      </c>
      <c r="B63" s="84" t="s">
        <v>426</v>
      </c>
      <c r="C63" s="84" t="s">
        <v>427</v>
      </c>
      <c r="D63" s="84" t="s">
        <v>74</v>
      </c>
      <c r="E63" s="84" t="s">
        <v>124</v>
      </c>
      <c r="F63" s="84" t="s">
        <v>125</v>
      </c>
      <c r="G63" s="84" t="s">
        <v>242</v>
      </c>
      <c r="H63" s="84" t="s">
        <v>243</v>
      </c>
      <c r="I63" s="85">
        <v>8000</v>
      </c>
      <c r="J63" s="85">
        <v>8000</v>
      </c>
      <c r="K63" s="85">
        <v>8000</v>
      </c>
      <c r="L63" s="85"/>
      <c r="M63" s="85"/>
      <c r="N63" s="85"/>
      <c r="O63" s="85"/>
      <c r="P63" s="85"/>
      <c r="Q63" s="85"/>
      <c r="R63" s="85"/>
      <c r="S63" s="85"/>
      <c r="T63" s="85"/>
      <c r="U63" s="85"/>
      <c r="V63" s="85"/>
      <c r="W63" s="85"/>
    </row>
    <row r="64" ht="21.75" customHeight="1" spans="1:23">
      <c r="A64" s="84" t="s">
        <v>358</v>
      </c>
      <c r="B64" s="84" t="s">
        <v>426</v>
      </c>
      <c r="C64" s="84" t="s">
        <v>427</v>
      </c>
      <c r="D64" s="84" t="s">
        <v>74</v>
      </c>
      <c r="E64" s="84" t="s">
        <v>124</v>
      </c>
      <c r="F64" s="84" t="s">
        <v>125</v>
      </c>
      <c r="G64" s="84" t="s">
        <v>250</v>
      </c>
      <c r="H64" s="84" t="s">
        <v>251</v>
      </c>
      <c r="I64" s="85">
        <v>2000</v>
      </c>
      <c r="J64" s="85">
        <v>2000</v>
      </c>
      <c r="K64" s="85">
        <v>2000</v>
      </c>
      <c r="L64" s="85"/>
      <c r="M64" s="85"/>
      <c r="N64" s="85"/>
      <c r="O64" s="85"/>
      <c r="P64" s="85"/>
      <c r="Q64" s="85"/>
      <c r="R64" s="85"/>
      <c r="S64" s="85"/>
      <c r="T64" s="85"/>
      <c r="U64" s="85"/>
      <c r="V64" s="85"/>
      <c r="W64" s="85"/>
    </row>
    <row r="65" ht="21.75" customHeight="1" spans="1:23">
      <c r="A65" s="84" t="s">
        <v>358</v>
      </c>
      <c r="B65" s="84" t="s">
        <v>426</v>
      </c>
      <c r="C65" s="84" t="s">
        <v>427</v>
      </c>
      <c r="D65" s="84" t="s">
        <v>74</v>
      </c>
      <c r="E65" s="84" t="s">
        <v>124</v>
      </c>
      <c r="F65" s="84" t="s">
        <v>125</v>
      </c>
      <c r="G65" s="84" t="s">
        <v>381</v>
      </c>
      <c r="H65" s="84" t="s">
        <v>382</v>
      </c>
      <c r="I65" s="85">
        <v>24660.87</v>
      </c>
      <c r="J65" s="85">
        <v>24660.87</v>
      </c>
      <c r="K65" s="85">
        <v>24660.87</v>
      </c>
      <c r="L65" s="85"/>
      <c r="M65" s="85"/>
      <c r="N65" s="85"/>
      <c r="O65" s="85"/>
      <c r="P65" s="85"/>
      <c r="Q65" s="85"/>
      <c r="R65" s="85"/>
      <c r="S65" s="85"/>
      <c r="T65" s="85"/>
      <c r="U65" s="85"/>
      <c r="V65" s="85"/>
      <c r="W65" s="85"/>
    </row>
    <row r="66" ht="21.75" customHeight="1" spans="1:23">
      <c r="A66" s="84" t="s">
        <v>358</v>
      </c>
      <c r="B66" s="84" t="s">
        <v>426</v>
      </c>
      <c r="C66" s="84" t="s">
        <v>427</v>
      </c>
      <c r="D66" s="84" t="s">
        <v>74</v>
      </c>
      <c r="E66" s="84" t="s">
        <v>124</v>
      </c>
      <c r="F66" s="84" t="s">
        <v>125</v>
      </c>
      <c r="G66" s="84" t="s">
        <v>361</v>
      </c>
      <c r="H66" s="84" t="s">
        <v>362</v>
      </c>
      <c r="I66" s="85">
        <v>20000</v>
      </c>
      <c r="J66" s="85">
        <v>20000</v>
      </c>
      <c r="K66" s="85">
        <v>20000</v>
      </c>
      <c r="L66" s="85"/>
      <c r="M66" s="85"/>
      <c r="N66" s="85"/>
      <c r="O66" s="85"/>
      <c r="P66" s="85"/>
      <c r="Q66" s="85"/>
      <c r="R66" s="85"/>
      <c r="S66" s="85"/>
      <c r="T66" s="85"/>
      <c r="U66" s="85"/>
      <c r="V66" s="85"/>
      <c r="W66" s="85"/>
    </row>
    <row r="67" ht="18.75" customHeight="1" spans="1:23">
      <c r="A67" s="69" t="s">
        <v>202</v>
      </c>
      <c r="B67" s="69"/>
      <c r="C67" s="69"/>
      <c r="D67" s="69"/>
      <c r="E67" s="69"/>
      <c r="F67" s="69"/>
      <c r="G67" s="69"/>
      <c r="H67" s="69"/>
      <c r="I67" s="85">
        <v>2702107.32</v>
      </c>
      <c r="J67" s="85">
        <v>2464204.55</v>
      </c>
      <c r="K67" s="85">
        <v>2464204.55</v>
      </c>
      <c r="L67" s="85"/>
      <c r="M67" s="85"/>
      <c r="N67" s="85">
        <v>237902.77</v>
      </c>
      <c r="O67" s="85"/>
      <c r="P67" s="85"/>
      <c r="Q67" s="85"/>
      <c r="R67" s="85"/>
      <c r="S67" s="85"/>
      <c r="T67" s="85"/>
      <c r="U67" s="85"/>
      <c r="V67" s="85"/>
      <c r="W67" s="85"/>
    </row>
  </sheetData>
  <mergeCells count="28">
    <mergeCell ref="A2:W2"/>
    <mergeCell ref="A3:H3"/>
    <mergeCell ref="J4:M4"/>
    <mergeCell ref="N4:P4"/>
    <mergeCell ref="R4:W4"/>
    <mergeCell ref="A67:H6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9"/>
  <sheetViews>
    <sheetView showZeros="0"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428</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"单位名称："&amp;"富民县文化和旅游局"</f>
        <v>单位名称：富民县文化和旅游局</v>
      </c>
      <c r="B3" s="3"/>
      <c r="C3" s="3"/>
      <c r="D3" s="3"/>
      <c r="E3" s="3"/>
      <c r="F3" s="3"/>
      <c r="G3" s="3"/>
      <c r="H3" s="3"/>
    </row>
    <row r="4" ht="44.25" customHeight="1" spans="1:10">
      <c r="A4" s="69" t="s">
        <v>214</v>
      </c>
      <c r="B4" s="69" t="s">
        <v>429</v>
      </c>
      <c r="C4" s="81" t="s">
        <v>430</v>
      </c>
      <c r="D4" s="69" t="s">
        <v>431</v>
      </c>
      <c r="E4" s="69" t="s">
        <v>432</v>
      </c>
      <c r="F4" s="69" t="s">
        <v>433</v>
      </c>
      <c r="G4" s="69" t="s">
        <v>434</v>
      </c>
      <c r="H4" s="69" t="s">
        <v>435</v>
      </c>
      <c r="I4" s="69" t="s">
        <v>436</v>
      </c>
      <c r="J4" s="69" t="s">
        <v>437</v>
      </c>
    </row>
    <row r="5" ht="18.75" customHeight="1" spans="1:10">
      <c r="A5" s="69">
        <v>1</v>
      </c>
      <c r="B5" s="69">
        <v>2</v>
      </c>
      <c r="C5" s="69">
        <v>3</v>
      </c>
      <c r="D5" s="69">
        <v>4</v>
      </c>
      <c r="E5" s="69">
        <v>5</v>
      </c>
      <c r="F5" s="69">
        <v>6</v>
      </c>
      <c r="G5" s="69">
        <v>7</v>
      </c>
      <c r="H5" s="69">
        <v>8</v>
      </c>
      <c r="I5" s="69">
        <v>9</v>
      </c>
      <c r="J5" s="69">
        <v>10</v>
      </c>
    </row>
    <row r="6" ht="42" customHeight="1" outlineLevel="1" spans="1:10">
      <c r="A6" s="82" t="s">
        <v>67</v>
      </c>
      <c r="B6" s="82"/>
      <c r="C6" s="82"/>
      <c r="D6" s="82"/>
      <c r="E6" s="82"/>
      <c r="F6" s="82"/>
      <c r="G6" s="82"/>
      <c r="H6" s="82"/>
      <c r="I6" s="82"/>
      <c r="J6" s="82"/>
    </row>
    <row r="7" ht="42" customHeight="1" outlineLevel="1" spans="1:10">
      <c r="A7" s="83" t="s">
        <v>67</v>
      </c>
      <c r="B7" s="82"/>
      <c r="C7" s="82"/>
      <c r="D7" s="82"/>
      <c r="E7" s="82"/>
      <c r="F7" s="82"/>
      <c r="G7" s="82"/>
      <c r="H7" s="82"/>
      <c r="I7" s="82"/>
      <c r="J7" s="82"/>
    </row>
    <row r="8" ht="42" customHeight="1" outlineLevel="1" spans="1:10">
      <c r="A8" s="82" t="s">
        <v>372</v>
      </c>
      <c r="B8" s="82" t="s">
        <v>438</v>
      </c>
      <c r="C8" s="82" t="s">
        <v>439</v>
      </c>
      <c r="D8" s="82" t="s">
        <v>440</v>
      </c>
      <c r="E8" s="82" t="s">
        <v>441</v>
      </c>
      <c r="F8" s="82" t="s">
        <v>442</v>
      </c>
      <c r="G8" s="82" t="s">
        <v>443</v>
      </c>
      <c r="H8" s="82" t="s">
        <v>444</v>
      </c>
      <c r="I8" s="82" t="s">
        <v>445</v>
      </c>
      <c r="J8" s="82" t="s">
        <v>441</v>
      </c>
    </row>
    <row r="9" ht="42" customHeight="1" outlineLevel="1" spans="1:10">
      <c r="A9" s="82" t="s">
        <v>372</v>
      </c>
      <c r="B9" s="82" t="s">
        <v>438</v>
      </c>
      <c r="C9" s="82" t="s">
        <v>446</v>
      </c>
      <c r="D9" s="82" t="s">
        <v>447</v>
      </c>
      <c r="E9" s="82" t="s">
        <v>448</v>
      </c>
      <c r="F9" s="82" t="s">
        <v>442</v>
      </c>
      <c r="G9" s="82" t="s">
        <v>449</v>
      </c>
      <c r="H9" s="82" t="s">
        <v>450</v>
      </c>
      <c r="I9" s="82" t="s">
        <v>451</v>
      </c>
      <c r="J9" s="82" t="s">
        <v>448</v>
      </c>
    </row>
    <row r="10" ht="42" customHeight="1" outlineLevel="1" spans="1:10">
      <c r="A10" s="82" t="s">
        <v>372</v>
      </c>
      <c r="B10" s="82" t="s">
        <v>438</v>
      </c>
      <c r="C10" s="82" t="s">
        <v>452</v>
      </c>
      <c r="D10" s="82" t="s">
        <v>453</v>
      </c>
      <c r="E10" s="82" t="s">
        <v>454</v>
      </c>
      <c r="F10" s="82" t="s">
        <v>455</v>
      </c>
      <c r="G10" s="82" t="s">
        <v>456</v>
      </c>
      <c r="H10" s="82" t="s">
        <v>450</v>
      </c>
      <c r="I10" s="82" t="s">
        <v>451</v>
      </c>
      <c r="J10" s="82" t="s">
        <v>454</v>
      </c>
    </row>
    <row r="11" ht="42" customHeight="1" outlineLevel="1" spans="1:10">
      <c r="A11" s="82" t="s">
        <v>370</v>
      </c>
      <c r="B11" s="82" t="s">
        <v>457</v>
      </c>
      <c r="C11" s="82" t="s">
        <v>439</v>
      </c>
      <c r="D11" s="82" t="s">
        <v>440</v>
      </c>
      <c r="E11" s="82" t="s">
        <v>458</v>
      </c>
      <c r="F11" s="82" t="s">
        <v>442</v>
      </c>
      <c r="G11" s="82" t="s">
        <v>443</v>
      </c>
      <c r="H11" s="82" t="s">
        <v>444</v>
      </c>
      <c r="I11" s="82" t="s">
        <v>445</v>
      </c>
      <c r="J11" s="82" t="s">
        <v>458</v>
      </c>
    </row>
    <row r="12" ht="42" customHeight="1" outlineLevel="1" spans="1:10">
      <c r="A12" s="82" t="s">
        <v>370</v>
      </c>
      <c r="B12" s="82" t="s">
        <v>457</v>
      </c>
      <c r="C12" s="82" t="s">
        <v>446</v>
      </c>
      <c r="D12" s="82" t="s">
        <v>447</v>
      </c>
      <c r="E12" s="82" t="s">
        <v>448</v>
      </c>
      <c r="F12" s="82" t="s">
        <v>442</v>
      </c>
      <c r="G12" s="82" t="s">
        <v>449</v>
      </c>
      <c r="H12" s="82" t="s">
        <v>450</v>
      </c>
      <c r="I12" s="82" t="s">
        <v>451</v>
      </c>
      <c r="J12" s="82" t="s">
        <v>448</v>
      </c>
    </row>
    <row r="13" ht="42" customHeight="1" outlineLevel="1" spans="1:10">
      <c r="A13" s="82" t="s">
        <v>370</v>
      </c>
      <c r="B13" s="82" t="s">
        <v>457</v>
      </c>
      <c r="C13" s="82" t="s">
        <v>452</v>
      </c>
      <c r="D13" s="82" t="s">
        <v>453</v>
      </c>
      <c r="E13" s="82" t="s">
        <v>459</v>
      </c>
      <c r="F13" s="82" t="s">
        <v>455</v>
      </c>
      <c r="G13" s="82" t="s">
        <v>456</v>
      </c>
      <c r="H13" s="82" t="s">
        <v>450</v>
      </c>
      <c r="I13" s="82" t="s">
        <v>451</v>
      </c>
      <c r="J13" s="82" t="s">
        <v>459</v>
      </c>
    </row>
    <row r="14" ht="42" customHeight="1" outlineLevel="1" spans="1:10">
      <c r="A14" s="82" t="s">
        <v>360</v>
      </c>
      <c r="B14" s="82" t="s">
        <v>460</v>
      </c>
      <c r="C14" s="82" t="s">
        <v>439</v>
      </c>
      <c r="D14" s="82" t="s">
        <v>440</v>
      </c>
      <c r="E14" s="82" t="s">
        <v>461</v>
      </c>
      <c r="F14" s="82" t="s">
        <v>455</v>
      </c>
      <c r="G14" s="82" t="s">
        <v>94</v>
      </c>
      <c r="H14" s="82" t="s">
        <v>462</v>
      </c>
      <c r="I14" s="82" t="s">
        <v>445</v>
      </c>
      <c r="J14" s="82" t="s">
        <v>463</v>
      </c>
    </row>
    <row r="15" ht="42" customHeight="1" outlineLevel="1" spans="1:10">
      <c r="A15" s="82" t="s">
        <v>360</v>
      </c>
      <c r="B15" s="82" t="s">
        <v>460</v>
      </c>
      <c r="C15" s="82" t="s">
        <v>439</v>
      </c>
      <c r="D15" s="82" t="s">
        <v>464</v>
      </c>
      <c r="E15" s="82" t="s">
        <v>465</v>
      </c>
      <c r="F15" s="82" t="s">
        <v>455</v>
      </c>
      <c r="G15" s="82" t="s">
        <v>466</v>
      </c>
      <c r="H15" s="82" t="s">
        <v>450</v>
      </c>
      <c r="I15" s="82" t="s">
        <v>445</v>
      </c>
      <c r="J15" s="82" t="s">
        <v>467</v>
      </c>
    </row>
    <row r="16" ht="42" customHeight="1" outlineLevel="1" spans="1:10">
      <c r="A16" s="82" t="s">
        <v>360</v>
      </c>
      <c r="B16" s="82" t="s">
        <v>460</v>
      </c>
      <c r="C16" s="82" t="s">
        <v>439</v>
      </c>
      <c r="D16" s="82" t="s">
        <v>468</v>
      </c>
      <c r="E16" s="82" t="s">
        <v>469</v>
      </c>
      <c r="F16" s="82" t="s">
        <v>455</v>
      </c>
      <c r="G16" s="82" t="s">
        <v>470</v>
      </c>
      <c r="H16" s="82" t="s">
        <v>471</v>
      </c>
      <c r="I16" s="82" t="s">
        <v>445</v>
      </c>
      <c r="J16" s="82" t="s">
        <v>472</v>
      </c>
    </row>
    <row r="17" ht="42" customHeight="1" outlineLevel="1" spans="1:10">
      <c r="A17" s="82" t="s">
        <v>360</v>
      </c>
      <c r="B17" s="82" t="s">
        <v>460</v>
      </c>
      <c r="C17" s="82" t="s">
        <v>439</v>
      </c>
      <c r="D17" s="82" t="s">
        <v>473</v>
      </c>
      <c r="E17" s="82" t="s">
        <v>474</v>
      </c>
      <c r="F17" s="82" t="s">
        <v>475</v>
      </c>
      <c r="G17" s="82" t="s">
        <v>476</v>
      </c>
      <c r="H17" s="82" t="s">
        <v>477</v>
      </c>
      <c r="I17" s="82" t="s">
        <v>445</v>
      </c>
      <c r="J17" s="82" t="s">
        <v>478</v>
      </c>
    </row>
    <row r="18" ht="42" customHeight="1" outlineLevel="1" spans="1:10">
      <c r="A18" s="82" t="s">
        <v>360</v>
      </c>
      <c r="B18" s="82" t="s">
        <v>460</v>
      </c>
      <c r="C18" s="82" t="s">
        <v>446</v>
      </c>
      <c r="D18" s="82" t="s">
        <v>447</v>
      </c>
      <c r="E18" s="82" t="s">
        <v>479</v>
      </c>
      <c r="F18" s="82" t="s">
        <v>442</v>
      </c>
      <c r="G18" s="82" t="s">
        <v>480</v>
      </c>
      <c r="H18" s="82" t="s">
        <v>481</v>
      </c>
      <c r="I18" s="82" t="s">
        <v>451</v>
      </c>
      <c r="J18" s="82" t="s">
        <v>482</v>
      </c>
    </row>
    <row r="19" ht="42" customHeight="1" outlineLevel="1" spans="1:10">
      <c r="A19" s="82" t="s">
        <v>360</v>
      </c>
      <c r="B19" s="82" t="s">
        <v>460</v>
      </c>
      <c r="C19" s="82" t="s">
        <v>452</v>
      </c>
      <c r="D19" s="82" t="s">
        <v>453</v>
      </c>
      <c r="E19" s="82" t="s">
        <v>483</v>
      </c>
      <c r="F19" s="82" t="s">
        <v>455</v>
      </c>
      <c r="G19" s="82" t="s">
        <v>456</v>
      </c>
      <c r="H19" s="82" t="s">
        <v>450</v>
      </c>
      <c r="I19" s="82" t="s">
        <v>451</v>
      </c>
      <c r="J19" s="82" t="s">
        <v>484</v>
      </c>
    </row>
    <row r="20" ht="42" customHeight="1" outlineLevel="1" spans="1:10">
      <c r="A20" s="82" t="s">
        <v>376</v>
      </c>
      <c r="B20" s="82" t="s">
        <v>438</v>
      </c>
      <c r="C20" s="82" t="s">
        <v>439</v>
      </c>
      <c r="D20" s="82" t="s">
        <v>440</v>
      </c>
      <c r="E20" s="82" t="s">
        <v>441</v>
      </c>
      <c r="F20" s="82" t="s">
        <v>442</v>
      </c>
      <c r="G20" s="82" t="s">
        <v>443</v>
      </c>
      <c r="H20" s="82" t="s">
        <v>444</v>
      </c>
      <c r="I20" s="82" t="s">
        <v>445</v>
      </c>
      <c r="J20" s="82" t="s">
        <v>441</v>
      </c>
    </row>
    <row r="21" ht="42" customHeight="1" outlineLevel="1" spans="1:10">
      <c r="A21" s="82" t="s">
        <v>376</v>
      </c>
      <c r="B21" s="82" t="s">
        <v>438</v>
      </c>
      <c r="C21" s="82" t="s">
        <v>446</v>
      </c>
      <c r="D21" s="82" t="s">
        <v>447</v>
      </c>
      <c r="E21" s="82" t="s">
        <v>448</v>
      </c>
      <c r="F21" s="82" t="s">
        <v>442</v>
      </c>
      <c r="G21" s="82" t="s">
        <v>449</v>
      </c>
      <c r="H21" s="82" t="s">
        <v>450</v>
      </c>
      <c r="I21" s="82" t="s">
        <v>451</v>
      </c>
      <c r="J21" s="82" t="s">
        <v>448</v>
      </c>
    </row>
    <row r="22" ht="42" customHeight="1" outlineLevel="1" spans="1:10">
      <c r="A22" s="82" t="s">
        <v>376</v>
      </c>
      <c r="B22" s="82" t="s">
        <v>438</v>
      </c>
      <c r="C22" s="82" t="s">
        <v>452</v>
      </c>
      <c r="D22" s="82" t="s">
        <v>453</v>
      </c>
      <c r="E22" s="82" t="s">
        <v>454</v>
      </c>
      <c r="F22" s="82" t="s">
        <v>455</v>
      </c>
      <c r="G22" s="82" t="s">
        <v>456</v>
      </c>
      <c r="H22" s="82" t="s">
        <v>450</v>
      </c>
      <c r="I22" s="82" t="s">
        <v>451</v>
      </c>
      <c r="J22" s="82" t="s">
        <v>454</v>
      </c>
    </row>
    <row r="23" ht="42" customHeight="1" outlineLevel="1" spans="1:10">
      <c r="A23" s="82" t="s">
        <v>368</v>
      </c>
      <c r="B23" s="82" t="s">
        <v>457</v>
      </c>
      <c r="C23" s="82" t="s">
        <v>439</v>
      </c>
      <c r="D23" s="82" t="s">
        <v>440</v>
      </c>
      <c r="E23" s="82" t="s">
        <v>441</v>
      </c>
      <c r="F23" s="82" t="s">
        <v>442</v>
      </c>
      <c r="G23" s="82" t="s">
        <v>443</v>
      </c>
      <c r="H23" s="82" t="s">
        <v>444</v>
      </c>
      <c r="I23" s="82" t="s">
        <v>445</v>
      </c>
      <c r="J23" s="82" t="s">
        <v>485</v>
      </c>
    </row>
    <row r="24" ht="42" customHeight="1" outlineLevel="1" spans="1:10">
      <c r="A24" s="82" t="s">
        <v>368</v>
      </c>
      <c r="B24" s="82" t="s">
        <v>457</v>
      </c>
      <c r="C24" s="82" t="s">
        <v>446</v>
      </c>
      <c r="D24" s="82" t="s">
        <v>447</v>
      </c>
      <c r="E24" s="82" t="s">
        <v>486</v>
      </c>
      <c r="F24" s="82" t="s">
        <v>442</v>
      </c>
      <c r="G24" s="82" t="s">
        <v>449</v>
      </c>
      <c r="H24" s="82" t="s">
        <v>450</v>
      </c>
      <c r="I24" s="82" t="s">
        <v>451</v>
      </c>
      <c r="J24" s="82" t="s">
        <v>487</v>
      </c>
    </row>
    <row r="25" ht="42" customHeight="1" outlineLevel="1" spans="1:10">
      <c r="A25" s="82" t="s">
        <v>368</v>
      </c>
      <c r="B25" s="82" t="s">
        <v>457</v>
      </c>
      <c r="C25" s="82" t="s">
        <v>452</v>
      </c>
      <c r="D25" s="82" t="s">
        <v>453</v>
      </c>
      <c r="E25" s="82" t="s">
        <v>488</v>
      </c>
      <c r="F25" s="82" t="s">
        <v>455</v>
      </c>
      <c r="G25" s="82" t="s">
        <v>456</v>
      </c>
      <c r="H25" s="82" t="s">
        <v>450</v>
      </c>
      <c r="I25" s="82" t="s">
        <v>451</v>
      </c>
      <c r="J25" s="82" t="s">
        <v>487</v>
      </c>
    </row>
    <row r="26" ht="42" customHeight="1" outlineLevel="1" spans="1:10">
      <c r="A26" s="82" t="s">
        <v>364</v>
      </c>
      <c r="B26" s="82" t="s">
        <v>489</v>
      </c>
      <c r="C26" s="82" t="s">
        <v>439</v>
      </c>
      <c r="D26" s="82" t="s">
        <v>440</v>
      </c>
      <c r="E26" s="82" t="s">
        <v>490</v>
      </c>
      <c r="F26" s="82" t="s">
        <v>442</v>
      </c>
      <c r="G26" s="82" t="s">
        <v>90</v>
      </c>
      <c r="H26" s="82" t="s">
        <v>491</v>
      </c>
      <c r="I26" s="82" t="s">
        <v>445</v>
      </c>
      <c r="J26" s="82" t="s">
        <v>490</v>
      </c>
    </row>
    <row r="27" ht="42" customHeight="1" outlineLevel="1" spans="1:10">
      <c r="A27" s="82" t="s">
        <v>364</v>
      </c>
      <c r="B27" s="82" t="s">
        <v>489</v>
      </c>
      <c r="C27" s="82" t="s">
        <v>446</v>
      </c>
      <c r="D27" s="82" t="s">
        <v>447</v>
      </c>
      <c r="E27" s="82" t="s">
        <v>492</v>
      </c>
      <c r="F27" s="82" t="s">
        <v>455</v>
      </c>
      <c r="G27" s="82" t="s">
        <v>456</v>
      </c>
      <c r="H27" s="82" t="s">
        <v>450</v>
      </c>
      <c r="I27" s="82" t="s">
        <v>451</v>
      </c>
      <c r="J27" s="82" t="s">
        <v>492</v>
      </c>
    </row>
    <row r="28" ht="42" customHeight="1" outlineLevel="1" spans="1:10">
      <c r="A28" s="82" t="s">
        <v>364</v>
      </c>
      <c r="B28" s="82" t="s">
        <v>489</v>
      </c>
      <c r="C28" s="82" t="s">
        <v>452</v>
      </c>
      <c r="D28" s="82" t="s">
        <v>453</v>
      </c>
      <c r="E28" s="82" t="s">
        <v>493</v>
      </c>
      <c r="F28" s="82" t="s">
        <v>455</v>
      </c>
      <c r="G28" s="82" t="s">
        <v>456</v>
      </c>
      <c r="H28" s="82" t="s">
        <v>450</v>
      </c>
      <c r="I28" s="82" t="s">
        <v>451</v>
      </c>
      <c r="J28" s="82" t="s">
        <v>493</v>
      </c>
    </row>
    <row r="29" ht="42" customHeight="1" outlineLevel="1" spans="1:10">
      <c r="A29" s="83" t="s">
        <v>70</v>
      </c>
      <c r="B29" s="8"/>
      <c r="C29" s="8"/>
      <c r="D29" s="8"/>
      <c r="E29" s="8"/>
      <c r="F29" s="8"/>
      <c r="G29" s="8"/>
      <c r="H29" s="8"/>
      <c r="I29" s="8"/>
      <c r="J29" s="8"/>
    </row>
    <row r="30" ht="42" customHeight="1" outlineLevel="1" spans="1:10">
      <c r="A30" s="82" t="s">
        <v>394</v>
      </c>
      <c r="B30" s="82" t="s">
        <v>494</v>
      </c>
      <c r="C30" s="82" t="s">
        <v>439</v>
      </c>
      <c r="D30" s="82" t="s">
        <v>440</v>
      </c>
      <c r="E30" s="82" t="s">
        <v>495</v>
      </c>
      <c r="F30" s="82" t="s">
        <v>442</v>
      </c>
      <c r="G30" s="82" t="s">
        <v>92</v>
      </c>
      <c r="H30" s="82" t="s">
        <v>496</v>
      </c>
      <c r="I30" s="82" t="s">
        <v>445</v>
      </c>
      <c r="J30" s="82" t="s">
        <v>497</v>
      </c>
    </row>
    <row r="31" ht="42" customHeight="1" outlineLevel="1" spans="1:10">
      <c r="A31" s="82" t="s">
        <v>394</v>
      </c>
      <c r="B31" s="82" t="s">
        <v>494</v>
      </c>
      <c r="C31" s="82" t="s">
        <v>439</v>
      </c>
      <c r="D31" s="82" t="s">
        <v>440</v>
      </c>
      <c r="E31" s="82" t="s">
        <v>498</v>
      </c>
      <c r="F31" s="82" t="s">
        <v>442</v>
      </c>
      <c r="G31" s="82" t="s">
        <v>499</v>
      </c>
      <c r="H31" s="82" t="s">
        <v>450</v>
      </c>
      <c r="I31" s="82" t="s">
        <v>445</v>
      </c>
      <c r="J31" s="82" t="s">
        <v>497</v>
      </c>
    </row>
    <row r="32" ht="42" customHeight="1" outlineLevel="1" spans="1:10">
      <c r="A32" s="82" t="s">
        <v>394</v>
      </c>
      <c r="B32" s="82" t="s">
        <v>494</v>
      </c>
      <c r="C32" s="82" t="s">
        <v>439</v>
      </c>
      <c r="D32" s="82" t="s">
        <v>464</v>
      </c>
      <c r="E32" s="82" t="s">
        <v>500</v>
      </c>
      <c r="F32" s="82" t="s">
        <v>442</v>
      </c>
      <c r="G32" s="82" t="s">
        <v>499</v>
      </c>
      <c r="H32" s="82" t="s">
        <v>450</v>
      </c>
      <c r="I32" s="82" t="s">
        <v>451</v>
      </c>
      <c r="J32" s="82" t="s">
        <v>497</v>
      </c>
    </row>
    <row r="33" ht="42" customHeight="1" outlineLevel="1" spans="1:10">
      <c r="A33" s="82" t="s">
        <v>394</v>
      </c>
      <c r="B33" s="82" t="s">
        <v>494</v>
      </c>
      <c r="C33" s="82" t="s">
        <v>446</v>
      </c>
      <c r="D33" s="82" t="s">
        <v>447</v>
      </c>
      <c r="E33" s="82" t="s">
        <v>501</v>
      </c>
      <c r="F33" s="82" t="s">
        <v>455</v>
      </c>
      <c r="G33" s="82" t="s">
        <v>502</v>
      </c>
      <c r="H33" s="82" t="s">
        <v>450</v>
      </c>
      <c r="I33" s="82" t="s">
        <v>451</v>
      </c>
      <c r="J33" s="82" t="s">
        <v>497</v>
      </c>
    </row>
    <row r="34" ht="42" customHeight="1" outlineLevel="1" spans="1:10">
      <c r="A34" s="82" t="s">
        <v>394</v>
      </c>
      <c r="B34" s="82" t="s">
        <v>494</v>
      </c>
      <c r="C34" s="82" t="s">
        <v>446</v>
      </c>
      <c r="D34" s="82" t="s">
        <v>447</v>
      </c>
      <c r="E34" s="82" t="s">
        <v>503</v>
      </c>
      <c r="F34" s="82" t="s">
        <v>442</v>
      </c>
      <c r="G34" s="82" t="s">
        <v>504</v>
      </c>
      <c r="H34" s="82" t="s">
        <v>450</v>
      </c>
      <c r="I34" s="82" t="s">
        <v>451</v>
      </c>
      <c r="J34" s="82" t="s">
        <v>497</v>
      </c>
    </row>
    <row r="35" ht="42" customHeight="1" outlineLevel="1" spans="1:10">
      <c r="A35" s="82" t="s">
        <v>394</v>
      </c>
      <c r="B35" s="82" t="s">
        <v>494</v>
      </c>
      <c r="C35" s="82" t="s">
        <v>446</v>
      </c>
      <c r="D35" s="82" t="s">
        <v>505</v>
      </c>
      <c r="E35" s="82" t="s">
        <v>506</v>
      </c>
      <c r="F35" s="82" t="s">
        <v>442</v>
      </c>
      <c r="G35" s="82" t="s">
        <v>507</v>
      </c>
      <c r="H35" s="82" t="s">
        <v>450</v>
      </c>
      <c r="I35" s="82" t="s">
        <v>451</v>
      </c>
      <c r="J35" s="82" t="s">
        <v>497</v>
      </c>
    </row>
    <row r="36" ht="42" customHeight="1" outlineLevel="1" spans="1:10">
      <c r="A36" s="82" t="s">
        <v>394</v>
      </c>
      <c r="B36" s="82" t="s">
        <v>494</v>
      </c>
      <c r="C36" s="82" t="s">
        <v>452</v>
      </c>
      <c r="D36" s="82" t="s">
        <v>453</v>
      </c>
      <c r="E36" s="82" t="s">
        <v>508</v>
      </c>
      <c r="F36" s="82" t="s">
        <v>455</v>
      </c>
      <c r="G36" s="82" t="s">
        <v>502</v>
      </c>
      <c r="H36" s="82" t="s">
        <v>450</v>
      </c>
      <c r="I36" s="82" t="s">
        <v>451</v>
      </c>
      <c r="J36" s="82" t="s">
        <v>508</v>
      </c>
    </row>
    <row r="37" ht="42" customHeight="1" outlineLevel="1" spans="1:10">
      <c r="A37" s="82" t="s">
        <v>394</v>
      </c>
      <c r="B37" s="82" t="s">
        <v>494</v>
      </c>
      <c r="C37" s="82" t="s">
        <v>452</v>
      </c>
      <c r="D37" s="82" t="s">
        <v>453</v>
      </c>
      <c r="E37" s="82" t="s">
        <v>509</v>
      </c>
      <c r="F37" s="82" t="s">
        <v>455</v>
      </c>
      <c r="G37" s="82" t="s">
        <v>502</v>
      </c>
      <c r="H37" s="82" t="s">
        <v>450</v>
      </c>
      <c r="I37" s="82" t="s">
        <v>451</v>
      </c>
      <c r="J37" s="82" t="s">
        <v>509</v>
      </c>
    </row>
    <row r="38" ht="42" customHeight="1" outlineLevel="1" spans="1:10">
      <c r="A38" s="82" t="s">
        <v>392</v>
      </c>
      <c r="B38" s="82" t="s">
        <v>438</v>
      </c>
      <c r="C38" s="82" t="s">
        <v>439</v>
      </c>
      <c r="D38" s="82" t="s">
        <v>440</v>
      </c>
      <c r="E38" s="82" t="s">
        <v>441</v>
      </c>
      <c r="F38" s="82" t="s">
        <v>442</v>
      </c>
      <c r="G38" s="82" t="s">
        <v>443</v>
      </c>
      <c r="H38" s="82" t="s">
        <v>444</v>
      </c>
      <c r="I38" s="82" t="s">
        <v>445</v>
      </c>
      <c r="J38" s="82" t="s">
        <v>441</v>
      </c>
    </row>
    <row r="39" ht="42" customHeight="1" outlineLevel="1" spans="1:10">
      <c r="A39" s="82" t="s">
        <v>392</v>
      </c>
      <c r="B39" s="82" t="s">
        <v>438</v>
      </c>
      <c r="C39" s="82" t="s">
        <v>446</v>
      </c>
      <c r="D39" s="82" t="s">
        <v>447</v>
      </c>
      <c r="E39" s="82" t="s">
        <v>448</v>
      </c>
      <c r="F39" s="82" t="s">
        <v>442</v>
      </c>
      <c r="G39" s="82" t="s">
        <v>449</v>
      </c>
      <c r="H39" s="82" t="s">
        <v>450</v>
      </c>
      <c r="I39" s="82" t="s">
        <v>451</v>
      </c>
      <c r="J39" s="82" t="s">
        <v>448</v>
      </c>
    </row>
    <row r="40" ht="42" customHeight="1" outlineLevel="1" spans="1:10">
      <c r="A40" s="82" t="s">
        <v>392</v>
      </c>
      <c r="B40" s="82" t="s">
        <v>438</v>
      </c>
      <c r="C40" s="82" t="s">
        <v>452</v>
      </c>
      <c r="D40" s="82" t="s">
        <v>453</v>
      </c>
      <c r="E40" s="82" t="s">
        <v>454</v>
      </c>
      <c r="F40" s="82" t="s">
        <v>455</v>
      </c>
      <c r="G40" s="82" t="s">
        <v>456</v>
      </c>
      <c r="H40" s="82" t="s">
        <v>450</v>
      </c>
      <c r="I40" s="82" t="s">
        <v>451</v>
      </c>
      <c r="J40" s="82" t="s">
        <v>454</v>
      </c>
    </row>
    <row r="41" ht="42" customHeight="1" outlineLevel="1" spans="1:10">
      <c r="A41" s="82" t="s">
        <v>396</v>
      </c>
      <c r="B41" s="82" t="s">
        <v>438</v>
      </c>
      <c r="C41" s="82" t="s">
        <v>439</v>
      </c>
      <c r="D41" s="82" t="s">
        <v>440</v>
      </c>
      <c r="E41" s="82" t="s">
        <v>441</v>
      </c>
      <c r="F41" s="82" t="s">
        <v>442</v>
      </c>
      <c r="G41" s="82" t="s">
        <v>443</v>
      </c>
      <c r="H41" s="82" t="s">
        <v>444</v>
      </c>
      <c r="I41" s="82" t="s">
        <v>445</v>
      </c>
      <c r="J41" s="82" t="s">
        <v>441</v>
      </c>
    </row>
    <row r="42" ht="42" customHeight="1" outlineLevel="1" spans="1:10">
      <c r="A42" s="82" t="s">
        <v>396</v>
      </c>
      <c r="B42" s="82" t="s">
        <v>438</v>
      </c>
      <c r="C42" s="82" t="s">
        <v>446</v>
      </c>
      <c r="D42" s="82" t="s">
        <v>447</v>
      </c>
      <c r="E42" s="82" t="s">
        <v>448</v>
      </c>
      <c r="F42" s="82" t="s">
        <v>442</v>
      </c>
      <c r="G42" s="82" t="s">
        <v>449</v>
      </c>
      <c r="H42" s="82" t="s">
        <v>450</v>
      </c>
      <c r="I42" s="82" t="s">
        <v>451</v>
      </c>
      <c r="J42" s="82" t="s">
        <v>448</v>
      </c>
    </row>
    <row r="43" ht="42" customHeight="1" outlineLevel="1" spans="1:10">
      <c r="A43" s="82" t="s">
        <v>396</v>
      </c>
      <c r="B43" s="82" t="s">
        <v>438</v>
      </c>
      <c r="C43" s="82" t="s">
        <v>452</v>
      </c>
      <c r="D43" s="82" t="s">
        <v>453</v>
      </c>
      <c r="E43" s="82" t="s">
        <v>454</v>
      </c>
      <c r="F43" s="82" t="s">
        <v>455</v>
      </c>
      <c r="G43" s="82" t="s">
        <v>456</v>
      </c>
      <c r="H43" s="82" t="s">
        <v>450</v>
      </c>
      <c r="I43" s="82" t="s">
        <v>451</v>
      </c>
      <c r="J43" s="82" t="s">
        <v>454</v>
      </c>
    </row>
    <row r="44" ht="42" customHeight="1" outlineLevel="1" spans="1:10">
      <c r="A44" s="82" t="s">
        <v>384</v>
      </c>
      <c r="B44" s="82" t="s">
        <v>510</v>
      </c>
      <c r="C44" s="82" t="s">
        <v>439</v>
      </c>
      <c r="D44" s="82" t="s">
        <v>440</v>
      </c>
      <c r="E44" s="82" t="s">
        <v>511</v>
      </c>
      <c r="F44" s="82" t="s">
        <v>455</v>
      </c>
      <c r="G44" s="82" t="s">
        <v>512</v>
      </c>
      <c r="H44" s="82" t="s">
        <v>513</v>
      </c>
      <c r="I44" s="82" t="s">
        <v>445</v>
      </c>
      <c r="J44" s="82" t="s">
        <v>514</v>
      </c>
    </row>
    <row r="45" ht="42" customHeight="1" outlineLevel="1" spans="1:10">
      <c r="A45" s="82" t="s">
        <v>384</v>
      </c>
      <c r="B45" s="82" t="s">
        <v>510</v>
      </c>
      <c r="C45" s="82" t="s">
        <v>439</v>
      </c>
      <c r="D45" s="82" t="s">
        <v>464</v>
      </c>
      <c r="E45" s="82" t="s">
        <v>515</v>
      </c>
      <c r="F45" s="82" t="s">
        <v>442</v>
      </c>
      <c r="G45" s="82" t="s">
        <v>516</v>
      </c>
      <c r="H45" s="82" t="s">
        <v>481</v>
      </c>
      <c r="I45" s="82" t="s">
        <v>445</v>
      </c>
      <c r="J45" s="82" t="s">
        <v>517</v>
      </c>
    </row>
    <row r="46" ht="42" customHeight="1" outlineLevel="1" spans="1:10">
      <c r="A46" s="82" t="s">
        <v>384</v>
      </c>
      <c r="B46" s="82" t="s">
        <v>510</v>
      </c>
      <c r="C46" s="82" t="s">
        <v>439</v>
      </c>
      <c r="D46" s="82" t="s">
        <v>468</v>
      </c>
      <c r="E46" s="82" t="s">
        <v>518</v>
      </c>
      <c r="F46" s="82" t="s">
        <v>442</v>
      </c>
      <c r="G46" s="82" t="s">
        <v>456</v>
      </c>
      <c r="H46" s="82" t="s">
        <v>450</v>
      </c>
      <c r="I46" s="82" t="s">
        <v>445</v>
      </c>
      <c r="J46" s="82" t="s">
        <v>519</v>
      </c>
    </row>
    <row r="47" ht="42" customHeight="1" outlineLevel="1" spans="1:10">
      <c r="A47" s="82" t="s">
        <v>384</v>
      </c>
      <c r="B47" s="82" t="s">
        <v>510</v>
      </c>
      <c r="C47" s="82" t="s">
        <v>439</v>
      </c>
      <c r="D47" s="82" t="s">
        <v>473</v>
      </c>
      <c r="E47" s="82" t="s">
        <v>474</v>
      </c>
      <c r="F47" s="82" t="s">
        <v>475</v>
      </c>
      <c r="G47" s="82" t="s">
        <v>520</v>
      </c>
      <c r="H47" s="82" t="s">
        <v>477</v>
      </c>
      <c r="I47" s="82" t="s">
        <v>445</v>
      </c>
      <c r="J47" s="82" t="s">
        <v>521</v>
      </c>
    </row>
    <row r="48" ht="42" customHeight="1" outlineLevel="1" spans="1:10">
      <c r="A48" s="82" t="s">
        <v>384</v>
      </c>
      <c r="B48" s="82" t="s">
        <v>510</v>
      </c>
      <c r="C48" s="82" t="s">
        <v>446</v>
      </c>
      <c r="D48" s="82" t="s">
        <v>447</v>
      </c>
      <c r="E48" s="82" t="s">
        <v>522</v>
      </c>
      <c r="F48" s="82" t="s">
        <v>442</v>
      </c>
      <c r="G48" s="82" t="s">
        <v>523</v>
      </c>
      <c r="H48" s="82" t="s">
        <v>481</v>
      </c>
      <c r="I48" s="82" t="s">
        <v>451</v>
      </c>
      <c r="J48" s="82" t="s">
        <v>524</v>
      </c>
    </row>
    <row r="49" ht="42" customHeight="1" outlineLevel="1" spans="1:10">
      <c r="A49" s="82" t="s">
        <v>384</v>
      </c>
      <c r="B49" s="82" t="s">
        <v>510</v>
      </c>
      <c r="C49" s="82" t="s">
        <v>452</v>
      </c>
      <c r="D49" s="82" t="s">
        <v>453</v>
      </c>
      <c r="E49" s="82" t="s">
        <v>484</v>
      </c>
      <c r="F49" s="82" t="s">
        <v>455</v>
      </c>
      <c r="G49" s="82" t="s">
        <v>456</v>
      </c>
      <c r="H49" s="82" t="s">
        <v>450</v>
      </c>
      <c r="I49" s="82" t="s">
        <v>451</v>
      </c>
      <c r="J49" s="82" t="s">
        <v>484</v>
      </c>
    </row>
    <row r="50" ht="42" customHeight="1" outlineLevel="1" spans="1:10">
      <c r="A50" s="82" t="s">
        <v>388</v>
      </c>
      <c r="B50" s="82" t="s">
        <v>438</v>
      </c>
      <c r="C50" s="82" t="s">
        <v>439</v>
      </c>
      <c r="D50" s="82" t="s">
        <v>440</v>
      </c>
      <c r="E50" s="82" t="s">
        <v>441</v>
      </c>
      <c r="F50" s="82" t="s">
        <v>442</v>
      </c>
      <c r="G50" s="82" t="s">
        <v>443</v>
      </c>
      <c r="H50" s="82" t="s">
        <v>444</v>
      </c>
      <c r="I50" s="82" t="s">
        <v>445</v>
      </c>
      <c r="J50" s="82" t="s">
        <v>441</v>
      </c>
    </row>
    <row r="51" ht="42" customHeight="1" outlineLevel="1" spans="1:10">
      <c r="A51" s="82" t="s">
        <v>388</v>
      </c>
      <c r="B51" s="82" t="s">
        <v>438</v>
      </c>
      <c r="C51" s="82" t="s">
        <v>446</v>
      </c>
      <c r="D51" s="82" t="s">
        <v>447</v>
      </c>
      <c r="E51" s="82" t="s">
        <v>448</v>
      </c>
      <c r="F51" s="82" t="s">
        <v>442</v>
      </c>
      <c r="G51" s="82" t="s">
        <v>449</v>
      </c>
      <c r="H51" s="82" t="s">
        <v>450</v>
      </c>
      <c r="I51" s="82" t="s">
        <v>451</v>
      </c>
      <c r="J51" s="82" t="s">
        <v>448</v>
      </c>
    </row>
    <row r="52" ht="42" customHeight="1" outlineLevel="1" spans="1:10">
      <c r="A52" s="82" t="s">
        <v>388</v>
      </c>
      <c r="B52" s="82" t="s">
        <v>438</v>
      </c>
      <c r="C52" s="82" t="s">
        <v>452</v>
      </c>
      <c r="D52" s="82" t="s">
        <v>453</v>
      </c>
      <c r="E52" s="82" t="s">
        <v>454</v>
      </c>
      <c r="F52" s="82" t="s">
        <v>455</v>
      </c>
      <c r="G52" s="82" t="s">
        <v>456</v>
      </c>
      <c r="H52" s="82" t="s">
        <v>450</v>
      </c>
      <c r="I52" s="82" t="s">
        <v>451</v>
      </c>
      <c r="J52" s="82" t="s">
        <v>454</v>
      </c>
    </row>
    <row r="53" ht="42" customHeight="1" outlineLevel="1" spans="1:10">
      <c r="A53" s="82" t="s">
        <v>398</v>
      </c>
      <c r="B53" s="82" t="s">
        <v>525</v>
      </c>
      <c r="C53" s="82" t="s">
        <v>439</v>
      </c>
      <c r="D53" s="82" t="s">
        <v>440</v>
      </c>
      <c r="E53" s="82" t="s">
        <v>526</v>
      </c>
      <c r="F53" s="82" t="s">
        <v>442</v>
      </c>
      <c r="G53" s="82" t="s">
        <v>527</v>
      </c>
      <c r="H53" s="82" t="s">
        <v>496</v>
      </c>
      <c r="I53" s="82" t="s">
        <v>445</v>
      </c>
      <c r="J53" s="82" t="s">
        <v>526</v>
      </c>
    </row>
    <row r="54" ht="42" customHeight="1" outlineLevel="1" spans="1:10">
      <c r="A54" s="82" t="s">
        <v>398</v>
      </c>
      <c r="B54" s="82" t="s">
        <v>525</v>
      </c>
      <c r="C54" s="82" t="s">
        <v>439</v>
      </c>
      <c r="D54" s="82" t="s">
        <v>468</v>
      </c>
      <c r="E54" s="82" t="s">
        <v>528</v>
      </c>
      <c r="F54" s="82" t="s">
        <v>442</v>
      </c>
      <c r="G54" s="82" t="s">
        <v>528</v>
      </c>
      <c r="H54" s="82" t="s">
        <v>450</v>
      </c>
      <c r="I54" s="82" t="s">
        <v>451</v>
      </c>
      <c r="J54" s="82" t="s">
        <v>528</v>
      </c>
    </row>
    <row r="55" ht="42" customHeight="1" outlineLevel="1" spans="1:10">
      <c r="A55" s="82" t="s">
        <v>398</v>
      </c>
      <c r="B55" s="82" t="s">
        <v>525</v>
      </c>
      <c r="C55" s="82" t="s">
        <v>446</v>
      </c>
      <c r="D55" s="82" t="s">
        <v>447</v>
      </c>
      <c r="E55" s="82" t="s">
        <v>529</v>
      </c>
      <c r="F55" s="82" t="s">
        <v>455</v>
      </c>
      <c r="G55" s="82" t="s">
        <v>88</v>
      </c>
      <c r="H55" s="82" t="s">
        <v>530</v>
      </c>
      <c r="I55" s="82" t="s">
        <v>451</v>
      </c>
      <c r="J55" s="82" t="s">
        <v>529</v>
      </c>
    </row>
    <row r="56" ht="42" customHeight="1" outlineLevel="1" spans="1:10">
      <c r="A56" s="82" t="s">
        <v>398</v>
      </c>
      <c r="B56" s="82" t="s">
        <v>525</v>
      </c>
      <c r="C56" s="82" t="s">
        <v>452</v>
      </c>
      <c r="D56" s="82" t="s">
        <v>453</v>
      </c>
      <c r="E56" s="82" t="s">
        <v>531</v>
      </c>
      <c r="F56" s="82" t="s">
        <v>455</v>
      </c>
      <c r="G56" s="82" t="s">
        <v>456</v>
      </c>
      <c r="H56" s="82" t="s">
        <v>450</v>
      </c>
      <c r="I56" s="82" t="s">
        <v>451</v>
      </c>
      <c r="J56" s="82" t="s">
        <v>531</v>
      </c>
    </row>
    <row r="57" ht="42" customHeight="1" outlineLevel="1" spans="1:10">
      <c r="A57" s="83" t="s">
        <v>72</v>
      </c>
      <c r="B57" s="8"/>
      <c r="C57" s="8"/>
      <c r="D57" s="8"/>
      <c r="E57" s="8"/>
      <c r="F57" s="8"/>
      <c r="G57" s="8"/>
      <c r="H57" s="8"/>
      <c r="I57" s="8"/>
      <c r="J57" s="8"/>
    </row>
    <row r="58" ht="42" customHeight="1" outlineLevel="1" spans="1:10">
      <c r="A58" s="82" t="s">
        <v>410</v>
      </c>
      <c r="B58" s="82" t="s">
        <v>532</v>
      </c>
      <c r="C58" s="82" t="s">
        <v>439</v>
      </c>
      <c r="D58" s="82" t="s">
        <v>464</v>
      </c>
      <c r="E58" s="82" t="s">
        <v>533</v>
      </c>
      <c r="F58" s="82" t="s">
        <v>442</v>
      </c>
      <c r="G58" s="82" t="s">
        <v>499</v>
      </c>
      <c r="H58" s="82" t="s">
        <v>450</v>
      </c>
      <c r="I58" s="82" t="s">
        <v>445</v>
      </c>
      <c r="J58" s="82" t="s">
        <v>533</v>
      </c>
    </row>
    <row r="59" ht="42" customHeight="1" outlineLevel="1" spans="1:10">
      <c r="A59" s="82" t="s">
        <v>410</v>
      </c>
      <c r="B59" s="82" t="s">
        <v>532</v>
      </c>
      <c r="C59" s="82" t="s">
        <v>446</v>
      </c>
      <c r="D59" s="82" t="s">
        <v>447</v>
      </c>
      <c r="E59" s="82" t="s">
        <v>448</v>
      </c>
      <c r="F59" s="82" t="s">
        <v>455</v>
      </c>
      <c r="G59" s="82" t="s">
        <v>456</v>
      </c>
      <c r="H59" s="82" t="s">
        <v>450</v>
      </c>
      <c r="I59" s="82" t="s">
        <v>451</v>
      </c>
      <c r="J59" s="82" t="s">
        <v>534</v>
      </c>
    </row>
    <row r="60" ht="42" customHeight="1" outlineLevel="1" spans="1:10">
      <c r="A60" s="82" t="s">
        <v>410</v>
      </c>
      <c r="B60" s="82" t="s">
        <v>532</v>
      </c>
      <c r="C60" s="82" t="s">
        <v>452</v>
      </c>
      <c r="D60" s="82" t="s">
        <v>453</v>
      </c>
      <c r="E60" s="82" t="s">
        <v>535</v>
      </c>
      <c r="F60" s="82" t="s">
        <v>455</v>
      </c>
      <c r="G60" s="82" t="s">
        <v>456</v>
      </c>
      <c r="H60" s="82" t="s">
        <v>450</v>
      </c>
      <c r="I60" s="82" t="s">
        <v>451</v>
      </c>
      <c r="J60" s="82" t="s">
        <v>536</v>
      </c>
    </row>
    <row r="61" ht="42" customHeight="1" outlineLevel="1" spans="1:10">
      <c r="A61" s="82" t="s">
        <v>412</v>
      </c>
      <c r="B61" s="82" t="s">
        <v>532</v>
      </c>
      <c r="C61" s="82" t="s">
        <v>439</v>
      </c>
      <c r="D61" s="82" t="s">
        <v>464</v>
      </c>
      <c r="E61" s="82" t="s">
        <v>533</v>
      </c>
      <c r="F61" s="82" t="s">
        <v>442</v>
      </c>
      <c r="G61" s="82" t="s">
        <v>499</v>
      </c>
      <c r="H61" s="82" t="s">
        <v>450</v>
      </c>
      <c r="I61" s="82" t="s">
        <v>445</v>
      </c>
      <c r="J61" s="82" t="s">
        <v>537</v>
      </c>
    </row>
    <row r="62" ht="42" customHeight="1" outlineLevel="1" spans="1:10">
      <c r="A62" s="82" t="s">
        <v>412</v>
      </c>
      <c r="B62" s="82" t="s">
        <v>532</v>
      </c>
      <c r="C62" s="82" t="s">
        <v>446</v>
      </c>
      <c r="D62" s="82" t="s">
        <v>447</v>
      </c>
      <c r="E62" s="82" t="s">
        <v>448</v>
      </c>
      <c r="F62" s="82" t="s">
        <v>455</v>
      </c>
      <c r="G62" s="82" t="s">
        <v>456</v>
      </c>
      <c r="H62" s="82" t="s">
        <v>450</v>
      </c>
      <c r="I62" s="82" t="s">
        <v>451</v>
      </c>
      <c r="J62" s="82" t="s">
        <v>534</v>
      </c>
    </row>
    <row r="63" ht="42" customHeight="1" outlineLevel="1" spans="1:10">
      <c r="A63" s="82" t="s">
        <v>412</v>
      </c>
      <c r="B63" s="82" t="s">
        <v>532</v>
      </c>
      <c r="C63" s="82" t="s">
        <v>452</v>
      </c>
      <c r="D63" s="82" t="s">
        <v>453</v>
      </c>
      <c r="E63" s="82" t="s">
        <v>535</v>
      </c>
      <c r="F63" s="82" t="s">
        <v>455</v>
      </c>
      <c r="G63" s="82" t="s">
        <v>456</v>
      </c>
      <c r="H63" s="82" t="s">
        <v>450</v>
      </c>
      <c r="I63" s="82" t="s">
        <v>451</v>
      </c>
      <c r="J63" s="82" t="s">
        <v>536</v>
      </c>
    </row>
    <row r="64" ht="42" customHeight="1" outlineLevel="1" spans="1:10">
      <c r="A64" s="83" t="s">
        <v>74</v>
      </c>
      <c r="B64" s="8"/>
      <c r="C64" s="8"/>
      <c r="D64" s="8"/>
      <c r="E64" s="8"/>
      <c r="F64" s="8"/>
      <c r="G64" s="8"/>
      <c r="H64" s="8"/>
      <c r="I64" s="8"/>
      <c r="J64" s="8"/>
    </row>
    <row r="65" ht="42" customHeight="1" outlineLevel="1" spans="1:10">
      <c r="A65" s="82" t="s">
        <v>427</v>
      </c>
      <c r="B65" s="82" t="s">
        <v>538</v>
      </c>
      <c r="C65" s="82" t="s">
        <v>439</v>
      </c>
      <c r="D65" s="82" t="s">
        <v>464</v>
      </c>
      <c r="E65" s="82" t="s">
        <v>533</v>
      </c>
      <c r="F65" s="82" t="s">
        <v>442</v>
      </c>
      <c r="G65" s="82" t="s">
        <v>499</v>
      </c>
      <c r="H65" s="82" t="s">
        <v>450</v>
      </c>
      <c r="I65" s="82" t="s">
        <v>445</v>
      </c>
      <c r="J65" s="82" t="s">
        <v>537</v>
      </c>
    </row>
    <row r="66" ht="42" customHeight="1" outlineLevel="1" spans="1:10">
      <c r="A66" s="82" t="s">
        <v>427</v>
      </c>
      <c r="B66" s="82" t="s">
        <v>538</v>
      </c>
      <c r="C66" s="82" t="s">
        <v>446</v>
      </c>
      <c r="D66" s="82" t="s">
        <v>447</v>
      </c>
      <c r="E66" s="82" t="s">
        <v>448</v>
      </c>
      <c r="F66" s="82" t="s">
        <v>455</v>
      </c>
      <c r="G66" s="82" t="s">
        <v>456</v>
      </c>
      <c r="H66" s="82" t="s">
        <v>450</v>
      </c>
      <c r="I66" s="82" t="s">
        <v>451</v>
      </c>
      <c r="J66" s="82" t="s">
        <v>534</v>
      </c>
    </row>
    <row r="67" ht="42" customHeight="1" outlineLevel="1" spans="1:10">
      <c r="A67" s="82" t="s">
        <v>427</v>
      </c>
      <c r="B67" s="82" t="s">
        <v>538</v>
      </c>
      <c r="C67" s="82" t="s">
        <v>452</v>
      </c>
      <c r="D67" s="82" t="s">
        <v>453</v>
      </c>
      <c r="E67" s="82" t="s">
        <v>535</v>
      </c>
      <c r="F67" s="82" t="s">
        <v>455</v>
      </c>
      <c r="G67" s="82" t="s">
        <v>456</v>
      </c>
      <c r="H67" s="82" t="s">
        <v>450</v>
      </c>
      <c r="I67" s="82" t="s">
        <v>451</v>
      </c>
      <c r="J67" s="82" t="s">
        <v>536</v>
      </c>
    </row>
    <row r="68" ht="42" customHeight="1" outlineLevel="1" spans="1:10">
      <c r="A68" s="82" t="s">
        <v>423</v>
      </c>
      <c r="B68" s="82" t="s">
        <v>538</v>
      </c>
      <c r="C68" s="82" t="s">
        <v>439</v>
      </c>
      <c r="D68" s="82" t="s">
        <v>464</v>
      </c>
      <c r="E68" s="82" t="s">
        <v>533</v>
      </c>
      <c r="F68" s="82" t="s">
        <v>442</v>
      </c>
      <c r="G68" s="82" t="s">
        <v>499</v>
      </c>
      <c r="H68" s="82" t="s">
        <v>450</v>
      </c>
      <c r="I68" s="82" t="s">
        <v>445</v>
      </c>
      <c r="J68" s="82" t="s">
        <v>533</v>
      </c>
    </row>
    <row r="69" ht="42" customHeight="1" outlineLevel="1" spans="1:10">
      <c r="A69" s="82" t="s">
        <v>423</v>
      </c>
      <c r="B69" s="82" t="s">
        <v>538</v>
      </c>
      <c r="C69" s="82" t="s">
        <v>446</v>
      </c>
      <c r="D69" s="82" t="s">
        <v>447</v>
      </c>
      <c r="E69" s="82" t="s">
        <v>448</v>
      </c>
      <c r="F69" s="82" t="s">
        <v>455</v>
      </c>
      <c r="G69" s="82" t="s">
        <v>456</v>
      </c>
      <c r="H69" s="82" t="s">
        <v>450</v>
      </c>
      <c r="I69" s="82" t="s">
        <v>451</v>
      </c>
      <c r="J69" s="82" t="s">
        <v>534</v>
      </c>
    </row>
    <row r="70" ht="42" customHeight="1" outlineLevel="1" spans="1:10">
      <c r="A70" s="82" t="s">
        <v>423</v>
      </c>
      <c r="B70" s="82" t="s">
        <v>538</v>
      </c>
      <c r="C70" s="82" t="s">
        <v>452</v>
      </c>
      <c r="D70" s="82" t="s">
        <v>453</v>
      </c>
      <c r="E70" s="82" t="s">
        <v>535</v>
      </c>
      <c r="F70" s="82" t="s">
        <v>455</v>
      </c>
      <c r="G70" s="82" t="s">
        <v>456</v>
      </c>
      <c r="H70" s="82" t="s">
        <v>450</v>
      </c>
      <c r="I70" s="82" t="s">
        <v>451</v>
      </c>
      <c r="J70" s="82" t="s">
        <v>536</v>
      </c>
    </row>
    <row r="71" ht="42" customHeight="1" outlineLevel="1" spans="1:10">
      <c r="A71" s="82" t="s">
        <v>419</v>
      </c>
      <c r="B71" s="82" t="s">
        <v>539</v>
      </c>
      <c r="C71" s="82" t="s">
        <v>439</v>
      </c>
      <c r="D71" s="82" t="s">
        <v>464</v>
      </c>
      <c r="E71" s="82" t="s">
        <v>533</v>
      </c>
      <c r="F71" s="82" t="s">
        <v>442</v>
      </c>
      <c r="G71" s="82" t="s">
        <v>499</v>
      </c>
      <c r="H71" s="82" t="s">
        <v>450</v>
      </c>
      <c r="I71" s="82" t="s">
        <v>451</v>
      </c>
      <c r="J71" s="82" t="s">
        <v>533</v>
      </c>
    </row>
    <row r="72" ht="42" customHeight="1" outlineLevel="1" spans="1:10">
      <c r="A72" s="82" t="s">
        <v>419</v>
      </c>
      <c r="B72" s="82" t="s">
        <v>539</v>
      </c>
      <c r="C72" s="82" t="s">
        <v>446</v>
      </c>
      <c r="D72" s="82" t="s">
        <v>447</v>
      </c>
      <c r="E72" s="82" t="s">
        <v>448</v>
      </c>
      <c r="F72" s="82" t="s">
        <v>455</v>
      </c>
      <c r="G72" s="82" t="s">
        <v>456</v>
      </c>
      <c r="H72" s="82" t="s">
        <v>450</v>
      </c>
      <c r="I72" s="82" t="s">
        <v>451</v>
      </c>
      <c r="J72" s="82" t="s">
        <v>540</v>
      </c>
    </row>
    <row r="73" ht="42" customHeight="1" outlineLevel="1" spans="1:10">
      <c r="A73" s="82" t="s">
        <v>419</v>
      </c>
      <c r="B73" s="82" t="s">
        <v>539</v>
      </c>
      <c r="C73" s="82" t="s">
        <v>452</v>
      </c>
      <c r="D73" s="82" t="s">
        <v>453</v>
      </c>
      <c r="E73" s="82" t="s">
        <v>535</v>
      </c>
      <c r="F73" s="82" t="s">
        <v>455</v>
      </c>
      <c r="G73" s="82" t="s">
        <v>456</v>
      </c>
      <c r="H73" s="82" t="s">
        <v>450</v>
      </c>
      <c r="I73" s="82" t="s">
        <v>451</v>
      </c>
      <c r="J73" s="82" t="s">
        <v>541</v>
      </c>
    </row>
    <row r="74" ht="42" customHeight="1" outlineLevel="1" spans="1:10">
      <c r="A74" s="82" t="s">
        <v>421</v>
      </c>
      <c r="B74" s="82" t="s">
        <v>542</v>
      </c>
      <c r="C74" s="82" t="s">
        <v>439</v>
      </c>
      <c r="D74" s="82" t="s">
        <v>440</v>
      </c>
      <c r="E74" s="82" t="s">
        <v>543</v>
      </c>
      <c r="F74" s="82" t="s">
        <v>455</v>
      </c>
      <c r="G74" s="82" t="s">
        <v>544</v>
      </c>
      <c r="H74" s="82" t="s">
        <v>545</v>
      </c>
      <c r="I74" s="82" t="s">
        <v>445</v>
      </c>
      <c r="J74" s="82" t="s">
        <v>546</v>
      </c>
    </row>
    <row r="75" ht="42" customHeight="1" outlineLevel="1" spans="1:10">
      <c r="A75" s="82" t="s">
        <v>421</v>
      </c>
      <c r="B75" s="82" t="s">
        <v>542</v>
      </c>
      <c r="C75" s="82" t="s">
        <v>446</v>
      </c>
      <c r="D75" s="82" t="s">
        <v>447</v>
      </c>
      <c r="E75" s="82" t="s">
        <v>547</v>
      </c>
      <c r="F75" s="82" t="s">
        <v>455</v>
      </c>
      <c r="G75" s="82" t="s">
        <v>456</v>
      </c>
      <c r="H75" s="82" t="s">
        <v>450</v>
      </c>
      <c r="I75" s="82" t="s">
        <v>451</v>
      </c>
      <c r="J75" s="82" t="s">
        <v>548</v>
      </c>
    </row>
    <row r="76" ht="42" customHeight="1" outlineLevel="1" spans="1:10">
      <c r="A76" s="82" t="s">
        <v>421</v>
      </c>
      <c r="B76" s="82" t="s">
        <v>542</v>
      </c>
      <c r="C76" s="82" t="s">
        <v>452</v>
      </c>
      <c r="D76" s="82" t="s">
        <v>453</v>
      </c>
      <c r="E76" s="82" t="s">
        <v>535</v>
      </c>
      <c r="F76" s="82" t="s">
        <v>455</v>
      </c>
      <c r="G76" s="82" t="s">
        <v>456</v>
      </c>
      <c r="H76" s="82" t="s">
        <v>450</v>
      </c>
      <c r="I76" s="82" t="s">
        <v>451</v>
      </c>
      <c r="J76" s="82" t="s">
        <v>549</v>
      </c>
    </row>
    <row r="77" ht="42" customHeight="1" outlineLevel="1" spans="1:10">
      <c r="A77" s="82" t="s">
        <v>417</v>
      </c>
      <c r="B77" s="82" t="s">
        <v>550</v>
      </c>
      <c r="C77" s="82" t="s">
        <v>439</v>
      </c>
      <c r="D77" s="82" t="s">
        <v>464</v>
      </c>
      <c r="E77" s="82" t="s">
        <v>551</v>
      </c>
      <c r="F77" s="82" t="s">
        <v>442</v>
      </c>
      <c r="G77" s="82" t="s">
        <v>499</v>
      </c>
      <c r="H77" s="82" t="s">
        <v>450</v>
      </c>
      <c r="I77" s="82" t="s">
        <v>445</v>
      </c>
      <c r="J77" s="82" t="s">
        <v>552</v>
      </c>
    </row>
    <row r="78" ht="42" customHeight="1" outlineLevel="1" spans="1:10">
      <c r="A78" s="82" t="s">
        <v>417</v>
      </c>
      <c r="B78" s="82" t="s">
        <v>550</v>
      </c>
      <c r="C78" s="82" t="s">
        <v>446</v>
      </c>
      <c r="D78" s="82" t="s">
        <v>447</v>
      </c>
      <c r="E78" s="82" t="s">
        <v>553</v>
      </c>
      <c r="F78" s="82" t="s">
        <v>455</v>
      </c>
      <c r="G78" s="82" t="s">
        <v>456</v>
      </c>
      <c r="H78" s="82" t="s">
        <v>450</v>
      </c>
      <c r="I78" s="82" t="s">
        <v>451</v>
      </c>
      <c r="J78" s="82" t="s">
        <v>554</v>
      </c>
    </row>
    <row r="79" ht="42" customHeight="1" outlineLevel="1" spans="1:10">
      <c r="A79" s="82" t="s">
        <v>417</v>
      </c>
      <c r="B79" s="82" t="s">
        <v>550</v>
      </c>
      <c r="C79" s="82" t="s">
        <v>452</v>
      </c>
      <c r="D79" s="82" t="s">
        <v>453</v>
      </c>
      <c r="E79" s="82" t="s">
        <v>535</v>
      </c>
      <c r="F79" s="82" t="s">
        <v>455</v>
      </c>
      <c r="G79" s="82" t="s">
        <v>456</v>
      </c>
      <c r="H79" s="82" t="s">
        <v>450</v>
      </c>
      <c r="I79" s="82" t="s">
        <v>451</v>
      </c>
      <c r="J79" s="82" t="s">
        <v>555</v>
      </c>
    </row>
  </sheetData>
  <mergeCells count="40">
    <mergeCell ref="A2:J2"/>
    <mergeCell ref="A3:H3"/>
    <mergeCell ref="A8:A10"/>
    <mergeCell ref="A11:A13"/>
    <mergeCell ref="A14:A19"/>
    <mergeCell ref="A20:A22"/>
    <mergeCell ref="A23:A25"/>
    <mergeCell ref="A26:A28"/>
    <mergeCell ref="A30:A37"/>
    <mergeCell ref="A38:A40"/>
    <mergeCell ref="A41:A43"/>
    <mergeCell ref="A44:A49"/>
    <mergeCell ref="A50:A52"/>
    <mergeCell ref="A53:A56"/>
    <mergeCell ref="A58:A60"/>
    <mergeCell ref="A61:A63"/>
    <mergeCell ref="A65:A67"/>
    <mergeCell ref="A68:A70"/>
    <mergeCell ref="A71:A73"/>
    <mergeCell ref="A74:A76"/>
    <mergeCell ref="A77:A79"/>
    <mergeCell ref="B8:B10"/>
    <mergeCell ref="B11:B13"/>
    <mergeCell ref="B14:B19"/>
    <mergeCell ref="B20:B22"/>
    <mergeCell ref="B23:B25"/>
    <mergeCell ref="B26:B28"/>
    <mergeCell ref="B30:B37"/>
    <mergeCell ref="B38:B40"/>
    <mergeCell ref="B41:B43"/>
    <mergeCell ref="B44:B49"/>
    <mergeCell ref="B50:B52"/>
    <mergeCell ref="B53:B56"/>
    <mergeCell ref="B58:B60"/>
    <mergeCell ref="B61:B63"/>
    <mergeCell ref="B65:B67"/>
    <mergeCell ref="B68:B70"/>
    <mergeCell ref="B71:B73"/>
    <mergeCell ref="B74:B76"/>
    <mergeCell ref="B77:B79"/>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项目支出绩效目标表（另文下达）（空表）</vt:lpstr>
      <vt:lpstr>政府性基金预算支出预算表（空表）</vt:lpstr>
      <vt:lpstr>部门政府采购预算表（空表）</vt:lpstr>
      <vt:lpstr>政府购买服务预算表（空表）</vt:lpstr>
      <vt:lpstr>对下转移支付预算表（空表）</vt:lpstr>
      <vt:lpstr>对下转移支付绩效目标表（空表）</vt:lpstr>
      <vt:lpstr>新增资产配置表（空表）</vt:lpstr>
      <vt:lpstr>上级补助项目支出预算表（空表）</vt:lpstr>
      <vt:lpstr>部门项目中期规划预算表</vt:lpstr>
      <vt:lpstr>部门整体支出绩效目标表</vt:lpstr>
      <vt:lpstr>部门单位基本信息表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2025-02-18T09:03:00Z</dcterms:created>
  <dcterms:modified xsi:type="dcterms:W3CDTF">2025-02-19T11:06:12Z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0646D83FF253497BB5805E0A407F9D69_12</vt:lpwstr>
  </property>
  <property fmtid="{D5CDD505-2E9C-101B-9397-08002B2CF9AE}" pid="3" name="KSOProductBuildVer">
    <vt:lpwstr>2052-12.1.0.15712</vt:lpwstr>
  </property>
</Properties>
</file>