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6"/>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 name="_xlnm.Print_Titles" localSheetId="6">基本支出预算表!$4:$7</definedName>
    <definedName name="_xlnm.Print_Titles" localSheetId="7">项目支出预算表!$4:$7</definedName>
    <definedName name="_xlnm.Print_Titles" localSheetId="8">'项目支出绩效目标表（本次下达）'!$4:$4</definedName>
    <definedName name="_xlnm.Print_Titles" localSheetId="2">部门支出预算表!$4:$5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<sst xmlns="http://schemas.openxmlformats.org/spreadsheetml/2006/main" count="6593" uniqueCount="1414">
  <si>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</si>
  <si>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</si>
  <si>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</si>
  <si>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</si>
  <si>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</si>
  <si>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</si>
  <si>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</si>
  <si>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</si>
  <si>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</si>
  <si>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</si>
  <si>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</si>
  <si>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</si>
  <si>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</si>
  <si>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</si>
  <si>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</si>
  <si>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</si>
  <si>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</si>
  <si>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</si>
  <si>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</si>
  <si>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</si>
  <si>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</si>
  <si>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</si>
  <si>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</si>
  <si>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</si>
  <si>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</si>
  <si>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</si>
  <si>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</si>
  <si>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</si>
  <si>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</si>
  <si>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</si>
  <si>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</si>
  <si>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</si>
  <si>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</si>
  <si>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</si>
  <si>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</si>
  <si>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</si>
  <si>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</si>
  <si>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</si>
  <si>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</si>
  <si>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</si>
  <si>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</si>
  <si>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</si>
  <si>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</si>
  <si>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</si>
  <si>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</si>
  <si>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</si>
  <si>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</si>
  <si>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</si>
  <si>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</si>
  <si>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</si>
  <si>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</si>
  <si>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</si>
  <si>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</si>
  <si>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</si>
  <si>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</si>
  <si>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</si>
  <si>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</si>
  <si>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</si>
  <si>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</si>
  <si>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</si>
  <si>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</si>
  <si>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</si>
  <si>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</si>
  <si>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</si>
  <si>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</si>
  <si>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</si>
  <si>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551</t>
  </si>
  <si>
    <t>富民县人民政府永定街道办事处</t>
  </si>
  <si>
    <t>551001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</si>
  <si>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</si>
  <si>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</si>
  <si>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</si>
  <si>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</si>
  <si>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</si>
  <si>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</si>
  <si>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</si>
  <si>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</si>
  <si>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</si>
  <si>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</si>
  <si>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</si>
  <si>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</si>
  <si>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</si>
  <si>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</si>
  <si>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</si>
  <si>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</si>
  <si>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</si>
  <si>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</si>
  <si>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</si>
  <si>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</si>
  <si>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</si>
  <si>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</si>
  <si>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</si>
  <si>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</si>
  <si>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</si>
  <si>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</si>
  <si>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20101</t>
  </si>
  <si>
    <t>人大事务</t>
  </si>
  <si>
    <t>2010102</t>
  </si>
  <si>
    <t>一般行政管理事务</t>
  </si>
  <si>
    <t>2010105</t>
  </si>
  <si>
    <t>人大立法</t>
  </si>
  <si>
    <t>20102</t>
  </si>
  <si>
    <t>政协事务</t>
  </si>
  <si>
    <t>2010202</t>
  </si>
  <si>
    <t>20103</t>
  </si>
  <si>
    <t>政府办公厅（室）及相关机构事务</t>
  </si>
  <si>
    <t>2010301</t>
  </si>
  <si>
    <t>行政运行</t>
  </si>
  <si>
    <t>2010399</t>
  </si>
  <si>
    <t>其他政府办公厅（室）及相关机构事务支出</t>
  </si>
  <si>
    <t>20105</t>
  </si>
  <si>
    <t>统计信息事务</t>
  </si>
  <si>
    <t>2010599</t>
  </si>
  <si>
    <t>其他统计信息事务支出</t>
  </si>
  <si>
    <t>20106</t>
  </si>
  <si>
    <t>财政事务</t>
  </si>
  <si>
    <t>2010699</t>
  </si>
  <si>
    <t>其他财政事务支出</t>
  </si>
  <si>
    <t>20111</t>
  </si>
  <si>
    <t>纪检监察事务</t>
  </si>
  <si>
    <t>2011101</t>
  </si>
  <si>
    <t>20113</t>
  </si>
  <si>
    <t>商贸事务</t>
  </si>
  <si>
    <t>2011399</t>
  </si>
  <si>
    <t>其他商贸事务支出</t>
  </si>
  <si>
    <t>20123</t>
  </si>
  <si>
    <t>民族事务</t>
  </si>
  <si>
    <t>2012304</t>
  </si>
  <si>
    <t>民族工作专项</t>
  </si>
  <si>
    <t>20131</t>
  </si>
  <si>
    <t>党委办公厅（室）及相关机构事务</t>
  </si>
  <si>
    <t>2013101</t>
  </si>
  <si>
    <t>2013150</t>
  </si>
  <si>
    <t>事业运行</t>
  </si>
  <si>
    <t>20132</t>
  </si>
  <si>
    <t>组织事务</t>
  </si>
  <si>
    <t>2013299</t>
  </si>
  <si>
    <t>其他组织事务支出</t>
  </si>
  <si>
    <t>20139</t>
  </si>
  <si>
    <t>社会工作事务</t>
  </si>
  <si>
    <t>2013904</t>
  </si>
  <si>
    <t>专项业务</t>
  </si>
  <si>
    <t>2013950</t>
  </si>
  <si>
    <t>20140</t>
  </si>
  <si>
    <t>信访事务</t>
  </si>
  <si>
    <t>2014004</t>
  </si>
  <si>
    <t>信访业务</t>
  </si>
  <si>
    <t>207</t>
  </si>
  <si>
    <t>文化旅游体育与传媒支出</t>
  </si>
  <si>
    <t>20701</t>
  </si>
  <si>
    <t>文化和旅游</t>
  </si>
  <si>
    <t>2070109</t>
  </si>
  <si>
    <t>群众文化</t>
  </si>
  <si>
    <t>2070199</t>
  </si>
  <si>
    <t>其他文化和旅游支出</t>
  </si>
  <si>
    <t>20708</t>
  </si>
  <si>
    <t>广播电视</t>
  </si>
  <si>
    <t>2070899</t>
  </si>
  <si>
    <t>其他广播电视支出</t>
  </si>
  <si>
    <t>208</t>
  </si>
  <si>
    <t>社会保障和就业支出</t>
  </si>
  <si>
    <t>20802</t>
  </si>
  <si>
    <t>民政管理事务</t>
  </si>
  <si>
    <t>2080299</t>
  </si>
  <si>
    <t>其他民政管理事务支出</t>
  </si>
  <si>
    <t>20805</t>
  </si>
  <si>
    <t>行政事业单位养老支出</t>
  </si>
  <si>
    <t>2080505</t>
  </si>
  <si>
    <t>机关事业单位基本养老保险缴费支出</t>
  </si>
  <si>
    <t>2080506</t>
  </si>
  <si>
    <t>机关事业单位职业年金缴费支出</t>
  </si>
  <si>
    <t>20806</t>
  </si>
  <si>
    <t>企业改革补助</t>
  </si>
  <si>
    <t>2080699</t>
  </si>
  <si>
    <t>其他企业改革发展补助</t>
  </si>
  <si>
    <t>20807</t>
  </si>
  <si>
    <t>就业补助</t>
  </si>
  <si>
    <t>2080702</t>
  </si>
  <si>
    <t>职业培训补贴</t>
  </si>
  <si>
    <t>2080799</t>
  </si>
  <si>
    <t>其他就业补助支出</t>
  </si>
  <si>
    <t>20808</t>
  </si>
  <si>
    <t>抚恤</t>
  </si>
  <si>
    <t>2080801</t>
  </si>
  <si>
    <t>死亡抚恤</t>
  </si>
  <si>
    <t>20810</t>
  </si>
  <si>
    <t>社会福利</t>
  </si>
  <si>
    <t>2081004</t>
  </si>
  <si>
    <t>殡葬</t>
  </si>
  <si>
    <t>2081006</t>
  </si>
  <si>
    <t>养老服务</t>
  </si>
  <si>
    <t>20820</t>
  </si>
  <si>
    <t>临时救助</t>
  </si>
  <si>
    <t>2082001</t>
  </si>
  <si>
    <t>临时救助支出</t>
  </si>
  <si>
    <t>210</t>
  </si>
  <si>
    <t>卫生健康支出</t>
  </si>
  <si>
    <t>21004</t>
  </si>
  <si>
    <t>公共卫生</t>
  </si>
  <si>
    <t>2100408</t>
  </si>
  <si>
    <t>基本公共卫生服务</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</si>
  <si>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</si>
  <si>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</si>
  <si>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</si>
  <si>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</si>
  <si>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</si>
  <si>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</si>
  <si>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</si>
  <si>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</si>
  <si>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</si>
  <si>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</si>
  <si>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</si>
  <si>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</si>
  <si>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21015</t>
  </si>
  <si>
    <t>医疗保障管理事务</t>
  </si>
  <si>
    <t>2101599</t>
  </si>
  <si>
    <t>其他医疗保障管理事务支出</t>
  </si>
  <si>
    <t>212</t>
  </si>
  <si>
    <t>城乡社区支出</t>
  </si>
  <si>
    <t>21201</t>
  </si>
  <si>
    <t>城乡社区管理事务</t>
  </si>
  <si>
    <t>2120104</t>
  </si>
  <si>
    <t>城管执法</t>
  </si>
  <si>
    <t>2120199</t>
  </si>
  <si>
    <t>其他城乡社区管理事务支出</t>
  </si>
  <si>
    <t>21202</t>
  </si>
  <si>
    <t>城乡社区规划与管理</t>
  </si>
  <si>
    <t>2120201</t>
  </si>
  <si>
    <t>21208</t>
  </si>
  <si>
    <t>国有土地使用权出让收入安排的支出</t>
  </si>
  <si>
    <t>2120899</t>
  </si>
  <si>
    <t>其他国有土地使用权出让收入安排的支出</t>
  </si>
  <si>
    <t>21299</t>
  </si>
  <si>
    <t>其他城乡社区支出</t>
  </si>
  <si>
    <t>2129999</t>
  </si>
  <si>
    <t>213</t>
  </si>
  <si>
    <t>农林水支出</t>
  </si>
  <si>
    <t>21301</t>
  </si>
  <si>
    <t>农业农村</t>
  </si>
  <si>
    <t>2130104</t>
  </si>
  <si>
    <t>2130106</t>
  </si>
  <si>
    <t>科技转化与推广服务</t>
  </si>
  <si>
    <t>2130108</t>
  </si>
  <si>
    <t>病虫害控制</t>
  </si>
  <si>
    <t>2130112</t>
  </si>
  <si>
    <t>行业业务管理</t>
  </si>
  <si>
    <t>2130119</t>
  </si>
  <si>
    <t>防灾救灾</t>
  </si>
  <si>
    <t>2130122</t>
  </si>
  <si>
    <t>农业生产发展</t>
  </si>
  <si>
    <t>2130124</t>
  </si>
  <si>
    <t>农村合作经济</t>
  </si>
  <si>
    <t>2130126</t>
  </si>
  <si>
    <t>农村社会事业</t>
  </si>
  <si>
    <t>2130135</t>
  </si>
  <si>
    <t>农业生态资源保护</t>
  </si>
  <si>
    <t>2130148</t>
  </si>
  <si>
    <t>渔业发展</t>
  </si>
  <si>
    <t>2130153</t>
  </si>
  <si>
    <t>耕地建设与利用</t>
  </si>
  <si>
    <t>21302</t>
  </si>
  <si>
    <t>林业和草原</t>
  </si>
  <si>
    <t>2130205</t>
  </si>
  <si>
    <t>森林资源培育</t>
  </si>
  <si>
    <t>2130234</t>
  </si>
  <si>
    <t>林业草原防灾减灾</t>
  </si>
  <si>
    <t>21303</t>
  </si>
  <si>
    <t>水利</t>
  </si>
  <si>
    <t>2130314</t>
  </si>
  <si>
    <t>防汛</t>
  </si>
  <si>
    <t>2130315</t>
  </si>
  <si>
    <t>抗旱</t>
  </si>
  <si>
    <t>21305</t>
  </si>
  <si>
    <t>巩固脱贫攻坚成果衔接乡村振兴</t>
  </si>
  <si>
    <t>2130505</t>
  </si>
  <si>
    <t>生产发展</t>
  </si>
  <si>
    <t>21307</t>
  </si>
  <si>
    <t>农村综合改革</t>
  </si>
  <si>
    <t>2130701</t>
  </si>
  <si>
    <t>对村级公益事业建设的补助</t>
  </si>
  <si>
    <t>21308</t>
  </si>
  <si>
    <t>普惠金融发展支出</t>
  </si>
  <si>
    <t>2130804</t>
  </si>
  <si>
    <t>创业担保贷款贴息及奖补</t>
  </si>
  <si>
    <t>21399</t>
  </si>
  <si>
    <t>其他农林水支出</t>
  </si>
  <si>
    <t>2139999</t>
  </si>
  <si>
    <t>214</t>
  </si>
  <si>
    <t>交通运输支出</t>
  </si>
  <si>
    <t>21401</t>
  </si>
  <si>
    <t>公路水路运输</t>
  </si>
  <si>
    <t>2140106</t>
  </si>
  <si>
    <t>公路养护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</si>
  <si>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</si>
  <si>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</si>
  <si>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</si>
  <si>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</si>
  <si>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</si>
  <si>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</si>
  <si>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</si>
  <si>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</si>
  <si>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</si>
  <si>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</si>
  <si>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</si>
  <si>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</si>
  <si>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</si>
  <si>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</si>
  <si>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</si>
  <si>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</si>
  <si>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</si>
  <si>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</si>
  <si>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229</t>
  </si>
  <si>
    <t>22960</t>
  </si>
  <si>
    <t>彩票公益金安排的支出</t>
  </si>
  <si>
    <t>2296002</t>
  </si>
  <si>
    <t>用于社会福利的彩票公益金支出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</si>
  <si>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</si>
  <si>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</si>
  <si>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</si>
  <si>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</si>
  <si>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</si>
  <si>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</si>
  <si>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</si>
  <si>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</si>
  <si>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</si>
  <si>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</si>
  <si>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</si>
  <si>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</si>
  <si>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</si>
  <si>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</si>
  <si>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</si>
  <si>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</si>
  <si>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</si>
  <si>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</si>
  <si>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</si>
  <si>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</si>
  <si>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</si>
  <si>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</si>
  <si>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</si>
  <si>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</si>
  <si>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</si>
  <si>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</si>
  <si>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</si>
  <si>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</si>
  <si>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</si>
  <si>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</si>
  <si>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</si>
  <si>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</si>
  <si>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</si>
  <si>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</si>
  <si>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</si>
  <si>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</si>
  <si>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</si>
  <si>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</si>
  <si>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</si>
  <si>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</si>
  <si>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</si>
  <si>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</si>
  <si>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</si>
  <si>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</si>
  <si>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</si>
  <si>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</si>
  <si>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</si>
  <si>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</si>
  <si>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</si>
  <si>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</si>
  <si>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</si>
  <si>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</si>
  <si>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</si>
  <si>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</si>
  <si>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</si>
  <si>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</si>
  <si>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</si>
  <si>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</si>
  <si>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</si>
  <si>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</si>
  <si>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</si>
  <si>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</si>
  <si>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</si>
  <si>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</si>
  <si>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</si>
  <si>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</si>
  <si>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</si>
  <si>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</si>
  <si>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</si>
  <si>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</si>
  <si>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</si>
  <si>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</si>
  <si>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530124210000000001423</t>
  </si>
  <si>
    <t>行政人员支出工资</t>
  </si>
  <si>
    <t>30101</t>
  </si>
  <si>
    <t>基本工资</t>
  </si>
  <si>
    <t>30103</t>
  </si>
  <si>
    <t>奖金</t>
  </si>
  <si>
    <t>530124210000000001424</t>
  </si>
  <si>
    <t>事业人员支出工资</t>
  </si>
  <si>
    <t>530124210000000001426</t>
  </si>
  <si>
    <t>30113</t>
  </si>
  <si>
    <t>530124210000000001429</t>
  </si>
  <si>
    <t>30217</t>
  </si>
  <si>
    <t>530124210000000001431</t>
  </si>
  <si>
    <t>一般公用经费</t>
  </si>
  <si>
    <t>30201</t>
  </si>
  <si>
    <t>办公费</t>
  </si>
  <si>
    <t>30202</t>
  </si>
  <si>
    <t>印刷费</t>
  </si>
  <si>
    <t>30205</t>
  </si>
  <si>
    <t>水费</t>
  </si>
  <si>
    <t>30207</t>
  </si>
  <si>
    <t>邮电费</t>
  </si>
  <si>
    <t>30211</t>
  </si>
  <si>
    <t>差旅费</t>
  </si>
  <si>
    <t>30213</t>
  </si>
  <si>
    <t>维修（护）费</t>
  </si>
  <si>
    <t>30215</t>
  </si>
  <si>
    <t>会议费</t>
  </si>
  <si>
    <t>30216</t>
  </si>
  <si>
    <t>培训费</t>
  </si>
  <si>
    <t>30239</t>
  </si>
  <si>
    <t>其他交通费用</t>
  </si>
  <si>
    <t>530124210000000001823</t>
  </si>
  <si>
    <t>对个人和家庭的补助</t>
  </si>
  <si>
    <t>30306</t>
  </si>
  <si>
    <t>救济费</t>
  </si>
  <si>
    <t>530124231100001348773</t>
  </si>
  <si>
    <t>遗属生活补助</t>
  </si>
  <si>
    <t>30305</t>
  </si>
  <si>
    <t>生活补助</t>
  </si>
  <si>
    <t>530124231100001387164</t>
  </si>
  <si>
    <t>公务员基础绩效奖</t>
  </si>
  <si>
    <t>530124231100001387180</t>
  </si>
  <si>
    <t>行政在职津贴补贴</t>
  </si>
  <si>
    <t>30102</t>
  </si>
  <si>
    <t>津贴补贴</t>
  </si>
  <si>
    <t>530124231100001387191</t>
  </si>
  <si>
    <t>事业绩效工资</t>
  </si>
  <si>
    <t>30107</t>
  </si>
  <si>
    <t>绩效工资</t>
  </si>
  <si>
    <t>530124231100001387210</t>
  </si>
  <si>
    <t>事业在职津贴补贴</t>
  </si>
  <si>
    <t>530124231100001387214</t>
  </si>
  <si>
    <t>工伤保险支出</t>
  </si>
  <si>
    <t>30112</t>
  </si>
  <si>
    <t>其他社会保障缴费</t>
  </si>
  <si>
    <t>530124231100001387220</t>
  </si>
  <si>
    <t>失业保险支出</t>
  </si>
  <si>
    <t>530124231100001387223</t>
  </si>
  <si>
    <t>养老保险支出</t>
  </si>
  <si>
    <t>30108</t>
  </si>
  <si>
    <t>机关事业单位基本养老保险缴费</t>
  </si>
  <si>
    <t>530124231100001387229</t>
  </si>
  <si>
    <t>医疗保险支出</t>
  </si>
  <si>
    <t>30110</t>
  </si>
  <si>
    <t>职工基本医疗保险缴费</t>
  </si>
  <si>
    <t>30111</t>
  </si>
  <si>
    <t>公务员医疗补助缴费</t>
  </si>
  <si>
    <t>530124231100001387238</t>
  </si>
  <si>
    <t>村民小组党组织负责人补助</t>
  </si>
  <si>
    <t>530124231100001387247</t>
  </si>
  <si>
    <t>其他财政补助人员</t>
  </si>
  <si>
    <t>530124231100001387254</t>
  </si>
  <si>
    <t>村级其他人员补助</t>
  </si>
  <si>
    <t>530124231100001387259</t>
  </si>
  <si>
    <t>村委会干部岗位补贴</t>
  </si>
  <si>
    <t>530124231100001387267</t>
  </si>
  <si>
    <t>社区干部岗位补贴</t>
  </si>
  <si>
    <t>530124231100001387270</t>
  </si>
  <si>
    <t>其他对个人和家庭的补助</t>
  </si>
  <si>
    <t>530124231100001387275</t>
  </si>
  <si>
    <t>协勤辅助人员工资</t>
  </si>
  <si>
    <t>530124231100001387279</t>
  </si>
  <si>
    <t>公务交通补贴</t>
  </si>
  <si>
    <t>530124231100001387298</t>
  </si>
  <si>
    <t>村委会运转经费</t>
  </si>
  <si>
    <t>30227</t>
  </si>
  <si>
    <t>委托业务费</t>
  </si>
  <si>
    <t>530124231100001387302</t>
  </si>
  <si>
    <t>公共交通专项经费</t>
  </si>
  <si>
    <t>530124231100001387312</t>
  </si>
  <si>
    <t>村小组运转经费</t>
  </si>
  <si>
    <t>530124231100001387318</t>
  </si>
  <si>
    <t>行政公用经费（纪委）</t>
  </si>
  <si>
    <t>30206</t>
  </si>
  <si>
    <t>电费</t>
  </si>
  <si>
    <t>530124231100001772153</t>
  </si>
  <si>
    <t>2022年村（社区）文化室管理员补助资金</t>
  </si>
  <si>
    <t>530124241100002379952</t>
  </si>
  <si>
    <t>职业年金支出</t>
  </si>
  <si>
    <t>30109</t>
  </si>
  <si>
    <t>职业年金缴费</t>
  </si>
  <si>
    <t>530124241100002450167</t>
  </si>
  <si>
    <t>事业绩效奖励</t>
  </si>
  <si>
    <t>530124241100003046022</t>
  </si>
  <si>
    <t>2024年村干部岗位补贴市级补助资金</t>
  </si>
  <si>
    <t>530124241100003269572</t>
  </si>
  <si>
    <t>2024年农民就业信息员市级补助经费</t>
  </si>
  <si>
    <t>530124241100003339846</t>
  </si>
  <si>
    <t>部门协调工作经费</t>
  </si>
  <si>
    <t>530124251100003857510</t>
  </si>
  <si>
    <t>公车购置及运维费</t>
  </si>
  <si>
    <t>30231</t>
  </si>
  <si>
    <t>公务用车运行维护费</t>
  </si>
  <si>
    <t>530124251100003857511</t>
  </si>
  <si>
    <t>残疾人就业保障金</t>
  </si>
  <si>
    <t>30299</t>
  </si>
  <si>
    <t>其他商品和服务支出</t>
  </si>
  <si>
    <t>预算05-1表</t>
  </si>
  <si>
    <t>项目分类</t>
  </si>
  <si>
    <t>项目单位</t>
  </si>
  <si>
    <t>经济科目编码</t>
  </si>
  <si>
    <t>经济科目名称</t>
  </si>
  <si>
    <t>本年拨款</t>
  </si>
  <si>
    <t>其中：本次下达</t>
  </si>
  <si>
    <t>工会经费</t>
  </si>
  <si>
    <t>530124251100003871364</t>
  </si>
  <si>
    <t>2025年永定街道工会经费</t>
  </si>
  <si>
    <t>30228</t>
  </si>
  <si>
    <t>专项业务类</t>
  </si>
  <si>
    <t>530124231100001879669</t>
  </si>
  <si>
    <t>2023年国有企业退休人员社会化管理中央补助资金</t>
  </si>
  <si>
    <t>530124241100002881651</t>
  </si>
  <si>
    <t>2024年基本公共卫生服务项目中央补助资金</t>
  </si>
  <si>
    <t>31002</t>
  </si>
  <si>
    <t>办公设备购置</t>
  </si>
  <si>
    <t>530124241100002972241</t>
  </si>
  <si>
    <t>2024年农村公益性公墓市级补助资金</t>
  </si>
  <si>
    <t>530124241100002972244</t>
  </si>
  <si>
    <t>2024年城乡社区建设规划项目资金</t>
  </si>
  <si>
    <t>530124251100003871481</t>
  </si>
  <si>
    <t>富民县饮用水水源拖担水库治理项目资金</t>
  </si>
  <si>
    <t>31005</t>
  </si>
  <si>
    <t>基础设施建设</t>
  </si>
  <si>
    <t>530124251100003879242</t>
  </si>
  <si>
    <t>防汛补助经费</t>
  </si>
  <si>
    <t>30218</t>
  </si>
  <si>
    <t>专用材料费</t>
  </si>
  <si>
    <t>30226</t>
  </si>
  <si>
    <t>劳务费</t>
  </si>
  <si>
    <t>530124251100003915104</t>
  </si>
  <si>
    <t>抗旱补助经费</t>
  </si>
  <si>
    <t>530124251100003944660</t>
  </si>
  <si>
    <t>2024年盘活结转结余昆财农【2022】54号2022年省级农村厕所改造建设专项资金</t>
  </si>
  <si>
    <t>530124251100003944731</t>
  </si>
  <si>
    <t>2024年盘活结转结余昆财农〔2022〕38号2022年农村宅基地管理和改革工作专项资金</t>
  </si>
  <si>
    <t>530124251100003952291</t>
  </si>
  <si>
    <t>（2024年盘活结转结余昆财教【2023】225号）2024年“三馆”免开省级配套专项资金</t>
  </si>
  <si>
    <t>530124251100003952543</t>
  </si>
  <si>
    <t>（2024盘活结转结余昆财农【2022】212号）省级农业发展专项资金</t>
  </si>
  <si>
    <t>530124251100003952753</t>
  </si>
  <si>
    <t>（2024年盘活结转结余昆财农【2024】185号）2024年村庄清洁市级补助资金</t>
  </si>
  <si>
    <t>530124251100003952764</t>
  </si>
  <si>
    <t>（2024盘活结转结余昆财农【2023】125号）2024流行病学检测补助经费</t>
  </si>
  <si>
    <t>530124251100003952954</t>
  </si>
  <si>
    <t>（2024盘活结转结余昆财农【2023】125号）2024年家畜控病补助经费</t>
  </si>
  <si>
    <t>530124251100003953062</t>
  </si>
  <si>
    <t>（2024盘活结转结余昆财农【2023】34号）2023年秋季动物防疫补助经费</t>
  </si>
  <si>
    <t>530124251100003953072</t>
  </si>
  <si>
    <t>（2024盘活结转结余昆财农【2023】177号）2023年市级高标准农田建后管护资金</t>
  </si>
  <si>
    <t>530124251100003953209</t>
  </si>
  <si>
    <t>（2024年盘活结转结余昆财农【2024】73号）2024年中央农村厕所革命整村推进财政奖补资金</t>
  </si>
  <si>
    <t>530124251100003953244</t>
  </si>
  <si>
    <t>（2024年盘活结转结余昆财社【2023】85号）2023年第一批省级民政事业专项资金</t>
  </si>
  <si>
    <t>530124251100003953555</t>
  </si>
  <si>
    <t>（2024盘活结转结余昆财农【2024】39号）2024年省级水利抗旱救灾资金</t>
  </si>
  <si>
    <t>民生类</t>
  </si>
  <si>
    <t>530124221100001603613</t>
  </si>
  <si>
    <t>2022年市属国有企业退休人员社会管理补助资金</t>
  </si>
  <si>
    <t>530124231100001671869</t>
  </si>
  <si>
    <t>2023年度美术馆、公共图书馆、文化馆（站）免费开放省级补助资金</t>
  </si>
  <si>
    <t>530124231100001897813</t>
  </si>
  <si>
    <t>2023年美术馆、公共图书馆、文化馆（站）免费开放中央补助资金</t>
  </si>
  <si>
    <t>530124231100002047024</t>
  </si>
  <si>
    <t>2023年度美术馆、公共图书馆、文化馆（站）免费开放市级补助资金</t>
  </si>
  <si>
    <t>530124231100002512306</t>
  </si>
  <si>
    <t>2023年市属国有企业退休人员社会化管理补助资金</t>
  </si>
  <si>
    <t>530124241100002858367</t>
  </si>
  <si>
    <t>2024年国有企业退休人员社会化管理中央补助资金</t>
  </si>
  <si>
    <t>530124241100002881859</t>
  </si>
  <si>
    <t>2024年“三馆一站”免费开放市级配套资金</t>
  </si>
  <si>
    <t>530124241100003020446</t>
  </si>
  <si>
    <t>2024年中央自然灾害救灾资金</t>
  </si>
  <si>
    <t>530124241100003369338</t>
  </si>
  <si>
    <t>202501市属国企退休人员社会化管理补助资金</t>
  </si>
  <si>
    <t>31204</t>
  </si>
  <si>
    <t>费用补贴</t>
  </si>
  <si>
    <t>530124251100003953172</t>
  </si>
  <si>
    <t>（2024盘活结转结余昆财农【2023】47号）2023年庭院经济示范项目经费</t>
  </si>
  <si>
    <t>30310</t>
  </si>
  <si>
    <t>个人农业生产补贴</t>
  </si>
  <si>
    <t>530124251100003953187</t>
  </si>
  <si>
    <t>（2024盘活结转结余昆财农【2023】74号）抗旱救灾资金</t>
  </si>
  <si>
    <t>530124251100003953281</t>
  </si>
  <si>
    <t>(2024盘活结转结余昆财社【2024】128号）2024年计生宣传员省级补助资金</t>
  </si>
  <si>
    <t>530124251100003953673</t>
  </si>
  <si>
    <t>（2024盘活结转结余昆财社【2024】37号）2023年计生宣传员补助经费</t>
  </si>
  <si>
    <t>事业发展类</t>
  </si>
  <si>
    <t>530124221100000814639</t>
  </si>
  <si>
    <t>2020至2021年国有企业退休人员社会化管理中央补助资金</t>
  </si>
  <si>
    <t>530124221100000814881</t>
  </si>
  <si>
    <t>2022年国有企业退休人员社会化管理中央补助资金</t>
  </si>
  <si>
    <t>530124231100002428926</t>
  </si>
  <si>
    <t>2023年中央集中彩票公益金支持体育事业专项资金</t>
  </si>
  <si>
    <t>530124241100002881840</t>
  </si>
  <si>
    <t>2024年美术馆、公共图书馆、文化馆（站）免费开放中央补助资金</t>
  </si>
  <si>
    <t>530124241100003102776</t>
  </si>
  <si>
    <t>2024年公共图书馆、美术馆、文化馆（站）免费开放补助资金</t>
  </si>
  <si>
    <t>530124241100003199485</t>
  </si>
  <si>
    <t>社区运动会专项经费</t>
  </si>
  <si>
    <t>530124241100003281986</t>
  </si>
  <si>
    <t>农民体育健身工程资金</t>
  </si>
  <si>
    <t>530124241100003363067</t>
  </si>
  <si>
    <t>富民县永定街道南营村综合服务设施建设项目资金</t>
  </si>
  <si>
    <t>530124251100003867175</t>
  </si>
  <si>
    <t>2025年永定街道社会发展资金</t>
  </si>
  <si>
    <t>30209</t>
  </si>
  <si>
    <t>物业管理费</t>
  </si>
  <si>
    <t>31003</t>
  </si>
  <si>
    <t>专用设备购置</t>
  </si>
  <si>
    <t>530124251100003942571</t>
  </si>
  <si>
    <t>（2024年盘活结转结余昆财金【2023】82号）2022年度创业担保贷款补助资金</t>
  </si>
  <si>
    <t>530124251100003942704</t>
  </si>
  <si>
    <t>（2024年盘活结转结余昆财金【2022】56号）企业担保贷款省级财政补助资金</t>
  </si>
  <si>
    <t>530124251100003942713</t>
  </si>
  <si>
    <t>(2024盘活结转结余昆财教【2021】270号）2022年美术馆公共图书馆文化馆站免费开放补助资金</t>
  </si>
  <si>
    <t>530124251100003942776</t>
  </si>
  <si>
    <t>（2024盘活结转结余昆财教2022【155】号）2022年美术馆文化馆免费开放市级配套补助资金</t>
  </si>
  <si>
    <t>530124251100003942831</t>
  </si>
  <si>
    <t>(2024盘活结转结余昆财行〔2022〕112号）昆明市人大常委会领导联系基层经费</t>
  </si>
  <si>
    <t>530124251100003942849</t>
  </si>
  <si>
    <t>（2024盘活结转结余昆财农【2022】38号）农作物重大病虫害防控项目资金</t>
  </si>
  <si>
    <t>530124251100003942937</t>
  </si>
  <si>
    <t>（2024盘活结转结余昆财农【2022】132号）2022年市级第二批农业项目补助资金</t>
  </si>
  <si>
    <t>530124251100003943313</t>
  </si>
  <si>
    <t>（2024盘活结转结余昆财农【2022】81号）省级重大动物疫病防控补助资金</t>
  </si>
  <si>
    <t>530124251100003943331</t>
  </si>
  <si>
    <t>（2024年盘活结转结余昆财农【2022】114号）富民县2022年稻渔综合种养项目经费</t>
  </si>
  <si>
    <t>530124251100003943425</t>
  </si>
  <si>
    <t>（2024年盘活结转结余昆农财【2022】80号）2022年省级农业发展专项资金</t>
  </si>
  <si>
    <t>530124251100003943431</t>
  </si>
  <si>
    <t>(2024盘活结转结余昆财农【2022】132号）市级第二批农业项目补助资金</t>
  </si>
  <si>
    <t>530124251100003943756</t>
  </si>
  <si>
    <t>（2024盘活结转结余昆财行〔2023〕166号）市人大常委会基层立法联系点经费</t>
  </si>
  <si>
    <t>530124251100003943767</t>
  </si>
  <si>
    <t>（2024盘活结转结余昆财预〔2022〕34号）永定街道财政所公共服务能力提升专项资金</t>
  </si>
  <si>
    <t>530124251100003943769</t>
  </si>
  <si>
    <t>2024年盘活结转结余昆财社基【2022】27号）2022年引导性培训补助资金</t>
  </si>
  <si>
    <t>530124251100003943770</t>
  </si>
  <si>
    <t>（2024盘活结转结余昆财行〔2022〕47号）市级党校办学及党员教育培训经费</t>
  </si>
  <si>
    <t>530124251100003943771</t>
  </si>
  <si>
    <t>（2024盘活结转结余昆财农【2023】152号）省级农机购置补贴资金</t>
  </si>
  <si>
    <t>530124251100003943896</t>
  </si>
  <si>
    <t>(2024盘活结转结余昆财农【2022】2号）2022年林业有害生物防治补助资金</t>
  </si>
  <si>
    <t>530124251100003944175</t>
  </si>
  <si>
    <t>（2024盘活结转结余昆财教【2022】37号）2022年美术馆文化馆免费开放省级配套专项助资金</t>
  </si>
  <si>
    <t>530124251100003944176</t>
  </si>
  <si>
    <t>（2024年盘活结转结余昆财行〔2023〕179号）党校办学经费及党员教育工作经费</t>
  </si>
  <si>
    <t>530124251100003944197</t>
  </si>
  <si>
    <t>2024年盘活结转结余昆财社基【2021】107号）2022年中央财政医疗服务与保障能力提升补助资金</t>
  </si>
  <si>
    <t>530124251100003944587</t>
  </si>
  <si>
    <t>（2024年盘活结转结余昆财行【2022】108号）2022年财政信访救助补助资金</t>
  </si>
  <si>
    <t>530124251100003944732</t>
  </si>
  <si>
    <t>（2024年盘活结转结余昆财农【2023】203号）2023年村庄清洁市级补助资金</t>
  </si>
  <si>
    <t>530124251100003944803</t>
  </si>
  <si>
    <t>（2024盘活结转结移昆财社【2022】132号）居家养老服务中心运营补助资金</t>
  </si>
  <si>
    <t>530124251100003952610</t>
  </si>
  <si>
    <t>（2024盘活结转结余昆财农【2023】107号）2023农业发展资金</t>
  </si>
  <si>
    <t>530124251100003952662</t>
  </si>
  <si>
    <t>（2024盘活结转结余昆财农﹝2023﹞102号）2023年昆明市国家森林乡村创建补助资金</t>
  </si>
  <si>
    <t>530124251100003952663</t>
  </si>
  <si>
    <t>（2024年盘活结转结余昆财农【2022】38号）高标准农田建设管护补助资金</t>
  </si>
  <si>
    <t>530124251100003952754</t>
  </si>
  <si>
    <t>(2024年结转结余昆财行〔2022〕43号）2022年市级民族宗教专项资金</t>
  </si>
  <si>
    <t>530124251100003952763</t>
  </si>
  <si>
    <t>（2024年结转结余昆财行〔2024〕114号）昆明市创建全国民族团结进步示范市工作经费</t>
  </si>
  <si>
    <t>530124251100003952974</t>
  </si>
  <si>
    <t>（2024年盘活结转结余昆财资环【2024】16号）多规合一实用性村庄规划编制市级专项补助经费</t>
  </si>
  <si>
    <t>530124251100003952978</t>
  </si>
  <si>
    <t>（2024年盘活结转结余昆财农【2024】70号）龙马村委会2024年民族团结进步示范村建设补助经费</t>
  </si>
  <si>
    <t>530124251100003952982</t>
  </si>
  <si>
    <t>（2024年结转结余昆财行〔2024〕19号）市人大常委会基层立法联系点经费</t>
  </si>
  <si>
    <t>530124251100003952983</t>
  </si>
  <si>
    <t>（2024盘活结转结余昆财农【2023】200号）小麦三防一喷经费</t>
  </si>
  <si>
    <t>530124251100003952988</t>
  </si>
  <si>
    <t>（2024年盘活结转结余昆财资〔2023〕76号）2023年2国有企业退休人员社会化管理省级补助资金</t>
  </si>
  <si>
    <t>530124251100003953053</t>
  </si>
  <si>
    <t>（2024年结转结余昆财行〔2024〕207号）2024年选调生到村任职工作中央补助经费</t>
  </si>
  <si>
    <t>530124251100003953176</t>
  </si>
  <si>
    <t>（2024年结转结余昆财建〔2024〕123号）2023年度城乡绿化美化标杆典型奖补资金</t>
  </si>
  <si>
    <t>530124251100003953178</t>
  </si>
  <si>
    <t>（2024盘活结转结余昆财农【2023】47号）富民县永定街道2023年人居环境提升项目资金</t>
  </si>
  <si>
    <t>530124251100003953181</t>
  </si>
  <si>
    <t>（2024盘活结转结余昆财农【2023】61号）2023年陡坡地生态治理补助资金</t>
  </si>
  <si>
    <t>530124251100003953191</t>
  </si>
  <si>
    <t>（2024年结转结余昆财建〔2022〕104号）全省自建房安全专项整治省级补助资金</t>
  </si>
  <si>
    <t>530124251100003953200</t>
  </si>
  <si>
    <t>（2024年盘活结转结余昆财资〔2023〕76号）2023年国有企业退休人员社会化管理省级补助资金</t>
  </si>
  <si>
    <t>530124251100003953206</t>
  </si>
  <si>
    <t>（2024年结转结余昆财建【2024】132号）2024年省级防汛应急救灾（第二批）资金</t>
  </si>
  <si>
    <t>530124251100003953233</t>
  </si>
  <si>
    <t>（2024年结转结余昆财建〔2024〕90号）2024年省级防汛应急救灾资金</t>
  </si>
  <si>
    <t>530124251100003953239</t>
  </si>
  <si>
    <t>（2024盘活结转结余昆财农【2023】88号）粮食生产抗旱保苗救灾资金</t>
  </si>
  <si>
    <t>530124251100003953248</t>
  </si>
  <si>
    <t>（2024年结转结余昆财建〔2023〕21号）2023年普通省道及农村公路养护补助资金</t>
  </si>
  <si>
    <t>530124251100003953252</t>
  </si>
  <si>
    <t>（2024年盘活结转结余昆财资〔2022〕7号）2024年省级国有企业退休人员社会化管理补助资金</t>
  </si>
  <si>
    <t>530124251100003953264</t>
  </si>
  <si>
    <t>（2024盘活结转结余昆财农【2024】136号）农村综合改革转移支付资金</t>
  </si>
  <si>
    <t>530124251100003953265</t>
  </si>
  <si>
    <t>（2024年盘活结转结余昆财预〔2022〕34号）永定街道财政所公共服务能力提升专项经费</t>
  </si>
  <si>
    <t>530124251100003953291</t>
  </si>
  <si>
    <t>（2024年盘活结转结余昆财社基〔2024〕20号）2024年引导性培训市级补助资金</t>
  </si>
  <si>
    <t>530124251100003953302</t>
  </si>
  <si>
    <t>（2024盘活结转结余昆财农【2024】111号）2024年市级补助资金</t>
  </si>
  <si>
    <t>530124251100003953303</t>
  </si>
  <si>
    <t>（2024年结转结余昆财教〔2023〕28号）2023年昆明市广播电视公共服务项目建设专项经费</t>
  </si>
  <si>
    <t>530124251100003953599</t>
  </si>
  <si>
    <t>（2024盘活结转结余昆财农【2024】54号）2024年市级高标准农田建后管护资金</t>
  </si>
  <si>
    <t>530124251100003953608</t>
  </si>
  <si>
    <t>（2024年盘活结转结余昆财社基〔2023〕30号）昆明市农民转移就业培训补助资金</t>
  </si>
  <si>
    <t>530124251100003953616</t>
  </si>
  <si>
    <t>(2024盘活结转结余昆财社基〔2023〕30号）2023年引导性培训市级补助资金</t>
  </si>
  <si>
    <t>530124251100003953639</t>
  </si>
  <si>
    <t>（2024盘活结转结余昆财社基〔2023〕26号）2023年省级就业创业及农村劳动力转移专项资金</t>
  </si>
  <si>
    <t>530124251100003953642</t>
  </si>
  <si>
    <t>（2024盘活结转结余昆财农【2023】114号）2023年中央农业防灾减灾资金</t>
  </si>
  <si>
    <t>530124251100003953648</t>
  </si>
  <si>
    <t>（2024年盘活结转结余昆财社〔2024〕91号）2023年居家养老服务中心运营补贴资金</t>
  </si>
  <si>
    <t>预算05-2表</t>
  </si>
  <si>
    <t>项目年度绩效目标</t>
  </si>
  <si>
    <t>一级指标</t>
  </si>
  <si>
    <t>二级指标</t>
  </si>
  <si>
    <t>三级指标</t>
  </si>
  <si>
    <t>指标性质</t>
  </si>
  <si>
    <t>指标值</t>
  </si>
  <si>
    <t>度量单位</t>
  </si>
  <si>
    <t>指标属性</t>
  </si>
  <si>
    <t>指标内容</t>
  </si>
  <si>
    <t>主要用于农业防灾减灾供水工作，积极引导做好农业生产秩序恢复等各项工作。</t>
  </si>
  <si>
    <t>产出指标</t>
  </si>
  <si>
    <t>数量指标</t>
  </si>
  <si>
    <t>支持农作物防灾减灾和灾后恢复生产</t>
  </si>
  <si>
    <t>&gt;=</t>
  </si>
  <si>
    <t>90</t>
  </si>
  <si>
    <t>%</t>
  </si>
  <si>
    <t>定量指标</t>
  </si>
  <si>
    <t>质量指标</t>
  </si>
  <si>
    <t>用生农业生产救灾相关支出比例</t>
  </si>
  <si>
    <t>100</t>
  </si>
  <si>
    <t>效益指标</t>
  </si>
  <si>
    <t>社会效益</t>
  </si>
  <si>
    <t>灾区农业生产秩序恢复</t>
  </si>
  <si>
    <t>80</t>
  </si>
  <si>
    <t>满意度指标</t>
  </si>
  <si>
    <t>服务对象满意度</t>
  </si>
  <si>
    <t>指导服务对象满意度</t>
  </si>
  <si>
    <t>95</t>
  </si>
  <si>
    <t>定性指标</t>
  </si>
  <si>
    <t>培训补助标准</t>
  </si>
  <si>
    <t>=</t>
  </si>
  <si>
    <t>40</t>
  </si>
  <si>
    <t>元/人</t>
  </si>
  <si>
    <t>昆财社基【2022】27号</t>
  </si>
  <si>
    <t>增加农村人员就业率</t>
  </si>
  <si>
    <t>受益对象满意度</t>
  </si>
  <si>
    <t>完成重大动物疫病免疫工作，有效控制重大动物疫病的发生和流行，促进畜牧业健康发展，维护公共卫生安全。</t>
  </si>
  <si>
    <t>保障重大动物疫病免疫</t>
  </si>
  <si>
    <t>13万</t>
  </si>
  <si>
    <t>头/只</t>
  </si>
  <si>
    <t xml:space="preserve">富农通【2024】55号
</t>
  </si>
  <si>
    <t>生态效益</t>
  </si>
  <si>
    <t>有效控制重大动物疫病的发生和流行</t>
  </si>
  <si>
    <t>群众满意度</t>
  </si>
  <si>
    <t>完成2024年羊布病防控流调和采样监测，提高养殖户防灾减灾能力，保障畜牧业健康稳定发展。</t>
  </si>
  <si>
    <t>完成牛羊布病的采样监测</t>
  </si>
  <si>
    <t>900</t>
  </si>
  <si>
    <t>份</t>
  </si>
  <si>
    <t>提高养殖户养殖积极性，保障农民增收。</t>
  </si>
  <si>
    <t>70</t>
  </si>
  <si>
    <t xml:space="preserve">服务对象满意度
</t>
  </si>
  <si>
    <t>为抓好农村劳动力转移就业各项工作，提高农村富余劳动力技能，促进农民就业。</t>
  </si>
  <si>
    <t>培训人数</t>
  </si>
  <si>
    <t>350</t>
  </si>
  <si>
    <t>人(人次、家)</t>
  </si>
  <si>
    <t>昆财社基【2023】30号</t>
  </si>
  <si>
    <t>补助标准</t>
  </si>
  <si>
    <t>元/人·次</t>
  </si>
  <si>
    <t>引导性培训完成时间</t>
  </si>
  <si>
    <t>2023</t>
  </si>
  <si>
    <t>年</t>
  </si>
  <si>
    <t>昆财社基〔2023〕30号</t>
  </si>
  <si>
    <t>辖区群众满意度</t>
  </si>
  <si>
    <t>92</t>
  </si>
  <si>
    <t>农机购置补贴工作稳步推进。</t>
  </si>
  <si>
    <t>时效指标</t>
  </si>
  <si>
    <t>按时完成目标任务</t>
  </si>
  <si>
    <t>富农通【2023】146号</t>
  </si>
  <si>
    <t>经济效益</t>
  </si>
  <si>
    <t>推动购置补贴工作</t>
  </si>
  <si>
    <t xml:space="preserve">富农通【2023】146号
</t>
  </si>
  <si>
    <t>群众是否满意</t>
  </si>
  <si>
    <t>根据《昆明市财政局关于下达2022年中央和省级第二批解决特殊疑难信访问题补助资金的通知》（昆财行【2022】108号）要求，此款用于信访问题补助资金。</t>
  </si>
  <si>
    <t>补助人数</t>
  </si>
  <si>
    <t>1人</t>
  </si>
  <si>
    <t>人</t>
  </si>
  <si>
    <t>昆明市解决特殊疑难信访问题专项资金申请及审批表</t>
  </si>
  <si>
    <t>可持续影响</t>
  </si>
  <si>
    <t>解决问题率</t>
  </si>
  <si>
    <t>受助人员满意</t>
  </si>
  <si>
    <t>突出精准务实管用，推进科学立法、民主立法、依法立法，积极配合省人大开展地方性法规的制定修订工作，以蹄疾步稳的立法修法，护卫社会安宁、护航改革发展、护佑民生福祉。贯彻落实习近平新时代中国特色社会主义思想，践行全过程人民民主，健全市人大常委会征询立法意见的机制，为14个县区基层立法联系点提供经费保障。</t>
  </si>
  <si>
    <t>立法计划完成率</t>
  </si>
  <si>
    <t xml:space="preserve">昆明市人大常委会领导联系基层经费
</t>
  </si>
  <si>
    <t>立法时限达标率</t>
  </si>
  <si>
    <t xml:space="preserve">立法时限达标率
</t>
  </si>
  <si>
    <t>地方法规审议通过率</t>
  </si>
  <si>
    <t xml:space="preserve">昆财行【2024】19号
</t>
  </si>
  <si>
    <t>立法质量满意度</t>
  </si>
  <si>
    <t>落实整改已建成高标准农田工程的建后管护问题，保证工程设施明确所有权，落实管护责任，确保工程正常运转并长期发挥发挥效益，项目区农业生产条件恢复改善。</t>
  </si>
  <si>
    <t>高标准农田建设管护任务</t>
  </si>
  <si>
    <t>0.2</t>
  </si>
  <si>
    <t>万亩</t>
  </si>
  <si>
    <t>昆财农【2022】38号</t>
  </si>
  <si>
    <t>任务完成时效</t>
  </si>
  <si>
    <t>1.00</t>
  </si>
  <si>
    <t>昆财农〔2022〕38号</t>
  </si>
  <si>
    <t>粮食综合部生产能力</t>
  </si>
  <si>
    <t>通过开展职工节日慰问，生病慰问，离退休慰问，亲属丧葬慰问，依法组织和开展工会活动，职工维权等活动，密切部门与职工之间关系，增强职工主人翁意识和工作责任感、使命感，使职工不断获得幸福感，满足感，增强部门凝聚力和战斗力，更好的为社会经济发展和人民幸福贡献自己的力量。</t>
  </si>
  <si>
    <t>保障人数</t>
  </si>
  <si>
    <t>150</t>
  </si>
  <si>
    <t>按工会收支管理细则保障本部门在职在编和临聘人员节日慰问，生病慰问，亲属丧葬慰问，按规定开展活动，职工维权等</t>
  </si>
  <si>
    <t>开展工会活动</t>
  </si>
  <si>
    <t>次</t>
  </si>
  <si>
    <t>每年按规定开展春游和秋游</t>
  </si>
  <si>
    <t>工作开展及时性</t>
  </si>
  <si>
    <t>及时完成</t>
  </si>
  <si>
    <t>节前慰问，因病因事及时探望，按规定每年组织春游及秋游，</t>
  </si>
  <si>
    <t>成本指标</t>
  </si>
  <si>
    <t>经济成本指标</t>
  </si>
  <si>
    <t>按规定使用资金</t>
  </si>
  <si>
    <t>厉行节约，按云南省基层工会收支管理实施细则，不超标，不违反规定使用资金</t>
  </si>
  <si>
    <t>履行工会职能职责</t>
  </si>
  <si>
    <t>效果明显</t>
  </si>
  <si>
    <t>履行工会职能职责，开展职工节日慰问，生病慰问，离退休慰问，亲属丧葬慰问，依法组织和开展工会活动，职工维权等活动，密切部门与职工之间关系。</t>
  </si>
  <si>
    <t>受益群众满意度</t>
  </si>
  <si>
    <t>2023年国有企业退休人员社会化管理省级补助资金</t>
  </si>
  <si>
    <t>移交省级国有企业退休人员人数</t>
  </si>
  <si>
    <t>32</t>
  </si>
  <si>
    <t>昆财资〔2023〕76号</t>
  </si>
  <si>
    <t>促进社会幸福感</t>
  </si>
  <si>
    <t>围绕以铸牢中华民族共同体意识为主线，打造新时代民族团结进步创建工作升级版，开展“和谐寺观教堂”创建，推进宗教中国化，支持云南各民族优秀文化的保护传承和创新交融，支持云南省铸牢中华民族共同体意识教育实践基地建设，不断巩固发展民族团结、宗教和睦、社会和谐的良好局面。</t>
  </si>
  <si>
    <t>实施宗教场所数量</t>
  </si>
  <si>
    <t>个</t>
  </si>
  <si>
    <t xml:space="preserve">2022年市级民族宗教专项资金
</t>
  </si>
  <si>
    <t>涉及民族宗教因素矛盾纠纷和突发事件排查处置率</t>
  </si>
  <si>
    <t>项目涉及群众对于项目工作和政策的满意度</t>
  </si>
  <si>
    <t>2023年2国有企业退休人员社会化管理省级补助资金</t>
  </si>
  <si>
    <t>移交国有企业退休人员人数</t>
  </si>
  <si>
    <t>人数</t>
  </si>
  <si>
    <t>昆财资[2023]76号</t>
  </si>
  <si>
    <t>国有企业不承担移交后退休人员社会化管理服务费用比例</t>
  </si>
  <si>
    <t>解决清河中村村民人畜饮水困难</t>
  </si>
  <si>
    <t>保障人畜饮水</t>
  </si>
  <si>
    <t>昆财农【2024】39号</t>
  </si>
  <si>
    <t>保障该村人畜饮水</t>
  </si>
  <si>
    <t>项目通过建设污水收集管网4.5km，建造化粪池和生态池，使拖担水库、九年坪村、响店村等治理范围内生活污染、农业面源污染得到有效处理，提高污染治理的质量和效率，并提高周边土地利用效率和经济价值。同时进化水源，提高饮水质量。</t>
  </si>
  <si>
    <t>污水收集管网</t>
  </si>
  <si>
    <t>4.5</t>
  </si>
  <si>
    <t>千米</t>
  </si>
  <si>
    <t>污水收集管网铺设4.5千米，建造生态池和化粪池各一座</t>
  </si>
  <si>
    <t>生态池</t>
  </si>
  <si>
    <t>座（处）</t>
  </si>
  <si>
    <t>化粪池</t>
  </si>
  <si>
    <t>工程验收合格率</t>
  </si>
  <si>
    <t>　建立和健全质量保证体系，实行工程监理制。坚持质量高标准，质量控制规范化，
严把工程质量关</t>
  </si>
  <si>
    <t>项目完成及时性</t>
  </si>
  <si>
    <t>&lt;=</t>
  </si>
  <si>
    <t>月</t>
  </si>
  <si>
    <t>根据工程前后逻辑顺序组织工序交叉和立体交叉施工，以提高效率，控制工程总进度计划，确保项目按时效完成</t>
  </si>
  <si>
    <t>249.68</t>
  </si>
  <si>
    <t>万元</t>
  </si>
  <si>
    <t>项目预算金额2496800元</t>
  </si>
  <si>
    <t>人畜发病率</t>
  </si>
  <si>
    <t>&lt;</t>
  </si>
  <si>
    <t>去年人畜发病率</t>
  </si>
  <si>
    <t>改善水污染，提高生产，生活用水质量，改善农产品质量，减少人畜发病率，与去年人畜发病率相比，是否有效降低</t>
  </si>
  <si>
    <t>增加植被，改善污染</t>
  </si>
  <si>
    <t>是否有效改善</t>
  </si>
  <si>
    <t>增加了流域的生态植物种植面积，同时减少了农业面源污染，改善了区域内的人居环境。</t>
  </si>
  <si>
    <t>完成白石岩公墓值班室改造，绿化消防供水系统改造，提升白石岩公墓服务。</t>
  </si>
  <si>
    <t>值班室拆除重建</t>
  </si>
  <si>
    <t>71.5</t>
  </si>
  <si>
    <t>平方米</t>
  </si>
  <si>
    <t>值班室拆除重建&gt;=71.5平方米</t>
  </si>
  <si>
    <t>绿化消防供水系统</t>
  </si>
  <si>
    <t>套</t>
  </si>
  <si>
    <t>建设绿化、消防供水系统</t>
  </si>
  <si>
    <t>按时完成建设</t>
  </si>
  <si>
    <t>2023年按时完成</t>
  </si>
  <si>
    <t>服务质量提升率</t>
  </si>
  <si>
    <t>是否提升</t>
  </si>
  <si>
    <t>高效完成农机购置补贴工作</t>
  </si>
  <si>
    <t>上级资金</t>
  </si>
  <si>
    <t>4000</t>
  </si>
  <si>
    <t>元</t>
  </si>
  <si>
    <t xml:space="preserve">昆财农【2023】107号
</t>
  </si>
  <si>
    <t>完成目标任务</t>
  </si>
  <si>
    <t>提高群众满意度</t>
  </si>
  <si>
    <t>确保永定街道辖区内因干旱导致饮水困难的13个村委会7000余人饮水安全得到保障。</t>
  </si>
  <si>
    <t>人饮工程管道维修养护</t>
  </si>
  <si>
    <t>300</t>
  </si>
  <si>
    <t>米</t>
  </si>
  <si>
    <t xml:space="preserve">昆财农【2023】74号
</t>
  </si>
  <si>
    <t>人饮工程抗旱应急维修养护</t>
  </si>
  <si>
    <t>处</t>
  </si>
  <si>
    <t>提升13个村委会人畜饮水安全</t>
  </si>
  <si>
    <t>受益村民满意度</t>
  </si>
  <si>
    <t>2022年度创业担保贷款补助资金</t>
  </si>
  <si>
    <t>资金足额拨付率</t>
  </si>
  <si>
    <t>昆财金（2023）82号</t>
  </si>
  <si>
    <t>创业担保基金放大位数</t>
  </si>
  <si>
    <t>1倍</t>
  </si>
  <si>
    <t>倍</t>
  </si>
  <si>
    <t>申请创业担保贷款贴息个人满意度</t>
  </si>
  <si>
    <t>切实保障畜牧业健康发展，提高养殖户积极性，促进农民增收</t>
  </si>
  <si>
    <t>病菌样本监测</t>
  </si>
  <si>
    <t>1500</t>
  </si>
  <si>
    <t>提高养殖户积极性，促进农民增收</t>
  </si>
  <si>
    <t>75</t>
  </si>
  <si>
    <t>昆财社【2024】37号关于下达2023年卫生健康事业发展省对下专项经算补助资金的通知</t>
  </si>
  <si>
    <t>补助发放覆盖率</t>
  </si>
  <si>
    <t>昆财社【2024】37号</t>
  </si>
  <si>
    <t>居民健康保健意识和健康知识知晓率</t>
  </si>
  <si>
    <t>85</t>
  </si>
  <si>
    <t>党校办学经费及党员教育工作经费</t>
  </si>
  <si>
    <t>党员培训</t>
  </si>
  <si>
    <t>昆财行〔2023〕179号</t>
  </si>
  <si>
    <t>提高党员意识</t>
  </si>
  <si>
    <t>党员满意度</t>
  </si>
  <si>
    <t>锚定“人员不伤亡、水库不垮坝、重要堤防不决口、重要基础设施不受冲击”的目标，持续完善水库大坝安全责任制，抓好病险水库安全度汛、加强水库安全管理工作、落实应急处置措施、强化水库库容安全管理，并做好信息报送工作。一、保障防汛调度电信专线畅通；二、购买防汛抗旱物资储备</t>
  </si>
  <si>
    <t>开展好辖区防汛工作</t>
  </si>
  <si>
    <t>反映工程数量</t>
  </si>
  <si>
    <t>验收合格率</t>
  </si>
  <si>
    <t>反映年度工程质量合格率</t>
  </si>
  <si>
    <t>截止2025年12月31日前完成</t>
  </si>
  <si>
    <t>反映年度投资完成率</t>
  </si>
  <si>
    <t>反映成本</t>
  </si>
  <si>
    <t>确保人民生命、财产安全及和各类水利设施安全运行</t>
  </si>
  <si>
    <t>反映水利设施安全运行</t>
  </si>
  <si>
    <t>反映获补助受益对象的满意程度</t>
  </si>
  <si>
    <t>改造建设100户以上自然村卫生公厕1座。</t>
  </si>
  <si>
    <t>改建公厕数量</t>
  </si>
  <si>
    <t>座</t>
  </si>
  <si>
    <t>改建数量6座</t>
  </si>
  <si>
    <t>改造完的厕所设施合格率</t>
  </si>
  <si>
    <t>改造完的厕所设施是否合格</t>
  </si>
  <si>
    <t>资金执行率</t>
  </si>
  <si>
    <t>截止2024年底，支出资金执行率是否达到100%</t>
  </si>
  <si>
    <t>当年完成农村厕所革命整村推进 行政村的卫生厕所普及率</t>
  </si>
  <si>
    <t>是否达到当年完成农村厕所革命整村推进行政村的卫生厕所普及率</t>
  </si>
  <si>
    <t>当年完成农村厕所革命整村推进行政村的厕所粪污无害化处理率</t>
  </si>
  <si>
    <t>是否达到当年完成农村厕所革命整村推进行政村的厕所粪污无害化处理率</t>
  </si>
  <si>
    <t>当年完成农村厕所革命整村推进行政村的长效管护机制</t>
  </si>
  <si>
    <t>初步建立长效管护机制</t>
  </si>
  <si>
    <t>改建户厕对象满意度</t>
  </si>
  <si>
    <t>改建户厕对象是否满意</t>
  </si>
  <si>
    <t>确保工程正常运转并长期发挥效益，项目期农业生产重要条件恢复改善。</t>
  </si>
  <si>
    <t>项目管护合格率</t>
  </si>
  <si>
    <t>任务完成时效性</t>
  </si>
  <si>
    <t>粮食综合生产能力</t>
  </si>
  <si>
    <t>2024年度美术馆、公共图书馆、文化馆（站）免费开放省级配套专项资金。此项经费用于公共图书馆、文化馆（站）免费开放资金，专款专用，确保发挥好资金的使用效益</t>
  </si>
  <si>
    <t>全年免费开放次数</t>
  </si>
  <si>
    <t>250</t>
  </si>
  <si>
    <t>人次</t>
  </si>
  <si>
    <t>全年免费开放次数&gt;=250人次</t>
  </si>
  <si>
    <t>公共文化设施覆盖人群率</t>
  </si>
  <si>
    <t>公共文化设施覆盖人群率＝80%</t>
  </si>
  <si>
    <t>服务群众满意度</t>
  </si>
  <si>
    <t>服务群众满意度&gt;=90%</t>
  </si>
  <si>
    <t>用于居家养老服务中心运营补贴，有效开展辖区农村居家养老服务。</t>
  </si>
  <si>
    <t>永定街道辖区居家养老服务中心</t>
  </si>
  <si>
    <t>昆财社【2024】91号</t>
  </si>
  <si>
    <t>社会效益有效提升</t>
  </si>
  <si>
    <t>用于支付选调生为民服务经费、国情调研费</t>
  </si>
  <si>
    <t>选调生数量</t>
  </si>
  <si>
    <t>经费保障时效性</t>
  </si>
  <si>
    <t>2024</t>
  </si>
  <si>
    <t>保障选调生到村庄工作正常运转</t>
  </si>
  <si>
    <t xml:space="preserve">2024年昆明片区到村选调生培训资金
</t>
  </si>
  <si>
    <t>选调生满意度</t>
  </si>
  <si>
    <t>―、推动全省自建房鉴定工作。根据《云南省自建房安全专项整治技术手册》规定自建房存在下列情况之一时，应进性机构安全鉴定。①“挂（红牌、黄牌、蓝牌）警示牌”的非经营性自建房； ②存在建成之后改（扩）建、变更使用功能或过载使用情况的自建房；③排査技术人员认为结构体系不合理、施工质量存在影响结构安全的缺陷等现场排查难以认定安全隐患等级的自建房。
二、推动辖区内成乡经营性自建房信息录入全国城乡自建房专项整治信息平台，排查和数据录入全覆盖不留死角，不漏一户不漏一栋；辖区内城乡经营性自建房应鉴尽鉴，督导鉴定机构出具鉴定报告存档备查；有关情况及时向省自建房安全整治领导小组报告。
三 、红牌、黄牌经营性自建房未经鉴定已拆除的，递补提供蓝牌经营性自建房鉴定报告</t>
  </si>
  <si>
    <t>支持州、市录入全国城乡自建房安全专项整治归集平台的挂 (红牌、黄牌）警示牌的经营性自建房鉴定工作</t>
  </si>
  <si>
    <t>'加快推进经营性自建房整治销号工作（69）户</t>
  </si>
  <si>
    <t>户</t>
  </si>
  <si>
    <t>昆明市财政局关于下达全省自建房安全专项整治省级补助资金的通知</t>
  </si>
  <si>
    <t>为自建房整治提供有力支撑消除重大安全风险隐患,预防重特大事故发生的能力水平</t>
  </si>
  <si>
    <t>'为自建房整治提供有力支撑消除重大安全风险隐患,预防重特大事故</t>
  </si>
  <si>
    <t>服务对象意度</t>
  </si>
  <si>
    <t>人(户)</t>
  </si>
  <si>
    <t>用于辖区内15个村社区乡村公路维修养护，延长乡村公路使用寿命，促进乡村经济发展。</t>
  </si>
  <si>
    <t>养护公路里程</t>
  </si>
  <si>
    <t>71.1</t>
  </si>
  <si>
    <t>公里</t>
  </si>
  <si>
    <t>昆财建【2023】21号</t>
  </si>
  <si>
    <t>增进出行方便度</t>
  </si>
  <si>
    <t>改善通行服务群众水平群众满意度</t>
  </si>
  <si>
    <t>三馆一站全部实现无障碍、零门槛进入，公共空间设施场地全部免费开放，所提供的基本服务项目全部免费。2022年服务人次100万以上，全年免费开放时间不低于250天，国家法定节假日和学校寒暑假期间，应当适当延长开放时间,通过图片、视频、专题活动、培训和讲座等多做展览形式，为观众提供优质、高效的公共文化服务体验</t>
  </si>
  <si>
    <t>免费参观人次</t>
  </si>
  <si>
    <t>10万</t>
  </si>
  <si>
    <t>昆财教【2522】37号</t>
  </si>
  <si>
    <t>昆财教【2022】37号</t>
  </si>
  <si>
    <t>免费开放观众满意度</t>
  </si>
  <si>
    <t xml:space="preserve"> 按照省、市级防汛应急救灾资金“关口前移”要求，主要用于支持抢险救援保障和各镇（街道）开展“1262”预警响应、提前转移避险等机制落实和应急抢险救援、受灾群众救灾救助等防汛减灾救灾工作。参照按照《云南省自然灾害救灾资金管理实施细则》有关规定管理使用，重点用于以下范围：
（一）确保防汛机制落实。包括保障“1262”预警响应联动、临灾预警叫应、精准调度及值守巡查等措施。
（二）提前转移避险。包括组织受威胁人员提前转移避险，保障安置转移人员基本生活、安全。
（三）抢险救援和救灾救助。包括抢险救灾搜救、转移安置受灾人员、排危除险等应急处置等；补充或征用（租凭）应急抢险救灾物资设备；灾情统计、应急监测和技术服务；现场交通后勤通讯保障和其他防汛救灾必要措施保障等</t>
  </si>
  <si>
    <t>道路修复</t>
  </si>
  <si>
    <t>2024年省级防汛应急救灾资金</t>
  </si>
  <si>
    <t>防汛救灾能力提升</t>
  </si>
  <si>
    <t>受灾群众投诉率</t>
  </si>
  <si>
    <t>农村公厕日常管护到位，村庄清洁常态化开展</t>
  </si>
  <si>
    <t>常态管护到位农村公厕比例</t>
  </si>
  <si>
    <t>昆财农〔2024〕185号</t>
  </si>
  <si>
    <t>常态化开展村庄清洁行政村比例</t>
  </si>
  <si>
    <t>农村人居环境治理能力</t>
  </si>
  <si>
    <t>有所提升</t>
  </si>
  <si>
    <t>支持农村公益事业建设，改善农村人居环境。</t>
  </si>
  <si>
    <t>支持农村公益事业财政奖补项目数量</t>
  </si>
  <si>
    <t>昆财农〔2024〕136号</t>
  </si>
  <si>
    <t>项目建设验收合格率</t>
  </si>
  <si>
    <t>建设项目按时限完成</t>
  </si>
  <si>
    <t>农村基础设施水平有所提高</t>
  </si>
  <si>
    <t>提高重大动物疫病防控基础设施，健全机构队伍，完善法律法规和科技保障体系，使财政投入机制更加稳定，社会化服务水平全面提高。</t>
  </si>
  <si>
    <t>强制扑杀及病死禽畜无害化处理率</t>
  </si>
  <si>
    <t>省级重大动物疫病防控补助资金</t>
  </si>
  <si>
    <t>规模化养殖场或养殖区域动物疫病监测净化病种</t>
  </si>
  <si>
    <t>区域性重大动物疫情</t>
  </si>
  <si>
    <t>0</t>
  </si>
  <si>
    <t xml:space="preserve">省级重大动物疫病防控补助资金
</t>
  </si>
  <si>
    <t>做好强制免疫、强制扑杀和养殖环节病死猪无害化处理等动物防疫工作，保障畜牧业生产平稳发展，开展农作物科技、试验、示范、推广、预防控制。</t>
  </si>
  <si>
    <t>村级防疫员和村级农技推广员补贴资金发放及时率</t>
  </si>
  <si>
    <t>反映重大动物疫情强制扑杀处置情况</t>
  </si>
  <si>
    <t>开展农业科技、试验、示范、推广、预防控制工作完成</t>
  </si>
  <si>
    <t>反映开展农业科技试验示范推广预防控制工作完成情况</t>
  </si>
  <si>
    <t>优质农产品和农民收入增加</t>
  </si>
  <si>
    <t>反映优质农产品和农民收入增加效果</t>
  </si>
  <si>
    <t>反映受益群众满意度</t>
  </si>
  <si>
    <t>通过民族团结进步示范村项目的实施，营造民族团结进步示范创建的良好氛围，全面铸牢中华民族共同体意识，增进示范村群众对伟大中国、中华民族、中华文化、中国共产党、中国特色社会主义的高度认同。通过项目建设，科学规划少数民族村庄建设特点和发展远景，促进基础设施及公共服务设施逐步健全，提升人居环境，改善村容村貌，实现绿化、美化和亮化全覆盖，有综合文体活动场所，有公共服务设施，改善村民生产生活条件，促进民族更加团结和睦。通过项目建设，扶持发展村集体经济，培育和壮大特色产业，助推乡村振兴，不断增进群众和村集体收入水平。</t>
  </si>
  <si>
    <t>道路修建</t>
  </si>
  <si>
    <t>1256</t>
  </si>
  <si>
    <t>产业区主路及村内道路建设：主路至冬瓜林村道路硬化564米，计划投入资金21万元；进村道路硬化改扩建450米、产业区目标村内道路硬化242米，计划投入资金12万元</t>
  </si>
  <si>
    <t>新建水池</t>
  </si>
  <si>
    <t>1.冬瓜林村产业设施农业喷灌示范区50亩：建设200m3水池2个，计划投资21万元；
2. 上白泥塘村产业区水浇地建设，新建100m3水池3个，投资19万元；
3.农业产业示范区喷灌管网建设，DN50管道1800米、DN25管道3300米。投资15万元；
4.产业实体项目榨油厂购置：核桃剥壳机一台，计划投入资金3万元；产品封印机购置及安装7万元；货架制作安装2万元。</t>
  </si>
  <si>
    <t>经济发展增速</t>
  </si>
  <si>
    <t>带动村民经济收入</t>
  </si>
  <si>
    <t>经济社会发展可持续影响</t>
  </si>
  <si>
    <t>持续影响</t>
  </si>
  <si>
    <t>提高了村委会基础设施、公共服务、村庄治理、扶危济困等方面的能力，同时提高村民人均收入，增加农民就业率</t>
  </si>
  <si>
    <t>村民满意度</t>
  </si>
  <si>
    <t>街道财政公共服务能力提升改造，达到街道财政职能职责健全、财政管理体制科学、预算管理规范、资金监管到位、资产管理全面、队伍履职能力增强、内部基础管理水平提高、公共服务环境改善的要求，实现街道财政为民服务优质、财政运行平稳、财政管理规范、资金管理高效的目标，推动街道农村经济和财政公共服务能力提升改造</t>
  </si>
  <si>
    <t>财政所提升改造项目</t>
  </si>
  <si>
    <t>昆财预〔2022〕34号</t>
  </si>
  <si>
    <t>项目提升改造验收合格率</t>
  </si>
  <si>
    <t>提高公共服务能力</t>
  </si>
  <si>
    <t>2024年计生宣传员省级补助资金</t>
  </si>
  <si>
    <t>计生宣传员人数</t>
  </si>
  <si>
    <t>15</t>
  </si>
  <si>
    <t>计生宣传员人数15人</t>
  </si>
  <si>
    <t>上访人数减少率</t>
  </si>
  <si>
    <t>减少上访人数</t>
  </si>
  <si>
    <t>满意度</t>
  </si>
  <si>
    <t>计生宣传员满意度&gt;=90%</t>
  </si>
  <si>
    <t>富民县2022年稻渔综合种养项目经费</t>
  </si>
  <si>
    <t>亩产值班增加</t>
  </si>
  <si>
    <t>1625.3</t>
  </si>
  <si>
    <t>农旅融合增收</t>
  </si>
  <si>
    <t>农户满意度</t>
  </si>
  <si>
    <t xml:space="preserve">富民县2022年稻渔综合种养项目经费
</t>
  </si>
  <si>
    <t>用于基层立法联系点建设</t>
  </si>
  <si>
    <t>基层立法联系点数量</t>
  </si>
  <si>
    <t xml:space="preserve">富民县人大常委会办公室关于拨付2022年人大常委会领导联系基层工作经费的函
</t>
  </si>
  <si>
    <t>基层群众直接参与政府立法活动</t>
  </si>
  <si>
    <t>基层群众满意度</t>
  </si>
  <si>
    <t>按进度加快项目推进，并及时上报病虫害监测发生情况，组织好病虫害统防工作。</t>
  </si>
  <si>
    <t>防控面积</t>
  </si>
  <si>
    <t>600</t>
  </si>
  <si>
    <t>亩</t>
  </si>
  <si>
    <t xml:space="preserve">富农通（2023）47号
</t>
  </si>
  <si>
    <t>农药使用增长量</t>
  </si>
  <si>
    <t>2021 年昆明市“多规合一”实用性村庄规划编制市级专项补助
经费</t>
  </si>
  <si>
    <t>完成“多规合一”实用性村庄规划编制工作</t>
  </si>
  <si>
    <t>完成工作要求</t>
  </si>
  <si>
    <t>2022年市级第二批农业项目补助资金</t>
  </si>
  <si>
    <t>培训农民人次</t>
  </si>
  <si>
    <t>30000</t>
  </si>
  <si>
    <t>昆财农【2022】132号</t>
  </si>
  <si>
    <t>提高农民素质</t>
  </si>
  <si>
    <t>完成本地区农村厕所革命年度工作计划</t>
  </si>
  <si>
    <t>村委会户厕改造</t>
  </si>
  <si>
    <t>（2022）54号文</t>
  </si>
  <si>
    <t>人居环境卫生提升</t>
  </si>
  <si>
    <t>受益村（居）民满意度</t>
  </si>
  <si>
    <t>推广测土配方施肥技术，根据土壤养分状况和农作物需肥需求及产量目标要求，改善土壤理化性状和养份平衡，达到提高土地利用率和耕地肥力，保护农田生态环境，提高粮食产量和品质的目的。</t>
  </si>
  <si>
    <t>配方肥物化补助</t>
  </si>
  <si>
    <t>180</t>
  </si>
  <si>
    <t>元/个</t>
  </si>
  <si>
    <t xml:space="preserve">2022年省级农业发展专项资金
</t>
  </si>
  <si>
    <t>技术培训宣传</t>
  </si>
  <si>
    <t>200</t>
  </si>
  <si>
    <t>保护农田生态环境</t>
  </si>
  <si>
    <t>昆明市都市驱动型乡村振兴创新试验区驻村工作队专项经费</t>
  </si>
  <si>
    <t>保证辖区驻村工作经费</t>
  </si>
  <si>
    <t>市级第二批农业项目补助资金</t>
  </si>
  <si>
    <t>提高驻村工作效益</t>
  </si>
  <si>
    <t xml:space="preserve">市级第二批农业项目补助资金
</t>
  </si>
  <si>
    <t>对2023年农村人居环境提升项目进行投资，完善村内公共与民生基础设施建设，发展农村集体经济。</t>
  </si>
  <si>
    <t>投资总额</t>
  </si>
  <si>
    <t>144</t>
  </si>
  <si>
    <t xml:space="preserve">昆财农【2023】47号
</t>
  </si>
  <si>
    <t>促进农民增收</t>
  </si>
  <si>
    <t>通过项目的实施，系统谋划新一轮创建全国民族团结进步示范市工作，围绕“一圈三走廊”民族团结进步示范创建格局，全面统筹全市点位打造工作，推动各县（市）区在深化内涵、丰富载体、创新方法上再下功夫，在点位讲解、成果展示、沉浸体验上再作提升，按照“十个一”（有一个坚强有力的组织体系、有一个科学可行的创建方案、有一个鲜明的创建主题、有一批高水平的解说员、有一套完备的展呈内容、有一系列创新突现的示范点位、有一条科学的检查路线、有一个浓厚的宣传氛围、有一套规范完整的档案资料、有一批高素质的访谈调查人员）的标准，打造一批高质量的典型示范点位。</t>
  </si>
  <si>
    <t>有一系列创新突现的示范点位</t>
  </si>
  <si>
    <t xml:space="preserve">有一系列创新突现的示范点位
</t>
  </si>
  <si>
    <t>年内项目按时完工率</t>
  </si>
  <si>
    <t xml:space="preserve">年内项目按时完工
</t>
  </si>
  <si>
    <t>示范点整体提升</t>
  </si>
  <si>
    <t xml:space="preserve">示范点整体提升
</t>
  </si>
  <si>
    <t>项目区各族群众满意度</t>
  </si>
  <si>
    <t xml:space="preserve">项目区各族群众满意度
</t>
  </si>
  <si>
    <t>2023年村庄清洁市级补助资金</t>
  </si>
  <si>
    <t>常态管护到位农村公厕比例=100%</t>
  </si>
  <si>
    <t>开展农村厕所问题摸排整改行动</t>
  </si>
  <si>
    <t>农村厕所问题摸排整改达到95%</t>
  </si>
  <si>
    <t>生态环境成本指标</t>
  </si>
  <si>
    <t>显著改善</t>
  </si>
  <si>
    <t>农村厕所卫生显著改善</t>
  </si>
  <si>
    <t>地区乡村治理能力</t>
  </si>
  <si>
    <t>地区乡村治理能力有效提升</t>
  </si>
  <si>
    <t>结合不同领域党组织实际，有针对性地设置农村、社区、机关、“两新”组织等基层组织工作条例学习课程，加强专业化能力培训。</t>
  </si>
  <si>
    <t>对辖区村（社区）党员开展教育培训</t>
  </si>
  <si>
    <t>党员综合素质能力提升</t>
  </si>
  <si>
    <t xml:space="preserve">市级党校办学及党员教育培训经费
</t>
  </si>
  <si>
    <t>街道辖区党员</t>
  </si>
  <si>
    <t>根据富政办通﹝2024﹞58号 富民县人民政府办公室关于印发富民县2025-2027年支出规划和205年部门预算编制指导意见的通知,永定街道办2025年社会发展补助资金584万元，用于辖区内各项应急救援，防汛抗旱，森林防火，道路交通安全，突发状况处置；保障机关运行和经济社会发展的需要，开展民宗，武装，精神文明建设，法治，维稳，禁毒，基层党组织建设及群团组织，人居环境整治等业务及各部门临聘人员的生活补助。</t>
  </si>
  <si>
    <t>任务完成数</t>
  </si>
  <si>
    <t>用于辖区内各项应急救援，防汛抗旱，森林防火，道路交通安全，突发状况处置；保障机关运行和经济社会发展的需要，开展民宗，武装，精神文明建设，法治，维稳，禁毒，基层党组织建设及群团组织，人居环境诊治等业务。保障单位在职人员工会经费及各部门临聘人员的生活补助。</t>
  </si>
  <si>
    <t>履职规范性</t>
  </si>
  <si>
    <t>规范</t>
  </si>
  <si>
    <t>该社会资金为各个工作配备经费，各部门履职是否规范</t>
  </si>
  <si>
    <t>完成时限</t>
  </si>
  <si>
    <t>2025年12月31日</t>
  </si>
  <si>
    <t>保障的经费为2025年</t>
  </si>
  <si>
    <t>584</t>
  </si>
  <si>
    <t>实际支出成本</t>
  </si>
  <si>
    <t>提升街道经济发展</t>
  </si>
  <si>
    <t>效果显著</t>
  </si>
  <si>
    <t>反应部门（单位）运转情况</t>
  </si>
  <si>
    <t>部门运转稳定性</t>
  </si>
  <si>
    <t>提高</t>
  </si>
  <si>
    <t>党建事业发展</t>
  </si>
  <si>
    <t>针对基层组织建设、党建工作经费</t>
  </si>
  <si>
    <t>社会治安防控能力</t>
  </si>
  <si>
    <t>针对信访维稳、民族宗教及禁毒工作经费</t>
  </si>
  <si>
    <t>改善人居环境</t>
  </si>
  <si>
    <t>针对人居环境整治经费</t>
  </si>
  <si>
    <t>反应部门（单位）履职情况的满意程度</t>
  </si>
  <si>
    <t>昆明市农民转移就业培训补助资金</t>
  </si>
  <si>
    <t>社保信息员</t>
  </si>
  <si>
    <t>工作效率提升</t>
  </si>
  <si>
    <t>完成对脱贫监测户张如云庭院经济试点户具体帮扶的实施。</t>
  </si>
  <si>
    <t>完成对脱贫监测户张如云庭院经济试点户具体帮扶的实施</t>
  </si>
  <si>
    <t>是否完成任务</t>
  </si>
  <si>
    <t>完成帮扶</t>
  </si>
  <si>
    <t>完成</t>
  </si>
  <si>
    <t>2022年林业有害生物防治补助资金</t>
  </si>
  <si>
    <t>防治面积</t>
  </si>
  <si>
    <t xml:space="preserve">昆财农[2022]2号
</t>
  </si>
  <si>
    <t>防治效果</t>
  </si>
  <si>
    <t>昆财农[2022]2号</t>
  </si>
  <si>
    <t>用于创业担保贷款工作成效突出的经办机构、担保机构等单位的工作经费补助。</t>
  </si>
  <si>
    <t>政策宣传覆盖率</t>
  </si>
  <si>
    <t>富民政通〔2022〕9号富民县2020-2021年度创业担保贷款省级财政奖补资金分配方案</t>
  </si>
  <si>
    <t>社会群众认可度</t>
  </si>
  <si>
    <t>服务对象满意度指标</t>
  </si>
  <si>
    <t>1.根据各地洪涝灾害受灾情况和云南省自然灾害救灾资金管理实施细则有关规定，及时下达省级防汛应急救
灾资金用于洪涝、台风应对处置方面的工作。
2.主要用于应急抢险救灾、排危除险等应急处置、开展次生灾害隐患排查和应急整治、紧急转移安置、倒损
民房修复、基础设施应急修复、道路清障保通等需求，帮助受灾地区尽快恢复正常生活生产秩序，确保后汛
期全省度汛安全</t>
  </si>
  <si>
    <t>1.0</t>
  </si>
  <si>
    <t>2024年省级防汛应急救灾（第二批）资金</t>
  </si>
  <si>
    <t>2024年省级防汛应急救灾(第二批）资金</t>
  </si>
  <si>
    <t>通过此项目落实，确保各县（市）区文化馆（站）、图书馆向社会免费开放并提供基本公共文化服务，不断推进公共文化服务均等化。</t>
  </si>
  <si>
    <t>三馆一站免费开放市级配套资金</t>
  </si>
  <si>
    <t>2000</t>
  </si>
  <si>
    <t>现农村宅基地镇（街道）审批管理工作全覆盖，建立镇（街道）联审工作机制，建立县级联管工作机制，加强农村宅基地日常监管，做好农村宅基地管理基础工作，探索盘活农村闲置宅基地和闲置住宅资源</t>
  </si>
  <si>
    <t>农村宅基地规划审批工作</t>
  </si>
  <si>
    <t>富农通【2022】78号</t>
  </si>
  <si>
    <t>富农能通【2022】78号</t>
  </si>
  <si>
    <t>在安宁市草铺街道、金方街道、太平街道、温泉街道、连然街道；禄劝县汤郎镇、翠华镇、雪山镇；嵩明县嵩阳街道；晋宁区二街镇、上蒜镇、双河彝族乡、夕阳彝族乡；宜良县北古城镇、马街镇、九乡彝族回族乡；石林县长湖镇、西街口镇、大可乡；寻甸县倘甸镇、功山镇、柯渡镇；东川区阿旺镇、碧谷街道、铜都街道、舍块镇；富民县永定街道、赤鹫镇、东村镇；呈贡区乌龙街道、吴家营街道、雨花街道建设32个昆明市乡镇（街道）广播电视公共服务中心示范点，在乡镇辖区围绕着力提升乡镇“村村通”、“户户通”、“村村响”等广播电视基层公共服务工程的运行维护能力的工作目标，全力保障人民群众的收听收看广播电视的文化权益，保障广播电视基层公共服务的有效通、长期通、时时通</t>
  </si>
  <si>
    <t>新建数量</t>
  </si>
  <si>
    <t>昆财教【2023】28号</t>
  </si>
  <si>
    <t>当地群众收听收看广播电视的保障率</t>
  </si>
  <si>
    <t>服务群众满意率</t>
  </si>
  <si>
    <t>2023年昆明市国家森林乡村创建补助资金</t>
  </si>
  <si>
    <t>古树群保护工作完成时间2023年</t>
  </si>
  <si>
    <t xml:space="preserve">昆明市林业和草原局关于下达2023年昆明市国家森林乡村创建补助资金的函
</t>
  </si>
  <si>
    <t>抢救复壮的古树名木材势恢复</t>
  </si>
  <si>
    <t>2023年陡坡地生态治理补助资金</t>
  </si>
  <si>
    <t>陡坡地抚育率</t>
  </si>
  <si>
    <t>是否进行抚育</t>
  </si>
  <si>
    <t>水土流失改善</t>
  </si>
  <si>
    <t>60</t>
  </si>
  <si>
    <t>水土流失是否明显改善</t>
  </si>
  <si>
    <t>退耕农户满意度</t>
  </si>
  <si>
    <t>退耕农户是否满意</t>
  </si>
  <si>
    <t>用于国有企业退休人员补助资金，加费资金监管，统筹用好上级财政补助和自筹资金，加快资金支付进度，提高资金使用效益。</t>
  </si>
  <si>
    <t>昆财资〔2022〕7号</t>
  </si>
  <si>
    <t>昆财资【2022】7号</t>
  </si>
  <si>
    <t>为确保全县人蓄饮水，人民生命安全，确保全县各项目标任务顺利实现。抗旱基础设施建设取得实质性进展，旱灾防御能力明显增强，农村供水保障水平进一步提升。</t>
  </si>
  <si>
    <t>对辖区发生旱情地点进行补助</t>
  </si>
  <si>
    <t>反映获补助受益对象的满意程度。</t>
  </si>
  <si>
    <t>根据《关于下达2023年度城乡绿化美化标杆典型省级财政直接奖补资金的通知》（云财资环〔2024〕104号）相关要求，奖补资金下达至相关县（市）区，由各县（市）区人民政府统筹研究实施奖补，高效合理合规下达使用奖补资金，确保如期按质按量实现项目绩效。</t>
  </si>
  <si>
    <t>行道树种植</t>
  </si>
  <si>
    <t>&gt;</t>
  </si>
  <si>
    <t>50</t>
  </si>
  <si>
    <t>颗</t>
  </si>
  <si>
    <t>项目实施后，改善村民生产生活条件和居住环境</t>
  </si>
  <si>
    <t>为推进城乡居民基本医保险参保、医保电子凭证 激活、重特大疾病医保险和救助等工作，确保各工作目任务完成，杜因病返、因病致象发生等补助资金。</t>
  </si>
  <si>
    <t>推进城乡基本医疗保险缴纳工作</t>
  </si>
  <si>
    <t>富医保通（2022）13号</t>
  </si>
  <si>
    <t>杜绝因病返贫、因病致贫现象发生</t>
  </si>
  <si>
    <t>昆财社基【2021】107号</t>
  </si>
  <si>
    <t>切实做好小麦蚜虫“一喷三防”工作，圆满完成上级下达的目标任务。</t>
  </si>
  <si>
    <t>稳定粮食生产面积</t>
  </si>
  <si>
    <t>增强农户科技意识</t>
  </si>
  <si>
    <t xml:space="preserve">增强农户科技意识，提高产品质量和竞争力
</t>
  </si>
  <si>
    <t>主要用于农村劳动力资源统计调查及数据更新工作相关的培训费、会议费、宣传费、劳务费等办公费用</t>
  </si>
  <si>
    <t>培训人员吸收率</t>
  </si>
  <si>
    <t>昆财社基【2023】26号</t>
  </si>
  <si>
    <t>新登记失业人员实名信息更新和动态管理及服务率</t>
  </si>
  <si>
    <t>享受政策人员满意度</t>
  </si>
  <si>
    <t>93</t>
  </si>
  <si>
    <t>街道财政公共服务能力提升改造，达到街道财政职能职责健全、财政管理体制科学、预算管理规范、资金监管到位、资产管理全面、队伍履职能力增强、内部基础管理水平提高、公共服务环境改善的要求，实现街道财政为民服务优质、财政运行平稳、财政管理规范、资金管理高效的目标，推动街道农村经济和财政公共服务能力的提升</t>
  </si>
  <si>
    <t>提升改造项目</t>
  </si>
  <si>
    <t>用于开展免费电子阅览室、图书室、健身室，丰富群众文化生活</t>
  </si>
  <si>
    <t>图书室</t>
  </si>
  <si>
    <t>2022年免费开放中央补助经费</t>
  </si>
  <si>
    <t>文化活动室</t>
  </si>
  <si>
    <t>丰富群众文化生活</t>
  </si>
  <si>
    <t>逐步提升</t>
  </si>
  <si>
    <t>救助对象满意度</t>
  </si>
  <si>
    <t>98</t>
  </si>
  <si>
    <t>2024年引导性培训市级补助资金</t>
  </si>
  <si>
    <t>昆财社基〔2024〕20号</t>
  </si>
  <si>
    <t>促进农村劳动力转移变业，促进农民就业增收</t>
  </si>
  <si>
    <t>培训对象满意度</t>
  </si>
  <si>
    <t>昆财农〔2024〕54号</t>
  </si>
  <si>
    <t>根据永定街道辖区居家养老服务中心、农村互助养老服务站运营情况，用于养老服务设施设备购置，确保居家养老服务中心（站）正常运营，发挥养老服务功能。</t>
  </si>
  <si>
    <t xml:space="preserve">富民政通 [2022] 36号 </t>
  </si>
  <si>
    <t>购买养老服务设施设备</t>
  </si>
  <si>
    <t>按质按量购买设备</t>
  </si>
  <si>
    <t>永定街道辖区居家养老环境持续改善</t>
  </si>
  <si>
    <t>持续改善</t>
  </si>
  <si>
    <t>关于2023年市级粮食生产抗旱保苗救灾资金的通知</t>
  </si>
  <si>
    <t>全年粮食底线指标</t>
  </si>
  <si>
    <t>29450</t>
  </si>
  <si>
    <t xml:space="preserve">富农通【2023】93号
</t>
  </si>
  <si>
    <t>按时完成任务</t>
  </si>
  <si>
    <t>为国民经济持续健康发展和社会稳定提供安全保障</t>
  </si>
  <si>
    <t>保障居民生活平稳</t>
  </si>
  <si>
    <t>农作物重大病虫害防控项目资金</t>
  </si>
  <si>
    <t>防治核心区域</t>
  </si>
  <si>
    <t>富农通[2022]72号</t>
  </si>
  <si>
    <t>达到病虫害防治率</t>
  </si>
  <si>
    <t>辖区农户满意度</t>
  </si>
  <si>
    <t>预算05-3表</t>
  </si>
  <si>
    <t>预算06表</t>
  </si>
  <si>
    <t>政府性基金预算支出预算表</t>
  </si>
  <si>
    <t>单位名称：全部</t>
  </si>
  <si>
    <t>本年政府性基金预算支出</t>
  </si>
  <si>
    <t/>
  </si>
  <si>
    <t>预算07表</t>
  </si>
  <si>
    <t>预算项目名称</t>
  </si>
  <si>
    <t>采购项目</t>
  </si>
  <si>
    <t>采购目录</t>
  </si>
  <si>
    <t>计量
单位</t>
  </si>
  <si>
    <t>数量</t>
  </si>
  <si>
    <t>面向中小企业预留资金</t>
  </si>
  <si>
    <t>单位自筹</t>
  </si>
  <si>
    <t>物业管理</t>
  </si>
  <si>
    <t>物业管理服务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</si>
  <si>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</si>
  <si>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</si>
  <si>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</si>
  <si>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</si>
  <si>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</si>
  <si>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</si>
  <si>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</si>
  <si>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</si>
  <si>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</si>
  <si>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B1102 物业管理服务</t>
  </si>
  <si>
    <t>B 政府履职辅助性服务</t>
  </si>
  <si>
    <t>街道办物业管理</t>
  </si>
  <si>
    <t>预算09-1表</t>
  </si>
  <si>
    <t>单位名称（项目）</t>
  </si>
  <si>
    <t>地区</t>
  </si>
  <si>
    <t>磨憨经济合作区</t>
  </si>
  <si>
    <t>我单位本年度无对下转移支付预算，此表为空表</t>
  </si>
  <si>
    <t>预算09-2表</t>
  </si>
  <si>
    <t>预算10表</t>
  </si>
  <si>
    <t>资产类别</t>
  </si>
  <si>
    <t>资产分类代码.名称</t>
  </si>
  <si>
    <t>资产名称</t>
  </si>
  <si>
    <t>计量单位</t>
  </si>
  <si>
    <t>财政部门批复数（元）</t>
  </si>
  <si>
    <t>单价</t>
  </si>
  <si>
    <t>金额</t>
  </si>
  <si>
    <t>我单位本年度无新增资产配置预算，此表为空表</t>
  </si>
  <si>
    <t>11表</t>
  </si>
  <si>
    <t>上级补助</t>
  </si>
  <si>
    <t>我单位本年度无上级补助项目支出预算表，此表为空表</t>
  </si>
  <si>
    <t>预算12表</t>
  </si>
  <si>
    <t>项目级次</t>
  </si>
  <si>
    <t>215 工会经费</t>
  </si>
  <si>
    <t>本级</t>
  </si>
  <si>
    <t>311 专项业务类</t>
  </si>
  <si>
    <t>312 民生类</t>
  </si>
  <si>
    <t>313 事业发展类</t>
  </si>
  <si>
    <t>预算13表</t>
  </si>
  <si>
    <t>部门编码</t>
  </si>
  <si>
    <t>部门名称</t>
  </si>
  <si>
    <t>内容</t>
  </si>
  <si>
    <t>说明</t>
  </si>
  <si>
    <t>部门总体目标</t>
  </si>
  <si>
    <t>部门职责</t>
  </si>
  <si>
    <t>（一）宣传、贯彻宪法、法律、法规和国家政策，指导教育居民履行法律规定的义务，合理利用自然资源，保护和改善生态环境，维护居民的合法权益。
（二）组织领导街道区域经济工作，制定街道经济发展规划，检查、督促各经济组织开展工作。
（三）依法在辖区开展民事调解、社会治安、劳动就业、公共文化卫生、优抚救济、社会保障、安全生产、初级卫生保健、外来人口管理及双拥征兵等工作，保障辖区内政治稳定和社会安定。
（四）参与城市建设、危房改造的管理工作。协助维护好城市的交通、通讯、能源等市政公共设施，做好辖区内市容卫生、环境保护和绿化美化工作。
（五）保人员、部门经费运转。</t>
  </si>
  <si>
    <t>根据三定方案归纳</t>
  </si>
  <si>
    <t>（一）坚持项目为王，实现经济增长“新突破”
坚持项目为王、项目至上，全力以赴推进项目建设。持续对重点项目实行“一名班子成员，一个班子，一套方案，一抓到底”的工作制度，全过程开展项目征地、拆迁、环境保障等服务工作，全力保障白石岩化工产业园、南二环、西二环水校至文昌路闭合段及景秀路延长线市政道路建设等重点项目建设。积极谋划项目，多渠道筹集资金推动乡村建设，科学规划涉农资金、专项资金使用，加快村集体经济发展，带动村民就业，推动村民致富。重点围绕精致农业、生态养殖、文化旅游等领域，持续开展精准招商，提升招商引资成效。
（二）突出环境整治，聚力乡村振兴“新提升”
紧紧围绕乡村振兴战略，深入推进宜居宜业和美乡村建设，认真开展巩固拓展脱贫攻坚成果同乡村振兴有效衔接工作，逐步完善道路建设，改善农村出行条件，夯实“厕所革命”改造成果，推动基础设施全面升级提档。结合文明城市创建，以志愿服务活动和乡风文明建设为载体，加强路域环境、乡村人居环境长效管护。常态长效开展辖区环境整治工作，打造生态永定。深入打好污染防治攻坚战，深化生活垃圾污水和环境污染等专项治理，抓实环境保护工作。
（三）聚焦群众需求，共创幸福美好“新生活”
统筹抓好就业、养老、医疗、教育等重大民生事项，兜牢民生底线，持续关爱社会困难群体，重点关注五保户、低保户、残疾人等特殊群体，积极推进养老保险、医疗保险征缴工作，不断提升参保率和续保率。持续开展多形式、多样化文化活动，丰富群众精神文明生活，丰富清河红色教育体验基地、车完山间人家彝族文化展示区、石楼梯-河上洞景区，河东杨梅节，白石岩桃花节、冬桃节文化活动。不断推进新时代乡风文明建设，抓紧抓好实精神文明建设工作，提升群众对政府工作的满意度。
（四）立足生态优势，打造生态宜居“新场景”
抓牢抓实生态环境保护督察交办投拆问题整改，深入打好污染防治攻坚战、碧水保卫战，强化粉尘治理，持续推进螳螂川沿岸生态修护和污染防治，健全河湖长制从“有名”向“有实”“有能”“有效”转变，确保2024年空气质量优良率达99%以上，螳螂川—富民大桥断面水质稳定达到Ⅴ类。不断完善城市环卫配套设施，提高城镇生活垃圾分类、收集、处理能力，强化城市污水收集处理能力。持续夯实农村人居环境综合整治，加大农村垃圾、黑臭水体治理力度，提高治理能力。持续推进“厕所革命”工程，降低农业面源污染。</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</si>
  <si>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</si>
  <si>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</si>
  <si>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</si>
  <si>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</si>
  <si>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</si>
  <si>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2025年，永定街道将以习近平新时代中国特色社会主义思想为指导，全面贯彻党的二十大和二十届三中全会精神，全面落实习近平总书记考察云南重要讲话精神，聚焦高质量发展首要任务，主动服务和融入新发展格局，把“打造富民首善之地”作为发展定位，把“发展是首要，稳定是关键，破转是要义”作为发展理念，紧紧围绕“六个春城”建设，坚持全力以赴促发展、多方施策优环境、全心全意惠民生、多措并举提效能，力求基层党建有亮点，社区治理出经验，作风能力见成效，民生保障有成果，奋力书写永定高质量、跨越式发展新篇章。（一）聚焦党的建设，持续强化党建引领。（二）聚焦人居环境，努力提高生活品质。一是贯彻加大环境整治力度。全二是汲取精神文明先进做法。完善充实街道社区新时代文明实践所（站）相关设施，按照年度志愿服务计划，有序开展当月志愿服务活动，注重实际作用发挥，使其成为线上线下意识形态工作的重要平台。（三）聚焦基层治理，筑牢高质量发展根基。（四）聚焦民生福祉，保障社会和谐发展。一是积极落实惠民政策。进一步提高全民参与养老保险和医疗保险缴费率。做好高龄人群和残疾人员信息采集和鉴定工作，发展残疾人事业。围绕解急救困，严格落实低保、五保、大病救助、临时救助等社会救助政策，给予困难群众救济和保障。二是加大农村道路、人畜饮水、活动场地、文体设施等项目建设力度。不断完善农村基础设施和公共服务、文化体育设施，2025年计划完成白石岩村委会九龙箐村、老茨塘村人畜饮水、河东村委会小瓦房村道路硬化、黎阳路至文化路段道路改扩建项目（棚改区小营盘段）项目建设，不断改善群众生产生活条件，提高人民群众生活质量。
（五）聚焦项目建设，优化营商环境助推经济发展。一是建立健全相关制度。全面梳理征地遗留问题，强化组织领导、成立工作专班，针对每个遗留问题，制定攻坚措施和方法，加大攻坚力度、化解信访纠纷，做好征地拆迁扫尾工作，2025年继续推进富民国家气象观测站基础设施建设项目征地工作；西二环闭合段道路建设征地工作及景秀路延长线征地工作；水校征地扫尾工作；鼎承机械三期征地工作，继续推进华润大兴药光互补光伏电站土地流转工作、龙腾钛业渣土库土地流转工作，确保以上项目达到净地移交的工作任务。（六）聚焦安全意识，全力维护社会稳定。一是加强信访预警研判。认真排查各类安全和治安隐患，二是完善地质灾害治理基础设施建设，全力开展安全生产大排查大整治。</t>
  </si>
  <si>
    <t>对应项目</t>
  </si>
  <si>
    <t>预算申报金额（元）</t>
  </si>
  <si>
    <t>总额</t>
  </si>
  <si>
    <t>财政拨款</t>
  </si>
  <si>
    <t>其他资金</t>
  </si>
  <si>
    <t>人员运转类经费</t>
  </si>
  <si>
    <t>做好本部门人员、公用经费保障，按规定落实干部职工各项待遇，支持部门正常履职</t>
  </si>
  <si>
    <t>社会发展资金</t>
  </si>
  <si>
    <t>支付辖区各项事业发展，满足机关运行及辖区经济社会发展需要及工会事业正常开展</t>
  </si>
  <si>
    <t>防汛工作</t>
  </si>
  <si>
    <t>抗旱工作</t>
  </si>
  <si>
    <t xml:space="preserve">富民县饮用水水源拖担水库治理项目资金
</t>
  </si>
  <si>
    <t>2024年盘活结转结余资金列入2025年预算项目</t>
  </si>
  <si>
    <t>三、部门整体支出绩效指标</t>
  </si>
  <si>
    <t>绩效指标</t>
  </si>
  <si>
    <t>评（扣）分标准</t>
  </si>
  <si>
    <t>绩效指标设定依据及指标值数据来源</t>
  </si>
  <si>
    <t xml:space="preserve">二级指标 </t>
  </si>
  <si>
    <t>在职人数</t>
  </si>
  <si>
    <t>在职人数=指标值得15分，否则得分=实际在职人数/85*15</t>
  </si>
  <si>
    <t>保障在职职工工资待遇及社会保险，工会事务的开展，</t>
  </si>
  <si>
    <t>根据2025预算编制定额表及富办通（2024）19号关于印发《富民县永定街道职能配置、机构人员编制方案》的通知</t>
  </si>
  <si>
    <t>辖区村（居）委会</t>
  </si>
  <si>
    <t>村（居）委会=指标值得15分，否则不得分</t>
  </si>
  <si>
    <t>辖区内15个村（居）委会各项应急救援，防汛抗旱，森林防火，道路交通安全，突发状况处置；保障机关运行和经济社会发展的需要，开展民宗，武装，精神文明建设，法治，维稳，禁毒，基层党组织建设及群团组织，人居环境诊治等业务。促进永定经济社会发展。</t>
  </si>
  <si>
    <t>绩效指标值设定依据：《云南省省级部门预算基本支出核定方案》，2025年预算编制的通知</t>
  </si>
  <si>
    <t>履职规范得15分，出现履职不规范的情形不得分</t>
  </si>
  <si>
    <t>街道各部门严格履行职能职责，按2025年工作目标计划开展发各项工作，发展经济，稳定社会，促进人民安居乐业</t>
  </si>
  <si>
    <t>日</t>
  </si>
  <si>
    <t>保障了2025年全年部门运转得10分，否则不得分</t>
  </si>
  <si>
    <t>保障2025年全街道经济社会发展的需要</t>
  </si>
  <si>
    <t>显著提升</t>
  </si>
  <si>
    <t>提升街道经济发展效果明显得5分，否则不得分</t>
  </si>
  <si>
    <t>部门全年正常运转，得5分，反之。不得分</t>
  </si>
  <si>
    <t>党建事业发展得到有效提高得5分，否则不得分</t>
  </si>
  <si>
    <t>针对基层组织建设、党建工作得到发展</t>
  </si>
  <si>
    <t>社会治安防控能力得到有效提高得5分，否则不得分</t>
  </si>
  <si>
    <t>针对信访维稳、民族宗教及禁毒工作</t>
  </si>
  <si>
    <t>①满意度≥90%，得10满分；
②满意度90%X＞60%,得满意度*10分；
③满意度≤60%，不得分。</t>
  </si>
  <si>
    <t>调查问券</t>
  </si>
  <si>
    <t>预算14表</t>
  </si>
  <si>
    <t>2025年部门单位基本信息表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</si>
  <si>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</si>
  <si>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</si>
  <si>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</si>
  <si>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</si>
  <si>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</si>
  <si>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</si>
  <si>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</si>
  <si>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</si>
  <si>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</si>
  <si>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</si>
  <si>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</si>
  <si>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</si>
  <si>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</si>
  <si>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</si>
  <si>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</si>
  <si>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</si>
  <si>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</si>
  <si>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</si>
  <si>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</si>
  <si>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</si>
  <si>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</si>
  <si>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</si>
  <si>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</si>
  <si>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 xml:space="preserve">  富民县人民政府永定街道办事处</t>
  </si>
  <si>
    <t>政府机关</t>
  </si>
  <si>
    <t>行政单位</t>
  </si>
  <si>
    <t>富民县永定街道党群服务中心</t>
  </si>
  <si>
    <t>其他</t>
  </si>
  <si>
    <t>非参公事业单位</t>
  </si>
  <si>
    <t>全额</t>
  </si>
  <si>
    <t>富民县环城西路31号</t>
  </si>
  <si>
    <t>富民县永定街道综合行政执法队</t>
  </si>
  <si>
    <t>参公事业单位</t>
  </si>
  <si>
    <t>富民县永定街道农业农村发展服务中心</t>
  </si>
  <si>
    <t>富民县永定街道综合保障服务中心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</si>
</sst>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3">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10"/>
      <name val="宋体"/>
      <charset val="1"/>
    </font>
    <font>
      <sz val="11"/>
      <name val="宋体"/>
      <charset val="1"/>
    </font>
    <font>
      <sz val="9"/>
      <name val="宋体"/>
      <charset val="1"/>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4"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5" borderId="12" applyNumberFormat="0" applyAlignment="0" applyProtection="0">
      <alignment vertical="center"/>
    </xf>
    <xf numFmtId="0" fontId="32" fillId="6" borderId="13" applyNumberFormat="0" applyAlignment="0" applyProtection="0">
      <alignment vertical="center"/>
    </xf>
    <xf numFmtId="0" fontId="33" fillId="6" borderId="12" applyNumberFormat="0" applyAlignment="0" applyProtection="0">
      <alignment vertical="center"/>
    </xf>
    <xf numFmtId="0" fontId="34" fillId="7"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0" fillId="34" borderId="0" applyNumberFormat="0" applyBorder="0" applyAlignment="0" applyProtection="0">
      <alignment vertical="center"/>
    </xf>
    <xf numFmtId="176" fontId="42" fillId="0" borderId="1">
      <alignment horizontal="right" vertical="center"/>
    </xf>
    <xf numFmtId="177" fontId="42" fillId="0" borderId="1">
      <alignment horizontal="right" vertical="center"/>
    </xf>
    <xf numFmtId="10" fontId="42" fillId="0" borderId="1">
      <alignment horizontal="right" vertical="center"/>
    </xf>
    <xf numFmtId="178" fontId="42" fillId="0" borderId="1">
      <alignment horizontal="right" vertical="center"/>
    </xf>
    <xf numFmtId="49" fontId="42" fillId="0" borderId="1">
      <alignment horizontal="left" vertical="center" wrapText="1"/>
    </xf>
    <xf numFmtId="178" fontId="42" fillId="0" borderId="1">
      <alignment horizontal="right" vertical="center"/>
    </xf>
    <xf numFmtId="179" fontId="42" fillId="0" borderId="1">
      <alignment horizontal="right" vertical="center"/>
    </xf>
    <xf numFmtId="180" fontId="42" fillId="0" borderId="1">
      <alignment horizontal="right" vertical="center"/>
    </xf>
    <xf numFmtId="0" fontId="42" fillId="0" borderId="0">
      <alignment vertical="top"/>
      <protection locked="0"/>
    </xf>
  </cellStyleXfs>
  <cellXfs count="100">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0" fontId="14" fillId="0" borderId="0" xfId="57" applyFont="1" applyFill="1" applyBorder="1" applyAlignment="1" applyProtection="1"/>
    <xf numFmtId="49" fontId="13" fillId="0" borderId="1" xfId="53" applyNumberFormat="1" applyFont="1" applyBorder="1">
      <alignment horizontal="left" vertical="center" wrapText="1"/>
    </xf>
    <xf numFmtId="0" fontId="15" fillId="0" borderId="0" xfId="57" applyFont="1" applyFill="1" applyBorder="1" applyAlignment="1" applyProtection="1"/>
    <xf numFmtId="0" fontId="16" fillId="0" borderId="0" xfId="57" applyFont="1" applyFill="1" applyBorder="1" applyAlignment="1" applyProtection="1">
      <alignment vertical="top"/>
      <protection locked="0"/>
    </xf>
    <xf numFmtId="0" fontId="0" fillId="0" borderId="0" xfId="0" applyFont="1" applyAlignment="1">
      <alignment horizontal="center" vertical="center"/>
    </xf>
    <xf numFmtId="0" fontId="1" fillId="0" borderId="0" xfId="0" applyFont="1" applyAlignment="1">
      <alignment horizontal="left" vertical="center"/>
    </xf>
    <xf numFmtId="0" fontId="17" fillId="0" borderId="1" xfId="0" applyFont="1" applyBorder="1" applyAlignment="1" applyProtection="1">
      <alignment horizontal="center" vertical="center"/>
      <protection locked="0"/>
    </xf>
    <xf numFmtId="0" fontId="14" fillId="0" borderId="0" xfId="57" applyFont="1" applyFill="1" applyBorder="1" applyAlignment="1" applyProtection="1">
      <alignment vertical="center"/>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0" fontId="0" fillId="0" borderId="8" xfId="0" applyFont="1" applyBorder="1">
      <alignment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8" fillId="0" borderId="1" xfId="53" applyNumberFormat="1" applyFont="1" applyBorder="1">
      <alignment horizontal="left" vertical="center" wrapText="1"/>
    </xf>
    <xf numFmtId="178" fontId="19" fillId="0" borderId="1" xfId="0" applyNumberFormat="1" applyFont="1" applyBorder="1" applyAlignment="1">
      <alignment horizontal="right" vertical="center"/>
    </xf>
    <xf numFmtId="49" fontId="18" fillId="0" borderId="1" xfId="0" applyNumberFormat="1" applyFont="1" applyBorder="1" applyAlignment="1">
      <alignment horizontal="left" vertical="center" wrapText="1"/>
    </xf>
    <xf numFmtId="178" fontId="18" fillId="0" borderId="1" xfId="0" applyNumberFormat="1" applyFont="1" applyBorder="1" applyAlignment="1">
      <alignment horizontal="right" vertical="center"/>
    </xf>
    <xf numFmtId="49" fontId="18" fillId="0" borderId="1" xfId="53" applyNumberFormat="1" applyFont="1" applyBorder="1" applyAlignment="1">
      <alignment horizontal="left" vertical="center" wrapText="1" indent="1"/>
    </xf>
    <xf numFmtId="49" fontId="18" fillId="0" borderId="1" xfId="53" applyNumberFormat="1" applyFont="1" applyBorder="1" applyAlignment="1">
      <alignment horizontal="left" vertical="center" wrapText="1" indent="2"/>
    </xf>
    <xf numFmtId="0" fontId="20" fillId="0" borderId="0" xfId="0" applyFont="1" applyAlignment="1" applyProtection="1">
      <alignment horizontal="center" vertical="center"/>
      <protection locked="0"/>
    </xf>
    <xf numFmtId="0" fontId="1" fillId="0" borderId="1" xfId="0" applyFont="1" applyBorder="1">
      <alignment vertical="center"/>
    </xf>
    <xf numFmtId="0" fontId="21" fillId="0" borderId="1" xfId="0" applyFont="1" applyBorder="1" applyAlignment="1">
      <alignment horizontal="center" vertical="center"/>
    </xf>
    <xf numFmtId="49" fontId="19" fillId="0" borderId="1" xfId="53" applyNumberFormat="1" applyFont="1" applyBorder="1">
      <alignment horizontal="left" vertical="center" wrapText="1"/>
    </xf>
    <xf numFmtId="49" fontId="19" fillId="0" borderId="1" xfId="53" applyNumberFormat="1" applyFont="1" applyBorder="1" applyAlignment="1">
      <alignment horizontal="left" vertical="center" wrapText="1" indent="1"/>
    </xf>
    <xf numFmtId="49" fontId="19" fillId="0" borderId="1" xfId="53" applyNumberFormat="1" applyFont="1" applyBorder="1" applyAlignment="1">
      <alignment horizontal="left" vertical="center" wrapText="1" indent="2"/>
    </xf>
    <xf numFmtId="0" fontId="18" fillId="0" borderId="0" xfId="0" applyFont="1" applyAlignment="1" applyProtection="1">
      <alignment horizontal="right" vertical="top"/>
      <protection locked="0"/>
    </xf>
    <xf numFmtId="178" fontId="22"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B7" sqref="B7"/>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8" t="s">
        <v>0</v>
      </c>
    </row>
    <row r="2" ht="41.25" customHeight="1" spans="1:4">
      <c r="A2" s="2" t="str">
        <f>"2025"&amp;"年财务收支预算总表"</f>
        <v>2025年财务收支预算总表</v>
      </c>
      <c r="B2" s="2"/>
      <c r="C2" s="2"/>
      <c r="D2" s="2"/>
    </row>
    <row r="3" ht="17.25" customHeight="1" spans="1:4">
      <c r="A3" s="3" t="str">
        <f>"单位名称："&amp;"富民县人民政府永定街道办事处"</f>
        <v>单位名称：富民县人民政府永定街道办事处</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93" t="s">
        <v>6</v>
      </c>
      <c r="B6" s="89">
        <v>35241809.9</v>
      </c>
      <c r="C6" s="93" t="s">
        <v>7</v>
      </c>
      <c r="D6" s="89">
        <v>19294913.45</v>
      </c>
    </row>
    <row r="7" ht="17.25" customHeight="1" spans="1:4">
      <c r="A7" s="93" t="s">
        <v>8</v>
      </c>
      <c r="B7" s="89">
        <v>2496800</v>
      </c>
      <c r="C7" s="93" t="s">
        <v>9</v>
      </c>
      <c r="D7" s="89"/>
    </row>
    <row r="8" ht="17.25" customHeight="1" spans="1:4">
      <c r="A8" s="93" t="s">
        <v>10</v>
      </c>
      <c r="B8" s="89"/>
      <c r="C8" s="93" t="s">
        <v>11</v>
      </c>
      <c r="D8" s="89"/>
    </row>
    <row r="9" ht="17.25" customHeight="1" spans="1:4">
      <c r="A9" s="93" t="s">
        <v>12</v>
      </c>
      <c r="B9" s="89"/>
      <c r="C9" s="93" t="s">
        <v>13</v>
      </c>
      <c r="D9" s="89"/>
    </row>
    <row r="10" ht="17.25" customHeight="1" spans="1:4">
      <c r="A10" s="93" t="s">
        <v>14</v>
      </c>
      <c r="B10" s="89"/>
      <c r="C10" s="93" t="s">
        <v>15</v>
      </c>
      <c r="D10" s="89"/>
    </row>
    <row r="11" ht="17.25" customHeight="1" spans="1:4">
      <c r="A11" s="93" t="s">
        <v>16</v>
      </c>
      <c r="B11" s="89"/>
      <c r="C11" s="93" t="s">
        <v>17</v>
      </c>
      <c r="D11" s="89"/>
    </row>
    <row r="12" ht="17.25" customHeight="1" spans="1:4">
      <c r="A12" s="93" t="s">
        <v>18</v>
      </c>
      <c r="B12" s="89"/>
      <c r="C12" s="93" t="s">
        <v>19</v>
      </c>
      <c r="D12" s="89">
        <v>124019.84</v>
      </c>
    </row>
    <row r="13" ht="17.25" customHeight="1" spans="1:4">
      <c r="A13" s="93" t="s">
        <v>20</v>
      </c>
      <c r="B13" s="89"/>
      <c r="C13" s="93" t="s">
        <v>21</v>
      </c>
      <c r="D13" s="89">
        <v>2675985.84</v>
      </c>
    </row>
    <row r="14" ht="17.25" customHeight="1" spans="1:4">
      <c r="A14" s="93" t="s">
        <v>22</v>
      </c>
      <c r="B14" s="89"/>
      <c r="C14" s="93" t="s">
        <v>23</v>
      </c>
      <c r="D14" s="89">
        <v>1518341.92</v>
      </c>
    </row>
    <row r="15" ht="17.25" customHeight="1" spans="1:4">
      <c r="A15" s="93" t="s">
        <v>24</v>
      </c>
      <c r="B15" s="89"/>
      <c r="C15" s="93" t="s">
        <v>25</v>
      </c>
      <c r="D15" s="89"/>
    </row>
    <row r="16" ht="17.25" customHeight="1" spans="1:4">
      <c r="A16" s="93"/>
      <c r="B16" s="89"/>
      <c r="C16" s="93" t="s">
        <v>26</v>
      </c>
      <c r="D16" s="89">
        <v>6023035.46</v>
      </c>
    </row>
    <row r="17" ht="17.25" customHeight="1" spans="1:4">
      <c r="A17" s="93"/>
      <c r="B17" s="89"/>
      <c r="C17" s="93" t="s">
        <v>27</v>
      </c>
      <c r="D17" s="89">
        <v>6959153.39</v>
      </c>
    </row>
    <row r="18" ht="17.25" customHeight="1" spans="1:4">
      <c r="A18" s="93"/>
      <c r="B18" s="89"/>
      <c r="C18" s="93" t="s">
        <v>28</v>
      </c>
      <c r="D18" s="89">
        <v>24970</v>
      </c>
    </row>
    <row r="19" ht="17.25" customHeight="1" spans="1:4">
      <c r="A19" s="93"/>
      <c r="B19" s="89"/>
      <c r="C19" s="93" t="s">
        <v>29</v>
      </c>
      <c r="D19" s="89"/>
    </row>
    <row r="20" ht="17.25" customHeight="1" spans="1:4">
      <c r="A20" s="93"/>
      <c r="B20" s="89"/>
      <c r="C20" s="93" t="s">
        <v>30</v>
      </c>
      <c r="D20" s="89"/>
    </row>
    <row r="21" ht="17.25" customHeight="1" spans="1:4">
      <c r="A21" s="93"/>
      <c r="B21" s="89"/>
      <c r="C21" s="93" t="s">
        <v>31</v>
      </c>
      <c r="D21" s="89"/>
    </row>
    <row r="22" ht="17.25" customHeight="1" spans="1:4">
      <c r="A22" s="93"/>
      <c r="B22" s="89"/>
      <c r="C22" s="93" t="s">
        <v>32</v>
      </c>
      <c r="D22" s="89"/>
    </row>
    <row r="23" ht="17.25" customHeight="1" spans="1:4">
      <c r="A23" s="93"/>
      <c r="B23" s="89"/>
      <c r="C23" s="93" t="s">
        <v>33</v>
      </c>
      <c r="D23" s="89"/>
    </row>
    <row r="24" ht="17.25" customHeight="1" spans="1:4">
      <c r="A24" s="93"/>
      <c r="B24" s="89"/>
      <c r="C24" s="93" t="s">
        <v>34</v>
      </c>
      <c r="D24" s="89">
        <v>1259000</v>
      </c>
    </row>
    <row r="25" ht="17.25" customHeight="1" spans="1:4">
      <c r="A25" s="93"/>
      <c r="B25" s="89"/>
      <c r="C25" s="93" t="s">
        <v>35</v>
      </c>
      <c r="D25" s="89">
        <v>101734</v>
      </c>
    </row>
    <row r="26" ht="17.25" customHeight="1" spans="1:4">
      <c r="A26" s="93"/>
      <c r="B26" s="89"/>
      <c r="C26" s="93" t="s">
        <v>36</v>
      </c>
      <c r="D26" s="89"/>
    </row>
    <row r="27" ht="17.25" customHeight="1" spans="1:4">
      <c r="A27" s="93"/>
      <c r="B27" s="89"/>
      <c r="C27" s="93" t="s">
        <v>37</v>
      </c>
      <c r="D27" s="89">
        <v>107103.59</v>
      </c>
    </row>
    <row r="28" ht="16.5" customHeight="1" spans="1:4">
      <c r="A28" s="93"/>
      <c r="B28" s="89"/>
      <c r="C28" s="93" t="s">
        <v>38</v>
      </c>
      <c r="D28" s="89"/>
    </row>
    <row r="29" ht="16.5" customHeight="1" spans="1:4">
      <c r="A29" s="93"/>
      <c r="B29" s="89"/>
      <c r="C29" s="93" t="s">
        <v>39</v>
      </c>
      <c r="D29" s="89">
        <v>625000</v>
      </c>
    </row>
    <row r="30" ht="17.25" customHeight="1" spans="1:4">
      <c r="A30" s="93"/>
      <c r="B30" s="89"/>
      <c r="C30" s="93" t="s">
        <v>40</v>
      </c>
      <c r="D30" s="89"/>
    </row>
    <row r="31" ht="17.25" customHeight="1" spans="1:4">
      <c r="A31" s="93"/>
      <c r="B31" s="89"/>
      <c r="C31" s="93" t="s">
        <v>41</v>
      </c>
      <c r="D31" s="89"/>
    </row>
    <row r="32" ht="17.25" customHeight="1" spans="1:4">
      <c r="A32" s="93"/>
      <c r="B32" s="89"/>
      <c r="C32" s="93" t="s">
        <v>42</v>
      </c>
      <c r="D32" s="89"/>
    </row>
    <row r="33" ht="17.25" customHeight="1" spans="1:4">
      <c r="A33" s="93"/>
      <c r="B33" s="89"/>
      <c r="C33" s="93" t="s">
        <v>43</v>
      </c>
      <c r="D33" s="89"/>
    </row>
    <row r="34" ht="16.5" customHeight="1" spans="1:4">
      <c r="A34" s="94" t="s">
        <v>44</v>
      </c>
      <c r="B34" s="99">
        <f>38713257.49-974647.59</f>
        <v>37738609.9</v>
      </c>
      <c r="C34" s="94" t="s">
        <v>45</v>
      </c>
      <c r="D34" s="99">
        <v>38713257.49</v>
      </c>
    </row>
    <row r="35" ht="16.5" customHeight="1" spans="1:4">
      <c r="A35" s="93" t="s">
        <v>46</v>
      </c>
      <c r="B35" s="89">
        <v>974647.59</v>
      </c>
      <c r="C35" s="93" t="s">
        <v>47</v>
      </c>
      <c r="D35" s="89"/>
    </row>
    <row r="36" ht="16.5" customHeight="1" spans="1:4">
      <c r="A36" s="94" t="s">
        <v>48</v>
      </c>
      <c r="B36" s="99">
        <v>38713257.49</v>
      </c>
      <c r="C36" s="94" t="s">
        <v>49</v>
      </c>
      <c r="D36" s="99">
        <v>38713257.49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A6" sqref="A6"/>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1268</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"单位名称："&amp;"富民县人民政府永定街道办事处"</f>
        <v>单位名称：富民县人民政府永定街道办事处</v>
      </c>
      <c r="B3" s="3"/>
      <c r="C3" s="3"/>
      <c r="D3" s="3"/>
      <c r="E3" s="3"/>
      <c r="F3" s="3"/>
      <c r="G3" s="3"/>
      <c r="H3" s="3"/>
    </row>
    <row r="4" ht="44.25" customHeight="1" spans="1:10">
      <c r="A4" s="69" t="s">
        <v>372</v>
      </c>
      <c r="B4" s="69" t="s">
        <v>729</v>
      </c>
      <c r="C4" s="82" t="s">
        <v>730</v>
      </c>
      <c r="D4" s="69" t="s">
        <v>731</v>
      </c>
      <c r="E4" s="69" t="s">
        <v>732</v>
      </c>
      <c r="F4" s="69" t="s">
        <v>733</v>
      </c>
      <c r="G4" s="69" t="s">
        <v>734</v>
      </c>
      <c r="H4" s="69" t="s">
        <v>735</v>
      </c>
      <c r="I4" s="69" t="s">
        <v>736</v>
      </c>
      <c r="J4" s="69" t="s">
        <v>737</v>
      </c>
    </row>
    <row r="5" ht="18.75" customHeight="1" spans="1:10">
      <c r="A5" s="69">
        <v>1</v>
      </c>
      <c r="B5" s="69">
        <v>2</v>
      </c>
      <c r="C5" s="69">
        <v>3</v>
      </c>
      <c r="D5" s="69">
        <v>4</v>
      </c>
      <c r="E5" s="69">
        <v>5</v>
      </c>
      <c r="F5" s="69">
        <v>6</v>
      </c>
      <c r="G5" s="69">
        <v>7</v>
      </c>
      <c r="H5" s="69">
        <v>8</v>
      </c>
      <c r="I5" s="69">
        <v>9</v>
      </c>
      <c r="J5" s="69">
        <v>10</v>
      </c>
    </row>
    <row r="6" ht="26" customHeight="1" spans="1:10">
      <c r="A6" s="83"/>
      <c r="B6" s="83"/>
      <c r="C6" s="83"/>
      <c r="D6" s="83"/>
      <c r="E6" s="83"/>
      <c r="F6" s="83"/>
      <c r="G6" s="83"/>
      <c r="H6" s="83"/>
      <c r="I6" s="83"/>
      <c r="J6" s="83"/>
    </row>
  </sheetData>
  <mergeCells count="2">
    <mergeCell ref="A2:J2"/>
    <mergeCell ref="A3:H3"/>
  </mergeCells>
  <printOptions horizontalCentered="1"/>
  <pageMargins left="0.67" right="0.67" top="0.5" bottom="0.5" header="0" footer="0"/>
  <pageSetup paperSize="9" scale="5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1" t="s">
        <v>1269</v>
      </c>
    </row>
    <row r="2" ht="42" customHeight="1" spans="1:6">
      <c r="A2" s="2" t="str">
        <f>"2025"&amp;"年政府性基金预算支出预算表"</f>
        <v>2025年政府性基金预算支出预算表</v>
      </c>
      <c r="B2" s="2" t="s">
        <v>1270</v>
      </c>
      <c r="C2" s="2"/>
      <c r="D2" s="2"/>
      <c r="E2" s="2"/>
      <c r="F2" s="2"/>
    </row>
    <row r="3" ht="13.5" customHeight="1" spans="1:6">
      <c r="A3" s="3" t="str">
        <f>"单位名称："&amp;"富民县人民政府永定街道办事处"</f>
        <v>单位名称：富民县人民政府永定街道办事处</v>
      </c>
      <c r="B3" s="3" t="s">
        <v>1271</v>
      </c>
      <c r="C3" s="3"/>
      <c r="F3" s="1" t="s">
        <v>355</v>
      </c>
    </row>
    <row r="4" ht="19.5" customHeight="1" spans="1:6">
      <c r="A4" s="69" t="s">
        <v>370</v>
      </c>
      <c r="B4" s="69" t="s">
        <v>70</v>
      </c>
      <c r="C4" s="69" t="s">
        <v>71</v>
      </c>
      <c r="D4" s="69" t="s">
        <v>1272</v>
      </c>
      <c r="E4" s="69"/>
      <c r="F4" s="69"/>
    </row>
    <row r="5" ht="18.75" customHeight="1" spans="1:6">
      <c r="A5" s="69"/>
      <c r="B5" s="69"/>
      <c r="C5" s="69"/>
      <c r="D5" s="69" t="s">
        <v>53</v>
      </c>
      <c r="E5" s="69" t="s">
        <v>72</v>
      </c>
      <c r="F5" s="69" t="s">
        <v>73</v>
      </c>
    </row>
    <row r="6" ht="18.75" customHeight="1" spans="1:6">
      <c r="A6" s="69">
        <v>1</v>
      </c>
      <c r="B6" s="69" t="s">
        <v>81</v>
      </c>
      <c r="C6" s="69">
        <v>3</v>
      </c>
      <c r="D6" s="69">
        <v>4</v>
      </c>
      <c r="E6" s="69">
        <v>5</v>
      </c>
      <c r="F6" s="69">
        <v>6</v>
      </c>
    </row>
    <row r="7" ht="21" customHeight="1" outlineLevel="1" spans="1:6">
      <c r="A7" s="5" t="s">
        <v>1273</v>
      </c>
      <c r="B7" s="5"/>
      <c r="C7" s="5"/>
      <c r="D7" s="79">
        <v>3121800</v>
      </c>
      <c r="E7" s="79"/>
      <c r="F7" s="79">
        <v>3121800</v>
      </c>
    </row>
    <row r="8" ht="21" customHeight="1" outlineLevel="1" spans="1:6">
      <c r="A8" s="7" t="s">
        <v>67</v>
      </c>
      <c r="B8" s="5"/>
      <c r="C8" s="5"/>
      <c r="D8" s="79">
        <v>3121800</v>
      </c>
      <c r="E8" s="79"/>
      <c r="F8" s="79">
        <v>3121800</v>
      </c>
    </row>
    <row r="9" ht="21" customHeight="1" outlineLevel="1" spans="1:6">
      <c r="A9" s="8"/>
      <c r="B9" s="5" t="s">
        <v>230</v>
      </c>
      <c r="C9" s="5" t="s">
        <v>231</v>
      </c>
      <c r="D9" s="79">
        <v>2496800</v>
      </c>
      <c r="E9" s="79"/>
      <c r="F9" s="79">
        <v>2496800</v>
      </c>
    </row>
    <row r="10" ht="21" customHeight="1" outlineLevel="1" spans="1:6">
      <c r="A10" s="8"/>
      <c r="B10" s="5" t="s">
        <v>314</v>
      </c>
      <c r="C10" s="5" t="s">
        <v>315</v>
      </c>
      <c r="D10" s="79">
        <v>500000</v>
      </c>
      <c r="E10" s="79"/>
      <c r="F10" s="79">
        <v>500000</v>
      </c>
    </row>
    <row r="11" ht="21" customHeight="1" spans="1:6">
      <c r="A11" s="8"/>
      <c r="B11" s="5" t="s">
        <v>316</v>
      </c>
      <c r="C11" s="5" t="s">
        <v>317</v>
      </c>
      <c r="D11" s="79">
        <v>125000</v>
      </c>
      <c r="E11" s="79"/>
      <c r="F11" s="79">
        <v>125000</v>
      </c>
    </row>
    <row r="12" ht="18.75" customHeight="1" spans="1:6">
      <c r="A12" s="69" t="s">
        <v>360</v>
      </c>
      <c r="B12" s="69" t="s">
        <v>360</v>
      </c>
      <c r="C12" s="69" t="s">
        <v>360</v>
      </c>
      <c r="D12" s="79">
        <v>3121800</v>
      </c>
      <c r="E12" s="79"/>
      <c r="F12" s="79">
        <v>3121800</v>
      </c>
    </row>
  </sheetData>
  <mergeCells count="7">
    <mergeCell ref="A2:F2"/>
    <mergeCell ref="A3:C3"/>
    <mergeCell ref="D4:F4"/>
    <mergeCell ref="A12:C12"/>
    <mergeCell ref="A4:A5"/>
    <mergeCell ref="B4:B5"/>
    <mergeCell ref="C4:C5"/>
  </mergeCells>
  <printOptions horizontalCentered="1"/>
  <pageMargins left="0.26" right="0.26" top="0.39" bottom="0.39" header="0.33" footer="0.33"/>
  <pageSetup paperSize="9" scale="6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G1" workbookViewId="0">
      <selection activeCell="K22" sqref="K22"/>
    </sheetView>
  </sheetViews>
  <sheetFormatPr defaultColWidth="10.7083333333333" defaultRowHeight="14.25" customHeight="1"/>
  <cols>
    <col min="1" max="2" width="28.5" customWidth="1"/>
    <col min="3" max="3" width="27.75" customWidth="1"/>
    <col min="4" max="4" width="13.125" customWidth="1"/>
    <col min="5" max="5" width="16.125" customWidth="1"/>
    <col min="6" max="6" width="9" customWidth="1"/>
    <col min="7" max="7" width="13" customWidth="1"/>
    <col min="8" max="8" width="15.575" customWidth="1"/>
    <col min="9" max="10" width="23.2833333333333" customWidth="1"/>
    <col min="11" max="19" width="10.25" customWidth="1"/>
  </cols>
  <sheetData>
    <row r="1" ht="15.75" customHeight="1" spans="19:19">
      <c r="S1" s="1" t="s">
        <v>1274</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"单位名称："&amp;"富民县人民政府永定街道办事处"</f>
        <v>单位名称：富民县人民政府永定街道办事处</v>
      </c>
      <c r="S3" s="1" t="s">
        <v>1</v>
      </c>
    </row>
    <row r="4" ht="15.75" customHeight="1" spans="1:19">
      <c r="A4" s="69" t="s">
        <v>369</v>
      </c>
      <c r="B4" s="69" t="s">
        <v>370</v>
      </c>
      <c r="C4" s="69" t="s">
        <v>1275</v>
      </c>
      <c r="D4" s="69" t="s">
        <v>1276</v>
      </c>
      <c r="E4" s="69" t="s">
        <v>1277</v>
      </c>
      <c r="F4" s="4" t="s">
        <v>1278</v>
      </c>
      <c r="G4" s="69" t="s">
        <v>1279</v>
      </c>
      <c r="H4" s="4" t="s">
        <v>1280</v>
      </c>
      <c r="I4" s="69" t="s">
        <v>377</v>
      </c>
      <c r="J4" s="69"/>
      <c r="K4" s="69"/>
      <c r="L4" s="69"/>
      <c r="M4" s="69"/>
      <c r="N4" s="69"/>
      <c r="O4" s="69"/>
      <c r="P4" s="69"/>
      <c r="Q4" s="69"/>
      <c r="R4" s="69"/>
      <c r="S4" s="69"/>
    </row>
    <row r="5" ht="17.25" customHeight="1" spans="1:19">
      <c r="A5" s="69"/>
      <c r="B5" s="69"/>
      <c r="C5" s="69"/>
      <c r="D5" s="69"/>
      <c r="E5" s="69"/>
      <c r="F5" s="4"/>
      <c r="G5" s="69"/>
      <c r="H5" s="4"/>
      <c r="I5" s="69" t="s">
        <v>53</v>
      </c>
      <c r="J5" s="69" t="s">
        <v>56</v>
      </c>
      <c r="K5" s="4" t="s">
        <v>57</v>
      </c>
      <c r="L5" s="4" t="s">
        <v>58</v>
      </c>
      <c r="M5" s="4" t="s">
        <v>59</v>
      </c>
      <c r="N5" s="4" t="s">
        <v>1281</v>
      </c>
      <c r="O5" s="4"/>
      <c r="P5" s="4"/>
      <c r="Q5" s="4"/>
      <c r="R5" s="4"/>
      <c r="S5" s="4"/>
    </row>
    <row r="6" ht="54" customHeight="1" spans="1:19">
      <c r="A6" s="69"/>
      <c r="B6" s="69"/>
      <c r="C6" s="69"/>
      <c r="D6" s="69"/>
      <c r="E6" s="69"/>
      <c r="F6" s="4"/>
      <c r="G6" s="69"/>
      <c r="H6" s="4"/>
      <c r="I6" s="69"/>
      <c r="J6" s="69" t="s">
        <v>55</v>
      </c>
      <c r="K6" s="4"/>
      <c r="L6" s="4"/>
      <c r="M6" s="4"/>
      <c r="N6" s="4" t="s">
        <v>55</v>
      </c>
      <c r="O6" s="4" t="s">
        <v>61</v>
      </c>
      <c r="P6" s="4" t="s">
        <v>63</v>
      </c>
      <c r="Q6" s="4" t="s">
        <v>62</v>
      </c>
      <c r="R6" s="4" t="s">
        <v>64</v>
      </c>
      <c r="S6" s="4" t="s">
        <v>65</v>
      </c>
    </row>
    <row r="7" ht="18" customHeight="1" spans="1:19">
      <c r="A7" s="69">
        <v>1</v>
      </c>
      <c r="B7" s="69" t="s">
        <v>81</v>
      </c>
      <c r="C7" s="69" t="s">
        <v>82</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t="s">
        <v>67</v>
      </c>
      <c r="B8" s="5" t="s">
        <v>67</v>
      </c>
      <c r="C8" s="5" t="s">
        <v>613</v>
      </c>
      <c r="D8" s="5" t="s">
        <v>1282</v>
      </c>
      <c r="E8" s="5" t="s">
        <v>1283</v>
      </c>
      <c r="F8" s="5" t="s">
        <v>903</v>
      </c>
      <c r="G8" s="81">
        <v>1</v>
      </c>
      <c r="H8" s="70">
        <v>400000</v>
      </c>
      <c r="I8" s="70">
        <v>400000</v>
      </c>
      <c r="J8" s="70">
        <v>400000</v>
      </c>
      <c r="K8" s="70"/>
      <c r="L8" s="70"/>
      <c r="M8" s="70"/>
      <c r="N8" s="70"/>
      <c r="O8" s="70"/>
      <c r="P8" s="70"/>
      <c r="Q8" s="70"/>
      <c r="R8" s="70"/>
      <c r="S8" s="70"/>
    </row>
    <row r="9" ht="21" customHeight="1" spans="1:19">
      <c r="A9" s="69" t="s">
        <v>360</v>
      </c>
      <c r="B9" s="69"/>
      <c r="C9" s="69"/>
      <c r="D9" s="69"/>
      <c r="E9" s="69"/>
      <c r="F9" s="69"/>
      <c r="G9" s="69"/>
      <c r="H9" s="70"/>
      <c r="I9" s="70">
        <v>400000</v>
      </c>
      <c r="J9" s="70">
        <v>400000</v>
      </c>
      <c r="K9" s="70"/>
      <c r="L9" s="70"/>
      <c r="M9" s="70"/>
      <c r="N9" s="70"/>
      <c r="O9" s="70"/>
      <c r="P9" s="70"/>
      <c r="Q9" s="70"/>
      <c r="R9" s="70"/>
      <c r="S9" s="70"/>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Zeros="0" topLeftCell="E1" workbookViewId="0">
      <selection activeCell="G27" sqref="G27"/>
    </sheetView>
  </sheetViews>
  <sheetFormatPr defaultColWidth="10.7083333333333" defaultRowHeight="14.25" customHeight="1"/>
  <cols>
    <col min="1" max="3" width="31.375" customWidth="1"/>
    <col min="4" max="4" width="13.375" customWidth="1"/>
    <col min="5" max="5" width="22.875" customWidth="1"/>
    <col min="6" max="6" width="15.375" customWidth="1"/>
    <col min="7" max="7" width="24.75" customWidth="1"/>
    <col min="8" max="9" width="19" customWidth="1"/>
    <col min="10" max="11" width="17.125" customWidth="1"/>
    <col min="12" max="20" width="11.625" customWidth="1"/>
  </cols>
  <sheetData>
    <row r="1" ht="16.5" customHeight="1" spans="20:20">
      <c r="T1" s="1" t="s">
        <v>1284</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"单位名称："&amp;"富民县人民政府永定街道办事处"</f>
        <v>单位名称：富民县人民政府永定街道办事处</v>
      </c>
      <c r="T3" s="1" t="s">
        <v>1</v>
      </c>
    </row>
    <row r="4" ht="24" customHeight="1" spans="1:20">
      <c r="A4" s="69" t="s">
        <v>369</v>
      </c>
      <c r="B4" s="69" t="s">
        <v>370</v>
      </c>
      <c r="C4" s="69" t="s">
        <v>372</v>
      </c>
      <c r="D4" s="69" t="s">
        <v>1285</v>
      </c>
      <c r="E4" s="69" t="s">
        <v>1286</v>
      </c>
      <c r="F4" s="69" t="s">
        <v>1287</v>
      </c>
      <c r="G4" s="69" t="s">
        <v>1288</v>
      </c>
      <c r="H4" s="69" t="s">
        <v>1289</v>
      </c>
      <c r="I4" s="69" t="s">
        <v>1290</v>
      </c>
      <c r="J4" s="69" t="s">
        <v>377</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1291</v>
      </c>
      <c r="M5" s="69" t="s">
        <v>58</v>
      </c>
      <c r="N5" s="69" t="s">
        <v>1292</v>
      </c>
      <c r="O5" s="69" t="s">
        <v>1281</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2" t="s">
        <v>67</v>
      </c>
      <c r="B8" s="72" t="s">
        <v>67</v>
      </c>
      <c r="C8" s="72" t="s">
        <v>613</v>
      </c>
      <c r="D8" s="72" t="s">
        <v>1282</v>
      </c>
      <c r="E8" s="72" t="s">
        <v>1293</v>
      </c>
      <c r="F8" s="72" t="s">
        <v>73</v>
      </c>
      <c r="G8" s="72" t="s">
        <v>1294</v>
      </c>
      <c r="H8" s="72" t="s">
        <v>94</v>
      </c>
      <c r="I8" s="72" t="s">
        <v>1295</v>
      </c>
      <c r="J8" s="70">
        <v>400000</v>
      </c>
      <c r="K8" s="70">
        <v>400000</v>
      </c>
      <c r="L8" s="70"/>
      <c r="M8" s="70"/>
      <c r="N8" s="70"/>
      <c r="O8" s="70"/>
      <c r="P8" s="70"/>
      <c r="Q8" s="70"/>
      <c r="R8" s="70"/>
      <c r="S8" s="70"/>
      <c r="T8" s="70"/>
    </row>
    <row r="9" ht="21" customHeight="1" spans="1:20">
      <c r="A9" s="69" t="s">
        <v>360</v>
      </c>
      <c r="B9" s="69"/>
      <c r="C9" s="69"/>
      <c r="D9" s="69"/>
      <c r="E9" s="69"/>
      <c r="F9" s="69"/>
      <c r="G9" s="69"/>
      <c r="H9" s="69"/>
      <c r="I9" s="69"/>
      <c r="J9" s="70">
        <v>400000</v>
      </c>
      <c r="K9" s="70">
        <v>400000</v>
      </c>
      <c r="L9" s="70"/>
      <c r="M9" s="70"/>
      <c r="N9" s="70"/>
      <c r="O9" s="70"/>
      <c r="P9" s="70"/>
      <c r="Q9" s="70"/>
      <c r="R9" s="70"/>
      <c r="S9" s="70"/>
      <c r="T9" s="70"/>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3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7" sqref="A7"/>
    </sheetView>
  </sheetViews>
  <sheetFormatPr defaultColWidth="10.7083333333333" defaultRowHeight="14.25" customHeight="1" outlineLevelCol="4"/>
  <cols>
    <col min="1" max="1" width="44" customWidth="1"/>
    <col min="2" max="5" width="23.2833333333333" customWidth="1"/>
  </cols>
  <sheetData>
    <row r="1" ht="17.25" customHeight="1" spans="5:5">
      <c r="E1" s="1" t="s">
        <v>1296</v>
      </c>
    </row>
    <row r="2" ht="41.25" customHeight="1" spans="1:5">
      <c r="A2" s="2" t="str">
        <f>"2025"&amp;"年对下转移支付预算表"</f>
        <v>2025年对下转移支付预算表</v>
      </c>
      <c r="B2" s="2"/>
      <c r="C2" s="2"/>
      <c r="D2" s="2"/>
      <c r="E2" s="2"/>
    </row>
    <row r="3" ht="18" customHeight="1" spans="1:5">
      <c r="A3" t="str">
        <f>"单位名称："&amp;"富民县人民政府永定街道办事处"</f>
        <v>单位名称：富民县人民政府永定街道办事处</v>
      </c>
      <c r="E3" s="1" t="s">
        <v>1</v>
      </c>
    </row>
    <row r="4" ht="19.5" customHeight="1" spans="1:5">
      <c r="A4" s="69" t="s">
        <v>1297</v>
      </c>
      <c r="B4" s="69" t="s">
        <v>377</v>
      </c>
      <c r="C4" s="69"/>
      <c r="D4" s="69"/>
      <c r="E4" s="69" t="s">
        <v>1298</v>
      </c>
    </row>
    <row r="5" ht="40.5" customHeight="1" spans="1:5">
      <c r="A5" s="69"/>
      <c r="B5" s="69" t="s">
        <v>53</v>
      </c>
      <c r="C5" s="69" t="s">
        <v>56</v>
      </c>
      <c r="D5" s="69" t="s">
        <v>1291</v>
      </c>
      <c r="E5" s="69" t="s">
        <v>1299</v>
      </c>
    </row>
    <row r="6" ht="19.5" customHeight="1" spans="1:5">
      <c r="A6" s="69">
        <v>1</v>
      </c>
      <c r="B6" s="69">
        <v>2</v>
      </c>
      <c r="C6" s="69">
        <v>3</v>
      </c>
      <c r="D6" s="69">
        <v>4</v>
      </c>
      <c r="E6" s="69">
        <v>5</v>
      </c>
    </row>
    <row r="7" ht="19.5" customHeight="1" spans="1:5">
      <c r="A7" s="5"/>
      <c r="B7" s="79"/>
      <c r="C7" s="79"/>
      <c r="D7" s="79"/>
      <c r="E7" s="80"/>
    </row>
    <row r="8" ht="19.5" customHeight="1" spans="1:5">
      <c r="A8" s="5"/>
      <c r="B8" s="79"/>
      <c r="C8" s="79"/>
      <c r="D8" s="79"/>
      <c r="E8" s="80"/>
    </row>
    <row r="9" customHeight="1" spans="1:1">
      <c r="A9" s="71" t="s">
        <v>1300</v>
      </c>
    </row>
  </sheetData>
  <mergeCells count="5">
    <mergeCell ref="A2:E2"/>
    <mergeCell ref="A3:D3"/>
    <mergeCell ref="B4:D4"/>
    <mergeCell ref="A4:A5"/>
    <mergeCell ref="E4:E5"/>
  </mergeCells>
  <printOptions horizontalCentered="1"/>
  <pageMargins left="0.67" right="0.67" top="0.5" bottom="0.5" header="0" footer="0"/>
  <pageSetup paperSize="9" scale="9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6" sqref="A6"/>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75"/>
      <c r="B1" s="75"/>
      <c r="C1" s="75"/>
      <c r="D1" s="75"/>
      <c r="E1" s="75"/>
      <c r="F1" s="75"/>
      <c r="G1" s="75"/>
      <c r="H1" s="75"/>
      <c r="I1" s="75"/>
      <c r="J1" s="1" t="s">
        <v>1301</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6" t="str">
        <f>"单位名称："&amp;"富民县人民政府永定街道办事处"</f>
        <v>单位名称：富民县人民政府永定街道办事处</v>
      </c>
      <c r="B3" s="76"/>
      <c r="C3" s="76"/>
      <c r="D3" s="76"/>
      <c r="E3" s="76"/>
      <c r="F3" s="76"/>
      <c r="G3" s="76"/>
      <c r="H3" s="76"/>
      <c r="I3" s="75"/>
      <c r="J3" s="75"/>
    </row>
    <row r="4" ht="44.25" customHeight="1" spans="1:10">
      <c r="A4" s="77" t="s">
        <v>1297</v>
      </c>
      <c r="B4" s="77" t="s">
        <v>729</v>
      </c>
      <c r="C4" s="77" t="s">
        <v>730</v>
      </c>
      <c r="D4" s="77" t="s">
        <v>731</v>
      </c>
      <c r="E4" s="77" t="s">
        <v>732</v>
      </c>
      <c r="F4" s="77" t="s">
        <v>733</v>
      </c>
      <c r="G4" s="77" t="s">
        <v>734</v>
      </c>
      <c r="H4" s="77" t="s">
        <v>735</v>
      </c>
      <c r="I4" s="77" t="s">
        <v>736</v>
      </c>
      <c r="J4" s="77" t="s">
        <v>737</v>
      </c>
    </row>
    <row r="5" ht="14.25" customHeight="1" spans="1:10">
      <c r="A5" s="77">
        <v>1</v>
      </c>
      <c r="B5" s="77">
        <v>2</v>
      </c>
      <c r="C5" s="77">
        <v>3</v>
      </c>
      <c r="D5" s="77">
        <v>4</v>
      </c>
      <c r="E5" s="77">
        <v>5</v>
      </c>
      <c r="F5" s="77">
        <v>6</v>
      </c>
      <c r="G5" s="77">
        <v>7</v>
      </c>
      <c r="H5" s="77">
        <v>8</v>
      </c>
      <c r="I5" s="77">
        <v>9</v>
      </c>
      <c r="J5" s="77">
        <v>10</v>
      </c>
    </row>
    <row r="6" ht="42" customHeight="1" spans="1:10">
      <c r="A6" s="5"/>
      <c r="B6" s="5"/>
      <c r="C6" s="5"/>
      <c r="D6" s="5"/>
      <c r="E6" s="5"/>
      <c r="F6" s="5"/>
      <c r="G6" s="5"/>
      <c r="H6" s="5"/>
      <c r="I6" s="5"/>
      <c r="J6" s="5"/>
    </row>
    <row r="7" ht="42.75" customHeight="1" spans="1:10">
      <c r="A7" s="5"/>
      <c r="B7" s="5"/>
      <c r="C7" s="5"/>
      <c r="D7" s="5"/>
      <c r="E7" s="5"/>
      <c r="F7" s="5"/>
      <c r="G7" s="5"/>
      <c r="H7" s="5"/>
      <c r="I7" s="5"/>
      <c r="J7" s="5"/>
    </row>
    <row r="8" customHeight="1" spans="1:1">
      <c r="A8" s="78" t="s">
        <v>1300</v>
      </c>
    </row>
  </sheetData>
  <mergeCells count="2">
    <mergeCell ref="A2:J2"/>
    <mergeCell ref="A3:H3"/>
  </mergeCells>
  <printOptions horizontalCentered="1"/>
  <pageMargins left="0.67" right="0.67" top="0.5" bottom="0.5" header="0" footer="0"/>
  <pageSetup paperSize="9" scale="52"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B15" sqref="B15"/>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1302</v>
      </c>
    </row>
    <row r="2" ht="41.25" customHeight="1" spans="1:9">
      <c r="A2" s="2" t="str">
        <f>"2025"&amp;"年新增资产配置表"</f>
        <v>2025年新增资产配置表</v>
      </c>
      <c r="B2" s="2"/>
      <c r="C2" s="2"/>
      <c r="D2" s="2"/>
      <c r="E2" s="2"/>
      <c r="F2" s="2"/>
      <c r="G2" s="2"/>
      <c r="H2" s="2"/>
      <c r="I2" s="2"/>
    </row>
    <row r="3" customHeight="1" spans="1:9">
      <c r="A3" s="3" t="str">
        <f>"单位名称："&amp;"富民县人民政府永定街道办事处"</f>
        <v>单位名称：富民县人民政府永定街道办事处</v>
      </c>
      <c r="B3" s="3"/>
      <c r="C3" s="3"/>
      <c r="E3" s="1" t="s">
        <v>1</v>
      </c>
      <c r="F3" s="1"/>
      <c r="G3" s="1"/>
      <c r="H3" s="1"/>
      <c r="I3" s="1"/>
    </row>
    <row r="4" ht="28.5" customHeight="1" spans="1:9">
      <c r="A4" s="69" t="s">
        <v>369</v>
      </c>
      <c r="B4" s="69" t="s">
        <v>370</v>
      </c>
      <c r="C4" s="69" t="s">
        <v>1303</v>
      </c>
      <c r="D4" s="69" t="s">
        <v>1304</v>
      </c>
      <c r="E4" s="69" t="s">
        <v>1305</v>
      </c>
      <c r="F4" s="69" t="s">
        <v>1306</v>
      </c>
      <c r="G4" s="69" t="s">
        <v>1307</v>
      </c>
      <c r="H4" s="69"/>
      <c r="I4" s="69"/>
    </row>
    <row r="5" ht="21" customHeight="1" spans="1:9">
      <c r="A5" s="69"/>
      <c r="B5" s="69"/>
      <c r="C5" s="69"/>
      <c r="D5" s="69"/>
      <c r="E5" s="69"/>
      <c r="F5" s="69"/>
      <c r="G5" s="69" t="s">
        <v>1279</v>
      </c>
      <c r="H5" s="69" t="s">
        <v>1308</v>
      </c>
      <c r="I5" s="69" t="s">
        <v>1309</v>
      </c>
    </row>
    <row r="6" ht="17.25" customHeight="1" spans="1:9">
      <c r="A6" s="69" t="s">
        <v>80</v>
      </c>
      <c r="B6" s="69" t="s">
        <v>81</v>
      </c>
      <c r="C6" s="69" t="s">
        <v>82</v>
      </c>
      <c r="D6" s="69" t="s">
        <v>359</v>
      </c>
      <c r="E6" s="69" t="s">
        <v>83</v>
      </c>
      <c r="F6" s="69" t="s">
        <v>84</v>
      </c>
      <c r="G6" s="69" t="s">
        <v>85</v>
      </c>
      <c r="H6" s="69" t="s">
        <v>86</v>
      </c>
      <c r="I6" s="69">
        <v>9</v>
      </c>
    </row>
    <row r="7" ht="19.5" customHeight="1" spans="1:9">
      <c r="A7" s="72"/>
      <c r="B7" s="72"/>
      <c r="C7" s="72"/>
      <c r="D7" s="72"/>
      <c r="E7" s="72"/>
      <c r="F7" s="72"/>
      <c r="G7" s="70"/>
      <c r="H7" s="70"/>
      <c r="I7" s="70"/>
    </row>
    <row r="8" ht="19.5" customHeight="1" spans="1:9">
      <c r="A8" s="69" t="s">
        <v>53</v>
      </c>
      <c r="B8" s="69"/>
      <c r="C8" s="69"/>
      <c r="D8" s="69"/>
      <c r="E8" s="69"/>
      <c r="F8" s="69"/>
      <c r="G8" s="70"/>
      <c r="H8" s="70"/>
      <c r="I8" s="70"/>
    </row>
    <row r="9" customHeight="1" spans="1:4">
      <c r="A9" s="73" t="s">
        <v>1310</v>
      </c>
      <c r="D9" s="74"/>
    </row>
  </sheetData>
  <mergeCells count="11">
    <mergeCell ref="A2:I2"/>
    <mergeCell ref="A3:C3"/>
    <mergeCell ref="E3:I3"/>
    <mergeCell ref="G4:I4"/>
    <mergeCell ref="A8:F8"/>
    <mergeCell ref="A4:A5"/>
    <mergeCell ref="B4:B5"/>
    <mergeCell ref="C4:C5"/>
    <mergeCell ref="D4:D5"/>
    <mergeCell ref="E4:E5"/>
    <mergeCell ref="F4:F5"/>
  </mergeCells>
  <pageMargins left="0.468055555555556" right="0.468055555555556" top="0.5" bottom="0.5" header="0.188888888888889" footer="0.188888888888889"/>
  <pageSetup paperSize="9" scale="43"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G26" sqref="G26"/>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1311</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"单位名称："&amp;"富民县人民政府永定街道办事处"</f>
        <v>单位名称：富民县人民政府永定街道办事处</v>
      </c>
      <c r="B3" s="3"/>
      <c r="C3" s="3"/>
      <c r="D3" s="3"/>
      <c r="E3" s="3"/>
      <c r="F3" s="3"/>
      <c r="G3" s="3"/>
      <c r="K3" s="1" t="s">
        <v>1</v>
      </c>
    </row>
    <row r="4" ht="21.75" customHeight="1" spans="1:11">
      <c r="A4" s="69" t="s">
        <v>507</v>
      </c>
      <c r="B4" s="69" t="s">
        <v>372</v>
      </c>
      <c r="C4" s="69" t="s">
        <v>508</v>
      </c>
      <c r="D4" s="4" t="s">
        <v>373</v>
      </c>
      <c r="E4" s="69" t="s">
        <v>374</v>
      </c>
      <c r="F4" s="4" t="s">
        <v>509</v>
      </c>
      <c r="G4" s="69" t="s">
        <v>510</v>
      </c>
      <c r="H4" s="69" t="s">
        <v>53</v>
      </c>
      <c r="I4" s="69" t="s">
        <v>1312</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360</v>
      </c>
      <c r="B10" s="69"/>
      <c r="C10" s="69"/>
      <c r="D10" s="69"/>
      <c r="E10" s="69"/>
      <c r="F10" s="69"/>
      <c r="G10" s="69"/>
      <c r="H10" s="70"/>
      <c r="I10" s="70"/>
      <c r="J10" s="70"/>
      <c r="K10" s="70"/>
    </row>
    <row r="11" customHeight="1" spans="1:2">
      <c r="A11" s="71" t="s">
        <v>1313</v>
      </c>
      <c r="B11" s="71"/>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6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84"/>
  <sheetViews>
    <sheetView showZeros="0" workbookViewId="0">
      <selection activeCell="A9" sqref="$A9:$XFD84"/>
    </sheetView>
  </sheetViews>
  <sheetFormatPr defaultColWidth="9.14166666666667" defaultRowHeight="14.25" customHeight="1" outlineLevelCol="6"/>
  <cols>
    <col min="1" max="1" width="25.125" customWidth="1"/>
    <col min="2" max="2" width="18" customWidth="1"/>
    <col min="3" max="3" width="69.625" customWidth="1"/>
    <col min="4" max="4" width="10.25" customWidth="1"/>
    <col min="5" max="5" width="23.85" customWidth="1"/>
    <col min="6" max="7" width="12.875" customWidth="1"/>
  </cols>
  <sheetData>
    <row r="1" ht="13.5" customHeight="1" spans="4:7">
      <c r="D1" s="48"/>
      <c r="G1" s="49" t="s">
        <v>1314</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"单位名称："&amp;"富民县人民政府永定街道办事处"</f>
        <v>单位名称：富民县人民政府永定街道办事处</v>
      </c>
      <c r="B3" s="52"/>
      <c r="C3" s="52"/>
      <c r="D3" s="52"/>
      <c r="E3" s="53"/>
      <c r="F3" s="53"/>
      <c r="G3" s="54" t="s">
        <v>1</v>
      </c>
    </row>
    <row r="4" ht="21.75" customHeight="1" spans="1:7">
      <c r="A4" s="55" t="s">
        <v>508</v>
      </c>
      <c r="B4" s="55" t="s">
        <v>507</v>
      </c>
      <c r="C4" s="55" t="s">
        <v>372</v>
      </c>
      <c r="D4" s="56" t="s">
        <v>1315</v>
      </c>
      <c r="E4" s="20" t="s">
        <v>56</v>
      </c>
      <c r="F4" s="21"/>
      <c r="G4" s="43"/>
    </row>
    <row r="5" ht="21.75" customHeight="1" spans="1:7">
      <c r="A5" s="57"/>
      <c r="B5" s="57"/>
      <c r="C5" s="57"/>
      <c r="D5" s="58"/>
      <c r="E5" s="59" t="str">
        <f>"2025"&amp;"年"</f>
        <v>2025年</v>
      </c>
      <c r="F5" s="56" t="str">
        <f>("2025"+1)&amp;"年"</f>
        <v>2026年</v>
      </c>
      <c r="G5" s="56" t="str">
        <f>("2025"+2)&amp;"年"</f>
        <v>2027年</v>
      </c>
    </row>
    <row r="6" ht="6"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8271999.66</v>
      </c>
      <c r="F8" s="65"/>
      <c r="G8" s="65"/>
    </row>
    <row r="9" ht="16" customHeight="1" spans="1:7">
      <c r="A9" s="40"/>
      <c r="B9" s="40" t="s">
        <v>1316</v>
      </c>
      <c r="C9" s="40" t="s">
        <v>515</v>
      </c>
      <c r="D9" s="40" t="s">
        <v>1317</v>
      </c>
      <c r="E9" s="65">
        <v>550000</v>
      </c>
      <c r="F9" s="65"/>
      <c r="G9" s="65"/>
    </row>
    <row r="10" ht="16" customHeight="1" spans="1:7">
      <c r="A10" s="8"/>
      <c r="B10" s="40" t="s">
        <v>1318</v>
      </c>
      <c r="C10" s="40" t="s">
        <v>533</v>
      </c>
      <c r="D10" s="40" t="s">
        <v>1317</v>
      </c>
      <c r="E10" s="65">
        <v>20000</v>
      </c>
      <c r="F10" s="65"/>
      <c r="G10" s="65"/>
    </row>
    <row r="11" ht="16" customHeight="1" spans="1:7">
      <c r="A11" s="8"/>
      <c r="B11" s="40" t="s">
        <v>1318</v>
      </c>
      <c r="C11" s="40" t="s">
        <v>539</v>
      </c>
      <c r="D11" s="40" t="s">
        <v>1317</v>
      </c>
      <c r="E11" s="65">
        <v>20000</v>
      </c>
      <c r="F11" s="65"/>
      <c r="G11" s="65"/>
    </row>
    <row r="12" ht="16" customHeight="1" spans="1:7">
      <c r="A12" s="8"/>
      <c r="B12" s="40" t="s">
        <v>1318</v>
      </c>
      <c r="C12" s="40" t="s">
        <v>541</v>
      </c>
      <c r="D12" s="40" t="s">
        <v>1317</v>
      </c>
      <c r="E12" s="65">
        <v>57671</v>
      </c>
      <c r="F12" s="65"/>
      <c r="G12" s="65"/>
    </row>
    <row r="13" ht="16" customHeight="1" spans="1:7">
      <c r="A13" s="8"/>
      <c r="B13" s="40" t="s">
        <v>1318</v>
      </c>
      <c r="C13" s="40" t="s">
        <v>543</v>
      </c>
      <c r="D13" s="40" t="s">
        <v>1317</v>
      </c>
      <c r="E13" s="65">
        <v>11741</v>
      </c>
      <c r="F13" s="65"/>
      <c r="G13" s="65"/>
    </row>
    <row r="14" ht="16" customHeight="1" spans="1:7">
      <c r="A14" s="8"/>
      <c r="B14" s="40" t="s">
        <v>1318</v>
      </c>
      <c r="C14" s="40" t="s">
        <v>545</v>
      </c>
      <c r="D14" s="40" t="s">
        <v>1317</v>
      </c>
      <c r="E14" s="65">
        <v>1400</v>
      </c>
      <c r="F14" s="65"/>
      <c r="G14" s="65"/>
    </row>
    <row r="15" ht="16" customHeight="1" spans="1:7">
      <c r="A15" s="8"/>
      <c r="B15" s="40" t="s">
        <v>1318</v>
      </c>
      <c r="C15" s="40" t="s">
        <v>547</v>
      </c>
      <c r="D15" s="40" t="s">
        <v>1317</v>
      </c>
      <c r="E15" s="65">
        <v>15000</v>
      </c>
      <c r="F15" s="65"/>
      <c r="G15" s="65"/>
    </row>
    <row r="16" ht="16" customHeight="1" spans="1:7">
      <c r="A16" s="8"/>
      <c r="B16" s="40" t="s">
        <v>1318</v>
      </c>
      <c r="C16" s="40" t="s">
        <v>549</v>
      </c>
      <c r="D16" s="40" t="s">
        <v>1317</v>
      </c>
      <c r="E16" s="65">
        <v>136767</v>
      </c>
      <c r="F16" s="65"/>
      <c r="G16" s="65"/>
    </row>
    <row r="17" ht="16" customHeight="1" spans="1:7">
      <c r="A17" s="8"/>
      <c r="B17" s="40" t="s">
        <v>1318</v>
      </c>
      <c r="C17" s="40" t="s">
        <v>551</v>
      </c>
      <c r="D17" s="40" t="s">
        <v>1317</v>
      </c>
      <c r="E17" s="65">
        <v>15000</v>
      </c>
      <c r="F17" s="65"/>
      <c r="G17" s="65"/>
    </row>
    <row r="18" ht="16" customHeight="1" spans="1:7">
      <c r="A18" s="8"/>
      <c r="B18" s="40" t="s">
        <v>1318</v>
      </c>
      <c r="C18" s="40" t="s">
        <v>553</v>
      </c>
      <c r="D18" s="40" t="s">
        <v>1317</v>
      </c>
      <c r="E18" s="65">
        <v>7000</v>
      </c>
      <c r="F18" s="65"/>
      <c r="G18" s="65"/>
    </row>
    <row r="19" ht="16" customHeight="1" spans="1:7">
      <c r="A19" s="8"/>
      <c r="B19" s="40" t="s">
        <v>1318</v>
      </c>
      <c r="C19" s="40" t="s">
        <v>555</v>
      </c>
      <c r="D19" s="40" t="s">
        <v>1317</v>
      </c>
      <c r="E19" s="65">
        <v>10000</v>
      </c>
      <c r="F19" s="65"/>
      <c r="G19" s="65"/>
    </row>
    <row r="20" ht="16" customHeight="1" spans="1:7">
      <c r="A20" s="8"/>
      <c r="B20" s="40" t="s">
        <v>1318</v>
      </c>
      <c r="C20" s="40" t="s">
        <v>557</v>
      </c>
      <c r="D20" s="40" t="s">
        <v>1317</v>
      </c>
      <c r="E20" s="65">
        <v>15400</v>
      </c>
      <c r="F20" s="65"/>
      <c r="G20" s="65"/>
    </row>
    <row r="21" ht="16" customHeight="1" spans="1:7">
      <c r="A21" s="8"/>
      <c r="B21" s="40" t="s">
        <v>1318</v>
      </c>
      <c r="C21" s="40" t="s">
        <v>559</v>
      </c>
      <c r="D21" s="40" t="s">
        <v>1317</v>
      </c>
      <c r="E21" s="65">
        <v>100000</v>
      </c>
      <c r="F21" s="65"/>
      <c r="G21" s="65"/>
    </row>
    <row r="22" ht="16" customHeight="1" spans="1:7">
      <c r="A22" s="8"/>
      <c r="B22" s="40" t="s">
        <v>1318</v>
      </c>
      <c r="C22" s="40" t="s">
        <v>561</v>
      </c>
      <c r="D22" s="40" t="s">
        <v>1317</v>
      </c>
      <c r="E22" s="65">
        <v>200000</v>
      </c>
      <c r="F22" s="65"/>
      <c r="G22" s="65"/>
    </row>
    <row r="23" ht="16" customHeight="1" spans="1:7">
      <c r="A23" s="8"/>
      <c r="B23" s="40" t="s">
        <v>1318</v>
      </c>
      <c r="C23" s="40" t="s">
        <v>563</v>
      </c>
      <c r="D23" s="40" t="s">
        <v>1317</v>
      </c>
      <c r="E23" s="65">
        <v>136000</v>
      </c>
      <c r="F23" s="65"/>
      <c r="G23" s="65"/>
    </row>
    <row r="24" ht="16" customHeight="1" spans="1:7">
      <c r="A24" s="8"/>
      <c r="B24" s="40" t="s">
        <v>1319</v>
      </c>
      <c r="C24" s="40" t="s">
        <v>586</v>
      </c>
      <c r="D24" s="40" t="s">
        <v>1317</v>
      </c>
      <c r="E24" s="65">
        <v>15000</v>
      </c>
      <c r="F24" s="65"/>
      <c r="G24" s="65"/>
    </row>
    <row r="25" ht="16" customHeight="1" spans="1:7">
      <c r="A25" s="8"/>
      <c r="B25" s="40" t="s">
        <v>1319</v>
      </c>
      <c r="C25" s="40" t="s">
        <v>590</v>
      </c>
      <c r="D25" s="40" t="s">
        <v>1317</v>
      </c>
      <c r="E25" s="65">
        <v>14621</v>
      </c>
      <c r="F25" s="65"/>
      <c r="G25" s="65"/>
    </row>
    <row r="26" ht="16" customHeight="1" spans="1:7">
      <c r="A26" s="8"/>
      <c r="B26" s="40" t="s">
        <v>1319</v>
      </c>
      <c r="C26" s="40" t="s">
        <v>592</v>
      </c>
      <c r="D26" s="40" t="s">
        <v>1317</v>
      </c>
      <c r="E26" s="65">
        <v>9400</v>
      </c>
      <c r="F26" s="65"/>
      <c r="G26" s="65"/>
    </row>
    <row r="27" ht="16" customHeight="1" spans="1:7">
      <c r="A27" s="8"/>
      <c r="B27" s="40" t="s">
        <v>1319</v>
      </c>
      <c r="C27" s="40" t="s">
        <v>594</v>
      </c>
      <c r="D27" s="40" t="s">
        <v>1317</v>
      </c>
      <c r="E27" s="65">
        <v>10800</v>
      </c>
      <c r="F27" s="65"/>
      <c r="G27" s="65"/>
    </row>
    <row r="28" ht="16" customHeight="1" spans="1:7">
      <c r="A28" s="8"/>
      <c r="B28" s="40" t="s">
        <v>1320</v>
      </c>
      <c r="C28" s="40" t="s">
        <v>613</v>
      </c>
      <c r="D28" s="40" t="s">
        <v>1317</v>
      </c>
      <c r="E28" s="65">
        <v>4770000</v>
      </c>
      <c r="F28" s="65"/>
      <c r="G28" s="65"/>
    </row>
    <row r="29" ht="16" customHeight="1" spans="1:7">
      <c r="A29" s="8"/>
      <c r="B29" s="40" t="s">
        <v>1320</v>
      </c>
      <c r="C29" s="40" t="s">
        <v>619</v>
      </c>
      <c r="D29" s="40" t="s">
        <v>1317</v>
      </c>
      <c r="E29" s="65">
        <v>25000</v>
      </c>
      <c r="F29" s="65"/>
      <c r="G29" s="65"/>
    </row>
    <row r="30" ht="16" customHeight="1" spans="1:7">
      <c r="A30" s="8"/>
      <c r="B30" s="40" t="s">
        <v>1320</v>
      </c>
      <c r="C30" s="40" t="s">
        <v>621</v>
      </c>
      <c r="D30" s="40" t="s">
        <v>1317</v>
      </c>
      <c r="E30" s="65">
        <v>19130</v>
      </c>
      <c r="F30" s="65"/>
      <c r="G30" s="65"/>
    </row>
    <row r="31" ht="16" customHeight="1" spans="1:7">
      <c r="A31" s="8"/>
      <c r="B31" s="40" t="s">
        <v>1320</v>
      </c>
      <c r="C31" s="40" t="s">
        <v>623</v>
      </c>
      <c r="D31" s="40" t="s">
        <v>1317</v>
      </c>
      <c r="E31" s="65">
        <v>19203.84</v>
      </c>
      <c r="F31" s="65"/>
      <c r="G31" s="65"/>
    </row>
    <row r="32" ht="16" customHeight="1" spans="1:7">
      <c r="A32" s="8"/>
      <c r="B32" s="40" t="s">
        <v>1320</v>
      </c>
      <c r="C32" s="40" t="s">
        <v>625</v>
      </c>
      <c r="D32" s="40" t="s">
        <v>1317</v>
      </c>
      <c r="E32" s="65">
        <v>3240</v>
      </c>
      <c r="F32" s="65"/>
      <c r="G32" s="65"/>
    </row>
    <row r="33" ht="16" customHeight="1" spans="1:7">
      <c r="A33" s="8"/>
      <c r="B33" s="40" t="s">
        <v>1320</v>
      </c>
      <c r="C33" s="40" t="s">
        <v>627</v>
      </c>
      <c r="D33" s="40" t="s">
        <v>1317</v>
      </c>
      <c r="E33" s="65">
        <v>47699</v>
      </c>
      <c r="F33" s="65"/>
      <c r="G33" s="65"/>
    </row>
    <row r="34" ht="16" customHeight="1" spans="1:7">
      <c r="A34" s="8"/>
      <c r="B34" s="40" t="s">
        <v>1320</v>
      </c>
      <c r="C34" s="40" t="s">
        <v>629</v>
      </c>
      <c r="D34" s="40" t="s">
        <v>1317</v>
      </c>
      <c r="E34" s="65">
        <v>11500</v>
      </c>
      <c r="F34" s="65"/>
      <c r="G34" s="65"/>
    </row>
    <row r="35" ht="16" customHeight="1" spans="1:7">
      <c r="A35" s="8"/>
      <c r="B35" s="40" t="s">
        <v>1320</v>
      </c>
      <c r="C35" s="40" t="s">
        <v>631</v>
      </c>
      <c r="D35" s="40" t="s">
        <v>1317</v>
      </c>
      <c r="E35" s="65">
        <v>20000</v>
      </c>
      <c r="F35" s="65"/>
      <c r="G35" s="65"/>
    </row>
    <row r="36" ht="16" customHeight="1" spans="1:7">
      <c r="A36" s="8"/>
      <c r="B36" s="40" t="s">
        <v>1320</v>
      </c>
      <c r="C36" s="40" t="s">
        <v>633</v>
      </c>
      <c r="D36" s="40" t="s">
        <v>1317</v>
      </c>
      <c r="E36" s="65">
        <v>70</v>
      </c>
      <c r="F36" s="65"/>
      <c r="G36" s="65"/>
    </row>
    <row r="37" ht="16" customHeight="1" spans="1:7">
      <c r="A37" s="8"/>
      <c r="B37" s="40" t="s">
        <v>1320</v>
      </c>
      <c r="C37" s="40" t="s">
        <v>635</v>
      </c>
      <c r="D37" s="40" t="s">
        <v>1317</v>
      </c>
      <c r="E37" s="65">
        <v>6000</v>
      </c>
      <c r="F37" s="65"/>
      <c r="G37" s="65"/>
    </row>
    <row r="38" ht="16" customHeight="1" spans="1:7">
      <c r="A38" s="8"/>
      <c r="B38" s="40" t="s">
        <v>1320</v>
      </c>
      <c r="C38" s="40" t="s">
        <v>637</v>
      </c>
      <c r="D38" s="40" t="s">
        <v>1317</v>
      </c>
      <c r="E38" s="65">
        <v>46700</v>
      </c>
      <c r="F38" s="65"/>
      <c r="G38" s="65"/>
    </row>
    <row r="39" ht="16" customHeight="1" spans="1:7">
      <c r="A39" s="8"/>
      <c r="B39" s="40" t="s">
        <v>1320</v>
      </c>
      <c r="C39" s="40" t="s">
        <v>639</v>
      </c>
      <c r="D39" s="40" t="s">
        <v>1317</v>
      </c>
      <c r="E39" s="65">
        <v>11800</v>
      </c>
      <c r="F39" s="65"/>
      <c r="G39" s="65"/>
    </row>
    <row r="40" ht="16" customHeight="1" spans="1:7">
      <c r="A40" s="8"/>
      <c r="B40" s="40" t="s">
        <v>1320</v>
      </c>
      <c r="C40" s="40" t="s">
        <v>641</v>
      </c>
      <c r="D40" s="40" t="s">
        <v>1317</v>
      </c>
      <c r="E40" s="65">
        <v>20000</v>
      </c>
      <c r="F40" s="65"/>
      <c r="G40" s="65"/>
    </row>
    <row r="41" ht="16" customHeight="1" spans="1:7">
      <c r="A41" s="8"/>
      <c r="B41" s="40" t="s">
        <v>1320</v>
      </c>
      <c r="C41" s="40" t="s">
        <v>643</v>
      </c>
      <c r="D41" s="40" t="s">
        <v>1317</v>
      </c>
      <c r="E41" s="65">
        <v>220</v>
      </c>
      <c r="F41" s="65"/>
      <c r="G41" s="65"/>
    </row>
    <row r="42" ht="16" customHeight="1" spans="1:7">
      <c r="A42" s="8"/>
      <c r="B42" s="40" t="s">
        <v>1320</v>
      </c>
      <c r="C42" s="40" t="s">
        <v>645</v>
      </c>
      <c r="D42" s="40" t="s">
        <v>1317</v>
      </c>
      <c r="E42" s="65">
        <v>10000</v>
      </c>
      <c r="F42" s="65"/>
      <c r="G42" s="65"/>
    </row>
    <row r="43" ht="16" customHeight="1" spans="1:7">
      <c r="A43" s="8"/>
      <c r="B43" s="40" t="s">
        <v>1320</v>
      </c>
      <c r="C43" s="40" t="s">
        <v>647</v>
      </c>
      <c r="D43" s="40" t="s">
        <v>1317</v>
      </c>
      <c r="E43" s="65">
        <v>16810</v>
      </c>
      <c r="F43" s="65"/>
      <c r="G43" s="65"/>
    </row>
    <row r="44" ht="16" customHeight="1" spans="1:7">
      <c r="A44" s="8"/>
      <c r="B44" s="40" t="s">
        <v>1320</v>
      </c>
      <c r="C44" s="40" t="s">
        <v>649</v>
      </c>
      <c r="D44" s="40" t="s">
        <v>1317</v>
      </c>
      <c r="E44" s="65">
        <v>3000</v>
      </c>
      <c r="F44" s="65"/>
      <c r="G44" s="65"/>
    </row>
    <row r="45" ht="16" customHeight="1" spans="1:7">
      <c r="A45" s="8"/>
      <c r="B45" s="40" t="s">
        <v>1320</v>
      </c>
      <c r="C45" s="40" t="s">
        <v>651</v>
      </c>
      <c r="D45" s="40" t="s">
        <v>1317</v>
      </c>
      <c r="E45" s="65">
        <v>6200</v>
      </c>
      <c r="F45" s="65"/>
      <c r="G45" s="65"/>
    </row>
    <row r="46" ht="16" customHeight="1" spans="1:7">
      <c r="A46" s="8"/>
      <c r="B46" s="40" t="s">
        <v>1320</v>
      </c>
      <c r="C46" s="40" t="s">
        <v>653</v>
      </c>
      <c r="D46" s="40" t="s">
        <v>1317</v>
      </c>
      <c r="E46" s="65">
        <v>2000</v>
      </c>
      <c r="F46" s="65"/>
      <c r="G46" s="65"/>
    </row>
    <row r="47" ht="16" customHeight="1" spans="1:7">
      <c r="A47" s="8"/>
      <c r="B47" s="40" t="s">
        <v>1320</v>
      </c>
      <c r="C47" s="40" t="s">
        <v>655</v>
      </c>
      <c r="D47" s="40" t="s">
        <v>1317</v>
      </c>
      <c r="E47" s="65">
        <v>71310</v>
      </c>
      <c r="F47" s="65"/>
      <c r="G47" s="65"/>
    </row>
    <row r="48" ht="16" customHeight="1" spans="1:7">
      <c r="A48" s="8"/>
      <c r="B48" s="40" t="s">
        <v>1320</v>
      </c>
      <c r="C48" s="40" t="s">
        <v>657</v>
      </c>
      <c r="D48" s="40" t="s">
        <v>1317</v>
      </c>
      <c r="E48" s="65">
        <v>10000</v>
      </c>
      <c r="F48" s="65"/>
      <c r="G48" s="65"/>
    </row>
    <row r="49" ht="16" customHeight="1" spans="1:7">
      <c r="A49" s="8"/>
      <c r="B49" s="40" t="s">
        <v>1320</v>
      </c>
      <c r="C49" s="40" t="s">
        <v>659</v>
      </c>
      <c r="D49" s="40" t="s">
        <v>1317</v>
      </c>
      <c r="E49" s="65">
        <v>30000</v>
      </c>
      <c r="F49" s="65"/>
      <c r="G49" s="65"/>
    </row>
    <row r="50" ht="16" customHeight="1" spans="1:7">
      <c r="A50" s="8"/>
      <c r="B50" s="40" t="s">
        <v>1320</v>
      </c>
      <c r="C50" s="40" t="s">
        <v>661</v>
      </c>
      <c r="D50" s="40" t="s">
        <v>1317</v>
      </c>
      <c r="E50" s="65">
        <v>59367</v>
      </c>
      <c r="F50" s="65"/>
      <c r="G50" s="65"/>
    </row>
    <row r="51" ht="16" customHeight="1" spans="1:7">
      <c r="A51" s="8"/>
      <c r="B51" s="40" t="s">
        <v>1320</v>
      </c>
      <c r="C51" s="40" t="s">
        <v>663</v>
      </c>
      <c r="D51" s="40" t="s">
        <v>1317</v>
      </c>
      <c r="E51" s="65">
        <v>40000</v>
      </c>
      <c r="F51" s="65"/>
      <c r="G51" s="65"/>
    </row>
    <row r="52" ht="16" customHeight="1" spans="1:7">
      <c r="A52" s="8"/>
      <c r="B52" s="40" t="s">
        <v>1320</v>
      </c>
      <c r="C52" s="40" t="s">
        <v>665</v>
      </c>
      <c r="D52" s="40" t="s">
        <v>1317</v>
      </c>
      <c r="E52" s="65">
        <v>4000</v>
      </c>
      <c r="F52" s="65"/>
      <c r="G52" s="65"/>
    </row>
    <row r="53" ht="16" customHeight="1" spans="1:7">
      <c r="A53" s="8"/>
      <c r="B53" s="40" t="s">
        <v>1320</v>
      </c>
      <c r="C53" s="40" t="s">
        <v>667</v>
      </c>
      <c r="D53" s="40" t="s">
        <v>1317</v>
      </c>
      <c r="E53" s="65">
        <v>200000</v>
      </c>
      <c r="F53" s="65"/>
      <c r="G53" s="65"/>
    </row>
    <row r="54" ht="16" customHeight="1" spans="1:7">
      <c r="A54" s="8"/>
      <c r="B54" s="40" t="s">
        <v>1320</v>
      </c>
      <c r="C54" s="40" t="s">
        <v>669</v>
      </c>
      <c r="D54" s="40" t="s">
        <v>1317</v>
      </c>
      <c r="E54" s="65">
        <v>60000</v>
      </c>
      <c r="F54" s="65"/>
      <c r="G54" s="65"/>
    </row>
    <row r="55" ht="16" customHeight="1" spans="1:7">
      <c r="A55" s="8"/>
      <c r="B55" s="40" t="s">
        <v>1320</v>
      </c>
      <c r="C55" s="40" t="s">
        <v>671</v>
      </c>
      <c r="D55" s="40" t="s">
        <v>1317</v>
      </c>
      <c r="E55" s="65">
        <v>0.2</v>
      </c>
      <c r="F55" s="65"/>
      <c r="G55" s="65"/>
    </row>
    <row r="56" ht="16" customHeight="1" spans="1:7">
      <c r="A56" s="8"/>
      <c r="B56" s="40" t="s">
        <v>1320</v>
      </c>
      <c r="C56" s="40" t="s">
        <v>673</v>
      </c>
      <c r="D56" s="40" t="s">
        <v>1317</v>
      </c>
      <c r="E56" s="65">
        <v>65000</v>
      </c>
      <c r="F56" s="65"/>
      <c r="G56" s="65"/>
    </row>
    <row r="57" ht="16" customHeight="1" spans="1:7">
      <c r="A57" s="8"/>
      <c r="B57" s="40" t="s">
        <v>1320</v>
      </c>
      <c r="C57" s="40" t="s">
        <v>675</v>
      </c>
      <c r="D57" s="40" t="s">
        <v>1317</v>
      </c>
      <c r="E57" s="65">
        <v>60000</v>
      </c>
      <c r="F57" s="65"/>
      <c r="G57" s="65"/>
    </row>
    <row r="58" ht="16" customHeight="1" spans="1:7">
      <c r="A58" s="8"/>
      <c r="B58" s="40" t="s">
        <v>1320</v>
      </c>
      <c r="C58" s="40" t="s">
        <v>677</v>
      </c>
      <c r="D58" s="40" t="s">
        <v>1317</v>
      </c>
      <c r="E58" s="65">
        <v>113.62</v>
      </c>
      <c r="F58" s="65"/>
      <c r="G58" s="65"/>
    </row>
    <row r="59" ht="16" customHeight="1" spans="1:7">
      <c r="A59" s="8"/>
      <c r="B59" s="40" t="s">
        <v>1320</v>
      </c>
      <c r="C59" s="40" t="s">
        <v>679</v>
      </c>
      <c r="D59" s="40" t="s">
        <v>1317</v>
      </c>
      <c r="E59" s="65">
        <v>16480</v>
      </c>
      <c r="F59" s="65"/>
      <c r="G59" s="65"/>
    </row>
    <row r="60" ht="16" customHeight="1" spans="1:7">
      <c r="A60" s="8"/>
      <c r="B60" s="40" t="s">
        <v>1320</v>
      </c>
      <c r="C60" s="40" t="s">
        <v>681</v>
      </c>
      <c r="D60" s="40" t="s">
        <v>1317</v>
      </c>
      <c r="E60" s="65">
        <v>4700</v>
      </c>
      <c r="F60" s="65"/>
      <c r="G60" s="65"/>
    </row>
    <row r="61" ht="16" customHeight="1" spans="1:7">
      <c r="A61" s="8"/>
      <c r="B61" s="40" t="s">
        <v>1320</v>
      </c>
      <c r="C61" s="40" t="s">
        <v>683</v>
      </c>
      <c r="D61" s="40" t="s">
        <v>1317</v>
      </c>
      <c r="E61" s="65">
        <v>2814</v>
      </c>
      <c r="F61" s="65"/>
      <c r="G61" s="65"/>
    </row>
    <row r="62" ht="16" customHeight="1" spans="1:7">
      <c r="A62" s="8"/>
      <c r="B62" s="40" t="s">
        <v>1320</v>
      </c>
      <c r="C62" s="40" t="s">
        <v>685</v>
      </c>
      <c r="D62" s="40" t="s">
        <v>1317</v>
      </c>
      <c r="E62" s="65">
        <v>16000</v>
      </c>
      <c r="F62" s="65"/>
      <c r="G62" s="65"/>
    </row>
    <row r="63" ht="16" customHeight="1" spans="1:7">
      <c r="A63" s="8"/>
      <c r="B63" s="40" t="s">
        <v>1320</v>
      </c>
      <c r="C63" s="40" t="s">
        <v>687</v>
      </c>
      <c r="D63" s="40" t="s">
        <v>1317</v>
      </c>
      <c r="E63" s="65">
        <v>200000</v>
      </c>
      <c r="F63" s="65"/>
      <c r="G63" s="65"/>
    </row>
    <row r="64" ht="16" customHeight="1" spans="1:7">
      <c r="A64" s="8"/>
      <c r="B64" s="40" t="s">
        <v>1320</v>
      </c>
      <c r="C64" s="40" t="s">
        <v>689</v>
      </c>
      <c r="D64" s="40" t="s">
        <v>1317</v>
      </c>
      <c r="E64" s="65">
        <v>9980</v>
      </c>
      <c r="F64" s="65"/>
      <c r="G64" s="65"/>
    </row>
    <row r="65" ht="16" customHeight="1" spans="1:7">
      <c r="A65" s="8"/>
      <c r="B65" s="40" t="s">
        <v>1320</v>
      </c>
      <c r="C65" s="40" t="s">
        <v>691</v>
      </c>
      <c r="D65" s="40" t="s">
        <v>1317</v>
      </c>
      <c r="E65" s="65">
        <v>20000</v>
      </c>
      <c r="F65" s="65"/>
      <c r="G65" s="65"/>
    </row>
    <row r="66" ht="16" customHeight="1" spans="1:7">
      <c r="A66" s="8"/>
      <c r="B66" s="40" t="s">
        <v>1320</v>
      </c>
      <c r="C66" s="40" t="s">
        <v>693</v>
      </c>
      <c r="D66" s="40" t="s">
        <v>1317</v>
      </c>
      <c r="E66" s="65">
        <v>20000</v>
      </c>
      <c r="F66" s="65"/>
      <c r="G66" s="65"/>
    </row>
    <row r="67" ht="16" customHeight="1" spans="1:7">
      <c r="A67" s="8"/>
      <c r="B67" s="40" t="s">
        <v>1320</v>
      </c>
      <c r="C67" s="40" t="s">
        <v>695</v>
      </c>
      <c r="D67" s="40" t="s">
        <v>1317</v>
      </c>
      <c r="E67" s="65">
        <v>4620</v>
      </c>
      <c r="F67" s="65"/>
      <c r="G67" s="65"/>
    </row>
    <row r="68" ht="16" customHeight="1" spans="1:7">
      <c r="A68" s="8"/>
      <c r="B68" s="40" t="s">
        <v>1320</v>
      </c>
      <c r="C68" s="40" t="s">
        <v>697</v>
      </c>
      <c r="D68" s="40" t="s">
        <v>1317</v>
      </c>
      <c r="E68" s="65">
        <v>30000</v>
      </c>
      <c r="F68" s="65"/>
      <c r="G68" s="65"/>
    </row>
    <row r="69" ht="16" customHeight="1" spans="1:7">
      <c r="A69" s="8"/>
      <c r="B69" s="40" t="s">
        <v>1320</v>
      </c>
      <c r="C69" s="40" t="s">
        <v>699</v>
      </c>
      <c r="D69" s="40" t="s">
        <v>1317</v>
      </c>
      <c r="E69" s="65">
        <v>60000</v>
      </c>
      <c r="F69" s="65"/>
      <c r="G69" s="65"/>
    </row>
    <row r="70" ht="16" customHeight="1" spans="1:7">
      <c r="A70" s="8"/>
      <c r="B70" s="40" t="s">
        <v>1320</v>
      </c>
      <c r="C70" s="40" t="s">
        <v>701</v>
      </c>
      <c r="D70" s="40" t="s">
        <v>1317</v>
      </c>
      <c r="E70" s="65">
        <v>90000</v>
      </c>
      <c r="F70" s="65"/>
      <c r="G70" s="65"/>
    </row>
    <row r="71" ht="16" customHeight="1" spans="1:7">
      <c r="A71" s="8"/>
      <c r="B71" s="40" t="s">
        <v>1320</v>
      </c>
      <c r="C71" s="40" t="s">
        <v>703</v>
      </c>
      <c r="D71" s="40" t="s">
        <v>1317</v>
      </c>
      <c r="E71" s="65">
        <v>24970</v>
      </c>
      <c r="F71" s="65"/>
      <c r="G71" s="65"/>
    </row>
    <row r="72" ht="16" customHeight="1" spans="1:7">
      <c r="A72" s="8"/>
      <c r="B72" s="40" t="s">
        <v>1320</v>
      </c>
      <c r="C72" s="40" t="s">
        <v>705</v>
      </c>
      <c r="D72" s="40" t="s">
        <v>1317</v>
      </c>
      <c r="E72" s="65">
        <v>7434</v>
      </c>
      <c r="F72" s="65"/>
      <c r="G72" s="65"/>
    </row>
    <row r="73" ht="16" customHeight="1" spans="1:7">
      <c r="A73" s="8"/>
      <c r="B73" s="40" t="s">
        <v>1320</v>
      </c>
      <c r="C73" s="40" t="s">
        <v>707</v>
      </c>
      <c r="D73" s="40" t="s">
        <v>1317</v>
      </c>
      <c r="E73" s="65">
        <v>364000</v>
      </c>
      <c r="F73" s="65"/>
      <c r="G73" s="65"/>
    </row>
    <row r="74" ht="16" customHeight="1" spans="1:7">
      <c r="A74" s="8"/>
      <c r="B74" s="40" t="s">
        <v>1320</v>
      </c>
      <c r="C74" s="40" t="s">
        <v>709</v>
      </c>
      <c r="D74" s="40" t="s">
        <v>1317</v>
      </c>
      <c r="E74" s="65">
        <v>166334</v>
      </c>
      <c r="F74" s="65"/>
      <c r="G74" s="65"/>
    </row>
    <row r="75" ht="16" customHeight="1" spans="1:7">
      <c r="A75" s="8"/>
      <c r="B75" s="40" t="s">
        <v>1320</v>
      </c>
      <c r="C75" s="40" t="s">
        <v>711</v>
      </c>
      <c r="D75" s="40" t="s">
        <v>1317</v>
      </c>
      <c r="E75" s="65">
        <v>14000</v>
      </c>
      <c r="F75" s="65"/>
      <c r="G75" s="65"/>
    </row>
    <row r="76" ht="16" customHeight="1" spans="1:7">
      <c r="A76" s="8"/>
      <c r="B76" s="40" t="s">
        <v>1320</v>
      </c>
      <c r="C76" s="40" t="s">
        <v>713</v>
      </c>
      <c r="D76" s="40" t="s">
        <v>1317</v>
      </c>
      <c r="E76" s="65">
        <v>46800</v>
      </c>
      <c r="F76" s="65"/>
      <c r="G76" s="65"/>
    </row>
    <row r="77" ht="16" customHeight="1" spans="1:7">
      <c r="A77" s="8"/>
      <c r="B77" s="40" t="s">
        <v>1320</v>
      </c>
      <c r="C77" s="40" t="s">
        <v>715</v>
      </c>
      <c r="D77" s="40" t="s">
        <v>1317</v>
      </c>
      <c r="E77" s="65">
        <v>19204</v>
      </c>
      <c r="F77" s="65"/>
      <c r="G77" s="65"/>
    </row>
    <row r="78" ht="16" customHeight="1" spans="1:7">
      <c r="A78" s="8"/>
      <c r="B78" s="40" t="s">
        <v>1320</v>
      </c>
      <c r="C78" s="40" t="s">
        <v>717</v>
      </c>
      <c r="D78" s="40" t="s">
        <v>1317</v>
      </c>
      <c r="E78" s="65">
        <v>500</v>
      </c>
      <c r="F78" s="65"/>
      <c r="G78" s="65"/>
    </row>
    <row r="79" ht="16" customHeight="1" spans="1:7">
      <c r="A79" s="8"/>
      <c r="B79" s="40" t="s">
        <v>1320</v>
      </c>
      <c r="C79" s="40" t="s">
        <v>719</v>
      </c>
      <c r="D79" s="40" t="s">
        <v>1317</v>
      </c>
      <c r="E79" s="65">
        <v>36000</v>
      </c>
      <c r="F79" s="65"/>
      <c r="G79" s="65"/>
    </row>
    <row r="80" ht="16" customHeight="1" spans="1:7">
      <c r="A80" s="8"/>
      <c r="B80" s="40" t="s">
        <v>1320</v>
      </c>
      <c r="C80" s="40" t="s">
        <v>721</v>
      </c>
      <c r="D80" s="40" t="s">
        <v>1317</v>
      </c>
      <c r="E80" s="65">
        <v>14000</v>
      </c>
      <c r="F80" s="65"/>
      <c r="G80" s="65"/>
    </row>
    <row r="81" ht="16" customHeight="1" spans="1:7">
      <c r="A81" s="8"/>
      <c r="B81" s="40" t="s">
        <v>1320</v>
      </c>
      <c r="C81" s="40" t="s">
        <v>723</v>
      </c>
      <c r="D81" s="40" t="s">
        <v>1317</v>
      </c>
      <c r="E81" s="65">
        <v>5000</v>
      </c>
      <c r="F81" s="65"/>
      <c r="G81" s="65"/>
    </row>
    <row r="82" ht="16" customHeight="1" spans="1:7">
      <c r="A82" s="8"/>
      <c r="B82" s="40" t="s">
        <v>1320</v>
      </c>
      <c r="C82" s="40" t="s">
        <v>725</v>
      </c>
      <c r="D82" s="40" t="s">
        <v>1317</v>
      </c>
      <c r="E82" s="65">
        <v>90000</v>
      </c>
      <c r="F82" s="65"/>
      <c r="G82" s="65"/>
    </row>
    <row r="83" ht="16" customHeight="1" spans="1:7">
      <c r="A83" s="8"/>
      <c r="B83" s="40" t="s">
        <v>1320</v>
      </c>
      <c r="C83" s="40" t="s">
        <v>727</v>
      </c>
      <c r="D83" s="40" t="s">
        <v>1317</v>
      </c>
      <c r="E83" s="65">
        <v>25000</v>
      </c>
      <c r="F83" s="65"/>
      <c r="G83" s="65"/>
    </row>
    <row r="84" ht="16" customHeight="1" spans="1:7">
      <c r="A84" s="66" t="s">
        <v>53</v>
      </c>
      <c r="B84" s="67" t="s">
        <v>1273</v>
      </c>
      <c r="C84" s="67"/>
      <c r="D84" s="68"/>
      <c r="E84" s="65">
        <v>8271999.66</v>
      </c>
      <c r="F84" s="65"/>
      <c r="G84" s="65"/>
    </row>
  </sheetData>
  <mergeCells count="11">
    <mergeCell ref="A2:G2"/>
    <mergeCell ref="A3:D3"/>
    <mergeCell ref="E4:G4"/>
    <mergeCell ref="A84:D84"/>
    <mergeCell ref="A4:A6"/>
    <mergeCell ref="B4:B6"/>
    <mergeCell ref="C4:C6"/>
    <mergeCell ref="D4:D6"/>
    <mergeCell ref="E5:E6"/>
    <mergeCell ref="F5:F6"/>
    <mergeCell ref="G5:G6"/>
  </mergeCells>
  <printOptions horizontalCentered="1"/>
  <pageMargins left="0.369444444444444" right="0.369444444444444" top="0.559027777777778" bottom="0.559027777777778" header="0.479861111111111" footer="0.479861111111111"/>
  <pageSetup paperSize="9" scale="72"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0"/>
  <sheetViews>
    <sheetView showZeros="0" topLeftCell="D1" workbookViewId="0">
      <selection activeCell="J1" sqref="J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1321</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"单位名称："&amp;"富民县人民政府永定街道办事处"</f>
        <v>单位名称：富民县人民政府永定街道办事处</v>
      </c>
      <c r="B3" s="11"/>
      <c r="C3" s="12"/>
      <c r="D3" s="13"/>
      <c r="E3" s="13"/>
      <c r="F3" s="13"/>
      <c r="G3" s="13"/>
      <c r="H3" s="13"/>
      <c r="I3" s="13"/>
      <c r="J3" s="100" t="s">
        <v>1</v>
      </c>
    </row>
    <row r="4" ht="30" customHeight="1" spans="1:10">
      <c r="A4" s="14" t="s">
        <v>1322</v>
      </c>
      <c r="B4" s="15" t="s">
        <v>68</v>
      </c>
      <c r="C4" s="16"/>
      <c r="D4" s="16"/>
      <c r="E4" s="17"/>
      <c r="F4" s="18" t="s">
        <v>1323</v>
      </c>
      <c r="G4" s="17"/>
      <c r="H4" s="19" t="s">
        <v>67</v>
      </c>
      <c r="I4" s="16"/>
      <c r="J4" s="17"/>
    </row>
    <row r="5" ht="32.25" customHeight="1" spans="1:10">
      <c r="A5" s="20" t="s">
        <v>1324</v>
      </c>
      <c r="B5" s="21"/>
      <c r="C5" s="21"/>
      <c r="D5" s="21"/>
      <c r="E5" s="21"/>
      <c r="F5" s="21"/>
      <c r="G5" s="21"/>
      <c r="H5" s="21"/>
      <c r="I5" s="43"/>
      <c r="J5" s="44" t="s">
        <v>1325</v>
      </c>
    </row>
    <row r="6" ht="99.75" customHeight="1" spans="1:10">
      <c r="A6" s="22" t="s">
        <v>1326</v>
      </c>
      <c r="B6" s="23" t="s">
        <v>1327</v>
      </c>
      <c r="C6" s="24" t="s">
        <v>1328</v>
      </c>
      <c r="D6" s="24"/>
      <c r="E6" s="24"/>
      <c r="F6" s="24"/>
      <c r="G6" s="24"/>
      <c r="H6" s="24"/>
      <c r="I6" s="24"/>
      <c r="J6" s="45" t="s">
        <v>1329</v>
      </c>
    </row>
    <row r="7" ht="99.75" customHeight="1" spans="1:10">
      <c r="A7" s="22"/>
      <c r="B7" s="23" t="str">
        <f>"总体绩效目标（"&amp;"2025"&amp;"-"&amp;("2025"+2)&amp;"年期间）"</f>
        <v>总体绩效目标（2025-2027年期间）</v>
      </c>
      <c r="C7" s="24" t="s">
        <v>1330</v>
      </c>
      <c r="D7" s="24"/>
      <c r="E7" s="24"/>
      <c r="F7" s="24"/>
      <c r="G7" s="24"/>
      <c r="H7" s="24"/>
      <c r="I7" s="24"/>
      <c r="J7" s="45" t="s">
        <v>1331</v>
      </c>
    </row>
    <row r="8" ht="75" customHeight="1" spans="1:10">
      <c r="A8" s="23" t="s">
        <v>1332</v>
      </c>
      <c r="B8" s="25" t="str">
        <f>"预算年度（"&amp;"2025"&amp;"年）绩效目标"</f>
        <v>预算年度（2025年）绩效目标</v>
      </c>
      <c r="C8" s="26"/>
      <c r="D8" s="26"/>
      <c r="E8" s="26"/>
      <c r="F8" s="26"/>
      <c r="G8" s="26"/>
      <c r="H8" s="26"/>
      <c r="I8" s="26"/>
      <c r="J8" s="46" t="s">
        <v>1333</v>
      </c>
    </row>
    <row r="9" ht="32.25" customHeight="1" spans="1:10">
      <c r="A9" s="27" t="s">
        <v>1334</v>
      </c>
      <c r="B9" s="27"/>
      <c r="C9" s="26"/>
      <c r="D9" s="27"/>
      <c r="E9" s="27"/>
      <c r="F9" s="27"/>
      <c r="G9" s="27"/>
      <c r="H9" s="27"/>
      <c r="I9" s="27"/>
      <c r="J9" s="27"/>
    </row>
    <row r="10" ht="32.25" customHeight="1" spans="1:10">
      <c r="A10" s="23" t="s">
        <v>1335</v>
      </c>
      <c r="B10" s="23"/>
      <c r="C10" s="26" t="s">
        <v>1336</v>
      </c>
      <c r="D10" s="22"/>
      <c r="E10" s="22"/>
      <c r="F10" s="22" t="s">
        <v>1337</v>
      </c>
      <c r="G10" s="22"/>
      <c r="H10" s="22" t="s">
        <v>1338</v>
      </c>
      <c r="I10" s="22"/>
      <c r="J10" s="22"/>
    </row>
    <row r="11" ht="32.25" customHeight="1" spans="1:10">
      <c r="A11" s="23"/>
      <c r="B11" s="23"/>
      <c r="C11" s="22"/>
      <c r="D11" s="22"/>
      <c r="E11" s="22"/>
      <c r="F11" s="22"/>
      <c r="G11" s="22"/>
      <c r="H11" s="23" t="s">
        <v>1339</v>
      </c>
      <c r="I11" s="23" t="s">
        <v>1340</v>
      </c>
      <c r="J11" s="23" t="s">
        <v>1341</v>
      </c>
    </row>
    <row r="12" ht="24" customHeight="1" spans="1:10">
      <c r="A12" s="28" t="s">
        <v>53</v>
      </c>
      <c r="B12" s="29"/>
      <c r="C12" s="29"/>
      <c r="D12" s="29"/>
      <c r="E12" s="29"/>
      <c r="F12" s="29"/>
      <c r="G12" s="30"/>
      <c r="H12" s="31">
        <v>37738609.9</v>
      </c>
      <c r="I12" s="31">
        <v>35241809.9</v>
      </c>
      <c r="J12" s="31">
        <v>2496800</v>
      </c>
    </row>
    <row r="13" ht="34.5" customHeight="1" spans="1:10">
      <c r="A13" s="24" t="s">
        <v>1342</v>
      </c>
      <c r="B13" s="32"/>
      <c r="C13" s="24" t="s">
        <v>1343</v>
      </c>
      <c r="D13" s="32"/>
      <c r="E13" s="32"/>
      <c r="F13" s="32"/>
      <c r="G13" s="32"/>
      <c r="H13" s="33">
        <v>26969810.24</v>
      </c>
      <c r="I13" s="33">
        <v>26969810.24</v>
      </c>
      <c r="J13" s="33"/>
    </row>
    <row r="14" ht="34.5" customHeight="1" spans="1:10">
      <c r="A14" s="24" t="s">
        <v>1344</v>
      </c>
      <c r="B14" s="8"/>
      <c r="C14" s="24" t="s">
        <v>1345</v>
      </c>
      <c r="D14" s="8"/>
      <c r="E14" s="8"/>
      <c r="F14" s="8"/>
      <c r="G14" s="8"/>
      <c r="H14" s="33">
        <v>5320000</v>
      </c>
      <c r="I14" s="33">
        <v>5320000</v>
      </c>
      <c r="J14" s="33"/>
    </row>
    <row r="15" ht="34.5" customHeight="1" spans="1:10">
      <c r="A15" s="24" t="s">
        <v>1346</v>
      </c>
      <c r="B15" s="8"/>
      <c r="C15" s="24" t="s">
        <v>1346</v>
      </c>
      <c r="D15" s="8"/>
      <c r="E15" s="8"/>
      <c r="F15" s="8"/>
      <c r="G15" s="8"/>
      <c r="H15" s="33">
        <v>20000</v>
      </c>
      <c r="I15" s="33">
        <v>20000</v>
      </c>
      <c r="J15" s="33"/>
    </row>
    <row r="16" ht="34.5" customHeight="1" spans="1:10">
      <c r="A16" s="24" t="s">
        <v>1347</v>
      </c>
      <c r="B16" s="8"/>
      <c r="C16" s="24" t="s">
        <v>1347</v>
      </c>
      <c r="D16" s="8"/>
      <c r="E16" s="8"/>
      <c r="F16" s="8"/>
      <c r="G16" s="8"/>
      <c r="H16" s="33">
        <v>20000</v>
      </c>
      <c r="I16" s="33">
        <v>20000</v>
      </c>
      <c r="J16" s="33"/>
    </row>
    <row r="17" ht="34.5" customHeight="1" spans="1:10">
      <c r="A17" s="24" t="s">
        <v>1348</v>
      </c>
      <c r="B17" s="8"/>
      <c r="C17" s="24" t="s">
        <v>1348</v>
      </c>
      <c r="D17" s="8"/>
      <c r="E17" s="8"/>
      <c r="F17" s="8"/>
      <c r="G17" s="8"/>
      <c r="H17" s="33">
        <v>2496800</v>
      </c>
      <c r="I17" s="33"/>
      <c r="J17" s="33">
        <v>2496800</v>
      </c>
    </row>
    <row r="18" ht="34.5" customHeight="1" spans="1:10">
      <c r="A18" s="24" t="s">
        <v>1349</v>
      </c>
      <c r="B18" s="8"/>
      <c r="C18" s="24" t="s">
        <v>1349</v>
      </c>
      <c r="D18" s="8"/>
      <c r="E18" s="8"/>
      <c r="F18" s="8"/>
      <c r="G18" s="8"/>
      <c r="H18" s="33">
        <v>2911999.66</v>
      </c>
      <c r="I18" s="33">
        <v>2911999.66</v>
      </c>
      <c r="J18" s="33"/>
    </row>
    <row r="19" ht="32.25" customHeight="1" spans="1:10">
      <c r="A19" s="27" t="s">
        <v>1350</v>
      </c>
      <c r="B19" s="27"/>
      <c r="C19" s="27"/>
      <c r="D19" s="27"/>
      <c r="E19" s="27"/>
      <c r="F19" s="27"/>
      <c r="G19" s="27"/>
      <c r="H19" s="27"/>
      <c r="I19" s="27"/>
      <c r="J19" s="27"/>
    </row>
    <row r="20" ht="32.25" customHeight="1" spans="1:10">
      <c r="A20" s="34" t="s">
        <v>1351</v>
      </c>
      <c r="B20" s="34"/>
      <c r="C20" s="34"/>
      <c r="D20" s="34"/>
      <c r="E20" s="34"/>
      <c r="F20" s="34"/>
      <c r="G20" s="34"/>
      <c r="H20" s="35" t="s">
        <v>1352</v>
      </c>
      <c r="I20" s="47" t="s">
        <v>737</v>
      </c>
      <c r="J20" s="35" t="s">
        <v>1353</v>
      </c>
    </row>
    <row r="21" ht="36" customHeight="1" spans="1:10">
      <c r="A21" s="36" t="s">
        <v>730</v>
      </c>
      <c r="B21" s="36" t="s">
        <v>1354</v>
      </c>
      <c r="C21" s="37" t="s">
        <v>732</v>
      </c>
      <c r="D21" s="37" t="s">
        <v>733</v>
      </c>
      <c r="E21" s="37" t="s">
        <v>734</v>
      </c>
      <c r="F21" s="37" t="s">
        <v>735</v>
      </c>
      <c r="G21" s="37" t="s">
        <v>736</v>
      </c>
      <c r="H21" s="38"/>
      <c r="I21" s="38"/>
      <c r="J21" s="38"/>
    </row>
    <row r="22" ht="32.25" customHeight="1" spans="1:10">
      <c r="A22" s="39" t="s">
        <v>739</v>
      </c>
      <c r="B22" s="39"/>
      <c r="C22" s="40"/>
      <c r="D22" s="39"/>
      <c r="E22" s="39"/>
      <c r="F22" s="39"/>
      <c r="G22" s="39"/>
      <c r="H22" s="41"/>
      <c r="I22" s="26"/>
      <c r="J22" s="41"/>
    </row>
    <row r="23" ht="32.25" customHeight="1" spans="1:10">
      <c r="A23" s="39"/>
      <c r="B23" s="39" t="s">
        <v>740</v>
      </c>
      <c r="C23" s="40"/>
      <c r="D23" s="39"/>
      <c r="E23" s="39"/>
      <c r="F23" s="39"/>
      <c r="G23" s="39"/>
      <c r="H23" s="41"/>
      <c r="I23" s="26"/>
      <c r="J23" s="41"/>
    </row>
    <row r="24" ht="32.25" customHeight="1" spans="1:10">
      <c r="A24" s="39"/>
      <c r="B24" s="39"/>
      <c r="C24" s="40" t="s">
        <v>1355</v>
      </c>
      <c r="D24" s="39" t="s">
        <v>742</v>
      </c>
      <c r="E24" s="39" t="s">
        <v>932</v>
      </c>
      <c r="F24" s="39" t="s">
        <v>804</v>
      </c>
      <c r="G24" s="39" t="s">
        <v>745</v>
      </c>
      <c r="H24" s="41" t="s">
        <v>1356</v>
      </c>
      <c r="I24" s="26" t="s">
        <v>1357</v>
      </c>
      <c r="J24" s="41" t="s">
        <v>1358</v>
      </c>
    </row>
    <row r="25" ht="32.25" customHeight="1" spans="1:10">
      <c r="A25" s="39"/>
      <c r="B25" s="39"/>
      <c r="C25" s="40" t="s">
        <v>1359</v>
      </c>
      <c r="D25" s="39" t="s">
        <v>742</v>
      </c>
      <c r="E25" s="39" t="s">
        <v>1062</v>
      </c>
      <c r="F25" s="39" t="s">
        <v>851</v>
      </c>
      <c r="G25" s="39" t="s">
        <v>745</v>
      </c>
      <c r="H25" s="41" t="s">
        <v>1360</v>
      </c>
      <c r="I25" s="26" t="s">
        <v>1361</v>
      </c>
      <c r="J25" s="41" t="s">
        <v>1362</v>
      </c>
    </row>
    <row r="26" ht="32.25" customHeight="1" spans="1:10">
      <c r="A26" s="39"/>
      <c r="B26" s="39" t="s">
        <v>746</v>
      </c>
      <c r="C26" s="40"/>
      <c r="D26" s="39"/>
      <c r="E26" s="39"/>
      <c r="F26" s="39"/>
      <c r="G26" s="39"/>
      <c r="H26" s="41"/>
      <c r="I26" s="26"/>
      <c r="J26" s="41"/>
    </row>
    <row r="27" ht="32.25" customHeight="1" spans="1:10">
      <c r="A27" s="39"/>
      <c r="B27" s="39"/>
      <c r="C27" s="40" t="s">
        <v>1142</v>
      </c>
      <c r="D27" s="39" t="s">
        <v>742</v>
      </c>
      <c r="E27" s="39" t="s">
        <v>1143</v>
      </c>
      <c r="F27" s="39" t="s">
        <v>744</v>
      </c>
      <c r="G27" s="39" t="s">
        <v>757</v>
      </c>
      <c r="H27" s="41" t="s">
        <v>1363</v>
      </c>
      <c r="I27" s="26" t="s">
        <v>1364</v>
      </c>
      <c r="J27" s="41" t="s">
        <v>1362</v>
      </c>
    </row>
    <row r="28" ht="32.25" customHeight="1" spans="1:10">
      <c r="A28" s="39"/>
      <c r="B28" s="39" t="s">
        <v>794</v>
      </c>
      <c r="C28" s="40"/>
      <c r="D28" s="39"/>
      <c r="E28" s="39"/>
      <c r="F28" s="39"/>
      <c r="G28" s="39"/>
      <c r="H28" s="41"/>
      <c r="I28" s="26"/>
      <c r="J28" s="41"/>
    </row>
    <row r="29" ht="32.25" customHeight="1" spans="1:10">
      <c r="A29" s="39"/>
      <c r="B29" s="39"/>
      <c r="C29" s="40" t="s">
        <v>1145</v>
      </c>
      <c r="D29" s="39" t="s">
        <v>875</v>
      </c>
      <c r="E29" s="39" t="s">
        <v>1146</v>
      </c>
      <c r="F29" s="39" t="s">
        <v>1365</v>
      </c>
      <c r="G29" s="39" t="s">
        <v>745</v>
      </c>
      <c r="H29" s="41" t="s">
        <v>1366</v>
      </c>
      <c r="I29" s="26" t="s">
        <v>1367</v>
      </c>
      <c r="J29" s="41" t="s">
        <v>1362</v>
      </c>
    </row>
    <row r="30" ht="32.25" customHeight="1" spans="1:10">
      <c r="A30" s="39"/>
      <c r="B30" s="39" t="s">
        <v>836</v>
      </c>
      <c r="C30" s="40"/>
      <c r="D30" s="39"/>
      <c r="E30" s="39"/>
      <c r="F30" s="39"/>
      <c r="G30" s="39"/>
      <c r="H30" s="41"/>
      <c r="I30" s="26"/>
      <c r="J30" s="41"/>
    </row>
    <row r="31" ht="32.25" customHeight="1" spans="1:10">
      <c r="A31" s="39" t="s">
        <v>749</v>
      </c>
      <c r="B31" s="39"/>
      <c r="C31" s="40"/>
      <c r="D31" s="39"/>
      <c r="E31" s="39"/>
      <c r="F31" s="39"/>
      <c r="G31" s="39"/>
      <c r="H31" s="41"/>
      <c r="I31" s="26"/>
      <c r="J31" s="41"/>
    </row>
    <row r="32" ht="32.25" customHeight="1" spans="1:10">
      <c r="A32" s="39"/>
      <c r="B32" s="39" t="s">
        <v>797</v>
      </c>
      <c r="C32" s="40"/>
      <c r="D32" s="39"/>
      <c r="E32" s="39"/>
      <c r="F32" s="39"/>
      <c r="G32" s="39"/>
      <c r="H32" s="41"/>
      <c r="I32" s="26"/>
      <c r="J32" s="41"/>
    </row>
    <row r="33" ht="32.25" customHeight="1" spans="1:10">
      <c r="A33" s="39"/>
      <c r="B33" s="39"/>
      <c r="C33" s="40" t="s">
        <v>1150</v>
      </c>
      <c r="D33" s="39" t="s">
        <v>759</v>
      </c>
      <c r="E33" s="39" t="s">
        <v>1368</v>
      </c>
      <c r="F33" s="39" t="s">
        <v>744</v>
      </c>
      <c r="G33" s="39" t="s">
        <v>757</v>
      </c>
      <c r="H33" s="41" t="s">
        <v>1369</v>
      </c>
      <c r="I33" s="26" t="s">
        <v>1152</v>
      </c>
      <c r="J33" s="41" t="s">
        <v>1362</v>
      </c>
    </row>
    <row r="34" ht="32.25" customHeight="1" spans="1:10">
      <c r="A34" s="39"/>
      <c r="B34" s="39" t="s">
        <v>750</v>
      </c>
      <c r="C34" s="40"/>
      <c r="D34" s="39"/>
      <c r="E34" s="39"/>
      <c r="F34" s="39"/>
      <c r="G34" s="39"/>
      <c r="H34" s="41"/>
      <c r="I34" s="26"/>
      <c r="J34" s="41"/>
    </row>
    <row r="35" ht="32.25" customHeight="1" spans="1:10">
      <c r="A35" s="39"/>
      <c r="B35" s="39"/>
      <c r="C35" s="40" t="s">
        <v>1153</v>
      </c>
      <c r="D35" s="39" t="s">
        <v>759</v>
      </c>
      <c r="E35" s="39" t="s">
        <v>1154</v>
      </c>
      <c r="F35" s="39" t="s">
        <v>744</v>
      </c>
      <c r="G35" s="39" t="s">
        <v>757</v>
      </c>
      <c r="H35" s="41" t="s">
        <v>1370</v>
      </c>
      <c r="I35" s="26" t="s">
        <v>1152</v>
      </c>
      <c r="J35" s="41" t="s">
        <v>1362</v>
      </c>
    </row>
    <row r="36" ht="32.25" customHeight="1" spans="1:10">
      <c r="A36" s="39"/>
      <c r="B36" s="39"/>
      <c r="C36" s="40" t="s">
        <v>1155</v>
      </c>
      <c r="D36" s="39" t="s">
        <v>759</v>
      </c>
      <c r="E36" s="39" t="s">
        <v>1154</v>
      </c>
      <c r="F36" s="39" t="s">
        <v>744</v>
      </c>
      <c r="G36" s="39" t="s">
        <v>757</v>
      </c>
      <c r="H36" s="41" t="s">
        <v>1371</v>
      </c>
      <c r="I36" s="26" t="s">
        <v>1372</v>
      </c>
      <c r="J36" s="41" t="s">
        <v>1362</v>
      </c>
    </row>
    <row r="37" ht="32.25" customHeight="1" spans="1:10">
      <c r="A37" s="39"/>
      <c r="B37" s="39"/>
      <c r="C37" s="40" t="s">
        <v>1157</v>
      </c>
      <c r="D37" s="39" t="s">
        <v>759</v>
      </c>
      <c r="E37" s="39" t="s">
        <v>1154</v>
      </c>
      <c r="F37" s="39" t="s">
        <v>744</v>
      </c>
      <c r="G37" s="39" t="s">
        <v>757</v>
      </c>
      <c r="H37" s="41" t="s">
        <v>1373</v>
      </c>
      <c r="I37" s="26" t="s">
        <v>1374</v>
      </c>
      <c r="J37" s="41" t="s">
        <v>1362</v>
      </c>
    </row>
    <row r="38" ht="32.25" customHeight="1" spans="1:10">
      <c r="A38" s="39" t="s">
        <v>753</v>
      </c>
      <c r="B38" s="39"/>
      <c r="C38" s="40"/>
      <c r="D38" s="39"/>
      <c r="E38" s="39"/>
      <c r="F38" s="39"/>
      <c r="G38" s="39"/>
      <c r="H38" s="41"/>
      <c r="I38" s="26"/>
      <c r="J38" s="41"/>
    </row>
    <row r="39" ht="32.25" customHeight="1" spans="1:10">
      <c r="A39" s="39"/>
      <c r="B39" s="39" t="s">
        <v>754</v>
      </c>
      <c r="C39" s="40"/>
      <c r="D39" s="39"/>
      <c r="E39" s="39"/>
      <c r="F39" s="39"/>
      <c r="G39" s="39"/>
      <c r="H39" s="41"/>
      <c r="I39" s="26"/>
      <c r="J39" s="41"/>
    </row>
    <row r="40" ht="32.25" customHeight="1" spans="1:10">
      <c r="A40" s="39"/>
      <c r="B40" s="39"/>
      <c r="C40" s="40" t="s">
        <v>1066</v>
      </c>
      <c r="D40" s="39" t="s">
        <v>742</v>
      </c>
      <c r="E40" s="39" t="s">
        <v>743</v>
      </c>
      <c r="F40" s="39" t="s">
        <v>744</v>
      </c>
      <c r="G40" s="39" t="s">
        <v>757</v>
      </c>
      <c r="H40" s="41" t="s">
        <v>1375</v>
      </c>
      <c r="I40" s="26" t="s">
        <v>1161</v>
      </c>
      <c r="J40" s="41" t="s">
        <v>1376</v>
      </c>
    </row>
  </sheetData>
  <mergeCells count="41">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C9:I9"/>
    <mergeCell ref="C10:I10"/>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B18"/>
    <mergeCell ref="C18:G18"/>
    <mergeCell ref="A19:J19"/>
    <mergeCell ref="A20:G20"/>
    <mergeCell ref="A6:A7"/>
    <mergeCell ref="H20:H21"/>
    <mergeCell ref="I20:I21"/>
    <mergeCell ref="J20:J21"/>
    <mergeCell ref="A10:B11"/>
    <mergeCell ref="C10:G11"/>
  </mergeCells>
  <pageMargins left="0.838194444444444" right="0.838194444444444" top="0.901388888888889" bottom="0.901388888888889" header="0.357638888888889" footer="0.357638888888889"/>
  <pageSetup paperSize="9" scale="5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topLeftCell="L1" workbookViewId="0">
      <selection activeCell="P8" sqref="P8"/>
    </sheetView>
  </sheetViews>
  <sheetFormatPr defaultColWidth="10" defaultRowHeight="12.75" customHeight="1"/>
  <cols>
    <col min="1" max="1" width="17.85" customWidth="1"/>
    <col min="2" max="2" width="40.85" customWidth="1"/>
    <col min="3" max="20" width="25.7083333333333"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"单位名称："&amp;"富民县人民政府永定街道办事处"</f>
        <v>单位名称：富民县人民政府永定街道办事处</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ht="27" customHeight="1" spans="1:20">
      <c r="A5" s="69"/>
      <c r="B5" s="69"/>
      <c r="C5" s="69"/>
      <c r="D5" s="69" t="s">
        <v>55</v>
      </c>
      <c r="E5" s="69" t="s">
        <v>56</v>
      </c>
      <c r="F5" s="69" t="s">
        <v>57</v>
      </c>
      <c r="G5" s="69" t="s">
        <v>58</v>
      </c>
      <c r="H5" s="69" t="s">
        <v>59</v>
      </c>
      <c r="I5" s="69" t="s">
        <v>60</v>
      </c>
      <c r="J5" s="69"/>
      <c r="K5" s="69"/>
      <c r="L5" s="69"/>
      <c r="M5" s="69"/>
      <c r="N5" s="69"/>
      <c r="O5" s="69" t="s">
        <v>55</v>
      </c>
      <c r="P5" s="69" t="s">
        <v>56</v>
      </c>
      <c r="Q5" s="69" t="s">
        <v>57</v>
      </c>
      <c r="R5" s="69" t="s">
        <v>58</v>
      </c>
      <c r="S5" s="69" t="s">
        <v>59</v>
      </c>
      <c r="T5" s="69" t="s">
        <v>60</v>
      </c>
    </row>
    <row r="6" ht="30" customHeight="1" spans="1:20">
      <c r="A6" s="69"/>
      <c r="B6" s="69"/>
      <c r="C6" s="69"/>
      <c r="D6" s="69"/>
      <c r="E6" s="69"/>
      <c r="F6" s="69"/>
      <c r="G6" s="69"/>
      <c r="H6" s="69"/>
      <c r="I6" s="69" t="s">
        <v>55</v>
      </c>
      <c r="J6" s="69" t="s">
        <v>61</v>
      </c>
      <c r="K6" s="69" t="s">
        <v>62</v>
      </c>
      <c r="L6" s="69" t="s">
        <v>63</v>
      </c>
      <c r="M6" s="69" t="s">
        <v>64</v>
      </c>
      <c r="N6" s="69" t="s">
        <v>65</v>
      </c>
      <c r="O6" s="69"/>
      <c r="P6" s="69"/>
      <c r="Q6" s="69"/>
      <c r="R6" s="69"/>
      <c r="S6" s="69"/>
      <c r="T6" s="69"/>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6" t="s">
        <v>66</v>
      </c>
      <c r="B8" s="86" t="s">
        <v>67</v>
      </c>
      <c r="C8" s="89">
        <v>38713257.49</v>
      </c>
      <c r="D8" s="89">
        <v>37738609.9</v>
      </c>
      <c r="E8" s="89">
        <v>35241809.9</v>
      </c>
      <c r="F8" s="89">
        <v>2496800</v>
      </c>
      <c r="G8" s="89"/>
      <c r="H8" s="89"/>
      <c r="I8" s="89"/>
      <c r="J8" s="89"/>
      <c r="K8" s="89"/>
      <c r="L8" s="89"/>
      <c r="M8" s="89"/>
      <c r="N8" s="89"/>
      <c r="O8" s="89">
        <v>974647.59</v>
      </c>
      <c r="P8" s="89">
        <v>247913.59</v>
      </c>
      <c r="Q8" s="89">
        <v>625000</v>
      </c>
      <c r="R8" s="89">
        <v>101734</v>
      </c>
      <c r="S8" s="89"/>
      <c r="T8" s="89"/>
    </row>
    <row r="9" ht="18" customHeight="1" spans="1:20">
      <c r="A9" s="90" t="s">
        <v>68</v>
      </c>
      <c r="B9" s="90" t="s">
        <v>67</v>
      </c>
      <c r="C9" s="89">
        <v>38713257.49</v>
      </c>
      <c r="D9" s="89">
        <v>37738609.9</v>
      </c>
      <c r="E9" s="89">
        <v>35241809.9</v>
      </c>
      <c r="F9" s="89">
        <v>2496800</v>
      </c>
      <c r="G9" s="89"/>
      <c r="H9" s="89"/>
      <c r="I9" s="89"/>
      <c r="J9" s="89"/>
      <c r="K9" s="89"/>
      <c r="L9" s="89"/>
      <c r="M9" s="89"/>
      <c r="N9" s="89"/>
      <c r="O9" s="89">
        <v>974647.59</v>
      </c>
      <c r="P9" s="89">
        <v>247913.59</v>
      </c>
      <c r="Q9" s="89">
        <v>625000</v>
      </c>
      <c r="R9" s="89">
        <v>101734</v>
      </c>
      <c r="S9" s="89"/>
      <c r="T9" s="89"/>
    </row>
    <row r="10" ht="18" customHeight="1" spans="1:20">
      <c r="A10" s="69" t="s">
        <v>53</v>
      </c>
      <c r="B10" s="69"/>
      <c r="C10" s="89">
        <v>38713257.49</v>
      </c>
      <c r="D10" s="89">
        <v>37738609.9</v>
      </c>
      <c r="E10" s="89">
        <v>35241809.9</v>
      </c>
      <c r="F10" s="89">
        <v>2496800</v>
      </c>
      <c r="G10" s="89"/>
      <c r="H10" s="89"/>
      <c r="I10" s="89"/>
      <c r="J10" s="89"/>
      <c r="K10" s="89"/>
      <c r="L10" s="89"/>
      <c r="M10" s="89"/>
      <c r="N10" s="89"/>
      <c r="O10" s="89">
        <v>974647.59</v>
      </c>
      <c r="P10" s="89">
        <v>247913.59</v>
      </c>
      <c r="Q10" s="89">
        <v>625000</v>
      </c>
      <c r="R10" s="89">
        <v>101734</v>
      </c>
      <c r="S10" s="89"/>
      <c r="T10" s="89"/>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
  <sheetViews>
    <sheetView showGridLines="0" showZeros="0" workbookViewId="0">
      <selection activeCell="D27" sqref="D27"/>
    </sheetView>
  </sheetViews>
  <sheetFormatPr defaultColWidth="10" defaultRowHeight="12.75" customHeight="1"/>
  <cols>
    <col min="1" max="1" width="38.5" customWidth="1"/>
    <col min="2" max="2" width="15.7083333333333" customWidth="1"/>
    <col min="3" max="3" width="13" customWidth="1"/>
    <col min="4" max="4" width="12" customWidth="1"/>
    <col min="5" max="5" width="21.25" customWidth="1"/>
    <col min="6" max="6" width="13.7083333333333" customWidth="1"/>
    <col min="7" max="13" width="9.375" customWidth="1"/>
    <col min="14" max="20" width="7.5" customWidth="1"/>
    <col min="21" max="23" width="7.125" customWidth="1"/>
  </cols>
  <sheetData>
    <row r="1" ht="17.25" customHeight="1" spans="1:1">
      <c r="A1" s="1" t="s">
        <v>1377</v>
      </c>
    </row>
    <row r="2" ht="41.25" customHeight="1" spans="1:23">
      <c r="A2" s="2" t="s">
        <v>1378</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"单位名称："&amp;"富民县人民政府永定街道办事处"</f>
        <v>单位名称：富民县人民政府永定街道办事处</v>
      </c>
      <c r="B3" s="3"/>
      <c r="C3" s="3"/>
      <c r="V3" s="1" t="s">
        <v>1379</v>
      </c>
      <c r="W3" s="1"/>
    </row>
    <row r="4" ht="17.25" customHeight="1" spans="1:23">
      <c r="A4" s="4" t="s">
        <v>370</v>
      </c>
      <c r="B4" s="4" t="s">
        <v>1380</v>
      </c>
      <c r="C4" s="4" t="s">
        <v>1381</v>
      </c>
      <c r="D4" s="4" t="s">
        <v>1382</v>
      </c>
      <c r="E4" s="4" t="s">
        <v>1383</v>
      </c>
      <c r="F4" s="4" t="s">
        <v>1384</v>
      </c>
      <c r="G4" s="4"/>
      <c r="H4" s="4"/>
      <c r="I4" s="4"/>
      <c r="J4" s="4"/>
      <c r="K4" s="4"/>
      <c r="L4" s="4"/>
      <c r="M4" s="4" t="s">
        <v>1385</v>
      </c>
      <c r="N4" s="4"/>
      <c r="O4" s="4"/>
      <c r="P4" s="4"/>
      <c r="Q4" s="4"/>
      <c r="R4" s="4"/>
      <c r="S4" s="4"/>
      <c r="T4" s="4" t="s">
        <v>1386</v>
      </c>
      <c r="U4" s="4"/>
      <c r="V4" s="4"/>
      <c r="W4" s="4" t="s">
        <v>1387</v>
      </c>
    </row>
    <row r="5" ht="43" customHeight="1" spans="1:23">
      <c r="A5" s="4"/>
      <c r="B5" s="4"/>
      <c r="C5" s="4"/>
      <c r="D5" s="4"/>
      <c r="E5" s="4"/>
      <c r="F5" s="4" t="s">
        <v>55</v>
      </c>
      <c r="G5" s="4" t="s">
        <v>1388</v>
      </c>
      <c r="H5" s="4" t="s">
        <v>1389</v>
      </c>
      <c r="I5" s="4" t="s">
        <v>1390</v>
      </c>
      <c r="J5" s="4" t="s">
        <v>1391</v>
      </c>
      <c r="K5" s="4" t="s">
        <v>1392</v>
      </c>
      <c r="L5" s="4" t="s">
        <v>1393</v>
      </c>
      <c r="M5" s="4" t="s">
        <v>55</v>
      </c>
      <c r="N5" s="4" t="s">
        <v>1394</v>
      </c>
      <c r="O5" s="4" t="s">
        <v>1395</v>
      </c>
      <c r="P5" s="4" t="s">
        <v>1396</v>
      </c>
      <c r="Q5" s="4" t="s">
        <v>1397</v>
      </c>
      <c r="R5" s="4" t="s">
        <v>1398</v>
      </c>
      <c r="S5" s="4" t="s">
        <v>1399</v>
      </c>
      <c r="T5" s="4" t="s">
        <v>55</v>
      </c>
      <c r="U5" s="4" t="s">
        <v>1400</v>
      </c>
      <c r="V5" s="4" t="s">
        <v>1401</v>
      </c>
      <c r="W5" s="4"/>
    </row>
    <row r="6" ht="17.25" customHeight="1" outlineLevel="1" spans="1:23">
      <c r="A6" s="5" t="s">
        <v>1402</v>
      </c>
      <c r="B6" t="s">
        <v>1403</v>
      </c>
      <c r="C6" s="5" t="s">
        <v>1404</v>
      </c>
      <c r="D6" s="5" t="s">
        <v>1273</v>
      </c>
      <c r="E6" s="5" t="s">
        <v>1273</v>
      </c>
      <c r="F6" s="6">
        <v>88</v>
      </c>
      <c r="G6" s="6"/>
      <c r="H6" s="6"/>
      <c r="I6" s="6"/>
      <c r="J6" s="6"/>
      <c r="K6" s="6"/>
      <c r="L6" s="6"/>
      <c r="M6" s="6">
        <v>85</v>
      </c>
      <c r="N6" s="6"/>
      <c r="O6" s="6"/>
      <c r="P6" s="6"/>
      <c r="Q6" s="6"/>
      <c r="R6" s="6"/>
      <c r="S6" s="6"/>
      <c r="T6" s="6">
        <v>42</v>
      </c>
      <c r="U6" s="6"/>
      <c r="V6" s="6">
        <v>42</v>
      </c>
      <c r="W6" s="6"/>
    </row>
    <row r="7" ht="17.25" customHeight="1" outlineLevel="1" spans="1:23">
      <c r="A7" s="7" t="s">
        <v>1405</v>
      </c>
      <c r="B7" s="7" t="s">
        <v>1406</v>
      </c>
      <c r="C7" s="7" t="s">
        <v>1407</v>
      </c>
      <c r="D7" s="7" t="s">
        <v>1408</v>
      </c>
      <c r="E7" s="7" t="s">
        <v>1409</v>
      </c>
      <c r="F7" s="6">
        <v>88</v>
      </c>
      <c r="G7" s="8"/>
      <c r="H7" s="8"/>
      <c r="I7" s="8"/>
      <c r="J7" s="8"/>
      <c r="K7" s="8"/>
      <c r="L7" s="8"/>
      <c r="M7" s="6">
        <v>85</v>
      </c>
      <c r="N7" s="8"/>
      <c r="O7" s="8"/>
      <c r="P7" s="8"/>
      <c r="Q7" s="8"/>
      <c r="R7" s="8"/>
      <c r="S7" s="8"/>
      <c r="T7" s="6"/>
      <c r="U7" s="6"/>
      <c r="V7" s="6"/>
      <c r="W7" s="6"/>
    </row>
    <row r="8" ht="17.25" customHeight="1" outlineLevel="1" spans="1:23">
      <c r="A8" s="7" t="s">
        <v>1410</v>
      </c>
      <c r="B8" s="7" t="s">
        <v>1406</v>
      </c>
      <c r="C8" s="7" t="s">
        <v>1411</v>
      </c>
      <c r="D8" s="7" t="s">
        <v>1408</v>
      </c>
      <c r="E8" s="7" t="s">
        <v>1409</v>
      </c>
      <c r="F8" s="6"/>
      <c r="G8" s="8"/>
      <c r="H8" s="8"/>
      <c r="I8" s="8"/>
      <c r="J8" s="8"/>
      <c r="K8" s="8"/>
      <c r="L8" s="8"/>
      <c r="M8" s="6"/>
      <c r="N8" s="8"/>
      <c r="O8" s="8"/>
      <c r="P8" s="8"/>
      <c r="Q8" s="8"/>
      <c r="R8" s="8"/>
      <c r="S8" s="8"/>
      <c r="T8" s="6"/>
      <c r="U8" s="6"/>
      <c r="V8" s="6"/>
      <c r="W8" s="6"/>
    </row>
    <row r="9" ht="17.25" customHeight="1" outlineLevel="1" spans="1:23">
      <c r="A9" s="7" t="s">
        <v>1412</v>
      </c>
      <c r="B9" s="7" t="s">
        <v>1406</v>
      </c>
      <c r="C9" s="7" t="s">
        <v>1411</v>
      </c>
      <c r="D9" s="7" t="s">
        <v>1408</v>
      </c>
      <c r="E9" s="7" t="s">
        <v>1409</v>
      </c>
      <c r="F9" s="6"/>
      <c r="G9" s="8"/>
      <c r="H9" s="8"/>
      <c r="I9" s="8"/>
      <c r="J9" s="8"/>
      <c r="K9" s="8"/>
      <c r="L9" s="8"/>
      <c r="M9" s="6"/>
      <c r="N9" s="8"/>
      <c r="O9" s="8"/>
      <c r="P9" s="8"/>
      <c r="Q9" s="8"/>
      <c r="R9" s="8"/>
      <c r="S9" s="8"/>
      <c r="T9" s="6"/>
      <c r="U9" s="6"/>
      <c r="V9" s="6"/>
      <c r="W9" s="6"/>
    </row>
    <row r="10" ht="17.25" customHeight="1" outlineLevel="1" spans="1:23">
      <c r="A10" s="7" t="s">
        <v>1413</v>
      </c>
      <c r="B10" s="7" t="s">
        <v>1406</v>
      </c>
      <c r="C10" s="7" t="s">
        <v>1407</v>
      </c>
      <c r="D10" s="7" t="s">
        <v>1408</v>
      </c>
      <c r="E10" s="7" t="s">
        <v>1409</v>
      </c>
      <c r="F10" s="6"/>
      <c r="G10" s="8"/>
      <c r="H10" s="8"/>
      <c r="I10" s="8"/>
      <c r="J10" s="8"/>
      <c r="K10" s="8"/>
      <c r="L10" s="8"/>
      <c r="M10" s="6"/>
      <c r="N10" s="8"/>
      <c r="O10" s="8"/>
      <c r="P10" s="8"/>
      <c r="Q10" s="8"/>
      <c r="R10" s="8"/>
      <c r="S10" s="8"/>
      <c r="T10" s="6"/>
      <c r="U10" s="6"/>
      <c r="V10" s="6"/>
      <c r="W10"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6875" right="0.66875" top="0.5" bottom="0.5" header="0" footer="0"/>
  <pageSetup paperSize="9" scale="53" orientation="landscape" horizontalDpi="600"/>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4"/>
  <sheetViews>
    <sheetView showGridLines="0" showZeros="0" topLeftCell="A56" workbookViewId="0">
      <selection activeCell="J16" sqref="J16"/>
    </sheetView>
  </sheetViews>
  <sheetFormatPr defaultColWidth="10" defaultRowHeight="12.75" customHeight="1"/>
  <cols>
    <col min="1" max="1" width="16.7083333333333" customWidth="1"/>
    <col min="2" max="2" width="43.85" customWidth="1"/>
    <col min="3" max="5" width="21.375" customWidth="1"/>
    <col min="6" max="6" width="16.5" customWidth="1"/>
    <col min="7" max="14" width="12.625" customWidth="1"/>
  </cols>
  <sheetData>
    <row r="1" customFormat="1" ht="17.25" customHeight="1" spans="1:1">
      <c r="A1" s="1" t="s">
        <v>69</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"单位名称："&amp;"富民县人民政府永定街道办事处"</f>
        <v>单位名称：富民县人民政府永定街道办事处</v>
      </c>
      <c r="B3" s="3"/>
      <c r="C3" s="1" t="s">
        <v>1</v>
      </c>
      <c r="D3" s="1"/>
      <c r="E3" s="1"/>
      <c r="F3" s="1"/>
      <c r="G3" s="1"/>
      <c r="H3" s="1"/>
      <c r="I3" s="1"/>
      <c r="J3" s="1"/>
      <c r="K3" s="1"/>
      <c r="L3" s="1"/>
      <c r="M3" s="1"/>
      <c r="N3" s="1"/>
    </row>
    <row r="4" ht="27" customHeight="1" spans="1:14">
      <c r="A4" s="69" t="s">
        <v>70</v>
      </c>
      <c r="B4" s="69" t="s">
        <v>71</v>
      </c>
      <c r="C4" s="69" t="s">
        <v>53</v>
      </c>
      <c r="D4" s="69" t="s">
        <v>72</v>
      </c>
      <c r="E4" s="69" t="s">
        <v>73</v>
      </c>
      <c r="F4" s="4" t="s">
        <v>57</v>
      </c>
      <c r="G4" s="4" t="s">
        <v>58</v>
      </c>
      <c r="H4" s="4" t="s">
        <v>74</v>
      </c>
      <c r="I4" s="4" t="s">
        <v>60</v>
      </c>
      <c r="J4" s="4"/>
      <c r="K4" s="4"/>
      <c r="L4" s="4"/>
      <c r="M4" s="4"/>
      <c r="N4" s="4"/>
    </row>
    <row r="5" ht="42" customHeight="1" spans="1:14">
      <c r="A5" s="69"/>
      <c r="B5" s="69"/>
      <c r="C5" s="69"/>
      <c r="D5" s="69"/>
      <c r="E5" s="69"/>
      <c r="F5" s="4"/>
      <c r="G5" s="4"/>
      <c r="H5" s="4"/>
      <c r="I5" s="4" t="s">
        <v>55</v>
      </c>
      <c r="J5" s="4" t="s">
        <v>75</v>
      </c>
      <c r="K5" s="4" t="s">
        <v>76</v>
      </c>
      <c r="L5" s="4" t="s">
        <v>77</v>
      </c>
      <c r="M5" s="4" t="s">
        <v>78</v>
      </c>
      <c r="N5" s="4" t="s">
        <v>79</v>
      </c>
    </row>
    <row r="6" ht="18" customHeight="1" spans="1:14">
      <c r="A6" s="69" t="s">
        <v>80</v>
      </c>
      <c r="B6" s="69" t="s">
        <v>81</v>
      </c>
      <c r="C6" s="69" t="s">
        <v>82</v>
      </c>
      <c r="D6" s="69">
        <v>4</v>
      </c>
      <c r="E6" s="69" t="s">
        <v>83</v>
      </c>
      <c r="F6" s="69" t="s">
        <v>84</v>
      </c>
      <c r="G6" s="69" t="s">
        <v>85</v>
      </c>
      <c r="H6" s="69" t="s">
        <v>86</v>
      </c>
      <c r="I6" s="69" t="s">
        <v>87</v>
      </c>
      <c r="J6" s="69" t="s">
        <v>88</v>
      </c>
      <c r="K6" s="69" t="s">
        <v>89</v>
      </c>
      <c r="L6" s="69" t="s">
        <v>90</v>
      </c>
      <c r="M6" s="69" t="s">
        <v>91</v>
      </c>
      <c r="N6" s="69" t="s">
        <v>92</v>
      </c>
    </row>
    <row r="7" ht="21" customHeight="1" outlineLevel="1" spans="1:14">
      <c r="A7" s="95" t="s">
        <v>93</v>
      </c>
      <c r="B7" s="95" t="s">
        <v>94</v>
      </c>
      <c r="C7" s="89">
        <v>19294913.45</v>
      </c>
      <c r="D7" s="89">
        <v>13522060.45</v>
      </c>
      <c r="E7" s="89">
        <v>5772853</v>
      </c>
      <c r="F7" s="89"/>
      <c r="G7" s="89"/>
      <c r="H7" s="89"/>
      <c r="I7" s="89"/>
      <c r="J7" s="89"/>
      <c r="K7" s="89"/>
      <c r="L7" s="89"/>
      <c r="M7" s="89"/>
      <c r="N7" s="89"/>
    </row>
    <row r="8" ht="21" customHeight="1" outlineLevel="1" spans="1:14">
      <c r="A8" s="96" t="s">
        <v>95</v>
      </c>
      <c r="B8" s="96" t="s">
        <v>96</v>
      </c>
      <c r="C8" s="89">
        <v>84179</v>
      </c>
      <c r="D8" s="89"/>
      <c r="E8" s="89">
        <v>84179</v>
      </c>
      <c r="F8" s="89"/>
      <c r="G8" s="89"/>
      <c r="H8" s="89"/>
      <c r="I8" s="89"/>
      <c r="J8" s="89"/>
      <c r="K8" s="89"/>
      <c r="L8" s="89"/>
      <c r="M8" s="89"/>
      <c r="N8" s="89"/>
    </row>
    <row r="9" ht="21" customHeight="1" outlineLevel="1" spans="1:14">
      <c r="A9" s="97" t="s">
        <v>97</v>
      </c>
      <c r="B9" s="97" t="s">
        <v>98</v>
      </c>
      <c r="C9" s="89">
        <v>47699</v>
      </c>
      <c r="D9" s="89"/>
      <c r="E9" s="89">
        <v>47699</v>
      </c>
      <c r="F9" s="89"/>
      <c r="G9" s="89"/>
      <c r="H9" s="89"/>
      <c r="I9" s="89"/>
      <c r="J9" s="89"/>
      <c r="K9" s="89"/>
      <c r="L9" s="89"/>
      <c r="M9" s="89"/>
      <c r="N9" s="89"/>
    </row>
    <row r="10" ht="21" customHeight="1" outlineLevel="1" spans="1:14">
      <c r="A10" s="97" t="s">
        <v>99</v>
      </c>
      <c r="B10" s="97" t="s">
        <v>100</v>
      </c>
      <c r="C10" s="89">
        <v>36480</v>
      </c>
      <c r="D10" s="89"/>
      <c r="E10" s="89">
        <v>36480</v>
      </c>
      <c r="F10" s="89"/>
      <c r="G10" s="89"/>
      <c r="H10" s="89"/>
      <c r="I10" s="89"/>
      <c r="J10" s="89"/>
      <c r="K10" s="89"/>
      <c r="L10" s="89"/>
      <c r="M10" s="89"/>
      <c r="N10" s="89"/>
    </row>
    <row r="11" ht="21" customHeight="1" outlineLevel="1" spans="1:14">
      <c r="A11" s="96" t="s">
        <v>101</v>
      </c>
      <c r="B11" s="96" t="s">
        <v>102</v>
      </c>
      <c r="C11" s="89"/>
      <c r="D11" s="89"/>
      <c r="E11" s="89"/>
      <c r="F11" s="89"/>
      <c r="G11" s="89"/>
      <c r="H11" s="89"/>
      <c r="I11" s="89"/>
      <c r="J11" s="89"/>
      <c r="K11" s="89"/>
      <c r="L11" s="89"/>
      <c r="M11" s="89"/>
      <c r="N11" s="89"/>
    </row>
    <row r="12" ht="21" customHeight="1" outlineLevel="1" spans="1:14">
      <c r="A12" s="97" t="s">
        <v>103</v>
      </c>
      <c r="B12" s="97" t="s">
        <v>98</v>
      </c>
      <c r="C12" s="89"/>
      <c r="D12" s="89"/>
      <c r="E12" s="89"/>
      <c r="F12" s="89"/>
      <c r="G12" s="89"/>
      <c r="H12" s="89"/>
      <c r="I12" s="89"/>
      <c r="J12" s="89"/>
      <c r="K12" s="89"/>
      <c r="L12" s="89"/>
      <c r="M12" s="89"/>
      <c r="N12" s="89"/>
    </row>
    <row r="13" ht="21" customHeight="1" outlineLevel="1" spans="1:14">
      <c r="A13" s="96" t="s">
        <v>104</v>
      </c>
      <c r="B13" s="96" t="s">
        <v>105</v>
      </c>
      <c r="C13" s="89">
        <v>8643492.2</v>
      </c>
      <c r="D13" s="89">
        <v>3323492.2</v>
      </c>
      <c r="E13" s="89">
        <v>5320000</v>
      </c>
      <c r="F13" s="89"/>
      <c r="G13" s="89"/>
      <c r="H13" s="89"/>
      <c r="I13" s="89"/>
      <c r="J13" s="89"/>
      <c r="K13" s="89"/>
      <c r="L13" s="89"/>
      <c r="M13" s="89"/>
      <c r="N13" s="89"/>
    </row>
    <row r="14" ht="21" customHeight="1" outlineLevel="1" spans="1:14">
      <c r="A14" s="97" t="s">
        <v>106</v>
      </c>
      <c r="B14" s="97" t="s">
        <v>107</v>
      </c>
      <c r="C14" s="89">
        <v>3873492.2</v>
      </c>
      <c r="D14" s="89">
        <v>3323492.2</v>
      </c>
      <c r="E14" s="89">
        <v>550000</v>
      </c>
      <c r="F14" s="89"/>
      <c r="G14" s="89"/>
      <c r="H14" s="89"/>
      <c r="I14" s="89"/>
      <c r="J14" s="89"/>
      <c r="K14" s="89"/>
      <c r="L14" s="89"/>
      <c r="M14" s="89"/>
      <c r="N14" s="89"/>
    </row>
    <row r="15" ht="21" customHeight="1" outlineLevel="1" spans="1:14">
      <c r="A15" s="97" t="s">
        <v>108</v>
      </c>
      <c r="B15" s="97" t="s">
        <v>109</v>
      </c>
      <c r="C15" s="89">
        <v>4770000</v>
      </c>
      <c r="D15" s="89"/>
      <c r="E15" s="89">
        <v>4770000</v>
      </c>
      <c r="F15" s="89"/>
      <c r="G15" s="89"/>
      <c r="H15" s="89"/>
      <c r="I15" s="89"/>
      <c r="J15" s="89"/>
      <c r="K15" s="89"/>
      <c r="L15" s="89"/>
      <c r="M15" s="89"/>
      <c r="N15" s="89"/>
    </row>
    <row r="16" ht="21" customHeight="1" outlineLevel="1" spans="1:14">
      <c r="A16" s="96" t="s">
        <v>110</v>
      </c>
      <c r="B16" s="96" t="s">
        <v>111</v>
      </c>
      <c r="C16" s="89">
        <v>3000</v>
      </c>
      <c r="D16" s="89"/>
      <c r="E16" s="89">
        <v>3000</v>
      </c>
      <c r="F16" s="89"/>
      <c r="G16" s="89"/>
      <c r="H16" s="89"/>
      <c r="I16" s="89"/>
      <c r="J16" s="89"/>
      <c r="K16" s="89"/>
      <c r="L16" s="89"/>
      <c r="M16" s="89"/>
      <c r="N16" s="89"/>
    </row>
    <row r="17" ht="21" customHeight="1" outlineLevel="1" spans="1:14">
      <c r="A17" s="97" t="s">
        <v>112</v>
      </c>
      <c r="B17" s="97" t="s">
        <v>113</v>
      </c>
      <c r="C17" s="89">
        <v>3000</v>
      </c>
      <c r="D17" s="89"/>
      <c r="E17" s="89">
        <v>3000</v>
      </c>
      <c r="F17" s="89"/>
      <c r="G17" s="89"/>
      <c r="H17" s="89"/>
      <c r="I17" s="89"/>
      <c r="J17" s="89"/>
      <c r="K17" s="89"/>
      <c r="L17" s="89"/>
      <c r="M17" s="89"/>
      <c r="N17" s="89"/>
    </row>
    <row r="18" ht="21" customHeight="1" outlineLevel="1" spans="1:14">
      <c r="A18" s="96" t="s">
        <v>114</v>
      </c>
      <c r="B18" s="96" t="s">
        <v>115</v>
      </c>
      <c r="C18" s="89">
        <v>166554</v>
      </c>
      <c r="D18" s="89"/>
      <c r="E18" s="89">
        <v>166554</v>
      </c>
      <c r="F18" s="89"/>
      <c r="G18" s="89"/>
      <c r="H18" s="89"/>
      <c r="I18" s="89"/>
      <c r="J18" s="89"/>
      <c r="K18" s="89"/>
      <c r="L18" s="89"/>
      <c r="M18" s="89"/>
      <c r="N18" s="89"/>
    </row>
    <row r="19" ht="21" customHeight="1" outlineLevel="1" spans="1:14">
      <c r="A19" s="97" t="s">
        <v>116</v>
      </c>
      <c r="B19" s="97" t="s">
        <v>117</v>
      </c>
      <c r="C19" s="89">
        <v>166554</v>
      </c>
      <c r="D19" s="89"/>
      <c r="E19" s="89">
        <v>166554</v>
      </c>
      <c r="F19" s="89"/>
      <c r="G19" s="89"/>
      <c r="H19" s="89"/>
      <c r="I19" s="89"/>
      <c r="J19" s="89"/>
      <c r="K19" s="89"/>
      <c r="L19" s="89"/>
      <c r="M19" s="89"/>
      <c r="N19" s="89"/>
    </row>
    <row r="20" ht="21" customHeight="1" outlineLevel="1" spans="1:14">
      <c r="A20" s="96" t="s">
        <v>118</v>
      </c>
      <c r="B20" s="96" t="s">
        <v>119</v>
      </c>
      <c r="C20" s="89">
        <v>443349</v>
      </c>
      <c r="D20" s="89">
        <v>443349</v>
      </c>
      <c r="E20" s="89"/>
      <c r="F20" s="89"/>
      <c r="G20" s="89"/>
      <c r="H20" s="89"/>
      <c r="I20" s="89"/>
      <c r="J20" s="89"/>
      <c r="K20" s="89"/>
      <c r="L20" s="89"/>
      <c r="M20" s="89"/>
      <c r="N20" s="89"/>
    </row>
    <row r="21" ht="21" customHeight="1" outlineLevel="1" spans="1:14">
      <c r="A21" s="97" t="s">
        <v>120</v>
      </c>
      <c r="B21" s="97" t="s">
        <v>107</v>
      </c>
      <c r="C21" s="89">
        <v>443349</v>
      </c>
      <c r="D21" s="89">
        <v>443349</v>
      </c>
      <c r="E21" s="89"/>
      <c r="F21" s="89"/>
      <c r="G21" s="89"/>
      <c r="H21" s="89"/>
      <c r="I21" s="89"/>
      <c r="J21" s="89"/>
      <c r="K21" s="89"/>
      <c r="L21" s="89"/>
      <c r="M21" s="89"/>
      <c r="N21" s="89"/>
    </row>
    <row r="22" ht="21" customHeight="1" outlineLevel="1" spans="1:14">
      <c r="A22" s="96" t="s">
        <v>121</v>
      </c>
      <c r="B22" s="96" t="s">
        <v>122</v>
      </c>
      <c r="C22" s="89"/>
      <c r="D22" s="89"/>
      <c r="E22" s="89"/>
      <c r="F22" s="89"/>
      <c r="G22" s="89"/>
      <c r="H22" s="89"/>
      <c r="I22" s="89"/>
      <c r="J22" s="89"/>
      <c r="K22" s="89"/>
      <c r="L22" s="89"/>
      <c r="M22" s="89"/>
      <c r="N22" s="89"/>
    </row>
    <row r="23" ht="21" customHeight="1" outlineLevel="1" spans="1:14">
      <c r="A23" s="97" t="s">
        <v>123</v>
      </c>
      <c r="B23" s="97" t="s">
        <v>124</v>
      </c>
      <c r="C23" s="89"/>
      <c r="D23" s="89"/>
      <c r="E23" s="89"/>
      <c r="F23" s="89"/>
      <c r="G23" s="89"/>
      <c r="H23" s="89"/>
      <c r="I23" s="89"/>
      <c r="J23" s="89"/>
      <c r="K23" s="89"/>
      <c r="L23" s="89"/>
      <c r="M23" s="89"/>
      <c r="N23" s="89"/>
    </row>
    <row r="24" ht="21" customHeight="1" outlineLevel="1" spans="1:14">
      <c r="A24" s="96" t="s">
        <v>125</v>
      </c>
      <c r="B24" s="96" t="s">
        <v>126</v>
      </c>
      <c r="C24" s="89">
        <v>65000</v>
      </c>
      <c r="D24" s="89"/>
      <c r="E24" s="89">
        <v>65000</v>
      </c>
      <c r="F24" s="89"/>
      <c r="G24" s="89"/>
      <c r="H24" s="89"/>
      <c r="I24" s="89"/>
      <c r="J24" s="89"/>
      <c r="K24" s="89"/>
      <c r="L24" s="89"/>
      <c r="M24" s="89"/>
      <c r="N24" s="89"/>
    </row>
    <row r="25" ht="21" customHeight="1" outlineLevel="1" spans="1:14">
      <c r="A25" s="97" t="s">
        <v>127</v>
      </c>
      <c r="B25" s="97" t="s">
        <v>128</v>
      </c>
      <c r="C25" s="89">
        <v>65000</v>
      </c>
      <c r="D25" s="89"/>
      <c r="E25" s="89">
        <v>65000</v>
      </c>
      <c r="F25" s="89"/>
      <c r="G25" s="89"/>
      <c r="H25" s="89"/>
      <c r="I25" s="89"/>
      <c r="J25" s="89"/>
      <c r="K25" s="89"/>
      <c r="L25" s="89"/>
      <c r="M25" s="89"/>
      <c r="N25" s="89"/>
    </row>
    <row r="26" ht="21" customHeight="1" outlineLevel="1" spans="1:14">
      <c r="A26" s="96" t="s">
        <v>129</v>
      </c>
      <c r="B26" s="96" t="s">
        <v>130</v>
      </c>
      <c r="C26" s="89">
        <v>1009441.33</v>
      </c>
      <c r="D26" s="89">
        <v>1009441.33</v>
      </c>
      <c r="E26" s="89"/>
      <c r="F26" s="89"/>
      <c r="G26" s="89"/>
      <c r="H26" s="89"/>
      <c r="I26" s="89"/>
      <c r="J26" s="89"/>
      <c r="K26" s="89"/>
      <c r="L26" s="89"/>
      <c r="M26" s="89"/>
      <c r="N26" s="89"/>
    </row>
    <row r="27" ht="21" customHeight="1" outlineLevel="1" spans="1:14">
      <c r="A27" s="97" t="s">
        <v>131</v>
      </c>
      <c r="B27" s="97" t="s">
        <v>107</v>
      </c>
      <c r="C27" s="89">
        <v>305717</v>
      </c>
      <c r="D27" s="89">
        <v>305717</v>
      </c>
      <c r="E27" s="89"/>
      <c r="F27" s="89"/>
      <c r="G27" s="89"/>
      <c r="H27" s="89"/>
      <c r="I27" s="89"/>
      <c r="J27" s="89"/>
      <c r="K27" s="89"/>
      <c r="L27" s="89"/>
      <c r="M27" s="89"/>
      <c r="N27" s="89"/>
    </row>
    <row r="28" ht="21" customHeight="1" outlineLevel="1" spans="1:14">
      <c r="A28" s="97" t="s">
        <v>132</v>
      </c>
      <c r="B28" s="97" t="s">
        <v>133</v>
      </c>
      <c r="C28" s="89">
        <v>703724.33</v>
      </c>
      <c r="D28" s="89">
        <v>703724.33</v>
      </c>
      <c r="E28" s="89"/>
      <c r="F28" s="89"/>
      <c r="G28" s="89"/>
      <c r="H28" s="89"/>
      <c r="I28" s="89"/>
      <c r="J28" s="89"/>
      <c r="K28" s="89"/>
      <c r="L28" s="89"/>
      <c r="M28" s="89"/>
      <c r="N28" s="89"/>
    </row>
    <row r="29" ht="21" customHeight="1" outlineLevel="1" spans="1:14">
      <c r="A29" s="96" t="s">
        <v>134</v>
      </c>
      <c r="B29" s="96" t="s">
        <v>135</v>
      </c>
      <c r="C29" s="89">
        <v>104120</v>
      </c>
      <c r="D29" s="89"/>
      <c r="E29" s="89">
        <v>104120</v>
      </c>
      <c r="F29" s="89"/>
      <c r="G29" s="89"/>
      <c r="H29" s="89"/>
      <c r="I29" s="89"/>
      <c r="J29" s="89"/>
      <c r="K29" s="89"/>
      <c r="L29" s="89"/>
      <c r="M29" s="89"/>
      <c r="N29" s="89"/>
    </row>
    <row r="30" ht="21" customHeight="1" outlineLevel="1" spans="1:14">
      <c r="A30" s="97" t="s">
        <v>136</v>
      </c>
      <c r="B30" s="97" t="s">
        <v>137</v>
      </c>
      <c r="C30" s="89">
        <v>104120</v>
      </c>
      <c r="D30" s="89"/>
      <c r="E30" s="89">
        <v>104120</v>
      </c>
      <c r="F30" s="89"/>
      <c r="G30" s="89"/>
      <c r="H30" s="89"/>
      <c r="I30" s="89"/>
      <c r="J30" s="89"/>
      <c r="K30" s="89"/>
      <c r="L30" s="89"/>
      <c r="M30" s="89"/>
      <c r="N30" s="89"/>
    </row>
    <row r="31" ht="21" customHeight="1" outlineLevel="1" spans="1:14">
      <c r="A31" s="96" t="s">
        <v>138</v>
      </c>
      <c r="B31" s="96" t="s">
        <v>139</v>
      </c>
      <c r="C31" s="89">
        <v>8745777.92</v>
      </c>
      <c r="D31" s="89">
        <v>8745777.92</v>
      </c>
      <c r="E31" s="89"/>
      <c r="F31" s="89"/>
      <c r="G31" s="89"/>
      <c r="H31" s="89"/>
      <c r="I31" s="89"/>
      <c r="J31" s="89"/>
      <c r="K31" s="89"/>
      <c r="L31" s="89"/>
      <c r="M31" s="89"/>
      <c r="N31" s="89"/>
    </row>
    <row r="32" ht="21" customHeight="1" outlineLevel="1" spans="1:14">
      <c r="A32" s="97" t="s">
        <v>140</v>
      </c>
      <c r="B32" s="97" t="s">
        <v>141</v>
      </c>
      <c r="C32" s="89">
        <v>8202792.8</v>
      </c>
      <c r="D32" s="89">
        <v>8202792.8</v>
      </c>
      <c r="E32" s="89"/>
      <c r="F32" s="89"/>
      <c r="G32" s="89"/>
      <c r="H32" s="89"/>
      <c r="I32" s="89"/>
      <c r="J32" s="89"/>
      <c r="K32" s="89"/>
      <c r="L32" s="89"/>
      <c r="M32" s="89"/>
      <c r="N32" s="89"/>
    </row>
    <row r="33" ht="21" customHeight="1" outlineLevel="1" spans="1:14">
      <c r="A33" s="97" t="s">
        <v>142</v>
      </c>
      <c r="B33" s="97" t="s">
        <v>133</v>
      </c>
      <c r="C33" s="89">
        <v>542985.12</v>
      </c>
      <c r="D33" s="89">
        <v>542985.12</v>
      </c>
      <c r="E33" s="89"/>
      <c r="F33" s="89"/>
      <c r="G33" s="89"/>
      <c r="H33" s="89"/>
      <c r="I33" s="89"/>
      <c r="J33" s="89"/>
      <c r="K33" s="89"/>
      <c r="L33" s="89"/>
      <c r="M33" s="89"/>
      <c r="N33" s="89"/>
    </row>
    <row r="34" ht="21" customHeight="1" outlineLevel="1" spans="1:14">
      <c r="A34" s="96" t="s">
        <v>143</v>
      </c>
      <c r="B34" s="96" t="s">
        <v>144</v>
      </c>
      <c r="C34" s="89">
        <v>30000</v>
      </c>
      <c r="D34" s="89"/>
      <c r="E34" s="89">
        <v>30000</v>
      </c>
      <c r="F34" s="89"/>
      <c r="G34" s="89"/>
      <c r="H34" s="89"/>
      <c r="I34" s="89"/>
      <c r="J34" s="89"/>
      <c r="K34" s="89"/>
      <c r="L34" s="89"/>
      <c r="M34" s="89"/>
      <c r="N34" s="89"/>
    </row>
    <row r="35" ht="21" customHeight="1" spans="1:14">
      <c r="A35" s="97" t="s">
        <v>145</v>
      </c>
      <c r="B35" s="97" t="s">
        <v>146</v>
      </c>
      <c r="C35" s="89">
        <v>30000</v>
      </c>
      <c r="D35" s="89"/>
      <c r="E35" s="89">
        <v>30000</v>
      </c>
      <c r="F35" s="89"/>
      <c r="G35" s="89"/>
      <c r="H35" s="89"/>
      <c r="I35" s="89"/>
      <c r="J35" s="89"/>
      <c r="K35" s="89"/>
      <c r="L35" s="89"/>
      <c r="M35" s="89"/>
      <c r="N35" s="89"/>
    </row>
    <row r="36" ht="21" customHeight="1" outlineLevel="1" spans="1:14">
      <c r="A36" s="95" t="s">
        <v>147</v>
      </c>
      <c r="B36" s="95" t="s">
        <v>148</v>
      </c>
      <c r="C36" s="89">
        <v>124019.84</v>
      </c>
      <c r="D36" s="89"/>
      <c r="E36" s="89">
        <v>124019.84</v>
      </c>
      <c r="F36" s="89"/>
      <c r="G36" s="89"/>
      <c r="H36" s="89"/>
      <c r="I36" s="89"/>
      <c r="J36" s="89"/>
      <c r="K36" s="89"/>
      <c r="L36" s="89"/>
      <c r="M36" s="89"/>
      <c r="N36" s="89"/>
    </row>
    <row r="37" ht="21" customHeight="1" outlineLevel="1" spans="1:14">
      <c r="A37" s="96" t="s">
        <v>149</v>
      </c>
      <c r="B37" s="96" t="s">
        <v>150</v>
      </c>
      <c r="C37" s="89">
        <v>104815.84</v>
      </c>
      <c r="D37" s="89"/>
      <c r="E37" s="89">
        <v>104815.84</v>
      </c>
      <c r="F37" s="89"/>
      <c r="G37" s="89"/>
      <c r="H37" s="89"/>
      <c r="I37" s="89"/>
      <c r="J37" s="89"/>
      <c r="K37" s="89"/>
      <c r="L37" s="89"/>
      <c r="M37" s="89"/>
      <c r="N37" s="89"/>
    </row>
    <row r="38" ht="21" customHeight="1" outlineLevel="1" spans="1:14">
      <c r="A38" s="97" t="s">
        <v>151</v>
      </c>
      <c r="B38" s="97" t="s">
        <v>152</v>
      </c>
      <c r="C38" s="89">
        <v>26643.84</v>
      </c>
      <c r="D38" s="89"/>
      <c r="E38" s="89">
        <v>26643.84</v>
      </c>
      <c r="F38" s="89"/>
      <c r="G38" s="89"/>
      <c r="H38" s="89"/>
      <c r="I38" s="89"/>
      <c r="J38" s="89"/>
      <c r="K38" s="89"/>
      <c r="L38" s="89"/>
      <c r="M38" s="89"/>
      <c r="N38" s="89"/>
    </row>
    <row r="39" ht="21" customHeight="1" outlineLevel="1" spans="1:14">
      <c r="A39" s="97" t="s">
        <v>153</v>
      </c>
      <c r="B39" s="97" t="s">
        <v>154</v>
      </c>
      <c r="C39" s="89">
        <v>78172</v>
      </c>
      <c r="D39" s="89"/>
      <c r="E39" s="89">
        <v>78172</v>
      </c>
      <c r="F39" s="89"/>
      <c r="G39" s="89"/>
      <c r="H39" s="89"/>
      <c r="I39" s="89"/>
      <c r="J39" s="89"/>
      <c r="K39" s="89"/>
      <c r="L39" s="89"/>
      <c r="M39" s="89"/>
      <c r="N39" s="89"/>
    </row>
    <row r="40" ht="21" customHeight="1" outlineLevel="1" spans="1:14">
      <c r="A40" s="96" t="s">
        <v>155</v>
      </c>
      <c r="B40" s="96" t="s">
        <v>156</v>
      </c>
      <c r="C40" s="89">
        <v>19204</v>
      </c>
      <c r="D40" s="89"/>
      <c r="E40" s="89">
        <v>19204</v>
      </c>
      <c r="F40" s="89"/>
      <c r="G40" s="89"/>
      <c r="H40" s="89"/>
      <c r="I40" s="89"/>
      <c r="J40" s="89"/>
      <c r="K40" s="89"/>
      <c r="L40" s="89"/>
      <c r="M40" s="89"/>
      <c r="N40" s="89"/>
    </row>
    <row r="41" ht="21" customHeight="1" spans="1:14">
      <c r="A41" s="97" t="s">
        <v>157</v>
      </c>
      <c r="B41" s="97" t="s">
        <v>158</v>
      </c>
      <c r="C41" s="89">
        <v>19204</v>
      </c>
      <c r="D41" s="89"/>
      <c r="E41" s="89">
        <v>19204</v>
      </c>
      <c r="F41" s="89"/>
      <c r="G41" s="89"/>
      <c r="H41" s="89"/>
      <c r="I41" s="89"/>
      <c r="J41" s="89"/>
      <c r="K41" s="89"/>
      <c r="L41" s="89"/>
      <c r="M41" s="89"/>
      <c r="N41" s="89"/>
    </row>
    <row r="42" ht="21" customHeight="1" outlineLevel="1" spans="1:14">
      <c r="A42" s="95" t="s">
        <v>159</v>
      </c>
      <c r="B42" s="95" t="s">
        <v>160</v>
      </c>
      <c r="C42" s="89">
        <v>2675985.84</v>
      </c>
      <c r="D42" s="89">
        <v>2317117.84</v>
      </c>
      <c r="E42" s="89">
        <v>358868</v>
      </c>
      <c r="F42" s="89"/>
      <c r="G42" s="89"/>
      <c r="H42" s="89"/>
      <c r="I42" s="89"/>
      <c r="J42" s="89"/>
      <c r="K42" s="89"/>
      <c r="L42" s="89"/>
      <c r="M42" s="89"/>
      <c r="N42" s="89"/>
    </row>
    <row r="43" ht="21" customHeight="1" outlineLevel="1" spans="1:14">
      <c r="A43" s="96" t="s">
        <v>161</v>
      </c>
      <c r="B43" s="96" t="s">
        <v>162</v>
      </c>
      <c r="C43" s="89">
        <v>25000</v>
      </c>
      <c r="D43" s="89"/>
      <c r="E43" s="89">
        <v>25000</v>
      </c>
      <c r="F43" s="89"/>
      <c r="G43" s="89"/>
      <c r="H43" s="89"/>
      <c r="I43" s="89"/>
      <c r="J43" s="89"/>
      <c r="K43" s="89"/>
      <c r="L43" s="89"/>
      <c r="M43" s="89"/>
      <c r="N43" s="89"/>
    </row>
    <row r="44" ht="21" customHeight="1" outlineLevel="1" spans="1:14">
      <c r="A44" s="97" t="s">
        <v>163</v>
      </c>
      <c r="B44" s="97" t="s">
        <v>164</v>
      </c>
      <c r="C44" s="89">
        <v>25000</v>
      </c>
      <c r="D44" s="89"/>
      <c r="E44" s="89">
        <v>25000</v>
      </c>
      <c r="F44" s="89"/>
      <c r="G44" s="89"/>
      <c r="H44" s="89"/>
      <c r="I44" s="89"/>
      <c r="J44" s="89"/>
      <c r="K44" s="89"/>
      <c r="L44" s="89"/>
      <c r="M44" s="89"/>
      <c r="N44" s="89"/>
    </row>
    <row r="45" ht="21" customHeight="1" outlineLevel="1" spans="1:14">
      <c r="A45" s="96" t="s">
        <v>165</v>
      </c>
      <c r="B45" s="96" t="s">
        <v>166</v>
      </c>
      <c r="C45" s="89">
        <v>2204727.84</v>
      </c>
      <c r="D45" s="89">
        <v>2204727.84</v>
      </c>
      <c r="E45" s="89"/>
      <c r="F45" s="89"/>
      <c r="G45" s="89"/>
      <c r="H45" s="89"/>
      <c r="I45" s="89"/>
      <c r="J45" s="89"/>
      <c r="K45" s="89"/>
      <c r="L45" s="89"/>
      <c r="M45" s="89"/>
      <c r="N45" s="89"/>
    </row>
    <row r="46" ht="21" customHeight="1" outlineLevel="1" spans="1:14">
      <c r="A46" s="97" t="s">
        <v>167</v>
      </c>
      <c r="B46" s="97" t="s">
        <v>168</v>
      </c>
      <c r="C46" s="89">
        <v>1504727.84</v>
      </c>
      <c r="D46" s="89">
        <v>1504727.84</v>
      </c>
      <c r="E46" s="89"/>
      <c r="F46" s="89"/>
      <c r="G46" s="89"/>
      <c r="H46" s="89"/>
      <c r="I46" s="89"/>
      <c r="J46" s="89"/>
      <c r="K46" s="89"/>
      <c r="L46" s="89"/>
      <c r="M46" s="89"/>
      <c r="N46" s="89"/>
    </row>
    <row r="47" ht="21" customHeight="1" outlineLevel="1" spans="1:14">
      <c r="A47" s="97" t="s">
        <v>169</v>
      </c>
      <c r="B47" s="97" t="s">
        <v>170</v>
      </c>
      <c r="C47" s="89">
        <v>700000</v>
      </c>
      <c r="D47" s="89">
        <v>700000</v>
      </c>
      <c r="E47" s="89"/>
      <c r="F47" s="89"/>
      <c r="G47" s="89"/>
      <c r="H47" s="89"/>
      <c r="I47" s="89"/>
      <c r="J47" s="89"/>
      <c r="K47" s="89"/>
      <c r="L47" s="89"/>
      <c r="M47" s="89"/>
      <c r="N47" s="89"/>
    </row>
    <row r="48" ht="21" customHeight="1" outlineLevel="1" spans="1:14">
      <c r="A48" s="96" t="s">
        <v>171</v>
      </c>
      <c r="B48" s="96" t="s">
        <v>172</v>
      </c>
      <c r="C48" s="89">
        <v>14868</v>
      </c>
      <c r="D48" s="89"/>
      <c r="E48" s="89">
        <v>14868</v>
      </c>
      <c r="F48" s="89"/>
      <c r="G48" s="89"/>
      <c r="H48" s="89"/>
      <c r="I48" s="89"/>
      <c r="J48" s="89"/>
      <c r="K48" s="89"/>
      <c r="L48" s="89"/>
      <c r="M48" s="89"/>
      <c r="N48" s="89"/>
    </row>
    <row r="49" ht="21" customHeight="1" outlineLevel="1" spans="1:14">
      <c r="A49" s="97" t="s">
        <v>173</v>
      </c>
      <c r="B49" s="97" t="s">
        <v>174</v>
      </c>
      <c r="C49" s="89">
        <v>14868</v>
      </c>
      <c r="D49" s="89"/>
      <c r="E49" s="89">
        <v>14868</v>
      </c>
      <c r="F49" s="89"/>
      <c r="G49" s="89"/>
      <c r="H49" s="89"/>
      <c r="I49" s="89"/>
      <c r="J49" s="89"/>
      <c r="K49" s="89"/>
      <c r="L49" s="89"/>
      <c r="M49" s="89"/>
      <c r="N49" s="89"/>
    </row>
    <row r="50" ht="21" customHeight="1" outlineLevel="1" spans="1:14">
      <c r="A50" s="96" t="s">
        <v>175</v>
      </c>
      <c r="B50" s="96" t="s">
        <v>176</v>
      </c>
      <c r="C50" s="89">
        <v>79000</v>
      </c>
      <c r="D50" s="89"/>
      <c r="E50" s="89">
        <v>79000</v>
      </c>
      <c r="F50" s="89"/>
      <c r="G50" s="89"/>
      <c r="H50" s="89"/>
      <c r="I50" s="89"/>
      <c r="J50" s="89"/>
      <c r="K50" s="89"/>
      <c r="L50" s="89"/>
      <c r="M50" s="89"/>
      <c r="N50" s="89"/>
    </row>
    <row r="51" ht="21" customHeight="1" outlineLevel="1" spans="1:14">
      <c r="A51" s="97" t="s">
        <v>177</v>
      </c>
      <c r="B51" s="97" t="s">
        <v>178</v>
      </c>
      <c r="C51" s="89">
        <v>74000</v>
      </c>
      <c r="D51" s="89"/>
      <c r="E51" s="89">
        <v>74000</v>
      </c>
      <c r="F51" s="89"/>
      <c r="G51" s="89"/>
      <c r="H51" s="89"/>
      <c r="I51" s="89"/>
      <c r="J51" s="89"/>
      <c r="K51" s="89"/>
      <c r="L51" s="89"/>
      <c r="M51" s="89"/>
      <c r="N51" s="89"/>
    </row>
    <row r="52" ht="21" customHeight="1" outlineLevel="1" spans="1:14">
      <c r="A52" s="97" t="s">
        <v>179</v>
      </c>
      <c r="B52" s="97" t="s">
        <v>180</v>
      </c>
      <c r="C52" s="89">
        <v>5000</v>
      </c>
      <c r="D52" s="89"/>
      <c r="E52" s="89">
        <v>5000</v>
      </c>
      <c r="F52" s="89"/>
      <c r="G52" s="89"/>
      <c r="H52" s="89"/>
      <c r="I52" s="89"/>
      <c r="J52" s="89"/>
      <c r="K52" s="89"/>
      <c r="L52" s="89"/>
      <c r="M52" s="89"/>
      <c r="N52" s="89"/>
    </row>
    <row r="53" ht="21" customHeight="1" outlineLevel="1" spans="1:14">
      <c r="A53" s="96" t="s">
        <v>181</v>
      </c>
      <c r="B53" s="96" t="s">
        <v>182</v>
      </c>
      <c r="C53" s="89">
        <v>72390</v>
      </c>
      <c r="D53" s="89">
        <v>72390</v>
      </c>
      <c r="E53" s="89"/>
      <c r="F53" s="89"/>
      <c r="G53" s="89"/>
      <c r="H53" s="89"/>
      <c r="I53" s="89"/>
      <c r="J53" s="89"/>
      <c r="K53" s="89"/>
      <c r="L53" s="89"/>
      <c r="M53" s="89"/>
      <c r="N53" s="89"/>
    </row>
    <row r="54" ht="21" customHeight="1" outlineLevel="1" spans="1:14">
      <c r="A54" s="97" t="s">
        <v>183</v>
      </c>
      <c r="B54" s="97" t="s">
        <v>184</v>
      </c>
      <c r="C54" s="89">
        <v>72390</v>
      </c>
      <c r="D54" s="89">
        <v>72390</v>
      </c>
      <c r="E54" s="89"/>
      <c r="F54" s="89"/>
      <c r="G54" s="89"/>
      <c r="H54" s="89"/>
      <c r="I54" s="89"/>
      <c r="J54" s="89"/>
      <c r="K54" s="89"/>
      <c r="L54" s="89"/>
      <c r="M54" s="89"/>
      <c r="N54" s="89"/>
    </row>
    <row r="55" ht="21" customHeight="1" outlineLevel="1" spans="1:14">
      <c r="A55" s="96" t="s">
        <v>185</v>
      </c>
      <c r="B55" s="96" t="s">
        <v>186</v>
      </c>
      <c r="C55" s="89">
        <v>240000</v>
      </c>
      <c r="D55" s="89"/>
      <c r="E55" s="89">
        <v>240000</v>
      </c>
      <c r="F55" s="89"/>
      <c r="G55" s="89"/>
      <c r="H55" s="89"/>
      <c r="I55" s="89"/>
      <c r="J55" s="89"/>
      <c r="K55" s="89"/>
      <c r="L55" s="89"/>
      <c r="M55" s="89"/>
      <c r="N55" s="89"/>
    </row>
    <row r="56" ht="21" customHeight="1" outlineLevel="1" spans="1:14">
      <c r="A56" s="97" t="s">
        <v>187</v>
      </c>
      <c r="B56" s="97" t="s">
        <v>188</v>
      </c>
      <c r="C56" s="89">
        <v>200000</v>
      </c>
      <c r="D56" s="89"/>
      <c r="E56" s="89">
        <v>200000</v>
      </c>
      <c r="F56" s="89"/>
      <c r="G56" s="89"/>
      <c r="H56" s="89"/>
      <c r="I56" s="89"/>
      <c r="J56" s="89"/>
      <c r="K56" s="89"/>
      <c r="L56" s="89"/>
      <c r="M56" s="89"/>
      <c r="N56" s="89"/>
    </row>
    <row r="57" ht="21" customHeight="1" outlineLevel="1" spans="1:14">
      <c r="A57" s="97" t="s">
        <v>189</v>
      </c>
      <c r="B57" s="97" t="s">
        <v>190</v>
      </c>
      <c r="C57" s="89">
        <v>40000</v>
      </c>
      <c r="D57" s="89"/>
      <c r="E57" s="89">
        <v>40000</v>
      </c>
      <c r="F57" s="89"/>
      <c r="G57" s="89"/>
      <c r="H57" s="89"/>
      <c r="I57" s="89"/>
      <c r="J57" s="89"/>
      <c r="K57" s="89"/>
      <c r="L57" s="89"/>
      <c r="M57" s="89"/>
      <c r="N57" s="89"/>
    </row>
    <row r="58" ht="21" customHeight="1" outlineLevel="1" spans="1:14">
      <c r="A58" s="96" t="s">
        <v>191</v>
      </c>
      <c r="B58" s="96" t="s">
        <v>192</v>
      </c>
      <c r="C58" s="89">
        <v>40000</v>
      </c>
      <c r="D58" s="89">
        <v>40000</v>
      </c>
      <c r="E58" s="89"/>
      <c r="F58" s="89"/>
      <c r="G58" s="89"/>
      <c r="H58" s="89"/>
      <c r="I58" s="89"/>
      <c r="J58" s="89"/>
      <c r="K58" s="89"/>
      <c r="L58" s="89"/>
      <c r="M58" s="89"/>
      <c r="N58" s="89"/>
    </row>
    <row r="59" ht="21" customHeight="1" spans="1:14">
      <c r="A59" s="97" t="s">
        <v>193</v>
      </c>
      <c r="B59" s="97" t="s">
        <v>194</v>
      </c>
      <c r="C59" s="89">
        <v>40000</v>
      </c>
      <c r="D59" s="89">
        <v>40000</v>
      </c>
      <c r="E59" s="89"/>
      <c r="F59" s="89"/>
      <c r="G59" s="89"/>
      <c r="H59" s="89"/>
      <c r="I59" s="89"/>
      <c r="J59" s="89"/>
      <c r="K59" s="89"/>
      <c r="L59" s="89"/>
      <c r="M59" s="89"/>
      <c r="N59" s="89"/>
    </row>
    <row r="60" ht="21" customHeight="1" outlineLevel="1" spans="1:14">
      <c r="A60" s="95" t="s">
        <v>195</v>
      </c>
      <c r="B60" s="95" t="s">
        <v>196</v>
      </c>
      <c r="C60" s="89">
        <v>1518341.92</v>
      </c>
      <c r="D60" s="89">
        <v>1462351.92</v>
      </c>
      <c r="E60" s="89">
        <v>55990</v>
      </c>
      <c r="F60" s="89"/>
      <c r="G60" s="89"/>
      <c r="H60" s="89"/>
      <c r="I60" s="89"/>
      <c r="J60" s="89"/>
      <c r="K60" s="89"/>
      <c r="L60" s="89"/>
      <c r="M60" s="89"/>
      <c r="N60" s="89"/>
    </row>
    <row r="61" ht="21" customHeight="1" outlineLevel="1" spans="1:14">
      <c r="A61" s="96" t="s">
        <v>197</v>
      </c>
      <c r="B61" s="96" t="s">
        <v>198</v>
      </c>
      <c r="C61" s="89">
        <v>48990</v>
      </c>
      <c r="D61" s="89"/>
      <c r="E61" s="89">
        <v>48990</v>
      </c>
      <c r="F61" s="89"/>
      <c r="G61" s="89"/>
      <c r="H61" s="89"/>
      <c r="I61" s="89"/>
      <c r="J61" s="89"/>
      <c r="K61" s="89"/>
      <c r="L61" s="89"/>
      <c r="M61" s="89"/>
      <c r="N61" s="89"/>
    </row>
    <row r="62" ht="21" customHeight="1" outlineLevel="1" spans="1:14">
      <c r="A62" s="97" t="s">
        <v>199</v>
      </c>
      <c r="B62" s="97" t="s">
        <v>200</v>
      </c>
      <c r="C62" s="89">
        <v>28790</v>
      </c>
      <c r="D62" s="89"/>
      <c r="E62" s="89">
        <v>28790</v>
      </c>
      <c r="F62" s="89"/>
      <c r="G62" s="89"/>
      <c r="H62" s="89"/>
      <c r="I62" s="89"/>
      <c r="J62" s="89"/>
      <c r="K62" s="89"/>
      <c r="L62" s="89"/>
      <c r="M62" s="89"/>
      <c r="N62" s="89"/>
    </row>
    <row r="63" ht="21" customHeight="1" outlineLevel="1" spans="1:14">
      <c r="A63" s="97" t="s">
        <v>201</v>
      </c>
      <c r="B63" s="97" t="s">
        <v>202</v>
      </c>
      <c r="C63" s="89">
        <v>20200</v>
      </c>
      <c r="D63" s="89"/>
      <c r="E63" s="89">
        <v>20200</v>
      </c>
      <c r="F63" s="89"/>
      <c r="G63" s="89"/>
      <c r="H63" s="89"/>
      <c r="I63" s="89"/>
      <c r="J63" s="89"/>
      <c r="K63" s="89"/>
      <c r="L63" s="89"/>
      <c r="M63" s="89"/>
      <c r="N63" s="89"/>
    </row>
    <row r="64" ht="21" customHeight="1" outlineLevel="1" spans="1:14">
      <c r="A64" s="96" t="s">
        <v>203</v>
      </c>
      <c r="B64" s="96" t="s">
        <v>204</v>
      </c>
      <c r="C64" s="89">
        <v>1462351.92</v>
      </c>
      <c r="D64" s="89">
        <v>1462351.92</v>
      </c>
      <c r="E64" s="89"/>
      <c r="F64" s="89"/>
      <c r="G64" s="89"/>
      <c r="H64" s="89"/>
      <c r="I64" s="89"/>
      <c r="J64" s="89"/>
      <c r="K64" s="89"/>
      <c r="L64" s="89"/>
      <c r="M64" s="89"/>
      <c r="N64" s="89"/>
    </row>
    <row r="65" ht="21" customHeight="1" outlineLevel="1" spans="1:14">
      <c r="A65" s="97" t="s">
        <v>205</v>
      </c>
      <c r="B65" s="97" t="s">
        <v>206</v>
      </c>
      <c r="C65" s="89">
        <v>238347.11</v>
      </c>
      <c r="D65" s="89">
        <v>238347.11</v>
      </c>
      <c r="E65" s="89"/>
      <c r="F65" s="89"/>
      <c r="G65" s="89"/>
      <c r="H65" s="89"/>
      <c r="I65" s="89"/>
      <c r="J65" s="89"/>
      <c r="K65" s="89"/>
      <c r="L65" s="89"/>
      <c r="M65" s="89"/>
      <c r="N65" s="89"/>
    </row>
    <row r="66" ht="21" customHeight="1" outlineLevel="1" spans="1:14">
      <c r="A66" s="97" t="s">
        <v>207</v>
      </c>
      <c r="B66" s="97" t="s">
        <v>208</v>
      </c>
      <c r="C66" s="89">
        <v>504612.26</v>
      </c>
      <c r="D66" s="89">
        <v>504612.26</v>
      </c>
      <c r="E66" s="89"/>
      <c r="F66" s="89"/>
      <c r="G66" s="89"/>
      <c r="H66" s="89"/>
      <c r="I66" s="89"/>
      <c r="J66" s="89"/>
      <c r="K66" s="89"/>
      <c r="L66" s="89"/>
      <c r="M66" s="89"/>
      <c r="N66" s="89"/>
    </row>
    <row r="67" ht="21" customHeight="1" outlineLevel="1" spans="1:14">
      <c r="A67" s="97" t="s">
        <v>209</v>
      </c>
      <c r="B67" s="97" t="s">
        <v>210</v>
      </c>
      <c r="C67" s="89">
        <v>633527.45</v>
      </c>
      <c r="D67" s="89">
        <v>633527.45</v>
      </c>
      <c r="E67" s="89"/>
      <c r="F67" s="89"/>
      <c r="G67" s="89"/>
      <c r="H67" s="89"/>
      <c r="I67" s="89"/>
      <c r="J67" s="89"/>
      <c r="K67" s="89"/>
      <c r="L67" s="89"/>
      <c r="M67" s="89"/>
      <c r="N67" s="89"/>
    </row>
    <row r="68" ht="21" customHeight="1" outlineLevel="1" spans="1:14">
      <c r="A68" s="97" t="s">
        <v>211</v>
      </c>
      <c r="B68" s="97" t="s">
        <v>212</v>
      </c>
      <c r="C68" s="89">
        <v>85865.1</v>
      </c>
      <c r="D68" s="89">
        <v>85865.1</v>
      </c>
      <c r="E68" s="89"/>
      <c r="F68" s="89"/>
      <c r="G68" s="89"/>
      <c r="H68" s="89"/>
      <c r="I68" s="89"/>
      <c r="J68" s="89"/>
      <c r="K68" s="89"/>
      <c r="L68" s="89"/>
      <c r="M68" s="89"/>
      <c r="N68" s="89"/>
    </row>
    <row r="69" ht="21" customHeight="1" outlineLevel="1" spans="1:14">
      <c r="A69" s="96" t="s">
        <v>213</v>
      </c>
      <c r="B69" s="96" t="s">
        <v>214</v>
      </c>
      <c r="C69" s="89">
        <v>7000</v>
      </c>
      <c r="D69" s="89"/>
      <c r="E69" s="89">
        <v>7000</v>
      </c>
      <c r="F69" s="89"/>
      <c r="G69" s="89"/>
      <c r="H69" s="89"/>
      <c r="I69" s="89"/>
      <c r="J69" s="89"/>
      <c r="K69" s="89"/>
      <c r="L69" s="89"/>
      <c r="M69" s="89"/>
      <c r="N69" s="89"/>
    </row>
    <row r="70" ht="21" customHeight="1" spans="1:14">
      <c r="A70" s="97" t="s">
        <v>215</v>
      </c>
      <c r="B70" s="97" t="s">
        <v>216</v>
      </c>
      <c r="C70" s="89">
        <v>7000</v>
      </c>
      <c r="D70" s="89"/>
      <c r="E70" s="89">
        <v>7000</v>
      </c>
      <c r="F70" s="89"/>
      <c r="G70" s="89"/>
      <c r="H70" s="89"/>
      <c r="I70" s="89"/>
      <c r="J70" s="89"/>
      <c r="K70" s="89"/>
      <c r="L70" s="89"/>
      <c r="M70" s="89"/>
      <c r="N70" s="89"/>
    </row>
    <row r="71" ht="21" customHeight="1" outlineLevel="1" spans="1:14">
      <c r="A71" s="95" t="s">
        <v>217</v>
      </c>
      <c r="B71" s="95" t="s">
        <v>218</v>
      </c>
      <c r="C71" s="89">
        <v>6023035.46</v>
      </c>
      <c r="D71" s="89">
        <v>3246235.46</v>
      </c>
      <c r="E71" s="89">
        <v>280000</v>
      </c>
      <c r="F71" s="89">
        <v>2496800</v>
      </c>
      <c r="G71" s="89"/>
      <c r="H71" s="89"/>
      <c r="I71" s="89"/>
      <c r="J71" s="89"/>
      <c r="K71" s="89"/>
      <c r="L71" s="89"/>
      <c r="M71" s="89"/>
      <c r="N71" s="89"/>
    </row>
    <row r="72" ht="21" customHeight="1" outlineLevel="1" spans="1:14">
      <c r="A72" s="96" t="s">
        <v>219</v>
      </c>
      <c r="B72" s="96" t="s">
        <v>220</v>
      </c>
      <c r="C72" s="89">
        <v>3306235.46</v>
      </c>
      <c r="D72" s="89">
        <v>3246235.46</v>
      </c>
      <c r="E72" s="89">
        <v>60000</v>
      </c>
      <c r="F72" s="89"/>
      <c r="G72" s="89"/>
      <c r="H72" s="89"/>
      <c r="I72" s="89"/>
      <c r="J72" s="89"/>
      <c r="K72" s="89"/>
      <c r="L72" s="89"/>
      <c r="M72" s="89"/>
      <c r="N72" s="89"/>
    </row>
    <row r="73" ht="21" customHeight="1" outlineLevel="1" spans="1:14">
      <c r="A73" s="97" t="s">
        <v>221</v>
      </c>
      <c r="B73" s="97" t="s">
        <v>222</v>
      </c>
      <c r="C73" s="89">
        <v>3246235.46</v>
      </c>
      <c r="D73" s="89">
        <v>3246235.46</v>
      </c>
      <c r="E73" s="89"/>
      <c r="F73" s="89"/>
      <c r="G73" s="89"/>
      <c r="H73" s="89"/>
      <c r="I73" s="89"/>
      <c r="J73" s="89"/>
      <c r="K73" s="89"/>
      <c r="L73" s="89"/>
      <c r="M73" s="89"/>
      <c r="N73" s="89"/>
    </row>
    <row r="74" ht="21" customHeight="1" outlineLevel="1" spans="1:14">
      <c r="A74" s="97" t="s">
        <v>223</v>
      </c>
      <c r="B74" s="97" t="s">
        <v>224</v>
      </c>
      <c r="C74" s="89">
        <v>60000</v>
      </c>
      <c r="D74" s="89"/>
      <c r="E74" s="89">
        <v>60000</v>
      </c>
      <c r="F74" s="89"/>
      <c r="G74" s="89"/>
      <c r="H74" s="89"/>
      <c r="I74" s="89"/>
      <c r="J74" s="89"/>
      <c r="K74" s="89"/>
      <c r="L74" s="89"/>
      <c r="M74" s="89"/>
      <c r="N74" s="89"/>
    </row>
    <row r="75" ht="21" customHeight="1" outlineLevel="1" spans="1:14">
      <c r="A75" s="96" t="s">
        <v>225</v>
      </c>
      <c r="B75" s="96" t="s">
        <v>226</v>
      </c>
      <c r="C75" s="89">
        <v>20000</v>
      </c>
      <c r="D75" s="89"/>
      <c r="E75" s="89">
        <v>20000</v>
      </c>
      <c r="F75" s="89"/>
      <c r="G75" s="89"/>
      <c r="H75" s="89"/>
      <c r="I75" s="89"/>
      <c r="J75" s="89"/>
      <c r="K75" s="89"/>
      <c r="L75" s="89"/>
      <c r="M75" s="89"/>
      <c r="N75" s="89"/>
    </row>
    <row r="76" ht="21" customHeight="1" outlineLevel="1" spans="1:14">
      <c r="A76" s="97" t="s">
        <v>227</v>
      </c>
      <c r="B76" s="97" t="s">
        <v>226</v>
      </c>
      <c r="C76" s="89">
        <v>20000</v>
      </c>
      <c r="D76" s="89"/>
      <c r="E76" s="89">
        <v>20000</v>
      </c>
      <c r="F76" s="89"/>
      <c r="G76" s="89"/>
      <c r="H76" s="89"/>
      <c r="I76" s="89"/>
      <c r="J76" s="89"/>
      <c r="K76" s="89"/>
      <c r="L76" s="89"/>
      <c r="M76" s="89"/>
      <c r="N76" s="89"/>
    </row>
    <row r="77" ht="21" customHeight="1" outlineLevel="1" spans="1:14">
      <c r="A77" s="96" t="s">
        <v>228</v>
      </c>
      <c r="B77" s="96" t="s">
        <v>229</v>
      </c>
      <c r="C77" s="89">
        <v>2496800</v>
      </c>
      <c r="D77" s="89"/>
      <c r="E77" s="89"/>
      <c r="F77" s="89">
        <v>2496800</v>
      </c>
      <c r="G77" s="89"/>
      <c r="H77" s="89"/>
      <c r="I77" s="89"/>
      <c r="J77" s="89"/>
      <c r="K77" s="89"/>
      <c r="L77" s="89"/>
      <c r="M77" s="89"/>
      <c r="N77" s="89"/>
    </row>
    <row r="78" ht="21" customHeight="1" outlineLevel="1" spans="1:14">
      <c r="A78" s="97" t="s">
        <v>230</v>
      </c>
      <c r="B78" s="97" t="s">
        <v>231</v>
      </c>
      <c r="C78" s="89">
        <v>2496800</v>
      </c>
      <c r="D78" s="89"/>
      <c r="E78" s="89"/>
      <c r="F78" s="89">
        <v>2496800</v>
      </c>
      <c r="G78" s="89"/>
      <c r="H78" s="89"/>
      <c r="I78" s="89"/>
      <c r="J78" s="89"/>
      <c r="K78" s="89"/>
      <c r="L78" s="89"/>
      <c r="M78" s="89"/>
      <c r="N78" s="89"/>
    </row>
    <row r="79" ht="21" customHeight="1" outlineLevel="1" spans="1:14">
      <c r="A79" s="96" t="s">
        <v>232</v>
      </c>
      <c r="B79" s="96" t="s">
        <v>233</v>
      </c>
      <c r="C79" s="89">
        <v>200000</v>
      </c>
      <c r="D79" s="89"/>
      <c r="E79" s="89">
        <v>200000</v>
      </c>
      <c r="F79" s="89"/>
      <c r="G79" s="89"/>
      <c r="H79" s="89"/>
      <c r="I79" s="89"/>
      <c r="J79" s="89"/>
      <c r="K79" s="89"/>
      <c r="L79" s="89"/>
      <c r="M79" s="89"/>
      <c r="N79" s="89"/>
    </row>
    <row r="80" ht="21" customHeight="1" spans="1:14">
      <c r="A80" s="97" t="s">
        <v>234</v>
      </c>
      <c r="B80" s="97" t="s">
        <v>233</v>
      </c>
      <c r="C80" s="89">
        <v>200000</v>
      </c>
      <c r="D80" s="89"/>
      <c r="E80" s="89">
        <v>200000</v>
      </c>
      <c r="F80" s="89"/>
      <c r="G80" s="89"/>
      <c r="H80" s="89"/>
      <c r="I80" s="89"/>
      <c r="J80" s="89"/>
      <c r="K80" s="89"/>
      <c r="L80" s="89"/>
      <c r="M80" s="89"/>
      <c r="N80" s="89"/>
    </row>
    <row r="81" ht="21" customHeight="1" outlineLevel="1" spans="1:14">
      <c r="A81" s="95" t="s">
        <v>235</v>
      </c>
      <c r="B81" s="95" t="s">
        <v>236</v>
      </c>
      <c r="C81" s="89">
        <v>6959153.39</v>
      </c>
      <c r="D81" s="89">
        <v>5286092.57</v>
      </c>
      <c r="E81" s="89">
        <v>1673060.82</v>
      </c>
      <c r="F81" s="89"/>
      <c r="G81" s="89"/>
      <c r="H81" s="89"/>
      <c r="I81" s="89"/>
      <c r="J81" s="89"/>
      <c r="K81" s="89"/>
      <c r="L81" s="89"/>
      <c r="M81" s="89"/>
      <c r="N81" s="89"/>
    </row>
    <row r="82" ht="21" customHeight="1" outlineLevel="1" spans="1:14">
      <c r="A82" s="96" t="s">
        <v>237</v>
      </c>
      <c r="B82" s="96" t="s">
        <v>238</v>
      </c>
      <c r="C82" s="89">
        <v>6109108.57</v>
      </c>
      <c r="D82" s="89">
        <v>5286092.57</v>
      </c>
      <c r="E82" s="89">
        <v>823016</v>
      </c>
      <c r="F82" s="89"/>
      <c r="G82" s="89"/>
      <c r="H82" s="89"/>
      <c r="I82" s="89"/>
      <c r="J82" s="89"/>
      <c r="K82" s="89"/>
      <c r="L82" s="89"/>
      <c r="M82" s="89"/>
      <c r="N82" s="89"/>
    </row>
    <row r="83" ht="21" customHeight="1" outlineLevel="1" spans="1:14">
      <c r="A83" s="97" t="s">
        <v>239</v>
      </c>
      <c r="B83" s="97" t="s">
        <v>133</v>
      </c>
      <c r="C83" s="89">
        <v>5290792.57</v>
      </c>
      <c r="D83" s="89">
        <v>5286092.57</v>
      </c>
      <c r="E83" s="89">
        <v>4700</v>
      </c>
      <c r="F83" s="89"/>
      <c r="G83" s="89"/>
      <c r="H83" s="89"/>
      <c r="I83" s="89"/>
      <c r="J83" s="89"/>
      <c r="K83" s="89"/>
      <c r="L83" s="89"/>
      <c r="M83" s="89"/>
      <c r="N83" s="89"/>
    </row>
    <row r="84" ht="21" customHeight="1" outlineLevel="1" spans="1:14">
      <c r="A84" s="97" t="s">
        <v>240</v>
      </c>
      <c r="B84" s="97" t="s">
        <v>241</v>
      </c>
      <c r="C84" s="89">
        <v>66800</v>
      </c>
      <c r="D84" s="89"/>
      <c r="E84" s="89">
        <v>66800</v>
      </c>
      <c r="F84" s="89"/>
      <c r="G84" s="89"/>
      <c r="H84" s="89"/>
      <c r="I84" s="89"/>
      <c r="J84" s="89"/>
      <c r="K84" s="89"/>
      <c r="L84" s="89"/>
      <c r="M84" s="89"/>
      <c r="N84" s="89"/>
    </row>
    <row r="85" ht="21" customHeight="1" outlineLevel="1" spans="1:14">
      <c r="A85" s="97" t="s">
        <v>242</v>
      </c>
      <c r="B85" s="97" t="s">
        <v>243</v>
      </c>
      <c r="C85" s="89">
        <v>43570</v>
      </c>
      <c r="D85" s="89"/>
      <c r="E85" s="89">
        <v>43570</v>
      </c>
      <c r="F85" s="89"/>
      <c r="G85" s="89"/>
      <c r="H85" s="89"/>
      <c r="I85" s="89"/>
      <c r="J85" s="89"/>
      <c r="K85" s="89"/>
      <c r="L85" s="89"/>
      <c r="M85" s="89"/>
      <c r="N85" s="89"/>
    </row>
    <row r="86" ht="21" customHeight="1" outlineLevel="1" spans="1:14">
      <c r="A86" s="97" t="s">
        <v>244</v>
      </c>
      <c r="B86" s="97" t="s">
        <v>245</v>
      </c>
      <c r="C86" s="89">
        <v>11800</v>
      </c>
      <c r="D86" s="89"/>
      <c r="E86" s="89">
        <v>11800</v>
      </c>
      <c r="F86" s="89"/>
      <c r="G86" s="89"/>
      <c r="H86" s="89"/>
      <c r="I86" s="89"/>
      <c r="J86" s="89"/>
      <c r="K86" s="89"/>
      <c r="L86" s="89"/>
      <c r="M86" s="89"/>
      <c r="N86" s="89"/>
    </row>
    <row r="87" ht="21" customHeight="1" outlineLevel="1" spans="1:14">
      <c r="A87" s="97" t="s">
        <v>246</v>
      </c>
      <c r="B87" s="97" t="s">
        <v>247</v>
      </c>
      <c r="C87" s="89">
        <v>180000</v>
      </c>
      <c r="D87" s="89"/>
      <c r="E87" s="89">
        <v>180000</v>
      </c>
      <c r="F87" s="89"/>
      <c r="G87" s="89"/>
      <c r="H87" s="89"/>
      <c r="I87" s="89"/>
      <c r="J87" s="89"/>
      <c r="K87" s="89"/>
      <c r="L87" s="89"/>
      <c r="M87" s="89"/>
      <c r="N87" s="89"/>
    </row>
    <row r="88" ht="21" customHeight="1" outlineLevel="1" spans="1:14">
      <c r="A88" s="97" t="s">
        <v>248</v>
      </c>
      <c r="B88" s="97" t="s">
        <v>249</v>
      </c>
      <c r="C88" s="89">
        <v>68700</v>
      </c>
      <c r="D88" s="89"/>
      <c r="E88" s="89">
        <v>68700</v>
      </c>
      <c r="F88" s="89"/>
      <c r="G88" s="89"/>
      <c r="H88" s="89"/>
      <c r="I88" s="89"/>
      <c r="J88" s="89"/>
      <c r="K88" s="89"/>
      <c r="L88" s="89"/>
      <c r="M88" s="89"/>
      <c r="N88" s="89"/>
    </row>
    <row r="89" ht="21" customHeight="1" outlineLevel="1" spans="1:14">
      <c r="A89" s="97" t="s">
        <v>250</v>
      </c>
      <c r="B89" s="97" t="s">
        <v>251</v>
      </c>
      <c r="C89" s="89">
        <v>11741</v>
      </c>
      <c r="D89" s="89"/>
      <c r="E89" s="89">
        <v>11741</v>
      </c>
      <c r="F89" s="89"/>
      <c r="G89" s="89"/>
      <c r="H89" s="89"/>
      <c r="I89" s="89"/>
      <c r="J89" s="89"/>
      <c r="K89" s="89"/>
      <c r="L89" s="89"/>
      <c r="M89" s="89"/>
      <c r="N89" s="89"/>
    </row>
    <row r="90" ht="21" customHeight="1" outlineLevel="1" spans="1:14">
      <c r="A90" s="97" t="s">
        <v>252</v>
      </c>
      <c r="B90" s="97" t="s">
        <v>253</v>
      </c>
      <c r="C90" s="89">
        <v>294438</v>
      </c>
      <c r="D90" s="89"/>
      <c r="E90" s="89">
        <v>294438</v>
      </c>
      <c r="F90" s="89"/>
      <c r="G90" s="89"/>
      <c r="H90" s="89"/>
      <c r="I90" s="89"/>
      <c r="J90" s="89"/>
      <c r="K90" s="89"/>
      <c r="L90" s="89"/>
      <c r="M90" s="89"/>
      <c r="N90" s="89"/>
    </row>
    <row r="91" ht="21" customHeight="1" outlineLevel="1" spans="1:14">
      <c r="A91" s="97" t="s">
        <v>254</v>
      </c>
      <c r="B91" s="97" t="s">
        <v>255</v>
      </c>
      <c r="C91" s="89">
        <v>59367</v>
      </c>
      <c r="D91" s="89"/>
      <c r="E91" s="89">
        <v>59367</v>
      </c>
      <c r="F91" s="89"/>
      <c r="G91" s="89"/>
      <c r="H91" s="89"/>
      <c r="I91" s="89"/>
      <c r="J91" s="89"/>
      <c r="K91" s="89"/>
      <c r="L91" s="89"/>
      <c r="M91" s="89"/>
      <c r="N91" s="89"/>
    </row>
    <row r="92" ht="21" customHeight="1" outlineLevel="1" spans="1:14">
      <c r="A92" s="97" t="s">
        <v>256</v>
      </c>
      <c r="B92" s="97" t="s">
        <v>257</v>
      </c>
      <c r="C92" s="89">
        <v>6000</v>
      </c>
      <c r="D92" s="89"/>
      <c r="E92" s="89">
        <v>6000</v>
      </c>
      <c r="F92" s="89"/>
      <c r="G92" s="89"/>
      <c r="H92" s="89"/>
      <c r="I92" s="89"/>
      <c r="J92" s="89"/>
      <c r="K92" s="89"/>
      <c r="L92" s="89"/>
      <c r="M92" s="89"/>
      <c r="N92" s="89"/>
    </row>
    <row r="93" ht="21" customHeight="1" outlineLevel="1" spans="1:14">
      <c r="A93" s="97" t="s">
        <v>258</v>
      </c>
      <c r="B93" s="97" t="s">
        <v>259</v>
      </c>
      <c r="C93" s="89">
        <v>75900</v>
      </c>
      <c r="D93" s="89"/>
      <c r="E93" s="89">
        <v>75900</v>
      </c>
      <c r="F93" s="89"/>
      <c r="G93" s="89"/>
      <c r="H93" s="89"/>
      <c r="I93" s="89"/>
      <c r="J93" s="89"/>
      <c r="K93" s="89"/>
      <c r="L93" s="89"/>
      <c r="M93" s="89"/>
      <c r="N93" s="89"/>
    </row>
    <row r="94" ht="21" customHeight="1" outlineLevel="1" spans="1:14">
      <c r="A94" s="96" t="s">
        <v>260</v>
      </c>
      <c r="B94" s="96" t="s">
        <v>261</v>
      </c>
      <c r="C94" s="89">
        <v>226200</v>
      </c>
      <c r="D94" s="89"/>
      <c r="E94" s="89">
        <v>226200</v>
      </c>
      <c r="F94" s="89"/>
      <c r="G94" s="89"/>
      <c r="H94" s="89"/>
      <c r="I94" s="89"/>
      <c r="J94" s="89"/>
      <c r="K94" s="89"/>
      <c r="L94" s="89"/>
      <c r="M94" s="89"/>
      <c r="N94" s="89"/>
    </row>
    <row r="95" ht="21" customHeight="1" outlineLevel="1" spans="1:14">
      <c r="A95" s="97" t="s">
        <v>262</v>
      </c>
      <c r="B95" s="97" t="s">
        <v>263</v>
      </c>
      <c r="C95" s="89">
        <v>220000</v>
      </c>
      <c r="D95" s="89"/>
      <c r="E95" s="89">
        <v>220000</v>
      </c>
      <c r="F95" s="89"/>
      <c r="G95" s="89"/>
      <c r="H95" s="89"/>
      <c r="I95" s="89"/>
      <c r="J95" s="89"/>
      <c r="K95" s="89"/>
      <c r="L95" s="89"/>
      <c r="M95" s="89"/>
      <c r="N95" s="89"/>
    </row>
    <row r="96" ht="21" customHeight="1" outlineLevel="1" spans="1:14">
      <c r="A96" s="97" t="s">
        <v>264</v>
      </c>
      <c r="B96" s="97" t="s">
        <v>265</v>
      </c>
      <c r="C96" s="89">
        <v>6200</v>
      </c>
      <c r="D96" s="89"/>
      <c r="E96" s="89">
        <v>6200</v>
      </c>
      <c r="F96" s="89"/>
      <c r="G96" s="89"/>
      <c r="H96" s="89"/>
      <c r="I96" s="89"/>
      <c r="J96" s="89"/>
      <c r="K96" s="89"/>
      <c r="L96" s="89"/>
      <c r="M96" s="89"/>
      <c r="N96" s="89"/>
    </row>
    <row r="97" ht="21" customHeight="1" outlineLevel="1" spans="1:14">
      <c r="A97" s="96" t="s">
        <v>266</v>
      </c>
      <c r="B97" s="96" t="s">
        <v>267</v>
      </c>
      <c r="C97" s="89">
        <v>190621</v>
      </c>
      <c r="D97" s="89"/>
      <c r="E97" s="89">
        <v>190621</v>
      </c>
      <c r="F97" s="89"/>
      <c r="G97" s="89"/>
      <c r="H97" s="89"/>
      <c r="I97" s="89"/>
      <c r="J97" s="89"/>
      <c r="K97" s="89"/>
      <c r="L97" s="89"/>
      <c r="M97" s="89"/>
      <c r="N97" s="89"/>
    </row>
    <row r="98" ht="21" customHeight="1" outlineLevel="1" spans="1:14">
      <c r="A98" s="97" t="s">
        <v>268</v>
      </c>
      <c r="B98" s="97" t="s">
        <v>269</v>
      </c>
      <c r="C98" s="89">
        <v>20000</v>
      </c>
      <c r="D98" s="89"/>
      <c r="E98" s="89">
        <v>20000</v>
      </c>
      <c r="F98" s="89"/>
      <c r="G98" s="89"/>
      <c r="H98" s="89"/>
      <c r="I98" s="89"/>
      <c r="J98" s="89"/>
      <c r="K98" s="89"/>
      <c r="L98" s="89"/>
      <c r="M98" s="89"/>
      <c r="N98" s="89"/>
    </row>
    <row r="99" ht="21" customHeight="1" outlineLevel="1" spans="1:14">
      <c r="A99" s="97" t="s">
        <v>270</v>
      </c>
      <c r="B99" s="97" t="s">
        <v>271</v>
      </c>
      <c r="C99" s="89">
        <v>170621</v>
      </c>
      <c r="D99" s="89"/>
      <c r="E99" s="89">
        <v>170621</v>
      </c>
      <c r="F99" s="89"/>
      <c r="G99" s="89"/>
      <c r="H99" s="89"/>
      <c r="I99" s="89"/>
      <c r="J99" s="89"/>
      <c r="K99" s="89"/>
      <c r="L99" s="89"/>
      <c r="M99" s="89"/>
      <c r="N99" s="89"/>
    </row>
    <row r="100" ht="21" customHeight="1" outlineLevel="1" spans="1:14">
      <c r="A100" s="96" t="s">
        <v>272</v>
      </c>
      <c r="B100" s="96" t="s">
        <v>273</v>
      </c>
      <c r="C100" s="89">
        <v>25093.62</v>
      </c>
      <c r="D100" s="89"/>
      <c r="E100" s="89">
        <v>25093.62</v>
      </c>
      <c r="F100" s="89"/>
      <c r="G100" s="89"/>
      <c r="H100" s="89"/>
      <c r="I100" s="89"/>
      <c r="J100" s="89"/>
      <c r="K100" s="89"/>
      <c r="L100" s="89"/>
      <c r="M100" s="89"/>
      <c r="N100" s="89"/>
    </row>
    <row r="101" ht="21" customHeight="1" outlineLevel="1" spans="1:14">
      <c r="A101" s="97" t="s">
        <v>274</v>
      </c>
      <c r="B101" s="97" t="s">
        <v>275</v>
      </c>
      <c r="C101" s="89">
        <v>25093.62</v>
      </c>
      <c r="D101" s="89"/>
      <c r="E101" s="89">
        <v>25093.62</v>
      </c>
      <c r="F101" s="89"/>
      <c r="G101" s="89"/>
      <c r="H101" s="89"/>
      <c r="I101" s="89"/>
      <c r="J101" s="89"/>
      <c r="K101" s="89"/>
      <c r="L101" s="89"/>
      <c r="M101" s="89"/>
      <c r="N101" s="89"/>
    </row>
    <row r="102" ht="21" customHeight="1" outlineLevel="1" spans="1:14">
      <c r="A102" s="96" t="s">
        <v>276</v>
      </c>
      <c r="B102" s="96" t="s">
        <v>277</v>
      </c>
      <c r="C102" s="89">
        <v>364000</v>
      </c>
      <c r="D102" s="89"/>
      <c r="E102" s="89">
        <v>364000</v>
      </c>
      <c r="F102" s="89"/>
      <c r="G102" s="89"/>
      <c r="H102" s="89"/>
      <c r="I102" s="89"/>
      <c r="J102" s="89"/>
      <c r="K102" s="89"/>
      <c r="L102" s="89"/>
      <c r="M102" s="89"/>
      <c r="N102" s="89"/>
    </row>
    <row r="103" ht="21" customHeight="1" outlineLevel="1" spans="1:14">
      <c r="A103" s="97" t="s">
        <v>278</v>
      </c>
      <c r="B103" s="97" t="s">
        <v>279</v>
      </c>
      <c r="C103" s="89">
        <v>364000</v>
      </c>
      <c r="D103" s="89"/>
      <c r="E103" s="89">
        <v>364000</v>
      </c>
      <c r="F103" s="89"/>
      <c r="G103" s="89"/>
      <c r="H103" s="89"/>
      <c r="I103" s="89"/>
      <c r="J103" s="89"/>
      <c r="K103" s="89"/>
      <c r="L103" s="89"/>
      <c r="M103" s="89"/>
      <c r="N103" s="89"/>
    </row>
    <row r="104" ht="21" customHeight="1" outlineLevel="1" spans="1:14">
      <c r="A104" s="96" t="s">
        <v>280</v>
      </c>
      <c r="B104" s="96" t="s">
        <v>281</v>
      </c>
      <c r="C104" s="89">
        <v>44130</v>
      </c>
      <c r="D104" s="89"/>
      <c r="E104" s="89">
        <v>44130</v>
      </c>
      <c r="F104" s="89"/>
      <c r="G104" s="89"/>
      <c r="H104" s="89"/>
      <c r="I104" s="89"/>
      <c r="J104" s="89"/>
      <c r="K104" s="89"/>
      <c r="L104" s="89"/>
      <c r="M104" s="89"/>
      <c r="N104" s="89"/>
    </row>
    <row r="105" ht="21" customHeight="1" outlineLevel="1" spans="1:14">
      <c r="A105" s="97" t="s">
        <v>282</v>
      </c>
      <c r="B105" s="97" t="s">
        <v>283</v>
      </c>
      <c r="C105" s="89">
        <v>44130</v>
      </c>
      <c r="D105" s="89"/>
      <c r="E105" s="89">
        <v>44130</v>
      </c>
      <c r="F105" s="89"/>
      <c r="G105" s="89"/>
      <c r="H105" s="89"/>
      <c r="I105" s="89"/>
      <c r="J105" s="89"/>
      <c r="K105" s="89"/>
      <c r="L105" s="89"/>
      <c r="M105" s="89"/>
      <c r="N105" s="89"/>
    </row>
    <row r="106" ht="21" customHeight="1" outlineLevel="1" spans="1:14">
      <c r="A106" s="96" t="s">
        <v>284</v>
      </c>
      <c r="B106" s="96" t="s">
        <v>285</v>
      </c>
      <c r="C106" s="89">
        <v>0.2</v>
      </c>
      <c r="D106" s="89"/>
      <c r="E106" s="89">
        <v>0.2</v>
      </c>
      <c r="F106" s="89"/>
      <c r="G106" s="89"/>
      <c r="H106" s="89"/>
      <c r="I106" s="89"/>
      <c r="J106" s="89"/>
      <c r="K106" s="89"/>
      <c r="L106" s="89"/>
      <c r="M106" s="89"/>
      <c r="N106" s="89"/>
    </row>
    <row r="107" ht="21" customHeight="1" spans="1:14">
      <c r="A107" s="97" t="s">
        <v>286</v>
      </c>
      <c r="B107" s="97" t="s">
        <v>285</v>
      </c>
      <c r="C107" s="89">
        <v>0.2</v>
      </c>
      <c r="D107" s="89"/>
      <c r="E107" s="89">
        <v>0.2</v>
      </c>
      <c r="F107" s="89"/>
      <c r="G107" s="89"/>
      <c r="H107" s="89"/>
      <c r="I107" s="89"/>
      <c r="J107" s="89"/>
      <c r="K107" s="89"/>
      <c r="L107" s="89"/>
      <c r="M107" s="89"/>
      <c r="N107" s="89"/>
    </row>
    <row r="108" ht="21" customHeight="1" outlineLevel="1" spans="1:14">
      <c r="A108" s="95" t="s">
        <v>287</v>
      </c>
      <c r="B108" s="95" t="s">
        <v>288</v>
      </c>
      <c r="C108" s="89">
        <v>24970</v>
      </c>
      <c r="D108" s="89"/>
      <c r="E108" s="89">
        <v>24970</v>
      </c>
      <c r="F108" s="89"/>
      <c r="G108" s="89"/>
      <c r="H108" s="89"/>
      <c r="I108" s="89"/>
      <c r="J108" s="89"/>
      <c r="K108" s="89"/>
      <c r="L108" s="89"/>
      <c r="M108" s="89"/>
      <c r="N108" s="89"/>
    </row>
    <row r="109" ht="21" customHeight="1" outlineLevel="1" spans="1:14">
      <c r="A109" s="96" t="s">
        <v>289</v>
      </c>
      <c r="B109" s="96" t="s">
        <v>290</v>
      </c>
      <c r="C109" s="89">
        <v>24970</v>
      </c>
      <c r="D109" s="89"/>
      <c r="E109" s="89">
        <v>24970</v>
      </c>
      <c r="F109" s="89"/>
      <c r="G109" s="89"/>
      <c r="H109" s="89"/>
      <c r="I109" s="89"/>
      <c r="J109" s="89"/>
      <c r="K109" s="89"/>
      <c r="L109" s="89"/>
      <c r="M109" s="89"/>
      <c r="N109" s="89"/>
    </row>
    <row r="110" ht="21" customHeight="1" spans="1:14">
      <c r="A110" s="97" t="s">
        <v>291</v>
      </c>
      <c r="B110" s="97" t="s">
        <v>292</v>
      </c>
      <c r="C110" s="89">
        <v>24970</v>
      </c>
      <c r="D110" s="89"/>
      <c r="E110" s="89">
        <v>24970</v>
      </c>
      <c r="F110" s="89"/>
      <c r="G110" s="89"/>
      <c r="H110" s="89"/>
      <c r="I110" s="89"/>
      <c r="J110" s="89"/>
      <c r="K110" s="89"/>
      <c r="L110" s="89"/>
      <c r="M110" s="89"/>
      <c r="N110" s="89"/>
    </row>
    <row r="111" ht="21" customHeight="1" outlineLevel="1" spans="1:14">
      <c r="A111" s="95" t="s">
        <v>293</v>
      </c>
      <c r="B111" s="95" t="s">
        <v>294</v>
      </c>
      <c r="C111" s="89">
        <v>1259000</v>
      </c>
      <c r="D111" s="89">
        <v>1259000</v>
      </c>
      <c r="E111" s="89"/>
      <c r="F111" s="89"/>
      <c r="G111" s="89"/>
      <c r="H111" s="89"/>
      <c r="I111" s="89"/>
      <c r="J111" s="89"/>
      <c r="K111" s="89"/>
      <c r="L111" s="89"/>
      <c r="M111" s="89"/>
      <c r="N111" s="89"/>
    </row>
    <row r="112" ht="21" customHeight="1" outlineLevel="1" spans="1:14">
      <c r="A112" s="96" t="s">
        <v>295</v>
      </c>
      <c r="B112" s="96" t="s">
        <v>296</v>
      </c>
      <c r="C112" s="89">
        <v>1259000</v>
      </c>
      <c r="D112" s="89">
        <v>1259000</v>
      </c>
      <c r="E112" s="89"/>
      <c r="F112" s="89"/>
      <c r="G112" s="89"/>
      <c r="H112" s="89"/>
      <c r="I112" s="89"/>
      <c r="J112" s="89"/>
      <c r="K112" s="89"/>
      <c r="L112" s="89"/>
      <c r="M112" s="89"/>
      <c r="N112" s="89"/>
    </row>
    <row r="113" ht="21" customHeight="1" spans="1:14">
      <c r="A113" s="97" t="s">
        <v>297</v>
      </c>
      <c r="B113" s="97" t="s">
        <v>298</v>
      </c>
      <c r="C113" s="89">
        <v>1259000</v>
      </c>
      <c r="D113" s="89">
        <v>1259000</v>
      </c>
      <c r="E113" s="89"/>
      <c r="F113" s="89"/>
      <c r="G113" s="89"/>
      <c r="H113" s="89"/>
      <c r="I113" s="89"/>
      <c r="J113" s="89"/>
      <c r="K113" s="89"/>
      <c r="L113" s="89"/>
      <c r="M113" s="89"/>
      <c r="N113" s="89"/>
    </row>
    <row r="114" ht="21" customHeight="1" outlineLevel="1" spans="1:14">
      <c r="A114" s="95" t="s">
        <v>299</v>
      </c>
      <c r="B114" s="95" t="s">
        <v>300</v>
      </c>
      <c r="C114" s="89">
        <v>101734</v>
      </c>
      <c r="D114" s="89"/>
      <c r="E114" s="89"/>
      <c r="F114" s="89"/>
      <c r="G114" s="89">
        <v>101734</v>
      </c>
      <c r="H114" s="89"/>
      <c r="I114" s="89"/>
      <c r="J114" s="89"/>
      <c r="K114" s="89"/>
      <c r="L114" s="89"/>
      <c r="M114" s="89"/>
      <c r="N114" s="89"/>
    </row>
    <row r="115" ht="21" customHeight="1" outlineLevel="1" spans="1:14">
      <c r="A115" s="96" t="s">
        <v>301</v>
      </c>
      <c r="B115" s="96" t="s">
        <v>302</v>
      </c>
      <c r="C115" s="89">
        <v>101734</v>
      </c>
      <c r="D115" s="89"/>
      <c r="E115" s="89"/>
      <c r="F115" s="89"/>
      <c r="G115" s="89">
        <v>101734</v>
      </c>
      <c r="H115" s="89"/>
      <c r="I115" s="89"/>
      <c r="J115" s="89"/>
      <c r="K115" s="89"/>
      <c r="L115" s="89"/>
      <c r="M115" s="89"/>
      <c r="N115" s="89"/>
    </row>
    <row r="116" ht="21" customHeight="1" spans="1:14">
      <c r="A116" s="97" t="s">
        <v>303</v>
      </c>
      <c r="B116" s="97" t="s">
        <v>304</v>
      </c>
      <c r="C116" s="89">
        <v>101734</v>
      </c>
      <c r="D116" s="89"/>
      <c r="E116" s="89"/>
      <c r="F116" s="89"/>
      <c r="G116" s="89">
        <v>101734</v>
      </c>
      <c r="H116" s="89"/>
      <c r="I116" s="89"/>
      <c r="J116" s="89"/>
      <c r="K116" s="89"/>
      <c r="L116" s="89"/>
      <c r="M116" s="89"/>
      <c r="N116" s="89"/>
    </row>
    <row r="117" ht="21" customHeight="1" outlineLevel="1" spans="1:14">
      <c r="A117" s="95" t="s">
        <v>305</v>
      </c>
      <c r="B117" s="95" t="s">
        <v>306</v>
      </c>
      <c r="C117" s="89">
        <v>107103.59</v>
      </c>
      <c r="D117" s="89"/>
      <c r="E117" s="89">
        <v>107103.59</v>
      </c>
      <c r="F117" s="89"/>
      <c r="G117" s="89"/>
      <c r="H117" s="89"/>
      <c r="I117" s="89"/>
      <c r="J117" s="89"/>
      <c r="K117" s="89"/>
      <c r="L117" s="89"/>
      <c r="M117" s="89"/>
      <c r="N117" s="89"/>
    </row>
    <row r="118" ht="21" customHeight="1" outlineLevel="1" spans="1:14">
      <c r="A118" s="96" t="s">
        <v>307</v>
      </c>
      <c r="B118" s="96" t="s">
        <v>308</v>
      </c>
      <c r="C118" s="89">
        <v>107103.59</v>
      </c>
      <c r="D118" s="89"/>
      <c r="E118" s="89">
        <v>107103.59</v>
      </c>
      <c r="F118" s="89"/>
      <c r="G118" s="89"/>
      <c r="H118" s="89"/>
      <c r="I118" s="89"/>
      <c r="J118" s="89"/>
      <c r="K118" s="89"/>
      <c r="L118" s="89"/>
      <c r="M118" s="89"/>
      <c r="N118" s="89"/>
    </row>
    <row r="119" ht="21" customHeight="1" spans="1:14">
      <c r="A119" s="97" t="s">
        <v>309</v>
      </c>
      <c r="B119" s="97" t="s">
        <v>310</v>
      </c>
      <c r="C119" s="89">
        <v>107103.59</v>
      </c>
      <c r="D119" s="89"/>
      <c r="E119" s="89">
        <v>107103.59</v>
      </c>
      <c r="F119" s="89"/>
      <c r="G119" s="89"/>
      <c r="H119" s="89"/>
      <c r="I119" s="89"/>
      <c r="J119" s="89"/>
      <c r="K119" s="89"/>
      <c r="L119" s="89"/>
      <c r="M119" s="89"/>
      <c r="N119" s="89"/>
    </row>
    <row r="120" ht="21" customHeight="1" outlineLevel="1" spans="1:14">
      <c r="A120" s="95" t="s">
        <v>311</v>
      </c>
      <c r="B120" s="95" t="s">
        <v>79</v>
      </c>
      <c r="C120" s="89">
        <v>625000</v>
      </c>
      <c r="D120" s="89"/>
      <c r="E120" s="89"/>
      <c r="F120" s="89">
        <v>625000</v>
      </c>
      <c r="G120" s="89"/>
      <c r="H120" s="89"/>
      <c r="I120" s="89"/>
      <c r="J120" s="89"/>
      <c r="K120" s="89"/>
      <c r="L120" s="89"/>
      <c r="M120" s="89"/>
      <c r="N120" s="89"/>
    </row>
    <row r="121" ht="21" customHeight="1" outlineLevel="1" spans="1:14">
      <c r="A121" s="96" t="s">
        <v>312</v>
      </c>
      <c r="B121" s="96" t="s">
        <v>313</v>
      </c>
      <c r="C121" s="89">
        <v>625000</v>
      </c>
      <c r="D121" s="89"/>
      <c r="E121" s="89"/>
      <c r="F121" s="89">
        <v>625000</v>
      </c>
      <c r="G121" s="89"/>
      <c r="H121" s="89"/>
      <c r="I121" s="89"/>
      <c r="J121" s="89"/>
      <c r="K121" s="89"/>
      <c r="L121" s="89"/>
      <c r="M121" s="89"/>
      <c r="N121" s="89"/>
    </row>
    <row r="122" ht="21" customHeight="1" outlineLevel="1" spans="1:14">
      <c r="A122" s="97" t="s">
        <v>314</v>
      </c>
      <c r="B122" s="97" t="s">
        <v>315</v>
      </c>
      <c r="C122" s="89">
        <v>500000</v>
      </c>
      <c r="D122" s="89"/>
      <c r="E122" s="89"/>
      <c r="F122" s="89">
        <v>500000</v>
      </c>
      <c r="G122" s="89"/>
      <c r="H122" s="89"/>
      <c r="I122" s="89"/>
      <c r="J122" s="89"/>
      <c r="K122" s="89"/>
      <c r="L122" s="89"/>
      <c r="M122" s="89"/>
      <c r="N122" s="89"/>
    </row>
    <row r="123" ht="21" customHeight="1" spans="1:14">
      <c r="A123" s="97" t="s">
        <v>316</v>
      </c>
      <c r="B123" s="97" t="s">
        <v>317</v>
      </c>
      <c r="C123" s="89">
        <v>125000</v>
      </c>
      <c r="D123" s="89"/>
      <c r="E123" s="89"/>
      <c r="F123" s="89">
        <v>125000</v>
      </c>
      <c r="G123" s="89"/>
      <c r="H123" s="89"/>
      <c r="I123" s="89"/>
      <c r="J123" s="89"/>
      <c r="K123" s="89"/>
      <c r="L123" s="89"/>
      <c r="M123" s="89"/>
      <c r="N123" s="89"/>
    </row>
    <row r="124" ht="21" customHeight="1" spans="1:14">
      <c r="A124" s="69" t="s">
        <v>53</v>
      </c>
      <c r="B124" s="69"/>
      <c r="C124" s="89">
        <v>38713257.49</v>
      </c>
      <c r="D124" s="89">
        <v>27092858.24</v>
      </c>
      <c r="E124" s="89">
        <v>8396865.25</v>
      </c>
      <c r="F124" s="89">
        <v>3121800</v>
      </c>
      <c r="G124" s="89">
        <v>101734</v>
      </c>
      <c r="H124" s="89"/>
      <c r="I124" s="89"/>
      <c r="J124" s="89"/>
      <c r="K124" s="89"/>
      <c r="L124" s="89"/>
      <c r="M124" s="89"/>
      <c r="N124" s="89"/>
    </row>
  </sheetData>
  <mergeCells count="14">
    <mergeCell ref="A1:N1"/>
    <mergeCell ref="A2:N2"/>
    <mergeCell ref="A3:B3"/>
    <mergeCell ref="C3:N3"/>
    <mergeCell ref="I4:N4"/>
    <mergeCell ref="A124:B124"/>
    <mergeCell ref="A4:A5"/>
    <mergeCell ref="B4:B5"/>
    <mergeCell ref="C4:C5"/>
    <mergeCell ref="D4:D5"/>
    <mergeCell ref="E4:E5"/>
    <mergeCell ref="F4:F5"/>
    <mergeCell ref="G4:G5"/>
    <mergeCell ref="H4:H5"/>
  </mergeCells>
  <printOptions horizontalCentered="1"/>
  <pageMargins left="0.66875" right="0.66875" top="0.5" bottom="0.5" header="0" footer="0"/>
  <pageSetup paperSize="9" scale="55" fitToHeight="0" orientation="landscape" horizontalDpi="600"/>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318</v>
      </c>
    </row>
    <row r="2" ht="41.25" customHeight="1" spans="1:4">
      <c r="A2" s="92" t="str">
        <f>"2025"&amp;"年财政拨款收支预算总表"</f>
        <v>2025年财政拨款收支预算总表</v>
      </c>
      <c r="B2" s="92"/>
      <c r="C2" s="92"/>
      <c r="D2" s="92"/>
    </row>
    <row r="3" ht="17.25" customHeight="1" spans="1:4">
      <c r="A3" s="3" t="str">
        <f>"单位名称："&amp;"富民县人民政府永定街道办事处"</f>
        <v>单位名称：富民县人民政府永定街道办事处</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93" t="s">
        <v>319</v>
      </c>
      <c r="B6" s="89">
        <v>37738609.9</v>
      </c>
      <c r="C6" s="93" t="s">
        <v>320</v>
      </c>
      <c r="D6" s="87">
        <v>38713257.49</v>
      </c>
    </row>
    <row r="7" ht="16.5" customHeight="1" spans="1:4">
      <c r="A7" s="93" t="s">
        <v>321</v>
      </c>
      <c r="B7" s="89">
        <v>35241809.9</v>
      </c>
      <c r="C7" s="93" t="s">
        <v>322</v>
      </c>
      <c r="D7" s="87">
        <v>19294913.45</v>
      </c>
    </row>
    <row r="8" ht="16.5" customHeight="1" spans="1:4">
      <c r="A8" s="93" t="s">
        <v>323</v>
      </c>
      <c r="B8" s="89">
        <v>2496800</v>
      </c>
      <c r="C8" s="93" t="s">
        <v>324</v>
      </c>
      <c r="D8" s="87"/>
    </row>
    <row r="9" ht="16.5" customHeight="1" spans="1:4">
      <c r="A9" s="93" t="s">
        <v>325</v>
      </c>
      <c r="B9" s="89"/>
      <c r="C9" s="93" t="s">
        <v>326</v>
      </c>
      <c r="D9" s="87"/>
    </row>
    <row r="10" ht="16.5" customHeight="1" spans="1:4">
      <c r="A10" s="93" t="s">
        <v>327</v>
      </c>
      <c r="B10" s="89">
        <v>974647.59</v>
      </c>
      <c r="C10" s="93" t="s">
        <v>328</v>
      </c>
      <c r="D10" s="87"/>
    </row>
    <row r="11" ht="16.5" customHeight="1" spans="1:4">
      <c r="A11" s="93" t="s">
        <v>321</v>
      </c>
      <c r="B11" s="89">
        <v>247913.59</v>
      </c>
      <c r="C11" s="93" t="s">
        <v>329</v>
      </c>
      <c r="D11" s="87"/>
    </row>
    <row r="12" ht="16.5" customHeight="1" spans="1:4">
      <c r="A12" s="93" t="s">
        <v>323</v>
      </c>
      <c r="B12" s="89">
        <v>625000</v>
      </c>
      <c r="C12" s="93" t="s">
        <v>330</v>
      </c>
      <c r="D12" s="87"/>
    </row>
    <row r="13" ht="16.5" customHeight="1" spans="1:4">
      <c r="A13" s="93" t="s">
        <v>325</v>
      </c>
      <c r="B13" s="89">
        <v>101734</v>
      </c>
      <c r="C13" s="93" t="s">
        <v>331</v>
      </c>
      <c r="D13" s="87">
        <v>124019.84</v>
      </c>
    </row>
    <row r="14" ht="16.5" customHeight="1" spans="1:4">
      <c r="A14" s="80"/>
      <c r="B14" s="80"/>
      <c r="C14" s="93" t="s">
        <v>332</v>
      </c>
      <c r="D14" s="87">
        <v>2675985.84</v>
      </c>
    </row>
    <row r="15" ht="16.5" customHeight="1" spans="1:4">
      <c r="A15" s="80"/>
      <c r="B15" s="80"/>
      <c r="C15" s="93" t="s">
        <v>333</v>
      </c>
      <c r="D15" s="87">
        <v>1518341.92</v>
      </c>
    </row>
    <row r="16" ht="16.5" customHeight="1" spans="1:4">
      <c r="A16" s="80"/>
      <c r="B16" s="80"/>
      <c r="C16" s="93" t="s">
        <v>334</v>
      </c>
      <c r="D16" s="87"/>
    </row>
    <row r="17" ht="16.5" customHeight="1" spans="1:4">
      <c r="A17" s="80"/>
      <c r="B17" s="80"/>
      <c r="C17" s="93" t="s">
        <v>335</v>
      </c>
      <c r="D17" s="87">
        <v>6023035.46</v>
      </c>
    </row>
    <row r="18" ht="16.5" customHeight="1" spans="1:4">
      <c r="A18" s="80"/>
      <c r="B18" s="80"/>
      <c r="C18" s="93" t="s">
        <v>336</v>
      </c>
      <c r="D18" s="87">
        <v>6959153.39</v>
      </c>
    </row>
    <row r="19" ht="16.5" customHeight="1" spans="1:4">
      <c r="A19" s="80"/>
      <c r="B19" s="80"/>
      <c r="C19" s="93" t="s">
        <v>337</v>
      </c>
      <c r="D19" s="87">
        <v>24970</v>
      </c>
    </row>
    <row r="20" ht="16.5" customHeight="1" spans="1:4">
      <c r="A20" s="80"/>
      <c r="B20" s="80"/>
      <c r="C20" s="93" t="s">
        <v>338</v>
      </c>
      <c r="D20" s="87"/>
    </row>
    <row r="21" ht="16.5" customHeight="1" spans="1:4">
      <c r="A21" s="80"/>
      <c r="B21" s="80"/>
      <c r="C21" s="93" t="s">
        <v>339</v>
      </c>
      <c r="D21" s="87"/>
    </row>
    <row r="22" ht="16.5" customHeight="1" spans="1:4">
      <c r="A22" s="80"/>
      <c r="B22" s="80"/>
      <c r="C22" s="93" t="s">
        <v>340</v>
      </c>
      <c r="D22" s="87"/>
    </row>
    <row r="23" ht="16.5" customHeight="1" spans="1:4">
      <c r="A23" s="80"/>
      <c r="B23" s="80"/>
      <c r="C23" s="93" t="s">
        <v>341</v>
      </c>
      <c r="D23" s="87"/>
    </row>
    <row r="24" ht="16.5" customHeight="1" spans="1:4">
      <c r="A24" s="80"/>
      <c r="B24" s="80"/>
      <c r="C24" s="93" t="s">
        <v>342</v>
      </c>
      <c r="D24" s="87"/>
    </row>
    <row r="25" ht="16.5" customHeight="1" spans="1:4">
      <c r="A25" s="80"/>
      <c r="B25" s="80"/>
      <c r="C25" s="93" t="s">
        <v>343</v>
      </c>
      <c r="D25" s="87">
        <v>1259000</v>
      </c>
    </row>
    <row r="26" ht="16.5" customHeight="1" spans="1:4">
      <c r="A26" s="80"/>
      <c r="B26" s="80"/>
      <c r="C26" s="93" t="s">
        <v>344</v>
      </c>
      <c r="D26" s="87"/>
    </row>
    <row r="27" ht="16.5" customHeight="1" spans="1:4">
      <c r="A27" s="80"/>
      <c r="B27" s="80"/>
      <c r="C27" s="93" t="s">
        <v>345</v>
      </c>
      <c r="D27" s="87">
        <v>101734</v>
      </c>
    </row>
    <row r="28" ht="16.5" customHeight="1" spans="1:4">
      <c r="A28" s="80"/>
      <c r="B28" s="80"/>
      <c r="C28" s="93" t="s">
        <v>346</v>
      </c>
      <c r="D28" s="87">
        <v>107103.59</v>
      </c>
    </row>
    <row r="29" ht="16.5" customHeight="1" spans="1:4">
      <c r="A29" s="80"/>
      <c r="B29" s="80"/>
      <c r="C29" s="93" t="s">
        <v>347</v>
      </c>
      <c r="D29" s="87"/>
    </row>
    <row r="30" ht="16.5" customHeight="1" spans="1:4">
      <c r="A30" s="80"/>
      <c r="B30" s="80"/>
      <c r="C30" s="93" t="s">
        <v>348</v>
      </c>
      <c r="D30" s="87">
        <v>625000</v>
      </c>
    </row>
    <row r="31" ht="16.5" customHeight="1" spans="1:4">
      <c r="A31" s="80"/>
      <c r="B31" s="80"/>
      <c r="C31" s="93" t="s">
        <v>349</v>
      </c>
      <c r="D31" s="87"/>
    </row>
    <row r="32" ht="15" customHeight="1" spans="1:4">
      <c r="A32" s="80"/>
      <c r="B32" s="80"/>
      <c r="C32" s="93" t="s">
        <v>350</v>
      </c>
      <c r="D32" s="87"/>
    </row>
    <row r="33" ht="16.5" customHeight="1" spans="1:4">
      <c r="A33" s="80"/>
      <c r="B33" s="80"/>
      <c r="C33" s="93" t="s">
        <v>351</v>
      </c>
      <c r="D33" s="87"/>
    </row>
    <row r="34" ht="18" customHeight="1" spans="1:4">
      <c r="A34" s="80"/>
      <c r="B34" s="80"/>
      <c r="C34" s="93" t="s">
        <v>352</v>
      </c>
      <c r="D34" s="87"/>
    </row>
    <row r="35" ht="16.5" customHeight="1" spans="1:4">
      <c r="A35" s="80"/>
      <c r="B35" s="80"/>
      <c r="C35" s="93" t="s">
        <v>353</v>
      </c>
      <c r="D35" s="87"/>
    </row>
    <row r="36" ht="15" customHeight="1" spans="1:4">
      <c r="A36" s="94" t="s">
        <v>48</v>
      </c>
      <c r="B36" s="89">
        <f>37738609.9+974647.59</f>
        <v>38713257.49</v>
      </c>
      <c r="C36" s="94" t="s">
        <v>49</v>
      </c>
      <c r="D36" s="87">
        <v>38713257.49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2"/>
  <sheetViews>
    <sheetView showZeros="0" workbookViewId="0">
      <selection activeCell="E122" sqref="E122:F122"/>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1" t="s">
        <v>354</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"单位名称："&amp;"富民县人民政府永定街道办事处"</f>
        <v>单位名称：富民县人民政府永定街道办事处</v>
      </c>
      <c r="B3" s="3"/>
      <c r="C3" s="3"/>
      <c r="D3" s="3"/>
      <c r="E3" s="3"/>
      <c r="G3" s="1" t="s">
        <v>355</v>
      </c>
    </row>
    <row r="4" ht="20.25" customHeight="1" spans="1:7">
      <c r="A4" s="69" t="s">
        <v>356</v>
      </c>
      <c r="B4" s="69"/>
      <c r="C4" s="69" t="s">
        <v>53</v>
      </c>
      <c r="D4" s="69" t="s">
        <v>72</v>
      </c>
      <c r="E4" s="69"/>
      <c r="F4" s="69"/>
      <c r="G4" s="69" t="s">
        <v>73</v>
      </c>
    </row>
    <row r="5" ht="20.25" customHeight="1" spans="1:7">
      <c r="A5" s="69" t="s">
        <v>70</v>
      </c>
      <c r="B5" s="69" t="s">
        <v>71</v>
      </c>
      <c r="C5" s="69"/>
      <c r="D5" s="69" t="s">
        <v>55</v>
      </c>
      <c r="E5" s="69" t="s">
        <v>357</v>
      </c>
      <c r="F5" s="69" t="s">
        <v>358</v>
      </c>
      <c r="G5" s="69"/>
    </row>
    <row r="6" ht="15" customHeight="1" spans="1:7">
      <c r="A6" s="69" t="s">
        <v>80</v>
      </c>
      <c r="B6" s="69" t="s">
        <v>81</v>
      </c>
      <c r="C6" s="69" t="s">
        <v>82</v>
      </c>
      <c r="D6" s="69" t="s">
        <v>359</v>
      </c>
      <c r="E6" s="69" t="s">
        <v>83</v>
      </c>
      <c r="F6" s="69" t="s">
        <v>84</v>
      </c>
      <c r="G6" s="69" t="s">
        <v>85</v>
      </c>
    </row>
    <row r="7" ht="18" customHeight="1" outlineLevel="1" spans="1:7">
      <c r="A7" s="86" t="s">
        <v>93</v>
      </c>
      <c r="B7" s="86" t="s">
        <v>94</v>
      </c>
      <c r="C7" s="87">
        <v>19294913.45</v>
      </c>
      <c r="D7" s="87">
        <v>13522060.45</v>
      </c>
      <c r="E7" s="87">
        <v>11848460.45</v>
      </c>
      <c r="F7" s="87">
        <v>1673600</v>
      </c>
      <c r="G7" s="87">
        <v>5772853</v>
      </c>
    </row>
    <row r="8" ht="18" customHeight="1" outlineLevel="1" spans="1:7">
      <c r="A8" s="90" t="s">
        <v>95</v>
      </c>
      <c r="B8" s="90" t="s">
        <v>96</v>
      </c>
      <c r="C8" s="87">
        <v>84179</v>
      </c>
      <c r="D8" s="87"/>
      <c r="E8" s="87"/>
      <c r="F8" s="87"/>
      <c r="G8" s="87">
        <v>84179</v>
      </c>
    </row>
    <row r="9" ht="18" customHeight="1" outlineLevel="1" spans="1:7">
      <c r="A9" s="91" t="s">
        <v>97</v>
      </c>
      <c r="B9" s="91" t="s">
        <v>98</v>
      </c>
      <c r="C9" s="87">
        <v>47699</v>
      </c>
      <c r="D9" s="87"/>
      <c r="E9" s="87"/>
      <c r="F9" s="87"/>
      <c r="G9" s="87">
        <v>47699</v>
      </c>
    </row>
    <row r="10" ht="18" customHeight="1" outlineLevel="1" spans="1:7">
      <c r="A10" s="91" t="s">
        <v>99</v>
      </c>
      <c r="B10" s="91" t="s">
        <v>100</v>
      </c>
      <c r="C10" s="87">
        <v>36480</v>
      </c>
      <c r="D10" s="87"/>
      <c r="E10" s="87"/>
      <c r="F10" s="87"/>
      <c r="G10" s="87">
        <v>36480</v>
      </c>
    </row>
    <row r="11" ht="18" customHeight="1" outlineLevel="1" spans="1:7">
      <c r="A11" s="90" t="s">
        <v>101</v>
      </c>
      <c r="B11" s="90" t="s">
        <v>102</v>
      </c>
      <c r="C11" s="87"/>
      <c r="D11" s="87"/>
      <c r="E11" s="87"/>
      <c r="F11" s="87"/>
      <c r="G11" s="87"/>
    </row>
    <row r="12" ht="18" customHeight="1" outlineLevel="1" spans="1:7">
      <c r="A12" s="91" t="s">
        <v>103</v>
      </c>
      <c r="B12" s="91" t="s">
        <v>98</v>
      </c>
      <c r="C12" s="87"/>
      <c r="D12" s="87"/>
      <c r="E12" s="87"/>
      <c r="F12" s="87"/>
      <c r="G12" s="87"/>
    </row>
    <row r="13" ht="18" customHeight="1" outlineLevel="1" spans="1:7">
      <c r="A13" s="90" t="s">
        <v>104</v>
      </c>
      <c r="B13" s="90" t="s">
        <v>105</v>
      </c>
      <c r="C13" s="87">
        <v>8643492.2</v>
      </c>
      <c r="D13" s="87">
        <v>3323492.2</v>
      </c>
      <c r="E13" s="87">
        <v>2837392.2</v>
      </c>
      <c r="F13" s="87">
        <v>486100</v>
      </c>
      <c r="G13" s="87">
        <v>5320000</v>
      </c>
    </row>
    <row r="14" ht="18" customHeight="1" outlineLevel="1" spans="1:7">
      <c r="A14" s="91" t="s">
        <v>106</v>
      </c>
      <c r="B14" s="91" t="s">
        <v>107</v>
      </c>
      <c r="C14" s="87">
        <v>3873492.2</v>
      </c>
      <c r="D14" s="87">
        <v>3323492.2</v>
      </c>
      <c r="E14" s="87">
        <v>2837392.2</v>
      </c>
      <c r="F14" s="87">
        <v>486100</v>
      </c>
      <c r="G14" s="87">
        <v>550000</v>
      </c>
    </row>
    <row r="15" ht="18" customHeight="1" outlineLevel="1" spans="1:7">
      <c r="A15" s="91" t="s">
        <v>108</v>
      </c>
      <c r="B15" s="91" t="s">
        <v>109</v>
      </c>
      <c r="C15" s="87">
        <v>4770000</v>
      </c>
      <c r="D15" s="87"/>
      <c r="E15" s="87"/>
      <c r="F15" s="87"/>
      <c r="G15" s="87">
        <v>4770000</v>
      </c>
    </row>
    <row r="16" ht="18" customHeight="1" outlineLevel="1" spans="1:7">
      <c r="A16" s="90" t="s">
        <v>110</v>
      </c>
      <c r="B16" s="90" t="s">
        <v>111</v>
      </c>
      <c r="C16" s="87">
        <v>3000</v>
      </c>
      <c r="D16" s="87"/>
      <c r="E16" s="87"/>
      <c r="F16" s="87"/>
      <c r="G16" s="87">
        <v>3000</v>
      </c>
    </row>
    <row r="17" ht="18" customHeight="1" outlineLevel="1" spans="1:7">
      <c r="A17" s="91" t="s">
        <v>112</v>
      </c>
      <c r="B17" s="91" t="s">
        <v>113</v>
      </c>
      <c r="C17" s="87">
        <v>3000</v>
      </c>
      <c r="D17" s="87"/>
      <c r="E17" s="87"/>
      <c r="F17" s="87"/>
      <c r="G17" s="87">
        <v>3000</v>
      </c>
    </row>
    <row r="18" ht="18" customHeight="1" outlineLevel="1" spans="1:7">
      <c r="A18" s="90" t="s">
        <v>114</v>
      </c>
      <c r="B18" s="90" t="s">
        <v>115</v>
      </c>
      <c r="C18" s="87">
        <v>166554</v>
      </c>
      <c r="D18" s="87"/>
      <c r="E18" s="87"/>
      <c r="F18" s="87"/>
      <c r="G18" s="87">
        <v>166554</v>
      </c>
    </row>
    <row r="19" ht="18" customHeight="1" outlineLevel="1" spans="1:7">
      <c r="A19" s="91" t="s">
        <v>116</v>
      </c>
      <c r="B19" s="91" t="s">
        <v>117</v>
      </c>
      <c r="C19" s="87">
        <v>166554</v>
      </c>
      <c r="D19" s="87"/>
      <c r="E19" s="87"/>
      <c r="F19" s="87"/>
      <c r="G19" s="87">
        <v>166554</v>
      </c>
    </row>
    <row r="20" ht="18" customHeight="1" outlineLevel="1" spans="1:7">
      <c r="A20" s="90" t="s">
        <v>118</v>
      </c>
      <c r="B20" s="90" t="s">
        <v>119</v>
      </c>
      <c r="C20" s="87">
        <v>443349</v>
      </c>
      <c r="D20" s="87">
        <v>443349</v>
      </c>
      <c r="E20" s="87">
        <v>365649</v>
      </c>
      <c r="F20" s="87">
        <v>77700</v>
      </c>
      <c r="G20" s="87"/>
    </row>
    <row r="21" ht="18" customHeight="1" outlineLevel="1" spans="1:7">
      <c r="A21" s="91" t="s">
        <v>120</v>
      </c>
      <c r="B21" s="91" t="s">
        <v>107</v>
      </c>
      <c r="C21" s="87">
        <v>443349</v>
      </c>
      <c r="D21" s="87">
        <v>443349</v>
      </c>
      <c r="E21" s="87">
        <v>365649</v>
      </c>
      <c r="F21" s="87">
        <v>77700</v>
      </c>
      <c r="G21" s="87"/>
    </row>
    <row r="22" ht="18" customHeight="1" outlineLevel="1" spans="1:7">
      <c r="A22" s="90" t="s">
        <v>121</v>
      </c>
      <c r="B22" s="90" t="s">
        <v>122</v>
      </c>
      <c r="C22" s="87"/>
      <c r="D22" s="87"/>
      <c r="E22" s="87"/>
      <c r="F22" s="87"/>
      <c r="G22" s="87"/>
    </row>
    <row r="23" ht="18" customHeight="1" outlineLevel="1" spans="1:7">
      <c r="A23" s="91" t="s">
        <v>123</v>
      </c>
      <c r="B23" s="91" t="s">
        <v>124</v>
      </c>
      <c r="C23" s="87"/>
      <c r="D23" s="87"/>
      <c r="E23" s="87"/>
      <c r="F23" s="87"/>
      <c r="G23" s="87"/>
    </row>
    <row r="24" ht="18" customHeight="1" outlineLevel="1" spans="1:7">
      <c r="A24" s="90" t="s">
        <v>125</v>
      </c>
      <c r="B24" s="90" t="s">
        <v>126</v>
      </c>
      <c r="C24" s="87">
        <v>65000</v>
      </c>
      <c r="D24" s="87"/>
      <c r="E24" s="87"/>
      <c r="F24" s="87"/>
      <c r="G24" s="87">
        <v>65000</v>
      </c>
    </row>
    <row r="25" ht="18" customHeight="1" outlineLevel="1" spans="1:7">
      <c r="A25" s="91" t="s">
        <v>127</v>
      </c>
      <c r="B25" s="91" t="s">
        <v>128</v>
      </c>
      <c r="C25" s="87">
        <v>65000</v>
      </c>
      <c r="D25" s="87"/>
      <c r="E25" s="87"/>
      <c r="F25" s="87"/>
      <c r="G25" s="87">
        <v>65000</v>
      </c>
    </row>
    <row r="26" ht="18" customHeight="1" outlineLevel="1" spans="1:7">
      <c r="A26" s="90" t="s">
        <v>129</v>
      </c>
      <c r="B26" s="90" t="s">
        <v>130</v>
      </c>
      <c r="C26" s="87">
        <v>1009441.33</v>
      </c>
      <c r="D26" s="87">
        <v>1009441.33</v>
      </c>
      <c r="E26" s="87">
        <v>957041.33</v>
      </c>
      <c r="F26" s="87">
        <v>52400</v>
      </c>
      <c r="G26" s="87"/>
    </row>
    <row r="27" ht="18" customHeight="1" outlineLevel="1" spans="1:7">
      <c r="A27" s="91" t="s">
        <v>131</v>
      </c>
      <c r="B27" s="91" t="s">
        <v>107</v>
      </c>
      <c r="C27" s="87">
        <v>305717</v>
      </c>
      <c r="D27" s="87">
        <v>305717</v>
      </c>
      <c r="E27" s="87">
        <v>279917</v>
      </c>
      <c r="F27" s="87">
        <v>25800</v>
      </c>
      <c r="G27" s="87"/>
    </row>
    <row r="28" ht="18" customHeight="1" outlineLevel="1" spans="1:7">
      <c r="A28" s="91" t="s">
        <v>132</v>
      </c>
      <c r="B28" s="91" t="s">
        <v>133</v>
      </c>
      <c r="C28" s="87">
        <v>703724.33</v>
      </c>
      <c r="D28" s="87">
        <v>703724.33</v>
      </c>
      <c r="E28" s="87">
        <v>677124.33</v>
      </c>
      <c r="F28" s="87">
        <v>26600</v>
      </c>
      <c r="G28" s="87"/>
    </row>
    <row r="29" ht="18" customHeight="1" outlineLevel="1" spans="1:7">
      <c r="A29" s="90" t="s">
        <v>134</v>
      </c>
      <c r="B29" s="90" t="s">
        <v>135</v>
      </c>
      <c r="C29" s="87">
        <v>104120</v>
      </c>
      <c r="D29" s="87"/>
      <c r="E29" s="87"/>
      <c r="F29" s="87"/>
      <c r="G29" s="87">
        <v>104120</v>
      </c>
    </row>
    <row r="30" ht="18" customHeight="1" outlineLevel="1" spans="1:7">
      <c r="A30" s="91" t="s">
        <v>136</v>
      </c>
      <c r="B30" s="91" t="s">
        <v>137</v>
      </c>
      <c r="C30" s="87">
        <v>104120</v>
      </c>
      <c r="D30" s="87"/>
      <c r="E30" s="87"/>
      <c r="F30" s="87"/>
      <c r="G30" s="87">
        <v>104120</v>
      </c>
    </row>
    <row r="31" ht="18" customHeight="1" outlineLevel="1" spans="1:7">
      <c r="A31" s="90" t="s">
        <v>138</v>
      </c>
      <c r="B31" s="90" t="s">
        <v>139</v>
      </c>
      <c r="C31" s="87">
        <v>8745777.92</v>
      </c>
      <c r="D31" s="87">
        <v>8745777.92</v>
      </c>
      <c r="E31" s="87">
        <v>7688377.92</v>
      </c>
      <c r="F31" s="87">
        <v>1057400</v>
      </c>
      <c r="G31" s="87"/>
    </row>
    <row r="32" ht="18" customHeight="1" outlineLevel="1" spans="1:7">
      <c r="A32" s="91" t="s">
        <v>140</v>
      </c>
      <c r="B32" s="91" t="s">
        <v>141</v>
      </c>
      <c r="C32" s="87">
        <v>8202792.8</v>
      </c>
      <c r="D32" s="87">
        <v>8202792.8</v>
      </c>
      <c r="E32" s="87">
        <v>7162792.8</v>
      </c>
      <c r="F32" s="87">
        <v>1040000</v>
      </c>
      <c r="G32" s="87"/>
    </row>
    <row r="33" ht="18" customHeight="1" outlineLevel="1" spans="1:7">
      <c r="A33" s="91" t="s">
        <v>142</v>
      </c>
      <c r="B33" s="91" t="s">
        <v>133</v>
      </c>
      <c r="C33" s="87">
        <v>542985.12</v>
      </c>
      <c r="D33" s="87">
        <v>542985.12</v>
      </c>
      <c r="E33" s="87">
        <v>525585.12</v>
      </c>
      <c r="F33" s="87">
        <v>17400</v>
      </c>
      <c r="G33" s="87"/>
    </row>
    <row r="34" ht="18" customHeight="1" outlineLevel="1" spans="1:7">
      <c r="A34" s="90" t="s">
        <v>143</v>
      </c>
      <c r="B34" s="90" t="s">
        <v>144</v>
      </c>
      <c r="C34" s="87">
        <v>30000</v>
      </c>
      <c r="D34" s="87"/>
      <c r="E34" s="87"/>
      <c r="F34" s="87"/>
      <c r="G34" s="87">
        <v>30000</v>
      </c>
    </row>
    <row r="35" ht="18" customHeight="1" spans="1:7">
      <c r="A35" s="91" t="s">
        <v>145</v>
      </c>
      <c r="B35" s="91" t="s">
        <v>146</v>
      </c>
      <c r="C35" s="87">
        <v>30000</v>
      </c>
      <c r="D35" s="87"/>
      <c r="E35" s="87"/>
      <c r="F35" s="87"/>
      <c r="G35" s="87">
        <v>30000</v>
      </c>
    </row>
    <row r="36" ht="18" customHeight="1" outlineLevel="1" spans="1:7">
      <c r="A36" s="86" t="s">
        <v>147</v>
      </c>
      <c r="B36" s="86" t="s">
        <v>148</v>
      </c>
      <c r="C36" s="87">
        <v>124019.84</v>
      </c>
      <c r="D36" s="87"/>
      <c r="E36" s="87"/>
      <c r="F36" s="87"/>
      <c r="G36" s="87">
        <v>124019.84</v>
      </c>
    </row>
    <row r="37" ht="18" customHeight="1" outlineLevel="1" spans="1:7">
      <c r="A37" s="90" t="s">
        <v>149</v>
      </c>
      <c r="B37" s="90" t="s">
        <v>150</v>
      </c>
      <c r="C37" s="87">
        <v>104815.84</v>
      </c>
      <c r="D37" s="87"/>
      <c r="E37" s="87"/>
      <c r="F37" s="87"/>
      <c r="G37" s="87">
        <v>104815.84</v>
      </c>
    </row>
    <row r="38" ht="18" customHeight="1" outlineLevel="1" spans="1:7">
      <c r="A38" s="91" t="s">
        <v>151</v>
      </c>
      <c r="B38" s="91" t="s">
        <v>152</v>
      </c>
      <c r="C38" s="87">
        <v>26643.84</v>
      </c>
      <c r="D38" s="87"/>
      <c r="E38" s="87"/>
      <c r="F38" s="87"/>
      <c r="G38" s="87">
        <v>26643.84</v>
      </c>
    </row>
    <row r="39" ht="18" customHeight="1" outlineLevel="1" spans="1:7">
      <c r="A39" s="91" t="s">
        <v>153</v>
      </c>
      <c r="B39" s="91" t="s">
        <v>154</v>
      </c>
      <c r="C39" s="87">
        <v>78172</v>
      </c>
      <c r="D39" s="87"/>
      <c r="E39" s="87"/>
      <c r="F39" s="87"/>
      <c r="G39" s="87">
        <v>78172</v>
      </c>
    </row>
    <row r="40" ht="18" customHeight="1" outlineLevel="1" spans="1:7">
      <c r="A40" s="90" t="s">
        <v>155</v>
      </c>
      <c r="B40" s="90" t="s">
        <v>156</v>
      </c>
      <c r="C40" s="87">
        <v>19204</v>
      </c>
      <c r="D40" s="87"/>
      <c r="E40" s="87"/>
      <c r="F40" s="87"/>
      <c r="G40" s="87">
        <v>19204</v>
      </c>
    </row>
    <row r="41" ht="18" customHeight="1" spans="1:7">
      <c r="A41" s="91" t="s">
        <v>157</v>
      </c>
      <c r="B41" s="91" t="s">
        <v>158</v>
      </c>
      <c r="C41" s="87">
        <v>19204</v>
      </c>
      <c r="D41" s="87"/>
      <c r="E41" s="87"/>
      <c r="F41" s="87"/>
      <c r="G41" s="87">
        <v>19204</v>
      </c>
    </row>
    <row r="42" ht="18" customHeight="1" outlineLevel="1" spans="1:7">
      <c r="A42" s="86" t="s">
        <v>159</v>
      </c>
      <c r="B42" s="86" t="s">
        <v>160</v>
      </c>
      <c r="C42" s="87">
        <v>2675985.84</v>
      </c>
      <c r="D42" s="87">
        <v>2317117.84</v>
      </c>
      <c r="E42" s="87">
        <v>2317117.84</v>
      </c>
      <c r="F42" s="87"/>
      <c r="G42" s="87">
        <v>358868</v>
      </c>
    </row>
    <row r="43" ht="18" customHeight="1" outlineLevel="1" spans="1:7">
      <c r="A43" s="90" t="s">
        <v>161</v>
      </c>
      <c r="B43" s="90" t="s">
        <v>162</v>
      </c>
      <c r="C43" s="87">
        <v>25000</v>
      </c>
      <c r="D43" s="87"/>
      <c r="E43" s="87"/>
      <c r="F43" s="87"/>
      <c r="G43" s="87">
        <v>25000</v>
      </c>
    </row>
    <row r="44" ht="18" customHeight="1" outlineLevel="1" spans="1:7">
      <c r="A44" s="91" t="s">
        <v>163</v>
      </c>
      <c r="B44" s="91" t="s">
        <v>164</v>
      </c>
      <c r="C44" s="87">
        <v>25000</v>
      </c>
      <c r="D44" s="87"/>
      <c r="E44" s="87"/>
      <c r="F44" s="87"/>
      <c r="G44" s="87">
        <v>25000</v>
      </c>
    </row>
    <row r="45" ht="18" customHeight="1" outlineLevel="1" spans="1:7">
      <c r="A45" s="90" t="s">
        <v>165</v>
      </c>
      <c r="B45" s="90" t="s">
        <v>166</v>
      </c>
      <c r="C45" s="87">
        <v>2204727.84</v>
      </c>
      <c r="D45" s="87">
        <v>2204727.84</v>
      </c>
      <c r="E45" s="87">
        <v>2204727.84</v>
      </c>
      <c r="F45" s="87"/>
      <c r="G45" s="87"/>
    </row>
    <row r="46" ht="18" customHeight="1" outlineLevel="1" spans="1:7">
      <c r="A46" s="91" t="s">
        <v>167</v>
      </c>
      <c r="B46" s="91" t="s">
        <v>168</v>
      </c>
      <c r="C46" s="87">
        <v>1504727.84</v>
      </c>
      <c r="D46" s="87">
        <v>1504727.84</v>
      </c>
      <c r="E46" s="87">
        <v>1504727.84</v>
      </c>
      <c r="F46" s="87"/>
      <c r="G46" s="87"/>
    </row>
    <row r="47" ht="18" customHeight="1" outlineLevel="1" spans="1:7">
      <c r="A47" s="91" t="s">
        <v>169</v>
      </c>
      <c r="B47" s="91" t="s">
        <v>170</v>
      </c>
      <c r="C47" s="87">
        <v>700000</v>
      </c>
      <c r="D47" s="87">
        <v>700000</v>
      </c>
      <c r="E47" s="87">
        <v>700000</v>
      </c>
      <c r="F47" s="87"/>
      <c r="G47" s="87"/>
    </row>
    <row r="48" ht="18" customHeight="1" outlineLevel="1" spans="1:7">
      <c r="A48" s="90" t="s">
        <v>171</v>
      </c>
      <c r="B48" s="90" t="s">
        <v>172</v>
      </c>
      <c r="C48" s="87">
        <v>14868</v>
      </c>
      <c r="D48" s="87"/>
      <c r="E48" s="87"/>
      <c r="F48" s="87"/>
      <c r="G48" s="87">
        <v>14868</v>
      </c>
    </row>
    <row r="49" ht="18" customHeight="1" outlineLevel="1" spans="1:7">
      <c r="A49" s="91" t="s">
        <v>173</v>
      </c>
      <c r="B49" s="91" t="s">
        <v>174</v>
      </c>
      <c r="C49" s="87">
        <v>14868</v>
      </c>
      <c r="D49" s="87"/>
      <c r="E49" s="87"/>
      <c r="F49" s="87"/>
      <c r="G49" s="87">
        <v>14868</v>
      </c>
    </row>
    <row r="50" ht="18" customHeight="1" outlineLevel="1" spans="1:7">
      <c r="A50" s="90" t="s">
        <v>175</v>
      </c>
      <c r="B50" s="90" t="s">
        <v>176</v>
      </c>
      <c r="C50" s="87">
        <v>79000</v>
      </c>
      <c r="D50" s="87"/>
      <c r="E50" s="87"/>
      <c r="F50" s="87"/>
      <c r="G50" s="87">
        <v>79000</v>
      </c>
    </row>
    <row r="51" ht="18" customHeight="1" outlineLevel="1" spans="1:7">
      <c r="A51" s="91" t="s">
        <v>177</v>
      </c>
      <c r="B51" s="91" t="s">
        <v>178</v>
      </c>
      <c r="C51" s="87">
        <v>74000</v>
      </c>
      <c r="D51" s="87"/>
      <c r="E51" s="87"/>
      <c r="F51" s="87"/>
      <c r="G51" s="87">
        <v>74000</v>
      </c>
    </row>
    <row r="52" ht="18" customHeight="1" outlineLevel="1" spans="1:7">
      <c r="A52" s="91" t="s">
        <v>179</v>
      </c>
      <c r="B52" s="91" t="s">
        <v>180</v>
      </c>
      <c r="C52" s="87">
        <v>5000</v>
      </c>
      <c r="D52" s="87"/>
      <c r="E52" s="87"/>
      <c r="F52" s="87"/>
      <c r="G52" s="87">
        <v>5000</v>
      </c>
    </row>
    <row r="53" ht="18" customHeight="1" outlineLevel="1" spans="1:7">
      <c r="A53" s="90" t="s">
        <v>181</v>
      </c>
      <c r="B53" s="90" t="s">
        <v>182</v>
      </c>
      <c r="C53" s="87">
        <v>72390</v>
      </c>
      <c r="D53" s="87">
        <v>72390</v>
      </c>
      <c r="E53" s="87">
        <v>72390</v>
      </c>
      <c r="F53" s="87"/>
      <c r="G53" s="87"/>
    </row>
    <row r="54" ht="18" customHeight="1" outlineLevel="1" spans="1:7">
      <c r="A54" s="91" t="s">
        <v>183</v>
      </c>
      <c r="B54" s="91" t="s">
        <v>184</v>
      </c>
      <c r="C54" s="87">
        <v>72390</v>
      </c>
      <c r="D54" s="87">
        <v>72390</v>
      </c>
      <c r="E54" s="87">
        <v>72390</v>
      </c>
      <c r="F54" s="87"/>
      <c r="G54" s="87"/>
    </row>
    <row r="55" ht="18" customHeight="1" outlineLevel="1" spans="1:7">
      <c r="A55" s="90" t="s">
        <v>185</v>
      </c>
      <c r="B55" s="90" t="s">
        <v>186</v>
      </c>
      <c r="C55" s="87">
        <v>240000</v>
      </c>
      <c r="D55" s="87"/>
      <c r="E55" s="87"/>
      <c r="F55" s="87"/>
      <c r="G55" s="87">
        <v>240000</v>
      </c>
    </row>
    <row r="56" ht="18" customHeight="1" outlineLevel="1" spans="1:7">
      <c r="A56" s="91" t="s">
        <v>187</v>
      </c>
      <c r="B56" s="91" t="s">
        <v>188</v>
      </c>
      <c r="C56" s="87">
        <v>200000</v>
      </c>
      <c r="D56" s="87"/>
      <c r="E56" s="87"/>
      <c r="F56" s="87"/>
      <c r="G56" s="87">
        <v>200000</v>
      </c>
    </row>
    <row r="57" ht="18" customHeight="1" outlineLevel="1" spans="1:7">
      <c r="A57" s="91" t="s">
        <v>189</v>
      </c>
      <c r="B57" s="91" t="s">
        <v>190</v>
      </c>
      <c r="C57" s="87">
        <v>40000</v>
      </c>
      <c r="D57" s="87"/>
      <c r="E57" s="87"/>
      <c r="F57" s="87"/>
      <c r="G57" s="87">
        <v>40000</v>
      </c>
    </row>
    <row r="58" ht="18" customHeight="1" outlineLevel="1" spans="1:7">
      <c r="A58" s="90" t="s">
        <v>191</v>
      </c>
      <c r="B58" s="90" t="s">
        <v>192</v>
      </c>
      <c r="C58" s="87">
        <v>40000</v>
      </c>
      <c r="D58" s="87">
        <v>40000</v>
      </c>
      <c r="E58" s="87">
        <v>40000</v>
      </c>
      <c r="F58" s="87"/>
      <c r="G58" s="87"/>
    </row>
    <row r="59" ht="18" customHeight="1" spans="1:7">
      <c r="A59" s="91" t="s">
        <v>193</v>
      </c>
      <c r="B59" s="91" t="s">
        <v>194</v>
      </c>
      <c r="C59" s="87">
        <v>40000</v>
      </c>
      <c r="D59" s="87">
        <v>40000</v>
      </c>
      <c r="E59" s="87">
        <v>40000</v>
      </c>
      <c r="F59" s="87"/>
      <c r="G59" s="87"/>
    </row>
    <row r="60" ht="18" customHeight="1" outlineLevel="1" spans="1:7">
      <c r="A60" s="86" t="s">
        <v>195</v>
      </c>
      <c r="B60" s="86" t="s">
        <v>196</v>
      </c>
      <c r="C60" s="87">
        <v>1518341.92</v>
      </c>
      <c r="D60" s="87">
        <v>1462351.92</v>
      </c>
      <c r="E60" s="87">
        <v>1462351.92</v>
      </c>
      <c r="F60" s="87"/>
      <c r="G60" s="87">
        <v>55990</v>
      </c>
    </row>
    <row r="61" ht="18" customHeight="1" outlineLevel="1" spans="1:7">
      <c r="A61" s="90" t="s">
        <v>197</v>
      </c>
      <c r="B61" s="90" t="s">
        <v>198</v>
      </c>
      <c r="C61" s="87">
        <v>48990</v>
      </c>
      <c r="D61" s="87"/>
      <c r="E61" s="87"/>
      <c r="F61" s="87"/>
      <c r="G61" s="87">
        <v>48990</v>
      </c>
    </row>
    <row r="62" ht="18" customHeight="1" outlineLevel="1" spans="1:7">
      <c r="A62" s="91" t="s">
        <v>199</v>
      </c>
      <c r="B62" s="91" t="s">
        <v>200</v>
      </c>
      <c r="C62" s="87">
        <v>28790</v>
      </c>
      <c r="D62" s="87"/>
      <c r="E62" s="87"/>
      <c r="F62" s="87"/>
      <c r="G62" s="87">
        <v>28790</v>
      </c>
    </row>
    <row r="63" ht="18" customHeight="1" outlineLevel="1" spans="1:7">
      <c r="A63" s="91" t="s">
        <v>201</v>
      </c>
      <c r="B63" s="91" t="s">
        <v>202</v>
      </c>
      <c r="C63" s="87">
        <v>20200</v>
      </c>
      <c r="D63" s="87"/>
      <c r="E63" s="87"/>
      <c r="F63" s="87"/>
      <c r="G63" s="87">
        <v>20200</v>
      </c>
    </row>
    <row r="64" ht="18" customHeight="1" outlineLevel="1" spans="1:7">
      <c r="A64" s="90" t="s">
        <v>203</v>
      </c>
      <c r="B64" s="90" t="s">
        <v>204</v>
      </c>
      <c r="C64" s="87">
        <v>1462351.92</v>
      </c>
      <c r="D64" s="87">
        <v>1462351.92</v>
      </c>
      <c r="E64" s="87">
        <v>1462351.92</v>
      </c>
      <c r="F64" s="87"/>
      <c r="G64" s="87"/>
    </row>
    <row r="65" ht="18" customHeight="1" outlineLevel="1" spans="1:7">
      <c r="A65" s="91" t="s">
        <v>205</v>
      </c>
      <c r="B65" s="91" t="s">
        <v>206</v>
      </c>
      <c r="C65" s="87">
        <v>238347.11</v>
      </c>
      <c r="D65" s="87">
        <v>238347.11</v>
      </c>
      <c r="E65" s="87">
        <v>238347.11</v>
      </c>
      <c r="F65" s="87"/>
      <c r="G65" s="87"/>
    </row>
    <row r="66" ht="18" customHeight="1" outlineLevel="1" spans="1:7">
      <c r="A66" s="91" t="s">
        <v>207</v>
      </c>
      <c r="B66" s="91" t="s">
        <v>208</v>
      </c>
      <c r="C66" s="87">
        <v>504612.26</v>
      </c>
      <c r="D66" s="87">
        <v>504612.26</v>
      </c>
      <c r="E66" s="87">
        <v>504612.26</v>
      </c>
      <c r="F66" s="87"/>
      <c r="G66" s="87"/>
    </row>
    <row r="67" ht="18" customHeight="1" outlineLevel="1" spans="1:7">
      <c r="A67" s="91" t="s">
        <v>209</v>
      </c>
      <c r="B67" s="91" t="s">
        <v>210</v>
      </c>
      <c r="C67" s="87">
        <v>633527.45</v>
      </c>
      <c r="D67" s="87">
        <v>633527.45</v>
      </c>
      <c r="E67" s="87">
        <v>633527.45</v>
      </c>
      <c r="F67" s="87"/>
      <c r="G67" s="87"/>
    </row>
    <row r="68" ht="18" customHeight="1" outlineLevel="1" spans="1:7">
      <c r="A68" s="91" t="s">
        <v>211</v>
      </c>
      <c r="B68" s="91" t="s">
        <v>212</v>
      </c>
      <c r="C68" s="87">
        <v>85865.1</v>
      </c>
      <c r="D68" s="87">
        <v>85865.1</v>
      </c>
      <c r="E68" s="87">
        <v>85865.1</v>
      </c>
      <c r="F68" s="87"/>
      <c r="G68" s="87"/>
    </row>
    <row r="69" ht="18" customHeight="1" outlineLevel="1" spans="1:7">
      <c r="A69" s="90" t="s">
        <v>213</v>
      </c>
      <c r="B69" s="90" t="s">
        <v>214</v>
      </c>
      <c r="C69" s="87">
        <v>7000</v>
      </c>
      <c r="D69" s="87"/>
      <c r="E69" s="87"/>
      <c r="F69" s="87"/>
      <c r="G69" s="87">
        <v>7000</v>
      </c>
    </row>
    <row r="70" ht="18" customHeight="1" spans="1:7">
      <c r="A70" s="91" t="s">
        <v>215</v>
      </c>
      <c r="B70" s="91" t="s">
        <v>216</v>
      </c>
      <c r="C70" s="87">
        <v>7000</v>
      </c>
      <c r="D70" s="87"/>
      <c r="E70" s="87"/>
      <c r="F70" s="87"/>
      <c r="G70" s="87">
        <v>7000</v>
      </c>
    </row>
    <row r="71" ht="18" customHeight="1" outlineLevel="1" spans="1:7">
      <c r="A71" s="86" t="s">
        <v>217</v>
      </c>
      <c r="B71" s="86" t="s">
        <v>218</v>
      </c>
      <c r="C71" s="87">
        <v>3526235.46</v>
      </c>
      <c r="D71" s="87">
        <v>3246235.46</v>
      </c>
      <c r="E71" s="87">
        <v>3206835.46</v>
      </c>
      <c r="F71" s="87">
        <v>39400</v>
      </c>
      <c r="G71" s="87">
        <v>280000</v>
      </c>
    </row>
    <row r="72" ht="18" customHeight="1" outlineLevel="1" spans="1:7">
      <c r="A72" s="90" t="s">
        <v>219</v>
      </c>
      <c r="B72" s="90" t="s">
        <v>220</v>
      </c>
      <c r="C72" s="87">
        <v>3306235.46</v>
      </c>
      <c r="D72" s="87">
        <v>3246235.46</v>
      </c>
      <c r="E72" s="87">
        <v>3206835.46</v>
      </c>
      <c r="F72" s="87">
        <v>39400</v>
      </c>
      <c r="G72" s="87">
        <v>60000</v>
      </c>
    </row>
    <row r="73" ht="18" customHeight="1" outlineLevel="1" spans="1:7">
      <c r="A73" s="91" t="s">
        <v>221</v>
      </c>
      <c r="B73" s="91" t="s">
        <v>222</v>
      </c>
      <c r="C73" s="87">
        <v>3246235.46</v>
      </c>
      <c r="D73" s="87">
        <v>3246235.46</v>
      </c>
      <c r="E73" s="87">
        <v>3206835.46</v>
      </c>
      <c r="F73" s="87">
        <v>39400</v>
      </c>
      <c r="G73" s="87"/>
    </row>
    <row r="74" ht="18" customHeight="1" outlineLevel="1" spans="1:7">
      <c r="A74" s="91" t="s">
        <v>223</v>
      </c>
      <c r="B74" s="91" t="s">
        <v>224</v>
      </c>
      <c r="C74" s="87">
        <v>60000</v>
      </c>
      <c r="D74" s="87"/>
      <c r="E74" s="87"/>
      <c r="F74" s="87"/>
      <c r="G74" s="87">
        <v>60000</v>
      </c>
    </row>
    <row r="75" ht="18" customHeight="1" outlineLevel="1" spans="1:7">
      <c r="A75" s="90" t="s">
        <v>225</v>
      </c>
      <c r="B75" s="90" t="s">
        <v>226</v>
      </c>
      <c r="C75" s="87">
        <v>20000</v>
      </c>
      <c r="D75" s="87"/>
      <c r="E75" s="87"/>
      <c r="F75" s="87"/>
      <c r="G75" s="87">
        <v>20000</v>
      </c>
    </row>
    <row r="76" ht="18" customHeight="1" outlineLevel="1" spans="1:7">
      <c r="A76" s="91" t="s">
        <v>227</v>
      </c>
      <c r="B76" s="91" t="s">
        <v>226</v>
      </c>
      <c r="C76" s="87">
        <v>20000</v>
      </c>
      <c r="D76" s="87"/>
      <c r="E76" s="87"/>
      <c r="F76" s="87"/>
      <c r="G76" s="87">
        <v>20000</v>
      </c>
    </row>
    <row r="77" ht="18" customHeight="1" outlineLevel="1" spans="1:7">
      <c r="A77" s="90" t="s">
        <v>232</v>
      </c>
      <c r="B77" s="90" t="s">
        <v>233</v>
      </c>
      <c r="C77" s="87">
        <v>200000</v>
      </c>
      <c r="D77" s="87"/>
      <c r="E77" s="87"/>
      <c r="F77" s="87"/>
      <c r="G77" s="87">
        <v>200000</v>
      </c>
    </row>
    <row r="78" ht="18" customHeight="1" spans="1:7">
      <c r="A78" s="91" t="s">
        <v>234</v>
      </c>
      <c r="B78" s="91" t="s">
        <v>233</v>
      </c>
      <c r="C78" s="87">
        <v>200000</v>
      </c>
      <c r="D78" s="87"/>
      <c r="E78" s="87"/>
      <c r="F78" s="87"/>
      <c r="G78" s="87">
        <v>200000</v>
      </c>
    </row>
    <row r="79" ht="18" customHeight="1" outlineLevel="1" spans="1:7">
      <c r="A79" s="86" t="s">
        <v>235</v>
      </c>
      <c r="B79" s="86" t="s">
        <v>236</v>
      </c>
      <c r="C79" s="87">
        <v>6959153.39</v>
      </c>
      <c r="D79" s="87">
        <v>5286092.57</v>
      </c>
      <c r="E79" s="87">
        <v>5124692.57</v>
      </c>
      <c r="F79" s="87">
        <v>161400</v>
      </c>
      <c r="G79" s="87">
        <v>1673060.82</v>
      </c>
    </row>
    <row r="80" ht="18" customHeight="1" outlineLevel="1" spans="1:7">
      <c r="A80" s="90" t="s">
        <v>237</v>
      </c>
      <c r="B80" s="90" t="s">
        <v>238</v>
      </c>
      <c r="C80" s="87">
        <v>6109108.57</v>
      </c>
      <c r="D80" s="87">
        <v>5286092.57</v>
      </c>
      <c r="E80" s="87">
        <v>5124692.57</v>
      </c>
      <c r="F80" s="87">
        <v>161400</v>
      </c>
      <c r="G80" s="87">
        <v>823016</v>
      </c>
    </row>
    <row r="81" ht="18" customHeight="1" outlineLevel="1" spans="1:7">
      <c r="A81" s="91" t="s">
        <v>239</v>
      </c>
      <c r="B81" s="91" t="s">
        <v>133</v>
      </c>
      <c r="C81" s="87">
        <v>5290792.57</v>
      </c>
      <c r="D81" s="87">
        <v>5286092.57</v>
      </c>
      <c r="E81" s="87">
        <v>5124692.57</v>
      </c>
      <c r="F81" s="87">
        <v>161400</v>
      </c>
      <c r="G81" s="87">
        <v>4700</v>
      </c>
    </row>
    <row r="82" ht="18" customHeight="1" outlineLevel="1" spans="1:7">
      <c r="A82" s="91" t="s">
        <v>240</v>
      </c>
      <c r="B82" s="91" t="s">
        <v>241</v>
      </c>
      <c r="C82" s="87">
        <v>66800</v>
      </c>
      <c r="D82" s="87"/>
      <c r="E82" s="87"/>
      <c r="F82" s="87"/>
      <c r="G82" s="87">
        <v>66800</v>
      </c>
    </row>
    <row r="83" ht="18" customHeight="1" outlineLevel="1" spans="1:7">
      <c r="A83" s="91" t="s">
        <v>242</v>
      </c>
      <c r="B83" s="91" t="s">
        <v>243</v>
      </c>
      <c r="C83" s="87">
        <v>43570</v>
      </c>
      <c r="D83" s="87"/>
      <c r="E83" s="87"/>
      <c r="F83" s="87"/>
      <c r="G83" s="87">
        <v>43570</v>
      </c>
    </row>
    <row r="84" ht="18" customHeight="1" outlineLevel="1" spans="1:7">
      <c r="A84" s="91" t="s">
        <v>244</v>
      </c>
      <c r="B84" s="91" t="s">
        <v>245</v>
      </c>
      <c r="C84" s="87">
        <v>11800</v>
      </c>
      <c r="D84" s="87"/>
      <c r="E84" s="87"/>
      <c r="F84" s="87"/>
      <c r="G84" s="87">
        <v>11800</v>
      </c>
    </row>
    <row r="85" ht="18" customHeight="1" outlineLevel="1" spans="1:7">
      <c r="A85" s="91" t="s">
        <v>246</v>
      </c>
      <c r="B85" s="91" t="s">
        <v>247</v>
      </c>
      <c r="C85" s="87">
        <v>180000</v>
      </c>
      <c r="D85" s="87"/>
      <c r="E85" s="87"/>
      <c r="F85" s="87"/>
      <c r="G85" s="87">
        <v>180000</v>
      </c>
    </row>
    <row r="86" ht="18" customHeight="1" outlineLevel="1" spans="1:7">
      <c r="A86" s="91" t="s">
        <v>248</v>
      </c>
      <c r="B86" s="91" t="s">
        <v>249</v>
      </c>
      <c r="C86" s="87">
        <v>68700</v>
      </c>
      <c r="D86" s="87"/>
      <c r="E86" s="87"/>
      <c r="F86" s="87"/>
      <c r="G86" s="87">
        <v>68700</v>
      </c>
    </row>
    <row r="87" ht="18" customHeight="1" outlineLevel="1" spans="1:7">
      <c r="A87" s="91" t="s">
        <v>250</v>
      </c>
      <c r="B87" s="91" t="s">
        <v>251</v>
      </c>
      <c r="C87" s="87">
        <v>11741</v>
      </c>
      <c r="D87" s="87"/>
      <c r="E87" s="87"/>
      <c r="F87" s="87"/>
      <c r="G87" s="87">
        <v>11741</v>
      </c>
    </row>
    <row r="88" ht="18" customHeight="1" outlineLevel="1" spans="1:7">
      <c r="A88" s="91" t="s">
        <v>252</v>
      </c>
      <c r="B88" s="91" t="s">
        <v>253</v>
      </c>
      <c r="C88" s="87">
        <v>294438</v>
      </c>
      <c r="D88" s="87"/>
      <c r="E88" s="87"/>
      <c r="F88" s="87"/>
      <c r="G88" s="87">
        <v>294438</v>
      </c>
    </row>
    <row r="89" ht="18" customHeight="1" outlineLevel="1" spans="1:7">
      <c r="A89" s="91" t="s">
        <v>254</v>
      </c>
      <c r="B89" s="91" t="s">
        <v>255</v>
      </c>
      <c r="C89" s="87">
        <v>59367</v>
      </c>
      <c r="D89" s="87"/>
      <c r="E89" s="87"/>
      <c r="F89" s="87"/>
      <c r="G89" s="87">
        <v>59367</v>
      </c>
    </row>
    <row r="90" ht="18" customHeight="1" outlineLevel="1" spans="1:7">
      <c r="A90" s="91" t="s">
        <v>256</v>
      </c>
      <c r="B90" s="91" t="s">
        <v>257</v>
      </c>
      <c r="C90" s="87">
        <v>6000</v>
      </c>
      <c r="D90" s="87"/>
      <c r="E90" s="87"/>
      <c r="F90" s="87"/>
      <c r="G90" s="87">
        <v>6000</v>
      </c>
    </row>
    <row r="91" ht="18" customHeight="1" outlineLevel="1" spans="1:7">
      <c r="A91" s="91" t="s">
        <v>258</v>
      </c>
      <c r="B91" s="91" t="s">
        <v>259</v>
      </c>
      <c r="C91" s="87">
        <v>75900</v>
      </c>
      <c r="D91" s="87"/>
      <c r="E91" s="87"/>
      <c r="F91" s="87"/>
      <c r="G91" s="87">
        <v>75900</v>
      </c>
    </row>
    <row r="92" ht="18" customHeight="1" outlineLevel="1" spans="1:7">
      <c r="A92" s="90" t="s">
        <v>260</v>
      </c>
      <c r="B92" s="90" t="s">
        <v>261</v>
      </c>
      <c r="C92" s="87">
        <v>226200</v>
      </c>
      <c r="D92" s="87"/>
      <c r="E92" s="87"/>
      <c r="F92" s="87"/>
      <c r="G92" s="87">
        <v>226200</v>
      </c>
    </row>
    <row r="93" ht="18" customHeight="1" outlineLevel="1" spans="1:7">
      <c r="A93" s="91" t="s">
        <v>262</v>
      </c>
      <c r="B93" s="91" t="s">
        <v>263</v>
      </c>
      <c r="C93" s="87">
        <v>220000</v>
      </c>
      <c r="D93" s="87"/>
      <c r="E93" s="87"/>
      <c r="F93" s="87"/>
      <c r="G93" s="87">
        <v>220000</v>
      </c>
    </row>
    <row r="94" ht="18" customHeight="1" outlineLevel="1" spans="1:7">
      <c r="A94" s="91" t="s">
        <v>264</v>
      </c>
      <c r="B94" s="91" t="s">
        <v>265</v>
      </c>
      <c r="C94" s="87">
        <v>6200</v>
      </c>
      <c r="D94" s="87"/>
      <c r="E94" s="87"/>
      <c r="F94" s="87"/>
      <c r="G94" s="87">
        <v>6200</v>
      </c>
    </row>
    <row r="95" ht="18" customHeight="1" outlineLevel="1" spans="1:7">
      <c r="A95" s="90" t="s">
        <v>266</v>
      </c>
      <c r="B95" s="90" t="s">
        <v>267</v>
      </c>
      <c r="C95" s="87">
        <v>190621</v>
      </c>
      <c r="D95" s="87"/>
      <c r="E95" s="87"/>
      <c r="F95" s="87"/>
      <c r="G95" s="87">
        <v>190621</v>
      </c>
    </row>
    <row r="96" ht="18" customHeight="1" outlineLevel="1" spans="1:7">
      <c r="A96" s="91" t="s">
        <v>268</v>
      </c>
      <c r="B96" s="91" t="s">
        <v>269</v>
      </c>
      <c r="C96" s="87">
        <v>20000</v>
      </c>
      <c r="D96" s="87"/>
      <c r="E96" s="87"/>
      <c r="F96" s="87"/>
      <c r="G96" s="87">
        <v>20000</v>
      </c>
    </row>
    <row r="97" ht="18" customHeight="1" outlineLevel="1" spans="1:7">
      <c r="A97" s="91" t="s">
        <v>270</v>
      </c>
      <c r="B97" s="91" t="s">
        <v>271</v>
      </c>
      <c r="C97" s="87">
        <v>170621</v>
      </c>
      <c r="D97" s="87"/>
      <c r="E97" s="87"/>
      <c r="F97" s="87"/>
      <c r="G97" s="87">
        <v>170621</v>
      </c>
    </row>
    <row r="98" ht="18" customHeight="1" outlineLevel="1" spans="1:7">
      <c r="A98" s="90" t="s">
        <v>272</v>
      </c>
      <c r="B98" s="90" t="s">
        <v>273</v>
      </c>
      <c r="C98" s="87">
        <v>25093.62</v>
      </c>
      <c r="D98" s="87"/>
      <c r="E98" s="87"/>
      <c r="F98" s="87"/>
      <c r="G98" s="87">
        <v>25093.62</v>
      </c>
    </row>
    <row r="99" ht="18" customHeight="1" outlineLevel="1" spans="1:7">
      <c r="A99" s="91" t="s">
        <v>274</v>
      </c>
      <c r="B99" s="91" t="s">
        <v>275</v>
      </c>
      <c r="C99" s="87">
        <v>25093.62</v>
      </c>
      <c r="D99" s="87"/>
      <c r="E99" s="87"/>
      <c r="F99" s="87"/>
      <c r="G99" s="87">
        <v>25093.62</v>
      </c>
    </row>
    <row r="100" ht="18" customHeight="1" outlineLevel="1" spans="1:7">
      <c r="A100" s="90" t="s">
        <v>276</v>
      </c>
      <c r="B100" s="90" t="s">
        <v>277</v>
      </c>
      <c r="C100" s="87">
        <v>364000</v>
      </c>
      <c r="D100" s="87"/>
      <c r="E100" s="87"/>
      <c r="F100" s="87"/>
      <c r="G100" s="87">
        <v>364000</v>
      </c>
    </row>
    <row r="101" ht="18" customHeight="1" outlineLevel="1" spans="1:7">
      <c r="A101" s="91" t="s">
        <v>278</v>
      </c>
      <c r="B101" s="91" t="s">
        <v>279</v>
      </c>
      <c r="C101" s="87">
        <v>364000</v>
      </c>
      <c r="D101" s="87"/>
      <c r="E101" s="87"/>
      <c r="F101" s="87"/>
      <c r="G101" s="87">
        <v>364000</v>
      </c>
    </row>
    <row r="102" ht="18" customHeight="1" outlineLevel="1" spans="1:7">
      <c r="A102" s="90" t="s">
        <v>280</v>
      </c>
      <c r="B102" s="90" t="s">
        <v>281</v>
      </c>
      <c r="C102" s="87">
        <v>44130</v>
      </c>
      <c r="D102" s="87"/>
      <c r="E102" s="87"/>
      <c r="F102" s="87"/>
      <c r="G102" s="87">
        <v>44130</v>
      </c>
    </row>
    <row r="103" ht="18" customHeight="1" outlineLevel="1" spans="1:7">
      <c r="A103" s="91" t="s">
        <v>282</v>
      </c>
      <c r="B103" s="91" t="s">
        <v>283</v>
      </c>
      <c r="C103" s="87">
        <v>44130</v>
      </c>
      <c r="D103" s="87"/>
      <c r="E103" s="87"/>
      <c r="F103" s="87"/>
      <c r="G103" s="87">
        <v>44130</v>
      </c>
    </row>
    <row r="104" ht="18" customHeight="1" outlineLevel="1" spans="1:7">
      <c r="A104" s="90" t="s">
        <v>284</v>
      </c>
      <c r="B104" s="90" t="s">
        <v>285</v>
      </c>
      <c r="C104" s="87">
        <v>0.2</v>
      </c>
      <c r="D104" s="87"/>
      <c r="E104" s="87"/>
      <c r="F104" s="87"/>
      <c r="G104" s="87">
        <v>0.2</v>
      </c>
    </row>
    <row r="105" ht="18" customHeight="1" spans="1:7">
      <c r="A105" s="91" t="s">
        <v>286</v>
      </c>
      <c r="B105" s="91" t="s">
        <v>285</v>
      </c>
      <c r="C105" s="87">
        <v>0.2</v>
      </c>
      <c r="D105" s="87"/>
      <c r="E105" s="87"/>
      <c r="F105" s="87"/>
      <c r="G105" s="87">
        <v>0.2</v>
      </c>
    </row>
    <row r="106" ht="18" customHeight="1" outlineLevel="1" spans="1:7">
      <c r="A106" s="86" t="s">
        <v>287</v>
      </c>
      <c r="B106" s="86" t="s">
        <v>288</v>
      </c>
      <c r="C106" s="87">
        <v>24970</v>
      </c>
      <c r="D106" s="87"/>
      <c r="E106" s="87"/>
      <c r="F106" s="87"/>
      <c r="G106" s="87">
        <v>24970</v>
      </c>
    </row>
    <row r="107" ht="18" customHeight="1" outlineLevel="1" spans="1:7">
      <c r="A107" s="90" t="s">
        <v>289</v>
      </c>
      <c r="B107" s="90" t="s">
        <v>290</v>
      </c>
      <c r="C107" s="87">
        <v>24970</v>
      </c>
      <c r="D107" s="87"/>
      <c r="E107" s="87"/>
      <c r="F107" s="87"/>
      <c r="G107" s="87">
        <v>24970</v>
      </c>
    </row>
    <row r="108" ht="18" customHeight="1" spans="1:7">
      <c r="A108" s="91" t="s">
        <v>291</v>
      </c>
      <c r="B108" s="91" t="s">
        <v>292</v>
      </c>
      <c r="C108" s="87">
        <v>24970</v>
      </c>
      <c r="D108" s="87"/>
      <c r="E108" s="87"/>
      <c r="F108" s="87"/>
      <c r="G108" s="87">
        <v>24970</v>
      </c>
    </row>
    <row r="109" ht="18" customHeight="1" outlineLevel="1" spans="1:7">
      <c r="A109" s="86" t="s">
        <v>293</v>
      </c>
      <c r="B109" s="86" t="s">
        <v>294</v>
      </c>
      <c r="C109" s="87">
        <v>1259000</v>
      </c>
      <c r="D109" s="87">
        <v>1259000</v>
      </c>
      <c r="E109" s="87">
        <v>1259000</v>
      </c>
      <c r="F109" s="87"/>
      <c r="G109" s="87"/>
    </row>
    <row r="110" ht="18" customHeight="1" outlineLevel="1" spans="1:7">
      <c r="A110" s="90" t="s">
        <v>295</v>
      </c>
      <c r="B110" s="90" t="s">
        <v>296</v>
      </c>
      <c r="C110" s="87">
        <v>1259000</v>
      </c>
      <c r="D110" s="87">
        <v>1259000</v>
      </c>
      <c r="E110" s="87">
        <v>1259000</v>
      </c>
      <c r="F110" s="87"/>
      <c r="G110" s="87"/>
    </row>
    <row r="111" ht="18" customHeight="1" spans="1:7">
      <c r="A111" s="91" t="s">
        <v>297</v>
      </c>
      <c r="B111" s="91" t="s">
        <v>298</v>
      </c>
      <c r="C111" s="87">
        <v>1259000</v>
      </c>
      <c r="D111" s="87">
        <v>1259000</v>
      </c>
      <c r="E111" s="87">
        <v>1259000</v>
      </c>
      <c r="F111" s="87"/>
      <c r="G111" s="87"/>
    </row>
    <row r="112" ht="18" customHeight="1" outlineLevel="1" spans="1:7">
      <c r="A112" s="86" t="s">
        <v>299</v>
      </c>
      <c r="B112" s="86" t="s">
        <v>300</v>
      </c>
      <c r="C112" s="87"/>
      <c r="D112" s="87"/>
      <c r="E112" s="87"/>
      <c r="F112" s="87"/>
      <c r="G112" s="87"/>
    </row>
    <row r="113" ht="18" customHeight="1" outlineLevel="1" spans="1:7">
      <c r="A113" s="90" t="s">
        <v>301</v>
      </c>
      <c r="B113" s="90" t="s">
        <v>302</v>
      </c>
      <c r="C113" s="87"/>
      <c r="D113" s="87"/>
      <c r="E113" s="87"/>
      <c r="F113" s="87"/>
      <c r="G113" s="87"/>
    </row>
    <row r="114" ht="18" customHeight="1" spans="1:7">
      <c r="A114" s="91" t="s">
        <v>303</v>
      </c>
      <c r="B114" s="91" t="s">
        <v>304</v>
      </c>
      <c r="C114" s="87"/>
      <c r="D114" s="87"/>
      <c r="E114" s="87"/>
      <c r="F114" s="87"/>
      <c r="G114" s="87"/>
    </row>
    <row r="115" ht="18" customHeight="1" outlineLevel="1" spans="1:7">
      <c r="A115" s="86" t="s">
        <v>305</v>
      </c>
      <c r="B115" s="86" t="s">
        <v>306</v>
      </c>
      <c r="C115" s="87">
        <v>107103.59</v>
      </c>
      <c r="D115" s="87"/>
      <c r="E115" s="87"/>
      <c r="F115" s="87"/>
      <c r="G115" s="87">
        <v>107103.59</v>
      </c>
    </row>
    <row r="116" ht="18" customHeight="1" outlineLevel="1" spans="1:7">
      <c r="A116" s="90" t="s">
        <v>307</v>
      </c>
      <c r="B116" s="90" t="s">
        <v>308</v>
      </c>
      <c r="C116" s="87">
        <v>107103.59</v>
      </c>
      <c r="D116" s="87"/>
      <c r="E116" s="87"/>
      <c r="F116" s="87"/>
      <c r="G116" s="87">
        <v>107103.59</v>
      </c>
    </row>
    <row r="117" ht="18" customHeight="1" spans="1:7">
      <c r="A117" s="91" t="s">
        <v>309</v>
      </c>
      <c r="B117" s="91" t="s">
        <v>310</v>
      </c>
      <c r="C117" s="87">
        <v>107103.59</v>
      </c>
      <c r="D117" s="87"/>
      <c r="E117" s="87"/>
      <c r="F117" s="87"/>
      <c r="G117" s="87">
        <v>107103.59</v>
      </c>
    </row>
    <row r="118" ht="18" customHeight="1" outlineLevel="1" spans="1:7">
      <c r="A118" s="86" t="s">
        <v>311</v>
      </c>
      <c r="B118" s="86" t="s">
        <v>79</v>
      </c>
      <c r="C118" s="87"/>
      <c r="D118" s="87"/>
      <c r="E118" s="87"/>
      <c r="F118" s="87"/>
      <c r="G118" s="87"/>
    </row>
    <row r="119" ht="18" customHeight="1" outlineLevel="1" spans="1:7">
      <c r="A119" s="90" t="s">
        <v>312</v>
      </c>
      <c r="B119" s="90" t="s">
        <v>313</v>
      </c>
      <c r="C119" s="87"/>
      <c r="D119" s="87"/>
      <c r="E119" s="87"/>
      <c r="F119" s="87"/>
      <c r="G119" s="87"/>
    </row>
    <row r="120" ht="18" customHeight="1" outlineLevel="1" spans="1:7">
      <c r="A120" s="91" t="s">
        <v>314</v>
      </c>
      <c r="B120" s="91" t="s">
        <v>315</v>
      </c>
      <c r="C120" s="87"/>
      <c r="D120" s="87"/>
      <c r="E120" s="87"/>
      <c r="F120" s="87"/>
      <c r="G120" s="87"/>
    </row>
    <row r="121" ht="18" customHeight="1" spans="1:7">
      <c r="A121" s="91" t="s">
        <v>316</v>
      </c>
      <c r="B121" s="91" t="s">
        <v>317</v>
      </c>
      <c r="C121" s="87"/>
      <c r="D121" s="87"/>
      <c r="E121" s="87"/>
      <c r="F121" s="87"/>
      <c r="G121" s="87"/>
    </row>
    <row r="122" ht="18" customHeight="1" spans="1:7">
      <c r="A122" s="69" t="s">
        <v>360</v>
      </c>
      <c r="B122" s="69" t="s">
        <v>360</v>
      </c>
      <c r="C122" s="87">
        <v>35489723.49</v>
      </c>
      <c r="D122" s="87">
        <v>27092858.24</v>
      </c>
      <c r="E122" s="87">
        <v>25218458.24</v>
      </c>
      <c r="F122" s="87">
        <v>1874400</v>
      </c>
      <c r="G122" s="87">
        <v>8396865.25</v>
      </c>
    </row>
  </sheetData>
  <mergeCells count="7">
    <mergeCell ref="A2:G2"/>
    <mergeCell ref="A3:E3"/>
    <mergeCell ref="A4:B4"/>
    <mergeCell ref="D4:F4"/>
    <mergeCell ref="A122:B122"/>
    <mergeCell ref="C4:C5"/>
    <mergeCell ref="G4:G5"/>
  </mergeCells>
  <printOptions horizontalCentered="1"/>
  <pageMargins left="0.26" right="0.26" top="0.39" bottom="0.39" header="0.33" footer="0.33"/>
  <pageSetup paperSize="9" scale="67"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C26" sqref="C26"/>
    </sheetView>
  </sheetViews>
  <sheetFormatPr defaultColWidth="12.1416666666667" defaultRowHeight="14.25" customHeight="1" outlineLevelRow="6" outlineLevelCol="5"/>
  <cols>
    <col min="1" max="6" width="32.85" customWidth="1"/>
  </cols>
  <sheetData>
    <row r="1" customHeight="1" spans="6:6">
      <c r="F1" s="1" t="s">
        <v>361</v>
      </c>
    </row>
    <row r="2" ht="41.25" customHeight="1" spans="1:6">
      <c r="A2" s="2" t="str">
        <f>"2025"&amp;"年一般公共预算“三公”经费支出预算表"</f>
        <v>2025年一般公共预算“三公”经费支出预算表</v>
      </c>
      <c r="B2" s="2"/>
      <c r="C2" s="2"/>
      <c r="D2" s="2"/>
      <c r="E2" s="2"/>
      <c r="F2" s="2"/>
    </row>
    <row r="3" ht="21.9" customHeight="1" spans="1:6">
      <c r="A3" s="76" t="str">
        <f>"单位名称："&amp;"富民县人民政府永定街道办事处"</f>
        <v>单位名称：富民县人民政府永定街道办事处</v>
      </c>
      <c r="B3" s="76"/>
      <c r="C3" s="1" t="s">
        <v>1</v>
      </c>
      <c r="D3" s="1"/>
      <c r="E3" s="1"/>
      <c r="F3" s="1"/>
    </row>
    <row r="4" ht="27" customHeight="1" spans="1:6">
      <c r="A4" s="69" t="s">
        <v>362</v>
      </c>
      <c r="B4" s="69" t="s">
        <v>363</v>
      </c>
      <c r="C4" s="69" t="s">
        <v>364</v>
      </c>
      <c r="D4" s="69"/>
      <c r="E4" s="69"/>
      <c r="F4" s="69" t="s">
        <v>365</v>
      </c>
    </row>
    <row r="5" ht="28.5" customHeight="1" spans="1:6">
      <c r="A5" s="69"/>
      <c r="B5" s="69"/>
      <c r="C5" s="69" t="s">
        <v>55</v>
      </c>
      <c r="D5" s="69" t="s">
        <v>366</v>
      </c>
      <c r="E5" s="69" t="s">
        <v>367</v>
      </c>
      <c r="F5" s="69"/>
    </row>
    <row r="6" ht="17.25" customHeight="1" spans="1:6">
      <c r="A6" s="69" t="s">
        <v>80</v>
      </c>
      <c r="B6" s="69" t="s">
        <v>81</v>
      </c>
      <c r="C6" s="69" t="s">
        <v>82</v>
      </c>
      <c r="D6" s="69" t="s">
        <v>359</v>
      </c>
      <c r="E6" s="69" t="s">
        <v>83</v>
      </c>
      <c r="F6" s="69" t="s">
        <v>84</v>
      </c>
    </row>
    <row r="7" ht="17.25" customHeight="1" spans="1:6">
      <c r="A7" s="89">
        <v>279673.84</v>
      </c>
      <c r="B7" s="89"/>
      <c r="C7" s="89">
        <v>229673.84</v>
      </c>
      <c r="D7" s="89"/>
      <c r="E7" s="89">
        <v>229673.84</v>
      </c>
      <c r="F7" s="89">
        <v>50000</v>
      </c>
    </row>
  </sheetData>
  <mergeCells count="7">
    <mergeCell ref="A2:F2"/>
    <mergeCell ref="A3:B3"/>
    <mergeCell ref="C3:F3"/>
    <mergeCell ref="C4:E4"/>
    <mergeCell ref="A4:A5"/>
    <mergeCell ref="B4:B5"/>
    <mergeCell ref="F4:F5"/>
  </mergeCells>
  <pageMargins left="0.468055555555556" right="0.468055555555556" top="0.5" bottom="0.5" header="0.188888888888889" footer="0.188888888888889"/>
  <pageSetup paperSize="9" scale="7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45"/>
  <sheetViews>
    <sheetView showZeros="0" tabSelected="1" topLeftCell="A111" workbookViewId="0">
      <selection activeCell="D122" sqref="D122"/>
    </sheetView>
  </sheetViews>
  <sheetFormatPr defaultColWidth="10.7083333333333" defaultRowHeight="14.25" customHeight="1"/>
  <cols>
    <col min="1" max="1" width="26.25" customWidth="1"/>
    <col min="2" max="2" width="26.375" customWidth="1"/>
    <col min="3" max="3" width="24.1416666666667" customWidth="1"/>
    <col min="4" max="4" width="20.25" customWidth="1"/>
    <col min="5" max="5" width="11.85" customWidth="1"/>
    <col min="6" max="6" width="12.875" customWidth="1"/>
    <col min="7" max="7" width="7.625" customWidth="1"/>
    <col min="8" max="8" width="15.375" customWidth="1"/>
    <col min="9" max="10" width="18.5" customWidth="1"/>
    <col min="11" max="13" width="7.5" customWidth="1"/>
    <col min="14" max="14" width="18" customWidth="1"/>
    <col min="15" max="25" width="10.25" customWidth="1"/>
  </cols>
  <sheetData>
    <row r="1" ht="13.5" customHeight="1" spans="25:25">
      <c r="Y1" s="1" t="s">
        <v>368</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"单位名称："&amp;"富民县人民政府永定街道办事处"</f>
        <v>单位名称：富民县人民政府永定街道办事处</v>
      </c>
      <c r="B3" s="3"/>
      <c r="C3" s="3"/>
      <c r="D3" s="3"/>
      <c r="E3" s="3"/>
      <c r="F3" s="3"/>
      <c r="G3" s="3"/>
      <c r="H3" s="3"/>
      <c r="Y3" s="1" t="s">
        <v>1</v>
      </c>
    </row>
    <row r="4" ht="18" customHeight="1" spans="1:25">
      <c r="A4" s="69" t="s">
        <v>369</v>
      </c>
      <c r="B4" s="69" t="s">
        <v>370</v>
      </c>
      <c r="C4" s="69" t="s">
        <v>371</v>
      </c>
      <c r="D4" s="69" t="s">
        <v>372</v>
      </c>
      <c r="E4" s="4" t="s">
        <v>373</v>
      </c>
      <c r="F4" s="69" t="s">
        <v>374</v>
      </c>
      <c r="G4" s="4" t="s">
        <v>375</v>
      </c>
      <c r="H4" s="69" t="s">
        <v>376</v>
      </c>
      <c r="I4" s="69" t="s">
        <v>377</v>
      </c>
      <c r="J4" s="69" t="s">
        <v>377</v>
      </c>
      <c r="K4" s="69"/>
      <c r="L4" s="69"/>
      <c r="M4" s="69"/>
      <c r="N4" s="69"/>
      <c r="O4" s="69"/>
      <c r="P4" s="69"/>
      <c r="Q4" s="69"/>
      <c r="R4" s="69"/>
      <c r="S4" s="69" t="s">
        <v>59</v>
      </c>
      <c r="T4" s="69" t="s">
        <v>60</v>
      </c>
      <c r="U4" s="69"/>
      <c r="V4" s="69"/>
      <c r="W4" s="69"/>
      <c r="X4" s="69"/>
      <c r="Y4" s="69"/>
    </row>
    <row r="5" ht="18" customHeight="1" spans="1:25">
      <c r="A5" s="69"/>
      <c r="B5" s="69"/>
      <c r="C5" s="69"/>
      <c r="D5" s="69"/>
      <c r="E5" s="4"/>
      <c r="F5" s="69"/>
      <c r="G5" s="4"/>
      <c r="H5" s="69"/>
      <c r="I5" s="69" t="s">
        <v>378</v>
      </c>
      <c r="J5" s="4" t="s">
        <v>56</v>
      </c>
      <c r="K5" s="4"/>
      <c r="L5" s="4"/>
      <c r="M5" s="4"/>
      <c r="N5" s="4"/>
      <c r="O5" s="4"/>
      <c r="P5" s="4" t="s">
        <v>379</v>
      </c>
      <c r="Q5" s="4"/>
      <c r="R5" s="4"/>
      <c r="S5" s="4" t="s">
        <v>59</v>
      </c>
      <c r="T5" s="4" t="s">
        <v>60</v>
      </c>
      <c r="U5" s="4" t="s">
        <v>61</v>
      </c>
      <c r="V5" s="4" t="s">
        <v>60</v>
      </c>
      <c r="W5" s="4" t="s">
        <v>63</v>
      </c>
      <c r="X5" s="4" t="s">
        <v>64</v>
      </c>
      <c r="Y5" s="4" t="s">
        <v>65</v>
      </c>
    </row>
    <row r="6" ht="19.5" customHeight="1" spans="1:25">
      <c r="A6" s="69"/>
      <c r="B6" s="69"/>
      <c r="C6" s="69"/>
      <c r="D6" s="69"/>
      <c r="E6" s="4"/>
      <c r="F6" s="69"/>
      <c r="G6" s="4"/>
      <c r="H6" s="69"/>
      <c r="I6" s="69"/>
      <c r="J6" s="4" t="s">
        <v>380</v>
      </c>
      <c r="K6" s="4" t="s">
        <v>381</v>
      </c>
      <c r="L6" s="4" t="s">
        <v>382</v>
      </c>
      <c r="M6" s="4" t="s">
        <v>383</v>
      </c>
      <c r="N6" s="4" t="s">
        <v>384</v>
      </c>
      <c r="O6" s="4" t="s">
        <v>385</v>
      </c>
      <c r="P6" s="4" t="s">
        <v>56</v>
      </c>
      <c r="Q6" s="4" t="s">
        <v>57</v>
      </c>
      <c r="R6" s="4" t="s">
        <v>58</v>
      </c>
      <c r="S6" s="4"/>
      <c r="T6" s="4" t="s">
        <v>55</v>
      </c>
      <c r="U6" s="4" t="s">
        <v>61</v>
      </c>
      <c r="V6" s="4" t="s">
        <v>62</v>
      </c>
      <c r="W6" s="4" t="s">
        <v>63</v>
      </c>
      <c r="X6" s="4" t="s">
        <v>64</v>
      </c>
      <c r="Y6" s="4" t="s">
        <v>65</v>
      </c>
    </row>
    <row r="7" ht="37.5" customHeight="1" spans="1:25">
      <c r="A7" s="69"/>
      <c r="B7" s="69"/>
      <c r="C7" s="69"/>
      <c r="D7" s="69"/>
      <c r="E7" s="4"/>
      <c r="F7" s="69"/>
      <c r="G7" s="4"/>
      <c r="H7" s="69"/>
      <c r="I7" s="69"/>
      <c r="J7" s="4" t="s">
        <v>55</v>
      </c>
      <c r="K7" s="4" t="s">
        <v>386</v>
      </c>
      <c r="L7" s="4" t="s">
        <v>381</v>
      </c>
      <c r="M7" s="4" t="s">
        <v>383</v>
      </c>
      <c r="N7" s="4" t="s">
        <v>384</v>
      </c>
      <c r="O7" s="4" t="s">
        <v>385</v>
      </c>
      <c r="P7" s="4" t="s">
        <v>383</v>
      </c>
      <c r="Q7" s="4" t="s">
        <v>384</v>
      </c>
      <c r="R7" s="4" t="s">
        <v>385</v>
      </c>
      <c r="S7" s="4" t="s">
        <v>59</v>
      </c>
      <c r="T7" s="4" t="s">
        <v>55</v>
      </c>
      <c r="U7" s="4" t="s">
        <v>61</v>
      </c>
      <c r="V7" s="4" t="s">
        <v>387</v>
      </c>
      <c r="W7" s="4" t="s">
        <v>63</v>
      </c>
      <c r="X7" s="4" t="s">
        <v>64</v>
      </c>
      <c r="Y7" s="4"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8" t="s">
        <v>67</v>
      </c>
      <c r="B9" s="88" t="s">
        <v>67</v>
      </c>
      <c r="C9" s="88" t="s">
        <v>388</v>
      </c>
      <c r="D9" s="88" t="s">
        <v>389</v>
      </c>
      <c r="E9" s="88" t="s">
        <v>106</v>
      </c>
      <c r="F9" s="88" t="s">
        <v>107</v>
      </c>
      <c r="G9" s="88" t="s">
        <v>390</v>
      </c>
      <c r="H9" s="88" t="s">
        <v>391</v>
      </c>
      <c r="I9" s="87">
        <v>909480</v>
      </c>
      <c r="J9" s="87">
        <v>909480</v>
      </c>
      <c r="K9" s="87"/>
      <c r="L9" s="87"/>
      <c r="M9" s="87"/>
      <c r="N9" s="87">
        <v>909480</v>
      </c>
      <c r="O9" s="87"/>
      <c r="P9" s="87"/>
      <c r="Q9" s="87"/>
      <c r="R9" s="87"/>
      <c r="S9" s="87"/>
      <c r="T9" s="87"/>
      <c r="U9" s="87"/>
      <c r="V9" s="87"/>
      <c r="W9" s="87"/>
      <c r="X9" s="87"/>
      <c r="Y9" s="87"/>
    </row>
    <row r="10" ht="23.4" customHeight="1" spans="1:25">
      <c r="A10" s="88" t="s">
        <v>67</v>
      </c>
      <c r="B10" s="88" t="s">
        <v>67</v>
      </c>
      <c r="C10" s="88" t="s">
        <v>388</v>
      </c>
      <c r="D10" s="88" t="s">
        <v>389</v>
      </c>
      <c r="E10" s="88" t="s">
        <v>120</v>
      </c>
      <c r="F10" s="88" t="s">
        <v>107</v>
      </c>
      <c r="G10" s="88" t="s">
        <v>390</v>
      </c>
      <c r="H10" s="88" t="s">
        <v>391</v>
      </c>
      <c r="I10" s="87">
        <v>116316</v>
      </c>
      <c r="J10" s="87">
        <v>116316</v>
      </c>
      <c r="K10" s="8"/>
      <c r="L10" s="8"/>
      <c r="M10" s="8"/>
      <c r="N10" s="87">
        <v>116316</v>
      </c>
      <c r="O10" s="8"/>
      <c r="P10" s="87"/>
      <c r="Q10" s="87"/>
      <c r="R10" s="87"/>
      <c r="S10" s="87"/>
      <c r="T10" s="87"/>
      <c r="U10" s="87"/>
      <c r="V10" s="87"/>
      <c r="W10" s="87"/>
      <c r="X10" s="87"/>
      <c r="Y10" s="87"/>
    </row>
    <row r="11" ht="23.4" customHeight="1" spans="1:25">
      <c r="A11" s="88" t="s">
        <v>67</v>
      </c>
      <c r="B11" s="88" t="s">
        <v>67</v>
      </c>
      <c r="C11" s="88" t="s">
        <v>388</v>
      </c>
      <c r="D11" s="88" t="s">
        <v>389</v>
      </c>
      <c r="E11" s="88" t="s">
        <v>131</v>
      </c>
      <c r="F11" s="88" t="s">
        <v>107</v>
      </c>
      <c r="G11" s="88" t="s">
        <v>390</v>
      </c>
      <c r="H11" s="88" t="s">
        <v>391</v>
      </c>
      <c r="I11" s="87">
        <v>94524</v>
      </c>
      <c r="J11" s="87">
        <v>94524</v>
      </c>
      <c r="K11" s="8"/>
      <c r="L11" s="8"/>
      <c r="M11" s="8"/>
      <c r="N11" s="87">
        <v>94524</v>
      </c>
      <c r="O11" s="8"/>
      <c r="P11" s="87"/>
      <c r="Q11" s="87"/>
      <c r="R11" s="87"/>
      <c r="S11" s="87"/>
      <c r="T11" s="87"/>
      <c r="U11" s="87"/>
      <c r="V11" s="87"/>
      <c r="W11" s="87"/>
      <c r="X11" s="87"/>
      <c r="Y11" s="87"/>
    </row>
    <row r="12" ht="23.4" customHeight="1" spans="1:25">
      <c r="A12" s="88" t="s">
        <v>67</v>
      </c>
      <c r="B12" s="88" t="s">
        <v>67</v>
      </c>
      <c r="C12" s="88" t="s">
        <v>388</v>
      </c>
      <c r="D12" s="88" t="s">
        <v>389</v>
      </c>
      <c r="E12" s="88" t="s">
        <v>106</v>
      </c>
      <c r="F12" s="88" t="s">
        <v>107</v>
      </c>
      <c r="G12" s="88" t="s">
        <v>392</v>
      </c>
      <c r="H12" s="88" t="s">
        <v>393</v>
      </c>
      <c r="I12" s="87">
        <v>75790</v>
      </c>
      <c r="J12" s="87">
        <v>75790</v>
      </c>
      <c r="K12" s="8"/>
      <c r="L12" s="8"/>
      <c r="M12" s="8"/>
      <c r="N12" s="87">
        <v>75790</v>
      </c>
      <c r="O12" s="8"/>
      <c r="P12" s="87"/>
      <c r="Q12" s="87"/>
      <c r="R12" s="87"/>
      <c r="S12" s="87"/>
      <c r="T12" s="87"/>
      <c r="U12" s="87"/>
      <c r="V12" s="87"/>
      <c r="W12" s="87"/>
      <c r="X12" s="87"/>
      <c r="Y12" s="87"/>
    </row>
    <row r="13" ht="23.4" customHeight="1" spans="1:25">
      <c r="A13" s="88" t="s">
        <v>67</v>
      </c>
      <c r="B13" s="88" t="s">
        <v>67</v>
      </c>
      <c r="C13" s="88" t="s">
        <v>388</v>
      </c>
      <c r="D13" s="88" t="s">
        <v>389</v>
      </c>
      <c r="E13" s="88" t="s">
        <v>120</v>
      </c>
      <c r="F13" s="88" t="s">
        <v>107</v>
      </c>
      <c r="G13" s="88" t="s">
        <v>392</v>
      </c>
      <c r="H13" s="88" t="s">
        <v>393</v>
      </c>
      <c r="I13" s="87">
        <v>9693</v>
      </c>
      <c r="J13" s="87">
        <v>9693</v>
      </c>
      <c r="K13" s="8"/>
      <c r="L13" s="8"/>
      <c r="M13" s="8"/>
      <c r="N13" s="87">
        <v>9693</v>
      </c>
      <c r="O13" s="8"/>
      <c r="P13" s="87"/>
      <c r="Q13" s="87"/>
      <c r="R13" s="87"/>
      <c r="S13" s="87"/>
      <c r="T13" s="87"/>
      <c r="U13" s="87"/>
      <c r="V13" s="87"/>
      <c r="W13" s="87"/>
      <c r="X13" s="87"/>
      <c r="Y13" s="87"/>
    </row>
    <row r="14" ht="23.4" customHeight="1" spans="1:25">
      <c r="A14" s="88" t="s">
        <v>67</v>
      </c>
      <c r="B14" s="88" t="s">
        <v>67</v>
      </c>
      <c r="C14" s="88" t="s">
        <v>388</v>
      </c>
      <c r="D14" s="88" t="s">
        <v>389</v>
      </c>
      <c r="E14" s="88" t="s">
        <v>131</v>
      </c>
      <c r="F14" s="88" t="s">
        <v>107</v>
      </c>
      <c r="G14" s="88" t="s">
        <v>392</v>
      </c>
      <c r="H14" s="88" t="s">
        <v>393</v>
      </c>
      <c r="I14" s="87">
        <v>7877</v>
      </c>
      <c r="J14" s="87">
        <v>7877</v>
      </c>
      <c r="K14" s="8"/>
      <c r="L14" s="8"/>
      <c r="M14" s="8"/>
      <c r="N14" s="87">
        <v>7877</v>
      </c>
      <c r="O14" s="8"/>
      <c r="P14" s="87"/>
      <c r="Q14" s="87"/>
      <c r="R14" s="87"/>
      <c r="S14" s="87"/>
      <c r="T14" s="87"/>
      <c r="U14" s="87"/>
      <c r="V14" s="87"/>
      <c r="W14" s="87"/>
      <c r="X14" s="87"/>
      <c r="Y14" s="87"/>
    </row>
    <row r="15" ht="23.4" customHeight="1" spans="1:25">
      <c r="A15" s="88" t="s">
        <v>67</v>
      </c>
      <c r="B15" s="88" t="s">
        <v>67</v>
      </c>
      <c r="C15" s="88" t="s">
        <v>394</v>
      </c>
      <c r="D15" s="88" t="s">
        <v>395</v>
      </c>
      <c r="E15" s="88" t="s">
        <v>132</v>
      </c>
      <c r="F15" s="88" t="s">
        <v>133</v>
      </c>
      <c r="G15" s="88" t="s">
        <v>390</v>
      </c>
      <c r="H15" s="88" t="s">
        <v>391</v>
      </c>
      <c r="I15" s="87">
        <v>265368</v>
      </c>
      <c r="J15" s="87">
        <v>265368</v>
      </c>
      <c r="K15" s="8"/>
      <c r="L15" s="8"/>
      <c r="M15" s="8"/>
      <c r="N15" s="87">
        <v>265368</v>
      </c>
      <c r="O15" s="8"/>
      <c r="P15" s="87"/>
      <c r="Q15" s="87"/>
      <c r="R15" s="87"/>
      <c r="S15" s="87"/>
      <c r="T15" s="87"/>
      <c r="U15" s="87"/>
      <c r="V15" s="87"/>
      <c r="W15" s="87"/>
      <c r="X15" s="87"/>
      <c r="Y15" s="87"/>
    </row>
    <row r="16" ht="23.4" customHeight="1" spans="1:25">
      <c r="A16" s="88" t="s">
        <v>67</v>
      </c>
      <c r="B16" s="88" t="s">
        <v>67</v>
      </c>
      <c r="C16" s="88" t="s">
        <v>394</v>
      </c>
      <c r="D16" s="88" t="s">
        <v>395</v>
      </c>
      <c r="E16" s="88" t="s">
        <v>142</v>
      </c>
      <c r="F16" s="88" t="s">
        <v>133</v>
      </c>
      <c r="G16" s="88" t="s">
        <v>390</v>
      </c>
      <c r="H16" s="88" t="s">
        <v>391</v>
      </c>
      <c r="I16" s="87">
        <v>230064</v>
      </c>
      <c r="J16" s="87">
        <v>230064</v>
      </c>
      <c r="K16" s="8"/>
      <c r="L16" s="8"/>
      <c r="M16" s="8"/>
      <c r="N16" s="87">
        <v>230064</v>
      </c>
      <c r="O16" s="8"/>
      <c r="P16" s="87"/>
      <c r="Q16" s="87"/>
      <c r="R16" s="87"/>
      <c r="S16" s="87"/>
      <c r="T16" s="87"/>
      <c r="U16" s="87"/>
      <c r="V16" s="87"/>
      <c r="W16" s="87"/>
      <c r="X16" s="87"/>
      <c r="Y16" s="87"/>
    </row>
    <row r="17" ht="23.4" customHeight="1" spans="1:25">
      <c r="A17" s="88" t="s">
        <v>67</v>
      </c>
      <c r="B17" s="88" t="s">
        <v>67</v>
      </c>
      <c r="C17" s="88" t="s">
        <v>394</v>
      </c>
      <c r="D17" s="88" t="s">
        <v>395</v>
      </c>
      <c r="E17" s="88" t="s">
        <v>221</v>
      </c>
      <c r="F17" s="88" t="s">
        <v>222</v>
      </c>
      <c r="G17" s="88" t="s">
        <v>390</v>
      </c>
      <c r="H17" s="88" t="s">
        <v>391</v>
      </c>
      <c r="I17" s="87">
        <v>427956</v>
      </c>
      <c r="J17" s="87">
        <v>427956</v>
      </c>
      <c r="K17" s="8"/>
      <c r="L17" s="8"/>
      <c r="M17" s="8"/>
      <c r="N17" s="87">
        <v>427956</v>
      </c>
      <c r="O17" s="8"/>
      <c r="P17" s="87"/>
      <c r="Q17" s="87"/>
      <c r="R17" s="87"/>
      <c r="S17" s="87"/>
      <c r="T17" s="87"/>
      <c r="U17" s="87"/>
      <c r="V17" s="87"/>
      <c r="W17" s="87"/>
      <c r="X17" s="87"/>
      <c r="Y17" s="87"/>
    </row>
    <row r="18" ht="23.4" customHeight="1" spans="1:25">
      <c r="A18" s="88" t="s">
        <v>67</v>
      </c>
      <c r="B18" s="88" t="s">
        <v>67</v>
      </c>
      <c r="C18" s="88" t="s">
        <v>394</v>
      </c>
      <c r="D18" s="88" t="s">
        <v>395</v>
      </c>
      <c r="E18" s="88" t="s">
        <v>239</v>
      </c>
      <c r="F18" s="88" t="s">
        <v>133</v>
      </c>
      <c r="G18" s="88" t="s">
        <v>390</v>
      </c>
      <c r="H18" s="88" t="s">
        <v>391</v>
      </c>
      <c r="I18" s="87">
        <v>2135808</v>
      </c>
      <c r="J18" s="87">
        <v>2135808</v>
      </c>
      <c r="K18" s="8"/>
      <c r="L18" s="8"/>
      <c r="M18" s="8"/>
      <c r="N18" s="87">
        <v>2135808</v>
      </c>
      <c r="O18" s="8"/>
      <c r="P18" s="87"/>
      <c r="Q18" s="87"/>
      <c r="R18" s="87"/>
      <c r="S18" s="87"/>
      <c r="T18" s="87"/>
      <c r="U18" s="87"/>
      <c r="V18" s="87"/>
      <c r="W18" s="87"/>
      <c r="X18" s="87"/>
      <c r="Y18" s="87"/>
    </row>
    <row r="19" ht="23.4" customHeight="1" spans="1:25">
      <c r="A19" s="88" t="s">
        <v>67</v>
      </c>
      <c r="B19" s="88" t="s">
        <v>67</v>
      </c>
      <c r="C19" s="88" t="s">
        <v>394</v>
      </c>
      <c r="D19" s="88" t="s">
        <v>395</v>
      </c>
      <c r="E19" s="88" t="s">
        <v>132</v>
      </c>
      <c r="F19" s="88" t="s">
        <v>133</v>
      </c>
      <c r="G19" s="88" t="s">
        <v>392</v>
      </c>
      <c r="H19" s="88" t="s">
        <v>393</v>
      </c>
      <c r="I19" s="87">
        <v>22114</v>
      </c>
      <c r="J19" s="87">
        <v>22114</v>
      </c>
      <c r="K19" s="8"/>
      <c r="L19" s="8"/>
      <c r="M19" s="8"/>
      <c r="N19" s="87">
        <v>22114</v>
      </c>
      <c r="O19" s="8"/>
      <c r="P19" s="87"/>
      <c r="Q19" s="87"/>
      <c r="R19" s="87"/>
      <c r="S19" s="87"/>
      <c r="T19" s="87"/>
      <c r="U19" s="87"/>
      <c r="V19" s="87"/>
      <c r="W19" s="87"/>
      <c r="X19" s="87"/>
      <c r="Y19" s="87"/>
    </row>
    <row r="20" ht="23.4" customHeight="1" spans="1:25">
      <c r="A20" s="88" t="s">
        <v>67</v>
      </c>
      <c r="B20" s="88" t="s">
        <v>67</v>
      </c>
      <c r="C20" s="88" t="s">
        <v>394</v>
      </c>
      <c r="D20" s="88" t="s">
        <v>395</v>
      </c>
      <c r="E20" s="88" t="s">
        <v>142</v>
      </c>
      <c r="F20" s="88" t="s">
        <v>133</v>
      </c>
      <c r="G20" s="88" t="s">
        <v>392</v>
      </c>
      <c r="H20" s="88" t="s">
        <v>393</v>
      </c>
      <c r="I20" s="87">
        <v>19172</v>
      </c>
      <c r="J20" s="87">
        <v>19172</v>
      </c>
      <c r="K20" s="8"/>
      <c r="L20" s="8"/>
      <c r="M20" s="8"/>
      <c r="N20" s="87">
        <v>19172</v>
      </c>
      <c r="O20" s="8"/>
      <c r="P20" s="87"/>
      <c r="Q20" s="87"/>
      <c r="R20" s="87"/>
      <c r="S20" s="87"/>
      <c r="T20" s="87"/>
      <c r="U20" s="87"/>
      <c r="V20" s="87"/>
      <c r="W20" s="87"/>
      <c r="X20" s="87"/>
      <c r="Y20" s="87"/>
    </row>
    <row r="21" ht="23.4" customHeight="1" spans="1:25">
      <c r="A21" s="88" t="s">
        <v>67</v>
      </c>
      <c r="B21" s="88" t="s">
        <v>67</v>
      </c>
      <c r="C21" s="88" t="s">
        <v>394</v>
      </c>
      <c r="D21" s="88" t="s">
        <v>395</v>
      </c>
      <c r="E21" s="88" t="s">
        <v>221</v>
      </c>
      <c r="F21" s="88" t="s">
        <v>222</v>
      </c>
      <c r="G21" s="88" t="s">
        <v>392</v>
      </c>
      <c r="H21" s="88" t="s">
        <v>393</v>
      </c>
      <c r="I21" s="87">
        <v>35663</v>
      </c>
      <c r="J21" s="87">
        <v>35663</v>
      </c>
      <c r="K21" s="8"/>
      <c r="L21" s="8"/>
      <c r="M21" s="8"/>
      <c r="N21" s="87">
        <v>35663</v>
      </c>
      <c r="O21" s="8"/>
      <c r="P21" s="87"/>
      <c r="Q21" s="87"/>
      <c r="R21" s="87"/>
      <c r="S21" s="87"/>
      <c r="T21" s="87"/>
      <c r="U21" s="87"/>
      <c r="V21" s="87"/>
      <c r="W21" s="87"/>
      <c r="X21" s="87"/>
      <c r="Y21" s="87"/>
    </row>
    <row r="22" ht="23.4" customHeight="1" spans="1:25">
      <c r="A22" s="88" t="s">
        <v>67</v>
      </c>
      <c r="B22" s="88" t="s">
        <v>67</v>
      </c>
      <c r="C22" s="88" t="s">
        <v>394</v>
      </c>
      <c r="D22" s="88" t="s">
        <v>395</v>
      </c>
      <c r="E22" s="88" t="s">
        <v>239</v>
      </c>
      <c r="F22" s="88" t="s">
        <v>133</v>
      </c>
      <c r="G22" s="88" t="s">
        <v>392</v>
      </c>
      <c r="H22" s="88" t="s">
        <v>393</v>
      </c>
      <c r="I22" s="87">
        <v>177984</v>
      </c>
      <c r="J22" s="87">
        <v>177984</v>
      </c>
      <c r="K22" s="8"/>
      <c r="L22" s="8"/>
      <c r="M22" s="8"/>
      <c r="N22" s="87">
        <v>177984</v>
      </c>
      <c r="O22" s="8"/>
      <c r="P22" s="87"/>
      <c r="Q22" s="87"/>
      <c r="R22" s="87"/>
      <c r="S22" s="87"/>
      <c r="T22" s="87"/>
      <c r="U22" s="87"/>
      <c r="V22" s="87"/>
      <c r="W22" s="87"/>
      <c r="X22" s="87"/>
      <c r="Y22" s="87"/>
    </row>
    <row r="23" ht="23.4" customHeight="1" spans="1:25">
      <c r="A23" s="88" t="s">
        <v>67</v>
      </c>
      <c r="B23" s="88" t="s">
        <v>67</v>
      </c>
      <c r="C23" s="88" t="s">
        <v>396</v>
      </c>
      <c r="D23" s="88" t="s">
        <v>298</v>
      </c>
      <c r="E23" s="88" t="s">
        <v>297</v>
      </c>
      <c r="F23" s="88" t="s">
        <v>298</v>
      </c>
      <c r="G23" s="88" t="s">
        <v>397</v>
      </c>
      <c r="H23" s="88" t="s">
        <v>298</v>
      </c>
      <c r="I23" s="87">
        <v>1259000</v>
      </c>
      <c r="J23" s="87">
        <v>1259000</v>
      </c>
      <c r="K23" s="8"/>
      <c r="L23" s="8"/>
      <c r="M23" s="8"/>
      <c r="N23" s="87">
        <v>1259000</v>
      </c>
      <c r="O23" s="8"/>
      <c r="P23" s="87"/>
      <c r="Q23" s="87"/>
      <c r="R23" s="87"/>
      <c r="S23" s="87"/>
      <c r="T23" s="87"/>
      <c r="U23" s="87"/>
      <c r="V23" s="87"/>
      <c r="W23" s="87"/>
      <c r="X23" s="87"/>
      <c r="Y23" s="87"/>
    </row>
    <row r="24" ht="23.4" customHeight="1" spans="1:25">
      <c r="A24" s="88" t="s">
        <v>67</v>
      </c>
      <c r="B24" s="88" t="s">
        <v>67</v>
      </c>
      <c r="C24" s="88" t="s">
        <v>398</v>
      </c>
      <c r="D24" s="88" t="s">
        <v>365</v>
      </c>
      <c r="E24" s="88" t="s">
        <v>106</v>
      </c>
      <c r="F24" s="88" t="s">
        <v>107</v>
      </c>
      <c r="G24" s="88" t="s">
        <v>399</v>
      </c>
      <c r="H24" s="88" t="s">
        <v>365</v>
      </c>
      <c r="I24" s="87">
        <v>50000</v>
      </c>
      <c r="J24" s="87">
        <v>50000</v>
      </c>
      <c r="K24" s="8"/>
      <c r="L24" s="8"/>
      <c r="M24" s="8"/>
      <c r="N24" s="87">
        <v>50000</v>
      </c>
      <c r="O24" s="8"/>
      <c r="P24" s="87"/>
      <c r="Q24" s="87"/>
      <c r="R24" s="87"/>
      <c r="S24" s="87"/>
      <c r="T24" s="87"/>
      <c r="U24" s="87"/>
      <c r="V24" s="87"/>
      <c r="W24" s="87"/>
      <c r="X24" s="87"/>
      <c r="Y24" s="87"/>
    </row>
    <row r="25" ht="23.4" customHeight="1" spans="1:25">
      <c r="A25" s="88" t="s">
        <v>67</v>
      </c>
      <c r="B25" s="88" t="s">
        <v>67</v>
      </c>
      <c r="C25" s="88" t="s">
        <v>400</v>
      </c>
      <c r="D25" s="88" t="s">
        <v>401</v>
      </c>
      <c r="E25" s="88" t="s">
        <v>106</v>
      </c>
      <c r="F25" s="88" t="s">
        <v>107</v>
      </c>
      <c r="G25" s="88" t="s">
        <v>402</v>
      </c>
      <c r="H25" s="88" t="s">
        <v>403</v>
      </c>
      <c r="I25" s="87">
        <v>32000</v>
      </c>
      <c r="J25" s="87">
        <v>32000</v>
      </c>
      <c r="K25" s="8"/>
      <c r="L25" s="8"/>
      <c r="M25" s="8"/>
      <c r="N25" s="87">
        <v>32000</v>
      </c>
      <c r="O25" s="8"/>
      <c r="P25" s="87"/>
      <c r="Q25" s="87"/>
      <c r="R25" s="87"/>
      <c r="S25" s="87"/>
      <c r="T25" s="87"/>
      <c r="U25" s="87"/>
      <c r="V25" s="87"/>
      <c r="W25" s="87"/>
      <c r="X25" s="87"/>
      <c r="Y25" s="87"/>
    </row>
    <row r="26" ht="23.4" customHeight="1" spans="1:25">
      <c r="A26" s="88" t="s">
        <v>67</v>
      </c>
      <c r="B26" s="88" t="s">
        <v>67</v>
      </c>
      <c r="C26" s="88" t="s">
        <v>400</v>
      </c>
      <c r="D26" s="88" t="s">
        <v>401</v>
      </c>
      <c r="E26" s="88" t="s">
        <v>221</v>
      </c>
      <c r="F26" s="88" t="s">
        <v>222</v>
      </c>
      <c r="G26" s="88" t="s">
        <v>402</v>
      </c>
      <c r="H26" s="88" t="s">
        <v>403</v>
      </c>
      <c r="I26" s="87">
        <v>13000</v>
      </c>
      <c r="J26" s="87">
        <v>13000</v>
      </c>
      <c r="K26" s="8"/>
      <c r="L26" s="8"/>
      <c r="M26" s="8"/>
      <c r="N26" s="87">
        <v>13000</v>
      </c>
      <c r="O26" s="8"/>
      <c r="P26" s="87"/>
      <c r="Q26" s="87"/>
      <c r="R26" s="87"/>
      <c r="S26" s="87"/>
      <c r="T26" s="87"/>
      <c r="U26" s="87"/>
      <c r="V26" s="87"/>
      <c r="W26" s="87"/>
      <c r="X26" s="87"/>
      <c r="Y26" s="87"/>
    </row>
    <row r="27" ht="23.4" customHeight="1" spans="1:25">
      <c r="A27" s="88" t="s">
        <v>67</v>
      </c>
      <c r="B27" s="88" t="s">
        <v>67</v>
      </c>
      <c r="C27" s="88" t="s">
        <v>400</v>
      </c>
      <c r="D27" s="88" t="s">
        <v>401</v>
      </c>
      <c r="E27" s="88" t="s">
        <v>221</v>
      </c>
      <c r="F27" s="88" t="s">
        <v>222</v>
      </c>
      <c r="G27" s="88" t="s">
        <v>404</v>
      </c>
      <c r="H27" s="88" t="s">
        <v>405</v>
      </c>
      <c r="I27" s="87">
        <v>8400</v>
      </c>
      <c r="J27" s="87">
        <v>8400</v>
      </c>
      <c r="K27" s="8"/>
      <c r="L27" s="8"/>
      <c r="M27" s="8"/>
      <c r="N27" s="87">
        <v>8400</v>
      </c>
      <c r="O27" s="8"/>
      <c r="P27" s="87"/>
      <c r="Q27" s="87"/>
      <c r="R27" s="87"/>
      <c r="S27" s="87"/>
      <c r="T27" s="87"/>
      <c r="U27" s="87"/>
      <c r="V27" s="87"/>
      <c r="W27" s="87"/>
      <c r="X27" s="87"/>
      <c r="Y27" s="87"/>
    </row>
    <row r="28" ht="23.4" customHeight="1" spans="1:25">
      <c r="A28" s="88" t="s">
        <v>67</v>
      </c>
      <c r="B28" s="88" t="s">
        <v>67</v>
      </c>
      <c r="C28" s="88" t="s">
        <v>400</v>
      </c>
      <c r="D28" s="88" t="s">
        <v>401</v>
      </c>
      <c r="E28" s="88" t="s">
        <v>239</v>
      </c>
      <c r="F28" s="88" t="s">
        <v>133</v>
      </c>
      <c r="G28" s="88" t="s">
        <v>404</v>
      </c>
      <c r="H28" s="88" t="s">
        <v>405</v>
      </c>
      <c r="I28" s="87">
        <v>10400</v>
      </c>
      <c r="J28" s="87">
        <v>10400</v>
      </c>
      <c r="K28" s="8"/>
      <c r="L28" s="8"/>
      <c r="M28" s="8"/>
      <c r="N28" s="87">
        <v>10400</v>
      </c>
      <c r="O28" s="8"/>
      <c r="P28" s="87"/>
      <c r="Q28" s="87"/>
      <c r="R28" s="87"/>
      <c r="S28" s="87"/>
      <c r="T28" s="87"/>
      <c r="U28" s="87"/>
      <c r="V28" s="87"/>
      <c r="W28" s="87"/>
      <c r="X28" s="87"/>
      <c r="Y28" s="87"/>
    </row>
    <row r="29" ht="23.4" customHeight="1" spans="1:25">
      <c r="A29" s="88" t="s">
        <v>67</v>
      </c>
      <c r="B29" s="88" t="s">
        <v>67</v>
      </c>
      <c r="C29" s="88" t="s">
        <v>400</v>
      </c>
      <c r="D29" s="88" t="s">
        <v>401</v>
      </c>
      <c r="E29" s="88" t="s">
        <v>106</v>
      </c>
      <c r="F29" s="88" t="s">
        <v>107</v>
      </c>
      <c r="G29" s="88" t="s">
        <v>406</v>
      </c>
      <c r="H29" s="88" t="s">
        <v>407</v>
      </c>
      <c r="I29" s="87">
        <v>20000</v>
      </c>
      <c r="J29" s="87">
        <v>20000</v>
      </c>
      <c r="K29" s="8"/>
      <c r="L29" s="8"/>
      <c r="M29" s="8"/>
      <c r="N29" s="87">
        <v>20000</v>
      </c>
      <c r="O29" s="8"/>
      <c r="P29" s="87"/>
      <c r="Q29" s="87"/>
      <c r="R29" s="87"/>
      <c r="S29" s="87"/>
      <c r="T29" s="87"/>
      <c r="U29" s="87"/>
      <c r="V29" s="87"/>
      <c r="W29" s="87"/>
      <c r="X29" s="87"/>
      <c r="Y29" s="87"/>
    </row>
    <row r="30" ht="23.4" customHeight="1" spans="1:25">
      <c r="A30" s="88" t="s">
        <v>67</v>
      </c>
      <c r="B30" s="88" t="s">
        <v>67</v>
      </c>
      <c r="C30" s="88" t="s">
        <v>400</v>
      </c>
      <c r="D30" s="88" t="s">
        <v>401</v>
      </c>
      <c r="E30" s="88" t="s">
        <v>131</v>
      </c>
      <c r="F30" s="88" t="s">
        <v>107</v>
      </c>
      <c r="G30" s="88" t="s">
        <v>406</v>
      </c>
      <c r="H30" s="88" t="s">
        <v>407</v>
      </c>
      <c r="I30" s="87">
        <v>6000</v>
      </c>
      <c r="J30" s="87">
        <v>6000</v>
      </c>
      <c r="K30" s="8"/>
      <c r="L30" s="8"/>
      <c r="M30" s="8"/>
      <c r="N30" s="87">
        <v>6000</v>
      </c>
      <c r="O30" s="8"/>
      <c r="P30" s="87"/>
      <c r="Q30" s="87"/>
      <c r="R30" s="87"/>
      <c r="S30" s="87"/>
      <c r="T30" s="87"/>
      <c r="U30" s="87"/>
      <c r="V30" s="87"/>
      <c r="W30" s="87"/>
      <c r="X30" s="87"/>
      <c r="Y30" s="87"/>
    </row>
    <row r="31" ht="23.4" customHeight="1" spans="1:25">
      <c r="A31" s="88" t="s">
        <v>67</v>
      </c>
      <c r="B31" s="88" t="s">
        <v>67</v>
      </c>
      <c r="C31" s="88" t="s">
        <v>400</v>
      </c>
      <c r="D31" s="88" t="s">
        <v>401</v>
      </c>
      <c r="E31" s="88" t="s">
        <v>239</v>
      </c>
      <c r="F31" s="88" t="s">
        <v>133</v>
      </c>
      <c r="G31" s="88" t="s">
        <v>408</v>
      </c>
      <c r="H31" s="88" t="s">
        <v>409</v>
      </c>
      <c r="I31" s="87">
        <v>61000</v>
      </c>
      <c r="J31" s="87">
        <v>61000</v>
      </c>
      <c r="K31" s="8"/>
      <c r="L31" s="8"/>
      <c r="M31" s="8"/>
      <c r="N31" s="87">
        <v>61000</v>
      </c>
      <c r="O31" s="8"/>
      <c r="P31" s="87"/>
      <c r="Q31" s="87"/>
      <c r="R31" s="87"/>
      <c r="S31" s="87"/>
      <c r="T31" s="87"/>
      <c r="U31" s="87"/>
      <c r="V31" s="87"/>
      <c r="W31" s="87"/>
      <c r="X31" s="87"/>
      <c r="Y31" s="87"/>
    </row>
    <row r="32" ht="23.4" customHeight="1" spans="1:25">
      <c r="A32" s="88" t="s">
        <v>67</v>
      </c>
      <c r="B32" s="88" t="s">
        <v>67</v>
      </c>
      <c r="C32" s="88" t="s">
        <v>400</v>
      </c>
      <c r="D32" s="88" t="s">
        <v>401</v>
      </c>
      <c r="E32" s="88" t="s">
        <v>239</v>
      </c>
      <c r="F32" s="88" t="s">
        <v>133</v>
      </c>
      <c r="G32" s="88" t="s">
        <v>410</v>
      </c>
      <c r="H32" s="88" t="s">
        <v>411</v>
      </c>
      <c r="I32" s="87">
        <v>30000</v>
      </c>
      <c r="J32" s="87">
        <v>30000</v>
      </c>
      <c r="K32" s="8"/>
      <c r="L32" s="8"/>
      <c r="M32" s="8"/>
      <c r="N32" s="87">
        <v>30000</v>
      </c>
      <c r="O32" s="8"/>
      <c r="P32" s="87"/>
      <c r="Q32" s="87"/>
      <c r="R32" s="87"/>
      <c r="S32" s="87"/>
      <c r="T32" s="87"/>
      <c r="U32" s="87"/>
      <c r="V32" s="87"/>
      <c r="W32" s="87"/>
      <c r="X32" s="87"/>
      <c r="Y32" s="87"/>
    </row>
    <row r="33" ht="23.4" customHeight="1" spans="1:25">
      <c r="A33" s="88" t="s">
        <v>67</v>
      </c>
      <c r="B33" s="88" t="s">
        <v>67</v>
      </c>
      <c r="C33" s="88" t="s">
        <v>400</v>
      </c>
      <c r="D33" s="88" t="s">
        <v>401</v>
      </c>
      <c r="E33" s="88" t="s">
        <v>132</v>
      </c>
      <c r="F33" s="88" t="s">
        <v>133</v>
      </c>
      <c r="G33" s="88" t="s">
        <v>412</v>
      </c>
      <c r="H33" s="88" t="s">
        <v>413</v>
      </c>
      <c r="I33" s="87">
        <v>5600</v>
      </c>
      <c r="J33" s="87">
        <v>5600</v>
      </c>
      <c r="K33" s="8"/>
      <c r="L33" s="8"/>
      <c r="M33" s="8"/>
      <c r="N33" s="87">
        <v>5600</v>
      </c>
      <c r="O33" s="8"/>
      <c r="P33" s="87"/>
      <c r="Q33" s="87"/>
      <c r="R33" s="87"/>
      <c r="S33" s="87"/>
      <c r="T33" s="87"/>
      <c r="U33" s="87"/>
      <c r="V33" s="87"/>
      <c r="W33" s="87"/>
      <c r="X33" s="87"/>
      <c r="Y33" s="87"/>
    </row>
    <row r="34" ht="23.4" customHeight="1" spans="1:25">
      <c r="A34" s="88" t="s">
        <v>67</v>
      </c>
      <c r="B34" s="88" t="s">
        <v>67</v>
      </c>
      <c r="C34" s="88" t="s">
        <v>400</v>
      </c>
      <c r="D34" s="88" t="s">
        <v>401</v>
      </c>
      <c r="E34" s="88" t="s">
        <v>142</v>
      </c>
      <c r="F34" s="88" t="s">
        <v>133</v>
      </c>
      <c r="G34" s="88" t="s">
        <v>412</v>
      </c>
      <c r="H34" s="88" t="s">
        <v>413</v>
      </c>
      <c r="I34" s="87">
        <v>400</v>
      </c>
      <c r="J34" s="87">
        <v>400</v>
      </c>
      <c r="K34" s="8"/>
      <c r="L34" s="8"/>
      <c r="M34" s="8"/>
      <c r="N34" s="87">
        <v>400</v>
      </c>
      <c r="O34" s="8"/>
      <c r="P34" s="87"/>
      <c r="Q34" s="87"/>
      <c r="R34" s="87"/>
      <c r="S34" s="87"/>
      <c r="T34" s="87"/>
      <c r="U34" s="87"/>
      <c r="V34" s="87"/>
      <c r="W34" s="87"/>
      <c r="X34" s="87"/>
      <c r="Y34" s="87"/>
    </row>
    <row r="35" ht="23.4" customHeight="1" spans="1:25">
      <c r="A35" s="88" t="s">
        <v>67</v>
      </c>
      <c r="B35" s="88" t="s">
        <v>67</v>
      </c>
      <c r="C35" s="88" t="s">
        <v>400</v>
      </c>
      <c r="D35" s="88" t="s">
        <v>401</v>
      </c>
      <c r="E35" s="88" t="s">
        <v>221</v>
      </c>
      <c r="F35" s="88" t="s">
        <v>222</v>
      </c>
      <c r="G35" s="88" t="s">
        <v>412</v>
      </c>
      <c r="H35" s="88" t="s">
        <v>413</v>
      </c>
      <c r="I35" s="87">
        <v>2000</v>
      </c>
      <c r="J35" s="87">
        <v>2000</v>
      </c>
      <c r="K35" s="8"/>
      <c r="L35" s="8"/>
      <c r="M35" s="8"/>
      <c r="N35" s="87">
        <v>2000</v>
      </c>
      <c r="O35" s="8"/>
      <c r="P35" s="87"/>
      <c r="Q35" s="87"/>
      <c r="R35" s="87"/>
      <c r="S35" s="87"/>
      <c r="T35" s="87"/>
      <c r="U35" s="87"/>
      <c r="V35" s="87"/>
      <c r="W35" s="87"/>
      <c r="X35" s="87"/>
      <c r="Y35" s="87"/>
    </row>
    <row r="36" ht="23.4" customHeight="1" spans="1:25">
      <c r="A36" s="88" t="s">
        <v>67</v>
      </c>
      <c r="B36" s="88" t="s">
        <v>67</v>
      </c>
      <c r="C36" s="88" t="s">
        <v>400</v>
      </c>
      <c r="D36" s="88" t="s">
        <v>401</v>
      </c>
      <c r="E36" s="88" t="s">
        <v>132</v>
      </c>
      <c r="F36" s="88" t="s">
        <v>133</v>
      </c>
      <c r="G36" s="88" t="s">
        <v>414</v>
      </c>
      <c r="H36" s="88" t="s">
        <v>415</v>
      </c>
      <c r="I36" s="87">
        <v>10000</v>
      </c>
      <c r="J36" s="87">
        <v>10000</v>
      </c>
      <c r="K36" s="8"/>
      <c r="L36" s="8"/>
      <c r="M36" s="8"/>
      <c r="N36" s="87">
        <v>10000</v>
      </c>
      <c r="O36" s="8"/>
      <c r="P36" s="87"/>
      <c r="Q36" s="87"/>
      <c r="R36" s="87"/>
      <c r="S36" s="87"/>
      <c r="T36" s="87"/>
      <c r="U36" s="87"/>
      <c r="V36" s="87"/>
      <c r="W36" s="87"/>
      <c r="X36" s="87"/>
      <c r="Y36" s="87"/>
    </row>
    <row r="37" ht="23.4" customHeight="1" spans="1:25">
      <c r="A37" s="88" t="s">
        <v>67</v>
      </c>
      <c r="B37" s="88" t="s">
        <v>67</v>
      </c>
      <c r="C37" s="88" t="s">
        <v>400</v>
      </c>
      <c r="D37" s="88" t="s">
        <v>401</v>
      </c>
      <c r="E37" s="88" t="s">
        <v>142</v>
      </c>
      <c r="F37" s="88" t="s">
        <v>133</v>
      </c>
      <c r="G37" s="88" t="s">
        <v>416</v>
      </c>
      <c r="H37" s="88" t="s">
        <v>417</v>
      </c>
      <c r="I37" s="87">
        <v>10000</v>
      </c>
      <c r="J37" s="87">
        <v>10000</v>
      </c>
      <c r="K37" s="8"/>
      <c r="L37" s="8"/>
      <c r="M37" s="8"/>
      <c r="N37" s="87">
        <v>10000</v>
      </c>
      <c r="O37" s="8"/>
      <c r="P37" s="87"/>
      <c r="Q37" s="87"/>
      <c r="R37" s="87"/>
      <c r="S37" s="87"/>
      <c r="T37" s="87"/>
      <c r="U37" s="87"/>
      <c r="V37" s="87"/>
      <c r="W37" s="87"/>
      <c r="X37" s="87"/>
      <c r="Y37" s="87"/>
    </row>
    <row r="38" ht="23.4" customHeight="1" spans="1:25">
      <c r="A38" s="88" t="s">
        <v>67</v>
      </c>
      <c r="B38" s="88" t="s">
        <v>67</v>
      </c>
      <c r="C38" s="88" t="s">
        <v>400</v>
      </c>
      <c r="D38" s="88" t="s">
        <v>401</v>
      </c>
      <c r="E38" s="88" t="s">
        <v>106</v>
      </c>
      <c r="F38" s="88" t="s">
        <v>107</v>
      </c>
      <c r="G38" s="88" t="s">
        <v>418</v>
      </c>
      <c r="H38" s="88" t="s">
        <v>419</v>
      </c>
      <c r="I38" s="87">
        <v>14000</v>
      </c>
      <c r="J38" s="87">
        <v>14000</v>
      </c>
      <c r="K38" s="8"/>
      <c r="L38" s="8"/>
      <c r="M38" s="8"/>
      <c r="N38" s="87">
        <v>14000</v>
      </c>
      <c r="O38" s="8"/>
      <c r="P38" s="87"/>
      <c r="Q38" s="87"/>
      <c r="R38" s="87"/>
      <c r="S38" s="87"/>
      <c r="T38" s="87"/>
      <c r="U38" s="87"/>
      <c r="V38" s="87"/>
      <c r="W38" s="87"/>
      <c r="X38" s="87"/>
      <c r="Y38" s="87"/>
    </row>
    <row r="39" ht="23.4" customHeight="1" spans="1:25">
      <c r="A39" s="88" t="s">
        <v>67</v>
      </c>
      <c r="B39" s="88" t="s">
        <v>67</v>
      </c>
      <c r="C39" s="88" t="s">
        <v>420</v>
      </c>
      <c r="D39" s="88" t="s">
        <v>421</v>
      </c>
      <c r="E39" s="88" t="s">
        <v>193</v>
      </c>
      <c r="F39" s="88" t="s">
        <v>194</v>
      </c>
      <c r="G39" s="88" t="s">
        <v>422</v>
      </c>
      <c r="H39" s="88" t="s">
        <v>423</v>
      </c>
      <c r="I39" s="87">
        <v>40000</v>
      </c>
      <c r="J39" s="87">
        <v>40000</v>
      </c>
      <c r="K39" s="8"/>
      <c r="L39" s="8"/>
      <c r="M39" s="8"/>
      <c r="N39" s="87">
        <v>40000</v>
      </c>
      <c r="O39" s="8"/>
      <c r="P39" s="87"/>
      <c r="Q39" s="87"/>
      <c r="R39" s="87"/>
      <c r="S39" s="87"/>
      <c r="T39" s="87"/>
      <c r="U39" s="87"/>
      <c r="V39" s="87"/>
      <c r="W39" s="87"/>
      <c r="X39" s="87"/>
      <c r="Y39" s="87"/>
    </row>
    <row r="40" ht="23.4" customHeight="1" spans="1:25">
      <c r="A40" s="88" t="s">
        <v>67</v>
      </c>
      <c r="B40" s="88" t="s">
        <v>67</v>
      </c>
      <c r="C40" s="88" t="s">
        <v>424</v>
      </c>
      <c r="D40" s="88" t="s">
        <v>425</v>
      </c>
      <c r="E40" s="88" t="s">
        <v>183</v>
      </c>
      <c r="F40" s="88" t="s">
        <v>184</v>
      </c>
      <c r="G40" s="88" t="s">
        <v>426</v>
      </c>
      <c r="H40" s="88" t="s">
        <v>427</v>
      </c>
      <c r="I40" s="87">
        <v>72390</v>
      </c>
      <c r="J40" s="87">
        <v>72390</v>
      </c>
      <c r="K40" s="8"/>
      <c r="L40" s="8"/>
      <c r="M40" s="8"/>
      <c r="N40" s="87">
        <v>72390</v>
      </c>
      <c r="O40" s="8"/>
      <c r="P40" s="87"/>
      <c r="Q40" s="87"/>
      <c r="R40" s="87"/>
      <c r="S40" s="87"/>
      <c r="T40" s="87"/>
      <c r="U40" s="87"/>
      <c r="V40" s="87"/>
      <c r="W40" s="87"/>
      <c r="X40" s="87"/>
      <c r="Y40" s="87"/>
    </row>
    <row r="41" ht="23.4" customHeight="1" spans="1:25">
      <c r="A41" s="88" t="s">
        <v>67</v>
      </c>
      <c r="B41" s="88" t="s">
        <v>67</v>
      </c>
      <c r="C41" s="88" t="s">
        <v>428</v>
      </c>
      <c r="D41" s="88" t="s">
        <v>429</v>
      </c>
      <c r="E41" s="88" t="s">
        <v>106</v>
      </c>
      <c r="F41" s="88" t="s">
        <v>107</v>
      </c>
      <c r="G41" s="88" t="s">
        <v>392</v>
      </c>
      <c r="H41" s="88" t="s">
        <v>393</v>
      </c>
      <c r="I41" s="87">
        <v>332040</v>
      </c>
      <c r="J41" s="87">
        <v>332040</v>
      </c>
      <c r="K41" s="8"/>
      <c r="L41" s="8"/>
      <c r="M41" s="8"/>
      <c r="N41" s="87">
        <v>332040</v>
      </c>
      <c r="O41" s="8"/>
      <c r="P41" s="87"/>
      <c r="Q41" s="87"/>
      <c r="R41" s="87"/>
      <c r="S41" s="87"/>
      <c r="T41" s="87"/>
      <c r="U41" s="87"/>
      <c r="V41" s="87"/>
      <c r="W41" s="87"/>
      <c r="X41" s="87"/>
      <c r="Y41" s="87"/>
    </row>
    <row r="42" ht="23.4" customHeight="1" spans="1:25">
      <c r="A42" s="88" t="s">
        <v>67</v>
      </c>
      <c r="B42" s="88" t="s">
        <v>67</v>
      </c>
      <c r="C42" s="88" t="s">
        <v>428</v>
      </c>
      <c r="D42" s="88" t="s">
        <v>429</v>
      </c>
      <c r="E42" s="88" t="s">
        <v>120</v>
      </c>
      <c r="F42" s="88" t="s">
        <v>107</v>
      </c>
      <c r="G42" s="88" t="s">
        <v>392</v>
      </c>
      <c r="H42" s="88" t="s">
        <v>393</v>
      </c>
      <c r="I42" s="87">
        <v>32160</v>
      </c>
      <c r="J42" s="87">
        <v>32160</v>
      </c>
      <c r="K42" s="8"/>
      <c r="L42" s="8"/>
      <c r="M42" s="8"/>
      <c r="N42" s="87">
        <v>32160</v>
      </c>
      <c r="O42" s="8"/>
      <c r="P42" s="87"/>
      <c r="Q42" s="87"/>
      <c r="R42" s="87"/>
      <c r="S42" s="87"/>
      <c r="T42" s="87"/>
      <c r="U42" s="87"/>
      <c r="V42" s="87"/>
      <c r="W42" s="87"/>
      <c r="X42" s="87"/>
      <c r="Y42" s="87"/>
    </row>
    <row r="43" ht="23.4" customHeight="1" spans="1:25">
      <c r="A43" s="88" t="s">
        <v>67</v>
      </c>
      <c r="B43" s="88" t="s">
        <v>67</v>
      </c>
      <c r="C43" s="88" t="s">
        <v>428</v>
      </c>
      <c r="D43" s="88" t="s">
        <v>429</v>
      </c>
      <c r="E43" s="88" t="s">
        <v>131</v>
      </c>
      <c r="F43" s="88" t="s">
        <v>107</v>
      </c>
      <c r="G43" s="88" t="s">
        <v>392</v>
      </c>
      <c r="H43" s="88" t="s">
        <v>393</v>
      </c>
      <c r="I43" s="87">
        <v>33720</v>
      </c>
      <c r="J43" s="87">
        <v>33720</v>
      </c>
      <c r="K43" s="8"/>
      <c r="L43" s="8"/>
      <c r="M43" s="8"/>
      <c r="N43" s="87">
        <v>33720</v>
      </c>
      <c r="O43" s="8"/>
      <c r="P43" s="87"/>
      <c r="Q43" s="87"/>
      <c r="R43" s="87"/>
      <c r="S43" s="87"/>
      <c r="T43" s="87"/>
      <c r="U43" s="87"/>
      <c r="V43" s="87"/>
      <c r="W43" s="87"/>
      <c r="X43" s="87"/>
      <c r="Y43" s="87"/>
    </row>
    <row r="44" ht="23.4" customHeight="1" spans="1:25">
      <c r="A44" s="88" t="s">
        <v>67</v>
      </c>
      <c r="B44" s="88" t="s">
        <v>67</v>
      </c>
      <c r="C44" s="88" t="s">
        <v>430</v>
      </c>
      <c r="D44" s="88" t="s">
        <v>431</v>
      </c>
      <c r="E44" s="88" t="s">
        <v>106</v>
      </c>
      <c r="F44" s="88" t="s">
        <v>107</v>
      </c>
      <c r="G44" s="88" t="s">
        <v>432</v>
      </c>
      <c r="H44" s="88" t="s">
        <v>433</v>
      </c>
      <c r="I44" s="87">
        <v>132000</v>
      </c>
      <c r="J44" s="87">
        <v>132000</v>
      </c>
      <c r="K44" s="8"/>
      <c r="L44" s="8"/>
      <c r="M44" s="8"/>
      <c r="N44" s="87">
        <v>132000</v>
      </c>
      <c r="O44" s="8"/>
      <c r="P44" s="87"/>
      <c r="Q44" s="87"/>
      <c r="R44" s="87"/>
      <c r="S44" s="87"/>
      <c r="T44" s="87"/>
      <c r="U44" s="87"/>
      <c r="V44" s="87"/>
      <c r="W44" s="87"/>
      <c r="X44" s="87"/>
      <c r="Y44" s="87"/>
    </row>
    <row r="45" ht="23.4" customHeight="1" spans="1:25">
      <c r="A45" s="88" t="s">
        <v>67</v>
      </c>
      <c r="B45" s="88" t="s">
        <v>67</v>
      </c>
      <c r="C45" s="88" t="s">
        <v>430</v>
      </c>
      <c r="D45" s="88" t="s">
        <v>431</v>
      </c>
      <c r="E45" s="88" t="s">
        <v>106</v>
      </c>
      <c r="F45" s="88" t="s">
        <v>107</v>
      </c>
      <c r="G45" s="88" t="s">
        <v>432</v>
      </c>
      <c r="H45" s="88" t="s">
        <v>433</v>
      </c>
      <c r="I45" s="87">
        <v>1386576</v>
      </c>
      <c r="J45" s="87">
        <v>1386576</v>
      </c>
      <c r="K45" s="8"/>
      <c r="L45" s="8"/>
      <c r="M45" s="8"/>
      <c r="N45" s="87">
        <v>1386576</v>
      </c>
      <c r="O45" s="8"/>
      <c r="P45" s="87"/>
      <c r="Q45" s="87"/>
      <c r="R45" s="87"/>
      <c r="S45" s="87"/>
      <c r="T45" s="87"/>
      <c r="U45" s="87"/>
      <c r="V45" s="87"/>
      <c r="W45" s="87"/>
      <c r="X45" s="87"/>
      <c r="Y45" s="87"/>
    </row>
    <row r="46" ht="23.4" customHeight="1" spans="1:25">
      <c r="A46" s="88" t="s">
        <v>67</v>
      </c>
      <c r="B46" s="88" t="s">
        <v>67</v>
      </c>
      <c r="C46" s="88" t="s">
        <v>430</v>
      </c>
      <c r="D46" s="88" t="s">
        <v>431</v>
      </c>
      <c r="E46" s="88" t="s">
        <v>120</v>
      </c>
      <c r="F46" s="88" t="s">
        <v>107</v>
      </c>
      <c r="G46" s="88" t="s">
        <v>432</v>
      </c>
      <c r="H46" s="88" t="s">
        <v>433</v>
      </c>
      <c r="I46" s="87">
        <v>18000</v>
      </c>
      <c r="J46" s="87">
        <v>18000</v>
      </c>
      <c r="K46" s="8"/>
      <c r="L46" s="8"/>
      <c r="M46" s="8"/>
      <c r="N46" s="87">
        <v>18000</v>
      </c>
      <c r="O46" s="8"/>
      <c r="P46" s="87"/>
      <c r="Q46" s="87"/>
      <c r="R46" s="87"/>
      <c r="S46" s="87"/>
      <c r="T46" s="87"/>
      <c r="U46" s="87"/>
      <c r="V46" s="87"/>
      <c r="W46" s="87"/>
      <c r="X46" s="87"/>
      <c r="Y46" s="87"/>
    </row>
    <row r="47" ht="23.4" customHeight="1" spans="1:25">
      <c r="A47" s="88" t="s">
        <v>67</v>
      </c>
      <c r="B47" s="88" t="s">
        <v>67</v>
      </c>
      <c r="C47" s="88" t="s">
        <v>430</v>
      </c>
      <c r="D47" s="88" t="s">
        <v>431</v>
      </c>
      <c r="E47" s="88" t="s">
        <v>120</v>
      </c>
      <c r="F47" s="88" t="s">
        <v>107</v>
      </c>
      <c r="G47" s="88" t="s">
        <v>432</v>
      </c>
      <c r="H47" s="88" t="s">
        <v>433</v>
      </c>
      <c r="I47" s="87">
        <v>189480</v>
      </c>
      <c r="J47" s="87">
        <v>189480</v>
      </c>
      <c r="K47" s="8"/>
      <c r="L47" s="8"/>
      <c r="M47" s="8"/>
      <c r="N47" s="87">
        <v>189480</v>
      </c>
      <c r="O47" s="8"/>
      <c r="P47" s="87"/>
      <c r="Q47" s="87"/>
      <c r="R47" s="87"/>
      <c r="S47" s="87"/>
      <c r="T47" s="87"/>
      <c r="U47" s="87"/>
      <c r="V47" s="87"/>
      <c r="W47" s="87"/>
      <c r="X47" s="87"/>
      <c r="Y47" s="87"/>
    </row>
    <row r="48" ht="23.4" customHeight="1" spans="1:25">
      <c r="A48" s="88" t="s">
        <v>67</v>
      </c>
      <c r="B48" s="88" t="s">
        <v>67</v>
      </c>
      <c r="C48" s="88" t="s">
        <v>430</v>
      </c>
      <c r="D48" s="88" t="s">
        <v>431</v>
      </c>
      <c r="E48" s="88" t="s">
        <v>131</v>
      </c>
      <c r="F48" s="88" t="s">
        <v>107</v>
      </c>
      <c r="G48" s="88" t="s">
        <v>432</v>
      </c>
      <c r="H48" s="88" t="s">
        <v>433</v>
      </c>
      <c r="I48" s="87">
        <v>131796</v>
      </c>
      <c r="J48" s="87">
        <v>131796</v>
      </c>
      <c r="K48" s="8"/>
      <c r="L48" s="8"/>
      <c r="M48" s="8"/>
      <c r="N48" s="87">
        <v>131796</v>
      </c>
      <c r="O48" s="8"/>
      <c r="P48" s="87"/>
      <c r="Q48" s="87"/>
      <c r="R48" s="87"/>
      <c r="S48" s="87"/>
      <c r="T48" s="87"/>
      <c r="U48" s="87"/>
      <c r="V48" s="87"/>
      <c r="W48" s="87"/>
      <c r="X48" s="87"/>
      <c r="Y48" s="87"/>
    </row>
    <row r="49" ht="23.4" customHeight="1" spans="1:25">
      <c r="A49" s="88" t="s">
        <v>67</v>
      </c>
      <c r="B49" s="88" t="s">
        <v>67</v>
      </c>
      <c r="C49" s="88" t="s">
        <v>430</v>
      </c>
      <c r="D49" s="88" t="s">
        <v>431</v>
      </c>
      <c r="E49" s="88" t="s">
        <v>131</v>
      </c>
      <c r="F49" s="88" t="s">
        <v>107</v>
      </c>
      <c r="G49" s="88" t="s">
        <v>432</v>
      </c>
      <c r="H49" s="88" t="s">
        <v>433</v>
      </c>
      <c r="I49" s="87">
        <v>12000</v>
      </c>
      <c r="J49" s="87">
        <v>12000</v>
      </c>
      <c r="K49" s="8"/>
      <c r="L49" s="8"/>
      <c r="M49" s="8"/>
      <c r="N49" s="87">
        <v>12000</v>
      </c>
      <c r="O49" s="8"/>
      <c r="P49" s="87"/>
      <c r="Q49" s="87"/>
      <c r="R49" s="87"/>
      <c r="S49" s="87"/>
      <c r="T49" s="87"/>
      <c r="U49" s="87"/>
      <c r="V49" s="87"/>
      <c r="W49" s="87"/>
      <c r="X49" s="87"/>
      <c r="Y49" s="87"/>
    </row>
    <row r="50" ht="23.4" customHeight="1" spans="1:25">
      <c r="A50" s="88" t="s">
        <v>67</v>
      </c>
      <c r="B50" s="88" t="s">
        <v>67</v>
      </c>
      <c r="C50" s="88" t="s">
        <v>434</v>
      </c>
      <c r="D50" s="88" t="s">
        <v>435</v>
      </c>
      <c r="E50" s="88" t="s">
        <v>132</v>
      </c>
      <c r="F50" s="88" t="s">
        <v>133</v>
      </c>
      <c r="G50" s="88" t="s">
        <v>436</v>
      </c>
      <c r="H50" s="88" t="s">
        <v>437</v>
      </c>
      <c r="I50" s="87">
        <v>105420</v>
      </c>
      <c r="J50" s="87">
        <v>105420</v>
      </c>
      <c r="K50" s="8"/>
      <c r="L50" s="8"/>
      <c r="M50" s="8"/>
      <c r="N50" s="87">
        <v>105420</v>
      </c>
      <c r="O50" s="8"/>
      <c r="P50" s="87"/>
      <c r="Q50" s="87"/>
      <c r="R50" s="87"/>
      <c r="S50" s="87"/>
      <c r="T50" s="87"/>
      <c r="U50" s="87"/>
      <c r="V50" s="87"/>
      <c r="W50" s="87"/>
      <c r="X50" s="87"/>
      <c r="Y50" s="87"/>
    </row>
    <row r="51" ht="23.4" customHeight="1" spans="1:25">
      <c r="A51" s="88" t="s">
        <v>67</v>
      </c>
      <c r="B51" s="88" t="s">
        <v>67</v>
      </c>
      <c r="C51" s="88" t="s">
        <v>434</v>
      </c>
      <c r="D51" s="88" t="s">
        <v>435</v>
      </c>
      <c r="E51" s="88" t="s">
        <v>132</v>
      </c>
      <c r="F51" s="88" t="s">
        <v>133</v>
      </c>
      <c r="G51" s="88" t="s">
        <v>436</v>
      </c>
      <c r="H51" s="88" t="s">
        <v>437</v>
      </c>
      <c r="I51" s="87">
        <v>124716</v>
      </c>
      <c r="J51" s="87">
        <v>124716</v>
      </c>
      <c r="K51" s="8"/>
      <c r="L51" s="8"/>
      <c r="M51" s="8"/>
      <c r="N51" s="87">
        <v>124716</v>
      </c>
      <c r="O51" s="8"/>
      <c r="P51" s="87"/>
      <c r="Q51" s="87"/>
      <c r="R51" s="87"/>
      <c r="S51" s="87"/>
      <c r="T51" s="87"/>
      <c r="U51" s="87"/>
      <c r="V51" s="87"/>
      <c r="W51" s="87"/>
      <c r="X51" s="87"/>
      <c r="Y51" s="87"/>
    </row>
    <row r="52" ht="23.4" customHeight="1" spans="1:25">
      <c r="A52" s="88" t="s">
        <v>67</v>
      </c>
      <c r="B52" s="88" t="s">
        <v>67</v>
      </c>
      <c r="C52" s="88" t="s">
        <v>434</v>
      </c>
      <c r="D52" s="88" t="s">
        <v>435</v>
      </c>
      <c r="E52" s="88" t="s">
        <v>132</v>
      </c>
      <c r="F52" s="88" t="s">
        <v>133</v>
      </c>
      <c r="G52" s="88" t="s">
        <v>436</v>
      </c>
      <c r="H52" s="88" t="s">
        <v>437</v>
      </c>
      <c r="I52" s="87">
        <v>52500</v>
      </c>
      <c r="J52" s="87">
        <v>52500</v>
      </c>
      <c r="K52" s="8"/>
      <c r="L52" s="8"/>
      <c r="M52" s="8"/>
      <c r="N52" s="87">
        <v>52500</v>
      </c>
      <c r="O52" s="8"/>
      <c r="P52" s="87"/>
      <c r="Q52" s="87"/>
      <c r="R52" s="87"/>
      <c r="S52" s="87"/>
      <c r="T52" s="87"/>
      <c r="U52" s="87"/>
      <c r="V52" s="87"/>
      <c r="W52" s="87"/>
      <c r="X52" s="87"/>
      <c r="Y52" s="87"/>
    </row>
    <row r="53" ht="23.4" customHeight="1" spans="1:25">
      <c r="A53" s="88" t="s">
        <v>67</v>
      </c>
      <c r="B53" s="88" t="s">
        <v>67</v>
      </c>
      <c r="C53" s="88" t="s">
        <v>434</v>
      </c>
      <c r="D53" s="88" t="s">
        <v>435</v>
      </c>
      <c r="E53" s="88" t="s">
        <v>142</v>
      </c>
      <c r="F53" s="88" t="s">
        <v>133</v>
      </c>
      <c r="G53" s="88" t="s">
        <v>436</v>
      </c>
      <c r="H53" s="88" t="s">
        <v>437</v>
      </c>
      <c r="I53" s="87">
        <v>75720</v>
      </c>
      <c r="J53" s="87">
        <v>75720</v>
      </c>
      <c r="K53" s="8"/>
      <c r="L53" s="8"/>
      <c r="M53" s="8"/>
      <c r="N53" s="87">
        <v>75720</v>
      </c>
      <c r="O53" s="8"/>
      <c r="P53" s="87"/>
      <c r="Q53" s="87"/>
      <c r="R53" s="87"/>
      <c r="S53" s="87"/>
      <c r="T53" s="87"/>
      <c r="U53" s="87"/>
      <c r="V53" s="87"/>
      <c r="W53" s="87"/>
      <c r="X53" s="87"/>
      <c r="Y53" s="87"/>
    </row>
    <row r="54" ht="23.4" customHeight="1" spans="1:25">
      <c r="A54" s="88" t="s">
        <v>67</v>
      </c>
      <c r="B54" s="88" t="s">
        <v>67</v>
      </c>
      <c r="C54" s="88" t="s">
        <v>434</v>
      </c>
      <c r="D54" s="88" t="s">
        <v>435</v>
      </c>
      <c r="E54" s="88" t="s">
        <v>142</v>
      </c>
      <c r="F54" s="88" t="s">
        <v>133</v>
      </c>
      <c r="G54" s="88" t="s">
        <v>436</v>
      </c>
      <c r="H54" s="88" t="s">
        <v>437</v>
      </c>
      <c r="I54" s="87">
        <v>86400</v>
      </c>
      <c r="J54" s="87">
        <v>86400</v>
      </c>
      <c r="K54" s="8"/>
      <c r="L54" s="8"/>
      <c r="M54" s="8"/>
      <c r="N54" s="87">
        <v>86400</v>
      </c>
      <c r="O54" s="8"/>
      <c r="P54" s="87"/>
      <c r="Q54" s="87"/>
      <c r="R54" s="87"/>
      <c r="S54" s="87"/>
      <c r="T54" s="87"/>
      <c r="U54" s="87"/>
      <c r="V54" s="87"/>
      <c r="W54" s="87"/>
      <c r="X54" s="87"/>
      <c r="Y54" s="87"/>
    </row>
    <row r="55" ht="23.4" customHeight="1" spans="1:25">
      <c r="A55" s="88" t="s">
        <v>67</v>
      </c>
      <c r="B55" s="88" t="s">
        <v>67</v>
      </c>
      <c r="C55" s="88" t="s">
        <v>434</v>
      </c>
      <c r="D55" s="88" t="s">
        <v>435</v>
      </c>
      <c r="E55" s="88" t="s">
        <v>142</v>
      </c>
      <c r="F55" s="88" t="s">
        <v>133</v>
      </c>
      <c r="G55" s="88" t="s">
        <v>436</v>
      </c>
      <c r="H55" s="88" t="s">
        <v>437</v>
      </c>
      <c r="I55" s="87">
        <v>40200</v>
      </c>
      <c r="J55" s="87">
        <v>40200</v>
      </c>
      <c r="K55" s="8"/>
      <c r="L55" s="8"/>
      <c r="M55" s="8"/>
      <c r="N55" s="87">
        <v>40200</v>
      </c>
      <c r="O55" s="8"/>
      <c r="P55" s="87"/>
      <c r="Q55" s="87"/>
      <c r="R55" s="87"/>
      <c r="S55" s="87"/>
      <c r="T55" s="87"/>
      <c r="U55" s="87"/>
      <c r="V55" s="87"/>
      <c r="W55" s="87"/>
      <c r="X55" s="87"/>
      <c r="Y55" s="87"/>
    </row>
    <row r="56" ht="23.4" customHeight="1" spans="1:25">
      <c r="A56" s="88" t="s">
        <v>67</v>
      </c>
      <c r="B56" s="88" t="s">
        <v>67</v>
      </c>
      <c r="C56" s="88" t="s">
        <v>434</v>
      </c>
      <c r="D56" s="88" t="s">
        <v>435</v>
      </c>
      <c r="E56" s="88" t="s">
        <v>221</v>
      </c>
      <c r="F56" s="88" t="s">
        <v>222</v>
      </c>
      <c r="G56" s="88" t="s">
        <v>436</v>
      </c>
      <c r="H56" s="88" t="s">
        <v>437</v>
      </c>
      <c r="I56" s="87">
        <v>162960</v>
      </c>
      <c r="J56" s="87">
        <v>162960</v>
      </c>
      <c r="K56" s="8"/>
      <c r="L56" s="8"/>
      <c r="M56" s="8"/>
      <c r="N56" s="87">
        <v>162960</v>
      </c>
      <c r="O56" s="8"/>
      <c r="P56" s="87"/>
      <c r="Q56" s="87"/>
      <c r="R56" s="87"/>
      <c r="S56" s="87"/>
      <c r="T56" s="87"/>
      <c r="U56" s="87"/>
      <c r="V56" s="87"/>
      <c r="W56" s="87"/>
      <c r="X56" s="87"/>
      <c r="Y56" s="87"/>
    </row>
    <row r="57" ht="23.4" customHeight="1" spans="1:25">
      <c r="A57" s="88" t="s">
        <v>67</v>
      </c>
      <c r="B57" s="88" t="s">
        <v>67</v>
      </c>
      <c r="C57" s="88" t="s">
        <v>434</v>
      </c>
      <c r="D57" s="88" t="s">
        <v>435</v>
      </c>
      <c r="E57" s="88" t="s">
        <v>221</v>
      </c>
      <c r="F57" s="88" t="s">
        <v>222</v>
      </c>
      <c r="G57" s="88" t="s">
        <v>436</v>
      </c>
      <c r="H57" s="88" t="s">
        <v>437</v>
      </c>
      <c r="I57" s="87">
        <v>84660</v>
      </c>
      <c r="J57" s="87">
        <v>84660</v>
      </c>
      <c r="K57" s="8"/>
      <c r="L57" s="8"/>
      <c r="M57" s="8"/>
      <c r="N57" s="87">
        <v>84660</v>
      </c>
      <c r="O57" s="8"/>
      <c r="P57" s="87"/>
      <c r="Q57" s="87"/>
      <c r="R57" s="87"/>
      <c r="S57" s="87"/>
      <c r="T57" s="87"/>
      <c r="U57" s="87"/>
      <c r="V57" s="87"/>
      <c r="W57" s="87"/>
      <c r="X57" s="87"/>
      <c r="Y57" s="87"/>
    </row>
    <row r="58" ht="23.4" customHeight="1" spans="1:25">
      <c r="A58" s="88" t="s">
        <v>67</v>
      </c>
      <c r="B58" s="88" t="s">
        <v>67</v>
      </c>
      <c r="C58" s="88" t="s">
        <v>434</v>
      </c>
      <c r="D58" s="88" t="s">
        <v>435</v>
      </c>
      <c r="E58" s="88" t="s">
        <v>221</v>
      </c>
      <c r="F58" s="88" t="s">
        <v>222</v>
      </c>
      <c r="G58" s="88" t="s">
        <v>436</v>
      </c>
      <c r="H58" s="88" t="s">
        <v>437</v>
      </c>
      <c r="I58" s="87">
        <v>185532</v>
      </c>
      <c r="J58" s="87">
        <v>185532</v>
      </c>
      <c r="K58" s="8"/>
      <c r="L58" s="8"/>
      <c r="M58" s="8"/>
      <c r="N58" s="87">
        <v>185532</v>
      </c>
      <c r="O58" s="8"/>
      <c r="P58" s="87"/>
      <c r="Q58" s="87"/>
      <c r="R58" s="87"/>
      <c r="S58" s="87"/>
      <c r="T58" s="87"/>
      <c r="U58" s="87"/>
      <c r="V58" s="87"/>
      <c r="W58" s="87"/>
      <c r="X58" s="87"/>
      <c r="Y58" s="87"/>
    </row>
    <row r="59" ht="23.4" customHeight="1" spans="1:25">
      <c r="A59" s="88" t="s">
        <v>67</v>
      </c>
      <c r="B59" s="88" t="s">
        <v>67</v>
      </c>
      <c r="C59" s="88" t="s">
        <v>434</v>
      </c>
      <c r="D59" s="88" t="s">
        <v>435</v>
      </c>
      <c r="E59" s="88" t="s">
        <v>239</v>
      </c>
      <c r="F59" s="88" t="s">
        <v>133</v>
      </c>
      <c r="G59" s="88" t="s">
        <v>436</v>
      </c>
      <c r="H59" s="88" t="s">
        <v>437</v>
      </c>
      <c r="I59" s="87">
        <v>744180</v>
      </c>
      <c r="J59" s="87">
        <v>744180</v>
      </c>
      <c r="K59" s="8"/>
      <c r="L59" s="8"/>
      <c r="M59" s="8"/>
      <c r="N59" s="87">
        <v>744180</v>
      </c>
      <c r="O59" s="8"/>
      <c r="P59" s="87"/>
      <c r="Q59" s="87"/>
      <c r="R59" s="87"/>
      <c r="S59" s="87"/>
      <c r="T59" s="87"/>
      <c r="U59" s="87"/>
      <c r="V59" s="87"/>
      <c r="W59" s="87"/>
      <c r="X59" s="87"/>
      <c r="Y59" s="87"/>
    </row>
    <row r="60" ht="23.4" customHeight="1" spans="1:25">
      <c r="A60" s="88" t="s">
        <v>67</v>
      </c>
      <c r="B60" s="88" t="s">
        <v>67</v>
      </c>
      <c r="C60" s="88" t="s">
        <v>434</v>
      </c>
      <c r="D60" s="88" t="s">
        <v>435</v>
      </c>
      <c r="E60" s="88" t="s">
        <v>239</v>
      </c>
      <c r="F60" s="88" t="s">
        <v>133</v>
      </c>
      <c r="G60" s="88" t="s">
        <v>436</v>
      </c>
      <c r="H60" s="88" t="s">
        <v>437</v>
      </c>
      <c r="I60" s="87">
        <v>386460</v>
      </c>
      <c r="J60" s="87">
        <v>386460</v>
      </c>
      <c r="K60" s="8"/>
      <c r="L60" s="8"/>
      <c r="M60" s="8"/>
      <c r="N60" s="87">
        <v>386460</v>
      </c>
      <c r="O60" s="8"/>
      <c r="P60" s="87"/>
      <c r="Q60" s="87"/>
      <c r="R60" s="87"/>
      <c r="S60" s="87"/>
      <c r="T60" s="87"/>
      <c r="U60" s="87"/>
      <c r="V60" s="87"/>
      <c r="W60" s="87"/>
      <c r="X60" s="87"/>
      <c r="Y60" s="87"/>
    </row>
    <row r="61" ht="23.4" customHeight="1" spans="1:25">
      <c r="A61" s="88" t="s">
        <v>67</v>
      </c>
      <c r="B61" s="88" t="s">
        <v>67</v>
      </c>
      <c r="C61" s="88" t="s">
        <v>434</v>
      </c>
      <c r="D61" s="88" t="s">
        <v>435</v>
      </c>
      <c r="E61" s="88" t="s">
        <v>239</v>
      </c>
      <c r="F61" s="88" t="s">
        <v>133</v>
      </c>
      <c r="G61" s="88" t="s">
        <v>436</v>
      </c>
      <c r="H61" s="88" t="s">
        <v>437</v>
      </c>
      <c r="I61" s="87">
        <v>833988</v>
      </c>
      <c r="J61" s="87">
        <v>833988</v>
      </c>
      <c r="K61" s="8"/>
      <c r="L61" s="8"/>
      <c r="M61" s="8"/>
      <c r="N61" s="87">
        <v>833988</v>
      </c>
      <c r="O61" s="8"/>
      <c r="P61" s="87"/>
      <c r="Q61" s="87"/>
      <c r="R61" s="87"/>
      <c r="S61" s="87"/>
      <c r="T61" s="87"/>
      <c r="U61" s="87"/>
      <c r="V61" s="87"/>
      <c r="W61" s="87"/>
      <c r="X61" s="87"/>
      <c r="Y61" s="87"/>
    </row>
    <row r="62" ht="23.4" customHeight="1" spans="1:25">
      <c r="A62" s="88" t="s">
        <v>67</v>
      </c>
      <c r="B62" s="88" t="s">
        <v>67</v>
      </c>
      <c r="C62" s="88" t="s">
        <v>438</v>
      </c>
      <c r="D62" s="88" t="s">
        <v>439</v>
      </c>
      <c r="E62" s="88" t="s">
        <v>132</v>
      </c>
      <c r="F62" s="88" t="s">
        <v>133</v>
      </c>
      <c r="G62" s="88" t="s">
        <v>432</v>
      </c>
      <c r="H62" s="88" t="s">
        <v>433</v>
      </c>
      <c r="I62" s="87">
        <v>36000</v>
      </c>
      <c r="J62" s="87">
        <v>36000</v>
      </c>
      <c r="K62" s="8"/>
      <c r="L62" s="8"/>
      <c r="M62" s="8"/>
      <c r="N62" s="87">
        <v>36000</v>
      </c>
      <c r="O62" s="8"/>
      <c r="P62" s="87"/>
      <c r="Q62" s="87"/>
      <c r="R62" s="87"/>
      <c r="S62" s="87"/>
      <c r="T62" s="87"/>
      <c r="U62" s="87"/>
      <c r="V62" s="87"/>
      <c r="W62" s="87"/>
      <c r="X62" s="87"/>
      <c r="Y62" s="87"/>
    </row>
    <row r="63" ht="23.4" customHeight="1" spans="1:25">
      <c r="A63" s="88" t="s">
        <v>67</v>
      </c>
      <c r="B63" s="88" t="s">
        <v>67</v>
      </c>
      <c r="C63" s="88" t="s">
        <v>438</v>
      </c>
      <c r="D63" s="88" t="s">
        <v>439</v>
      </c>
      <c r="E63" s="88" t="s">
        <v>132</v>
      </c>
      <c r="F63" s="88" t="s">
        <v>133</v>
      </c>
      <c r="G63" s="88" t="s">
        <v>432</v>
      </c>
      <c r="H63" s="88" t="s">
        <v>433</v>
      </c>
      <c r="I63" s="87">
        <v>16500</v>
      </c>
      <c r="J63" s="87">
        <v>16500</v>
      </c>
      <c r="K63" s="8"/>
      <c r="L63" s="8"/>
      <c r="M63" s="8"/>
      <c r="N63" s="87">
        <v>16500</v>
      </c>
      <c r="O63" s="8"/>
      <c r="P63" s="87"/>
      <c r="Q63" s="87"/>
      <c r="R63" s="87"/>
      <c r="S63" s="87"/>
      <c r="T63" s="87"/>
      <c r="U63" s="87"/>
      <c r="V63" s="87"/>
      <c r="W63" s="87"/>
      <c r="X63" s="87"/>
      <c r="Y63" s="87"/>
    </row>
    <row r="64" ht="23.4" customHeight="1" spans="1:25">
      <c r="A64" s="88" t="s">
        <v>67</v>
      </c>
      <c r="B64" s="88" t="s">
        <v>67</v>
      </c>
      <c r="C64" s="88" t="s">
        <v>438</v>
      </c>
      <c r="D64" s="88" t="s">
        <v>439</v>
      </c>
      <c r="E64" s="88" t="s">
        <v>142</v>
      </c>
      <c r="F64" s="88" t="s">
        <v>133</v>
      </c>
      <c r="G64" s="88" t="s">
        <v>432</v>
      </c>
      <c r="H64" s="88" t="s">
        <v>433</v>
      </c>
      <c r="I64" s="87">
        <v>24000</v>
      </c>
      <c r="J64" s="87">
        <v>24000</v>
      </c>
      <c r="K64" s="8"/>
      <c r="L64" s="8"/>
      <c r="M64" s="8"/>
      <c r="N64" s="87">
        <v>24000</v>
      </c>
      <c r="O64" s="8"/>
      <c r="P64" s="87"/>
      <c r="Q64" s="87"/>
      <c r="R64" s="87"/>
      <c r="S64" s="87"/>
      <c r="T64" s="87"/>
      <c r="U64" s="87"/>
      <c r="V64" s="87"/>
      <c r="W64" s="87"/>
      <c r="X64" s="87"/>
      <c r="Y64" s="87"/>
    </row>
    <row r="65" ht="23.4" customHeight="1" spans="1:25">
      <c r="A65" s="88" t="s">
        <v>67</v>
      </c>
      <c r="B65" s="88" t="s">
        <v>67</v>
      </c>
      <c r="C65" s="88" t="s">
        <v>438</v>
      </c>
      <c r="D65" s="88" t="s">
        <v>439</v>
      </c>
      <c r="E65" s="88" t="s">
        <v>142</v>
      </c>
      <c r="F65" s="88" t="s">
        <v>133</v>
      </c>
      <c r="G65" s="88" t="s">
        <v>432</v>
      </c>
      <c r="H65" s="88" t="s">
        <v>433</v>
      </c>
      <c r="I65" s="87">
        <v>13176</v>
      </c>
      <c r="J65" s="87">
        <v>13176</v>
      </c>
      <c r="K65" s="8"/>
      <c r="L65" s="8"/>
      <c r="M65" s="8"/>
      <c r="N65" s="87">
        <v>13176</v>
      </c>
      <c r="O65" s="8"/>
      <c r="P65" s="87"/>
      <c r="Q65" s="87"/>
      <c r="R65" s="87"/>
      <c r="S65" s="87"/>
      <c r="T65" s="87"/>
      <c r="U65" s="87"/>
      <c r="V65" s="87"/>
      <c r="W65" s="87"/>
      <c r="X65" s="87"/>
      <c r="Y65" s="87"/>
    </row>
    <row r="66" ht="23.4" customHeight="1" spans="1:25">
      <c r="A66" s="88" t="s">
        <v>67</v>
      </c>
      <c r="B66" s="88" t="s">
        <v>67</v>
      </c>
      <c r="C66" s="88" t="s">
        <v>438</v>
      </c>
      <c r="D66" s="88" t="s">
        <v>439</v>
      </c>
      <c r="E66" s="88" t="s">
        <v>221</v>
      </c>
      <c r="F66" s="88" t="s">
        <v>222</v>
      </c>
      <c r="G66" s="88" t="s">
        <v>432</v>
      </c>
      <c r="H66" s="88" t="s">
        <v>433</v>
      </c>
      <c r="I66" s="87">
        <v>29580</v>
      </c>
      <c r="J66" s="87">
        <v>29580</v>
      </c>
      <c r="K66" s="8"/>
      <c r="L66" s="8"/>
      <c r="M66" s="8"/>
      <c r="N66" s="87">
        <v>29580</v>
      </c>
      <c r="O66" s="8"/>
      <c r="P66" s="87"/>
      <c r="Q66" s="87"/>
      <c r="R66" s="87"/>
      <c r="S66" s="87"/>
      <c r="T66" s="87"/>
      <c r="U66" s="87"/>
      <c r="V66" s="87"/>
      <c r="W66" s="87"/>
      <c r="X66" s="87"/>
      <c r="Y66" s="87"/>
    </row>
    <row r="67" ht="23.4" customHeight="1" spans="1:25">
      <c r="A67" s="88" t="s">
        <v>67</v>
      </c>
      <c r="B67" s="88" t="s">
        <v>67</v>
      </c>
      <c r="C67" s="88" t="s">
        <v>438</v>
      </c>
      <c r="D67" s="88" t="s">
        <v>439</v>
      </c>
      <c r="E67" s="88" t="s">
        <v>221</v>
      </c>
      <c r="F67" s="88" t="s">
        <v>222</v>
      </c>
      <c r="G67" s="88" t="s">
        <v>432</v>
      </c>
      <c r="H67" s="88" t="s">
        <v>433</v>
      </c>
      <c r="I67" s="87">
        <v>54000</v>
      </c>
      <c r="J67" s="87">
        <v>54000</v>
      </c>
      <c r="K67" s="8"/>
      <c r="L67" s="8"/>
      <c r="M67" s="8"/>
      <c r="N67" s="87">
        <v>54000</v>
      </c>
      <c r="O67" s="8"/>
      <c r="P67" s="87"/>
      <c r="Q67" s="87"/>
      <c r="R67" s="87"/>
      <c r="S67" s="87"/>
      <c r="T67" s="87"/>
      <c r="U67" s="87"/>
      <c r="V67" s="87"/>
      <c r="W67" s="87"/>
      <c r="X67" s="87"/>
      <c r="Y67" s="87"/>
    </row>
    <row r="68" ht="23.4" customHeight="1" spans="1:25">
      <c r="A68" s="88" t="s">
        <v>67</v>
      </c>
      <c r="B68" s="88" t="s">
        <v>67</v>
      </c>
      <c r="C68" s="88" t="s">
        <v>438</v>
      </c>
      <c r="D68" s="88" t="s">
        <v>439</v>
      </c>
      <c r="E68" s="88" t="s">
        <v>239</v>
      </c>
      <c r="F68" s="88" t="s">
        <v>133</v>
      </c>
      <c r="G68" s="88" t="s">
        <v>432</v>
      </c>
      <c r="H68" s="88" t="s">
        <v>433</v>
      </c>
      <c r="I68" s="87">
        <v>234000</v>
      </c>
      <c r="J68" s="87">
        <v>234000</v>
      </c>
      <c r="K68" s="8"/>
      <c r="L68" s="8"/>
      <c r="M68" s="8"/>
      <c r="N68" s="87">
        <v>234000</v>
      </c>
      <c r="O68" s="8"/>
      <c r="P68" s="87"/>
      <c r="Q68" s="87"/>
      <c r="R68" s="87"/>
      <c r="S68" s="87"/>
      <c r="T68" s="87"/>
      <c r="U68" s="87"/>
      <c r="V68" s="87"/>
      <c r="W68" s="87"/>
      <c r="X68" s="87"/>
      <c r="Y68" s="87"/>
    </row>
    <row r="69" ht="23.4" customHeight="1" spans="1:25">
      <c r="A69" s="88" t="s">
        <v>67</v>
      </c>
      <c r="B69" s="88" t="s">
        <v>67</v>
      </c>
      <c r="C69" s="88" t="s">
        <v>438</v>
      </c>
      <c r="D69" s="88" t="s">
        <v>439</v>
      </c>
      <c r="E69" s="88" t="s">
        <v>239</v>
      </c>
      <c r="F69" s="88" t="s">
        <v>133</v>
      </c>
      <c r="G69" s="88" t="s">
        <v>432</v>
      </c>
      <c r="H69" s="88" t="s">
        <v>433</v>
      </c>
      <c r="I69" s="87">
        <v>131376</v>
      </c>
      <c r="J69" s="87">
        <v>131376</v>
      </c>
      <c r="K69" s="8"/>
      <c r="L69" s="8"/>
      <c r="M69" s="8"/>
      <c r="N69" s="87">
        <v>131376</v>
      </c>
      <c r="O69" s="8"/>
      <c r="P69" s="87"/>
      <c r="Q69" s="87"/>
      <c r="R69" s="87"/>
      <c r="S69" s="87"/>
      <c r="T69" s="87"/>
      <c r="U69" s="87"/>
      <c r="V69" s="87"/>
      <c r="W69" s="87"/>
      <c r="X69" s="87"/>
      <c r="Y69" s="87"/>
    </row>
    <row r="70" ht="23.4" customHeight="1" spans="1:25">
      <c r="A70" s="88" t="s">
        <v>67</v>
      </c>
      <c r="B70" s="88" t="s">
        <v>67</v>
      </c>
      <c r="C70" s="88" t="s">
        <v>440</v>
      </c>
      <c r="D70" s="88" t="s">
        <v>441</v>
      </c>
      <c r="E70" s="88" t="s">
        <v>211</v>
      </c>
      <c r="F70" s="88" t="s">
        <v>212</v>
      </c>
      <c r="G70" s="88" t="s">
        <v>442</v>
      </c>
      <c r="H70" s="88" t="s">
        <v>443</v>
      </c>
      <c r="I70" s="87">
        <v>18809.1</v>
      </c>
      <c r="J70" s="87">
        <v>18809.1</v>
      </c>
      <c r="K70" s="8"/>
      <c r="L70" s="8"/>
      <c r="M70" s="8"/>
      <c r="N70" s="87">
        <v>18809.1</v>
      </c>
      <c r="O70" s="8"/>
      <c r="P70" s="87"/>
      <c r="Q70" s="87"/>
      <c r="R70" s="87"/>
      <c r="S70" s="87"/>
      <c r="T70" s="87"/>
      <c r="U70" s="87"/>
      <c r="V70" s="87"/>
      <c r="W70" s="87"/>
      <c r="X70" s="87"/>
      <c r="Y70" s="87"/>
    </row>
    <row r="71" ht="23.4" customHeight="1" spans="1:25">
      <c r="A71" s="88" t="s">
        <v>67</v>
      </c>
      <c r="B71" s="88" t="s">
        <v>67</v>
      </c>
      <c r="C71" s="88" t="s">
        <v>444</v>
      </c>
      <c r="D71" s="88" t="s">
        <v>445</v>
      </c>
      <c r="E71" s="88" t="s">
        <v>106</v>
      </c>
      <c r="F71" s="88" t="s">
        <v>107</v>
      </c>
      <c r="G71" s="88" t="s">
        <v>442</v>
      </c>
      <c r="H71" s="88" t="s">
        <v>443</v>
      </c>
      <c r="I71" s="87">
        <v>1506.2</v>
      </c>
      <c r="J71" s="87">
        <v>1506.2</v>
      </c>
      <c r="K71" s="8"/>
      <c r="L71" s="8"/>
      <c r="M71" s="8"/>
      <c r="N71" s="87">
        <v>1506.2</v>
      </c>
      <c r="O71" s="8"/>
      <c r="P71" s="87"/>
      <c r="Q71" s="87"/>
      <c r="R71" s="87"/>
      <c r="S71" s="87"/>
      <c r="T71" s="87"/>
      <c r="U71" s="87"/>
      <c r="V71" s="87"/>
      <c r="W71" s="87"/>
      <c r="X71" s="87"/>
      <c r="Y71" s="87"/>
    </row>
    <row r="72" ht="23.4" customHeight="1" spans="1:25">
      <c r="A72" s="88" t="s">
        <v>67</v>
      </c>
      <c r="B72" s="88" t="s">
        <v>67</v>
      </c>
      <c r="C72" s="88" t="s">
        <v>444</v>
      </c>
      <c r="D72" s="88" t="s">
        <v>445</v>
      </c>
      <c r="E72" s="88" t="s">
        <v>132</v>
      </c>
      <c r="F72" s="88" t="s">
        <v>133</v>
      </c>
      <c r="G72" s="88" t="s">
        <v>442</v>
      </c>
      <c r="H72" s="88" t="s">
        <v>443</v>
      </c>
      <c r="I72" s="87">
        <v>4106.33</v>
      </c>
      <c r="J72" s="87">
        <v>4106.33</v>
      </c>
      <c r="K72" s="8"/>
      <c r="L72" s="8"/>
      <c r="M72" s="8"/>
      <c r="N72" s="87">
        <v>4106.33</v>
      </c>
      <c r="O72" s="8"/>
      <c r="P72" s="87"/>
      <c r="Q72" s="87"/>
      <c r="R72" s="87"/>
      <c r="S72" s="87"/>
      <c r="T72" s="87"/>
      <c r="U72" s="87"/>
      <c r="V72" s="87"/>
      <c r="W72" s="87"/>
      <c r="X72" s="87"/>
      <c r="Y72" s="87"/>
    </row>
    <row r="73" ht="23.4" customHeight="1" spans="1:25">
      <c r="A73" s="88" t="s">
        <v>67</v>
      </c>
      <c r="B73" s="88" t="s">
        <v>67</v>
      </c>
      <c r="C73" s="88" t="s">
        <v>444</v>
      </c>
      <c r="D73" s="88" t="s">
        <v>445</v>
      </c>
      <c r="E73" s="88" t="s">
        <v>142</v>
      </c>
      <c r="F73" s="88" t="s">
        <v>133</v>
      </c>
      <c r="G73" s="88" t="s">
        <v>442</v>
      </c>
      <c r="H73" s="88" t="s">
        <v>443</v>
      </c>
      <c r="I73" s="87">
        <v>3253.12</v>
      </c>
      <c r="J73" s="87">
        <v>3253.12</v>
      </c>
      <c r="K73" s="8"/>
      <c r="L73" s="8"/>
      <c r="M73" s="8"/>
      <c r="N73" s="87">
        <v>3253.12</v>
      </c>
      <c r="O73" s="8"/>
      <c r="P73" s="87"/>
      <c r="Q73" s="87"/>
      <c r="R73" s="87"/>
      <c r="S73" s="87"/>
      <c r="T73" s="87"/>
      <c r="U73" s="87"/>
      <c r="V73" s="87"/>
      <c r="W73" s="87"/>
      <c r="X73" s="87"/>
      <c r="Y73" s="87"/>
    </row>
    <row r="74" ht="23.4" customHeight="1" spans="1:25">
      <c r="A74" s="88" t="s">
        <v>67</v>
      </c>
      <c r="B74" s="88" t="s">
        <v>67</v>
      </c>
      <c r="C74" s="88" t="s">
        <v>444</v>
      </c>
      <c r="D74" s="88" t="s">
        <v>445</v>
      </c>
      <c r="E74" s="88" t="s">
        <v>221</v>
      </c>
      <c r="F74" s="88" t="s">
        <v>222</v>
      </c>
      <c r="G74" s="88" t="s">
        <v>442</v>
      </c>
      <c r="H74" s="88" t="s">
        <v>443</v>
      </c>
      <c r="I74" s="87">
        <v>6484.46</v>
      </c>
      <c r="J74" s="87">
        <v>6484.46</v>
      </c>
      <c r="K74" s="8"/>
      <c r="L74" s="8"/>
      <c r="M74" s="8"/>
      <c r="N74" s="87">
        <v>6484.46</v>
      </c>
      <c r="O74" s="8"/>
      <c r="P74" s="87"/>
      <c r="Q74" s="87"/>
      <c r="R74" s="87"/>
      <c r="S74" s="87"/>
      <c r="T74" s="87"/>
      <c r="U74" s="87"/>
      <c r="V74" s="87"/>
      <c r="W74" s="87"/>
      <c r="X74" s="87"/>
      <c r="Y74" s="87"/>
    </row>
    <row r="75" ht="23.4" customHeight="1" spans="1:25">
      <c r="A75" s="88" t="s">
        <v>67</v>
      </c>
      <c r="B75" s="88" t="s">
        <v>67</v>
      </c>
      <c r="C75" s="88" t="s">
        <v>444</v>
      </c>
      <c r="D75" s="88" t="s">
        <v>445</v>
      </c>
      <c r="E75" s="88" t="s">
        <v>239</v>
      </c>
      <c r="F75" s="88" t="s">
        <v>133</v>
      </c>
      <c r="G75" s="88" t="s">
        <v>442</v>
      </c>
      <c r="H75" s="88" t="s">
        <v>443</v>
      </c>
      <c r="I75" s="87">
        <v>30868.57</v>
      </c>
      <c r="J75" s="87">
        <v>30868.57</v>
      </c>
      <c r="K75" s="8"/>
      <c r="L75" s="8"/>
      <c r="M75" s="8"/>
      <c r="N75" s="87">
        <v>30868.57</v>
      </c>
      <c r="O75" s="8"/>
      <c r="P75" s="87"/>
      <c r="Q75" s="87"/>
      <c r="R75" s="87"/>
      <c r="S75" s="87"/>
      <c r="T75" s="87"/>
      <c r="U75" s="87"/>
      <c r="V75" s="87"/>
      <c r="W75" s="87"/>
      <c r="X75" s="87"/>
      <c r="Y75" s="87"/>
    </row>
    <row r="76" ht="23.4" customHeight="1" spans="1:25">
      <c r="A76" s="88" t="s">
        <v>67</v>
      </c>
      <c r="B76" s="88" t="s">
        <v>67</v>
      </c>
      <c r="C76" s="88" t="s">
        <v>446</v>
      </c>
      <c r="D76" s="88" t="s">
        <v>447</v>
      </c>
      <c r="E76" s="88" t="s">
        <v>167</v>
      </c>
      <c r="F76" s="88" t="s">
        <v>168</v>
      </c>
      <c r="G76" s="88" t="s">
        <v>448</v>
      </c>
      <c r="H76" s="88" t="s">
        <v>449</v>
      </c>
      <c r="I76" s="87">
        <v>1504727.84</v>
      </c>
      <c r="J76" s="87">
        <v>1504727.84</v>
      </c>
      <c r="K76" s="8"/>
      <c r="L76" s="8"/>
      <c r="M76" s="8"/>
      <c r="N76" s="87">
        <v>1504727.84</v>
      </c>
      <c r="O76" s="8"/>
      <c r="P76" s="87"/>
      <c r="Q76" s="87"/>
      <c r="R76" s="87"/>
      <c r="S76" s="87"/>
      <c r="T76" s="87"/>
      <c r="U76" s="87"/>
      <c r="V76" s="87"/>
      <c r="W76" s="87"/>
      <c r="X76" s="87"/>
      <c r="Y76" s="87"/>
    </row>
    <row r="77" ht="23.4" customHeight="1" spans="1:25">
      <c r="A77" s="88" t="s">
        <v>67</v>
      </c>
      <c r="B77" s="88" t="s">
        <v>67</v>
      </c>
      <c r="C77" s="88" t="s">
        <v>450</v>
      </c>
      <c r="D77" s="88" t="s">
        <v>451</v>
      </c>
      <c r="E77" s="88" t="s">
        <v>205</v>
      </c>
      <c r="F77" s="88" t="s">
        <v>206</v>
      </c>
      <c r="G77" s="88" t="s">
        <v>452</v>
      </c>
      <c r="H77" s="88" t="s">
        <v>453</v>
      </c>
      <c r="I77" s="87">
        <v>238347.11</v>
      </c>
      <c r="J77" s="87">
        <v>238347.11</v>
      </c>
      <c r="K77" s="8"/>
      <c r="L77" s="8"/>
      <c r="M77" s="8"/>
      <c r="N77" s="87">
        <v>238347.11</v>
      </c>
      <c r="O77" s="8"/>
      <c r="P77" s="87"/>
      <c r="Q77" s="87"/>
      <c r="R77" s="87"/>
      <c r="S77" s="87"/>
      <c r="T77" s="87"/>
      <c r="U77" s="87"/>
      <c r="V77" s="87"/>
      <c r="W77" s="87"/>
      <c r="X77" s="87"/>
      <c r="Y77" s="87"/>
    </row>
    <row r="78" ht="23.4" customHeight="1" spans="1:25">
      <c r="A78" s="88" t="s">
        <v>67</v>
      </c>
      <c r="B78" s="88" t="s">
        <v>67</v>
      </c>
      <c r="C78" s="88" t="s">
        <v>450</v>
      </c>
      <c r="D78" s="88" t="s">
        <v>451</v>
      </c>
      <c r="E78" s="88" t="s">
        <v>207</v>
      </c>
      <c r="F78" s="88" t="s">
        <v>208</v>
      </c>
      <c r="G78" s="88" t="s">
        <v>452</v>
      </c>
      <c r="H78" s="88" t="s">
        <v>453</v>
      </c>
      <c r="I78" s="87">
        <v>504612.26</v>
      </c>
      <c r="J78" s="87">
        <v>504612.26</v>
      </c>
      <c r="K78" s="8"/>
      <c r="L78" s="8"/>
      <c r="M78" s="8"/>
      <c r="N78" s="87">
        <v>504612.26</v>
      </c>
      <c r="O78" s="8"/>
      <c r="P78" s="87"/>
      <c r="Q78" s="87"/>
      <c r="R78" s="87"/>
      <c r="S78" s="87"/>
      <c r="T78" s="87"/>
      <c r="U78" s="87"/>
      <c r="V78" s="87"/>
      <c r="W78" s="87"/>
      <c r="X78" s="87"/>
      <c r="Y78" s="87"/>
    </row>
    <row r="79" ht="23.4" customHeight="1" spans="1:25">
      <c r="A79" s="88" t="s">
        <v>67</v>
      </c>
      <c r="B79" s="88" t="s">
        <v>67</v>
      </c>
      <c r="C79" s="88" t="s">
        <v>450</v>
      </c>
      <c r="D79" s="88" t="s">
        <v>451</v>
      </c>
      <c r="E79" s="88" t="s">
        <v>209</v>
      </c>
      <c r="F79" s="88" t="s">
        <v>210</v>
      </c>
      <c r="G79" s="88" t="s">
        <v>454</v>
      </c>
      <c r="H79" s="88" t="s">
        <v>455</v>
      </c>
      <c r="I79" s="87">
        <v>470227.45</v>
      </c>
      <c r="J79" s="87">
        <v>470227.45</v>
      </c>
      <c r="K79" s="8"/>
      <c r="L79" s="8"/>
      <c r="M79" s="8"/>
      <c r="N79" s="87">
        <v>470227.45</v>
      </c>
      <c r="O79" s="8"/>
      <c r="P79" s="87"/>
      <c r="Q79" s="87"/>
      <c r="R79" s="87"/>
      <c r="S79" s="87"/>
      <c r="T79" s="87"/>
      <c r="U79" s="87"/>
      <c r="V79" s="87"/>
      <c r="W79" s="87"/>
      <c r="X79" s="87"/>
      <c r="Y79" s="87"/>
    </row>
    <row r="80" ht="23.4" customHeight="1" spans="1:25">
      <c r="A80" s="88" t="s">
        <v>67</v>
      </c>
      <c r="B80" s="88" t="s">
        <v>67</v>
      </c>
      <c r="C80" s="88" t="s">
        <v>450</v>
      </c>
      <c r="D80" s="88" t="s">
        <v>451</v>
      </c>
      <c r="E80" s="88" t="s">
        <v>209</v>
      </c>
      <c r="F80" s="88" t="s">
        <v>210</v>
      </c>
      <c r="G80" s="88" t="s">
        <v>454</v>
      </c>
      <c r="H80" s="88" t="s">
        <v>455</v>
      </c>
      <c r="I80" s="87">
        <v>163300</v>
      </c>
      <c r="J80" s="87">
        <v>163300</v>
      </c>
      <c r="K80" s="8"/>
      <c r="L80" s="8"/>
      <c r="M80" s="8"/>
      <c r="N80" s="87">
        <v>163300</v>
      </c>
      <c r="O80" s="8"/>
      <c r="P80" s="87"/>
      <c r="Q80" s="87"/>
      <c r="R80" s="87"/>
      <c r="S80" s="87"/>
      <c r="T80" s="87"/>
      <c r="U80" s="87"/>
      <c r="V80" s="87"/>
      <c r="W80" s="87"/>
      <c r="X80" s="87"/>
      <c r="Y80" s="87"/>
    </row>
    <row r="81" ht="23.4" customHeight="1" spans="1:25">
      <c r="A81" s="88" t="s">
        <v>67</v>
      </c>
      <c r="B81" s="88" t="s">
        <v>67</v>
      </c>
      <c r="C81" s="88" t="s">
        <v>450</v>
      </c>
      <c r="D81" s="88" t="s">
        <v>451</v>
      </c>
      <c r="E81" s="88" t="s">
        <v>211</v>
      </c>
      <c r="F81" s="88" t="s">
        <v>212</v>
      </c>
      <c r="G81" s="88" t="s">
        <v>442</v>
      </c>
      <c r="H81" s="88" t="s">
        <v>443</v>
      </c>
      <c r="I81" s="87">
        <v>44880</v>
      </c>
      <c r="J81" s="87">
        <v>44880</v>
      </c>
      <c r="K81" s="8"/>
      <c r="L81" s="8"/>
      <c r="M81" s="8"/>
      <c r="N81" s="87">
        <v>44880</v>
      </c>
      <c r="O81" s="8"/>
      <c r="P81" s="87"/>
      <c r="Q81" s="87"/>
      <c r="R81" s="87"/>
      <c r="S81" s="87"/>
      <c r="T81" s="87"/>
      <c r="U81" s="87"/>
      <c r="V81" s="87"/>
      <c r="W81" s="87"/>
      <c r="X81" s="87"/>
      <c r="Y81" s="87"/>
    </row>
    <row r="82" ht="23.4" customHeight="1" spans="1:25">
      <c r="A82" s="88" t="s">
        <v>67</v>
      </c>
      <c r="B82" s="88" t="s">
        <v>67</v>
      </c>
      <c r="C82" s="88" t="s">
        <v>450</v>
      </c>
      <c r="D82" s="88" t="s">
        <v>451</v>
      </c>
      <c r="E82" s="88" t="s">
        <v>211</v>
      </c>
      <c r="F82" s="88" t="s">
        <v>212</v>
      </c>
      <c r="G82" s="88" t="s">
        <v>442</v>
      </c>
      <c r="H82" s="88" t="s">
        <v>443</v>
      </c>
      <c r="I82" s="87">
        <v>22176</v>
      </c>
      <c r="J82" s="87">
        <v>22176</v>
      </c>
      <c r="K82" s="8"/>
      <c r="L82" s="8"/>
      <c r="M82" s="8"/>
      <c r="N82" s="87">
        <v>22176</v>
      </c>
      <c r="O82" s="8"/>
      <c r="P82" s="87"/>
      <c r="Q82" s="87"/>
      <c r="R82" s="87"/>
      <c r="S82" s="87"/>
      <c r="T82" s="87"/>
      <c r="U82" s="87"/>
      <c r="V82" s="87"/>
      <c r="W82" s="87"/>
      <c r="X82" s="87"/>
      <c r="Y82" s="87"/>
    </row>
    <row r="83" ht="23.4" customHeight="1" spans="1:25">
      <c r="A83" s="88" t="s">
        <v>67</v>
      </c>
      <c r="B83" s="88" t="s">
        <v>67</v>
      </c>
      <c r="C83" s="88" t="s">
        <v>456</v>
      </c>
      <c r="D83" s="88" t="s">
        <v>457</v>
      </c>
      <c r="E83" s="88" t="s">
        <v>140</v>
      </c>
      <c r="F83" s="88" t="s">
        <v>141</v>
      </c>
      <c r="G83" s="88" t="s">
        <v>426</v>
      </c>
      <c r="H83" s="88" t="s">
        <v>427</v>
      </c>
      <c r="I83" s="87">
        <v>151200</v>
      </c>
      <c r="J83" s="87">
        <v>151200</v>
      </c>
      <c r="K83" s="8"/>
      <c r="L83" s="8"/>
      <c r="M83" s="8"/>
      <c r="N83" s="87">
        <v>151200</v>
      </c>
      <c r="O83" s="8"/>
      <c r="P83" s="87"/>
      <c r="Q83" s="87"/>
      <c r="R83" s="87"/>
      <c r="S83" s="87"/>
      <c r="T83" s="87"/>
      <c r="U83" s="87"/>
      <c r="V83" s="87"/>
      <c r="W83" s="87"/>
      <c r="X83" s="87"/>
      <c r="Y83" s="87"/>
    </row>
    <row r="84" ht="23.4" customHeight="1" spans="1:25">
      <c r="A84" s="88" t="s">
        <v>67</v>
      </c>
      <c r="B84" s="88" t="s">
        <v>67</v>
      </c>
      <c r="C84" s="88" t="s">
        <v>456</v>
      </c>
      <c r="D84" s="88" t="s">
        <v>457</v>
      </c>
      <c r="E84" s="88" t="s">
        <v>140</v>
      </c>
      <c r="F84" s="88" t="s">
        <v>141</v>
      </c>
      <c r="G84" s="88" t="s">
        <v>426</v>
      </c>
      <c r="H84" s="88" t="s">
        <v>427</v>
      </c>
      <c r="I84" s="87">
        <v>1422000</v>
      </c>
      <c r="J84" s="87">
        <v>1422000</v>
      </c>
      <c r="K84" s="8"/>
      <c r="L84" s="8"/>
      <c r="M84" s="8"/>
      <c r="N84" s="87">
        <v>1422000</v>
      </c>
      <c r="O84" s="8"/>
      <c r="P84" s="87"/>
      <c r="Q84" s="87"/>
      <c r="R84" s="87"/>
      <c r="S84" s="87"/>
      <c r="T84" s="87"/>
      <c r="U84" s="87"/>
      <c r="V84" s="87"/>
      <c r="W84" s="87"/>
      <c r="X84" s="87"/>
      <c r="Y84" s="87"/>
    </row>
    <row r="85" ht="23.4" customHeight="1" spans="1:25">
      <c r="A85" s="88" t="s">
        <v>67</v>
      </c>
      <c r="B85" s="88" t="s">
        <v>67</v>
      </c>
      <c r="C85" s="88" t="s">
        <v>458</v>
      </c>
      <c r="D85" s="88" t="s">
        <v>459</v>
      </c>
      <c r="E85" s="88" t="s">
        <v>140</v>
      </c>
      <c r="F85" s="88" t="s">
        <v>141</v>
      </c>
      <c r="G85" s="88" t="s">
        <v>426</v>
      </c>
      <c r="H85" s="88" t="s">
        <v>427</v>
      </c>
      <c r="I85" s="87">
        <v>21600</v>
      </c>
      <c r="J85" s="87">
        <v>21600</v>
      </c>
      <c r="K85" s="8"/>
      <c r="L85" s="8"/>
      <c r="M85" s="8"/>
      <c r="N85" s="87">
        <v>21600</v>
      </c>
      <c r="O85" s="8"/>
      <c r="P85" s="87"/>
      <c r="Q85" s="87"/>
      <c r="R85" s="87"/>
      <c r="S85" s="87"/>
      <c r="T85" s="87"/>
      <c r="U85" s="87"/>
      <c r="V85" s="87"/>
      <c r="W85" s="87"/>
      <c r="X85" s="87"/>
      <c r="Y85" s="87"/>
    </row>
    <row r="86" ht="23.4" customHeight="1" spans="1:25">
      <c r="A86" s="88" t="s">
        <v>67</v>
      </c>
      <c r="B86" s="88" t="s">
        <v>67</v>
      </c>
      <c r="C86" s="88" t="s">
        <v>458</v>
      </c>
      <c r="D86" s="88" t="s">
        <v>459</v>
      </c>
      <c r="E86" s="88" t="s">
        <v>221</v>
      </c>
      <c r="F86" s="88" t="s">
        <v>222</v>
      </c>
      <c r="G86" s="88" t="s">
        <v>426</v>
      </c>
      <c r="H86" s="88" t="s">
        <v>427</v>
      </c>
      <c r="I86" s="87">
        <v>464400</v>
      </c>
      <c r="J86" s="87">
        <v>464400</v>
      </c>
      <c r="K86" s="8"/>
      <c r="L86" s="8"/>
      <c r="M86" s="8"/>
      <c r="N86" s="87">
        <v>464400</v>
      </c>
      <c r="O86" s="8"/>
      <c r="P86" s="87"/>
      <c r="Q86" s="87"/>
      <c r="R86" s="87"/>
      <c r="S86" s="87"/>
      <c r="T86" s="87"/>
      <c r="U86" s="87"/>
      <c r="V86" s="87"/>
      <c r="W86" s="87"/>
      <c r="X86" s="87"/>
      <c r="Y86" s="87"/>
    </row>
    <row r="87" ht="23.4" customHeight="1" spans="1:25">
      <c r="A87" s="88" t="s">
        <v>67</v>
      </c>
      <c r="B87" s="88" t="s">
        <v>67</v>
      </c>
      <c r="C87" s="88" t="s">
        <v>458</v>
      </c>
      <c r="D87" s="88" t="s">
        <v>459</v>
      </c>
      <c r="E87" s="88" t="s">
        <v>239</v>
      </c>
      <c r="F87" s="88" t="s">
        <v>133</v>
      </c>
      <c r="G87" s="88" t="s">
        <v>426</v>
      </c>
      <c r="H87" s="88" t="s">
        <v>427</v>
      </c>
      <c r="I87" s="87">
        <v>18000</v>
      </c>
      <c r="J87" s="87">
        <v>18000</v>
      </c>
      <c r="K87" s="8"/>
      <c r="L87" s="8"/>
      <c r="M87" s="8"/>
      <c r="N87" s="87">
        <v>18000</v>
      </c>
      <c r="O87" s="8"/>
      <c r="P87" s="87"/>
      <c r="Q87" s="87"/>
      <c r="R87" s="87"/>
      <c r="S87" s="87"/>
      <c r="T87" s="87"/>
      <c r="U87" s="87"/>
      <c r="V87" s="87"/>
      <c r="W87" s="87"/>
      <c r="X87" s="87"/>
      <c r="Y87" s="87"/>
    </row>
    <row r="88" ht="23.4" customHeight="1" spans="1:25">
      <c r="A88" s="88" t="s">
        <v>67</v>
      </c>
      <c r="B88" s="88" t="s">
        <v>67</v>
      </c>
      <c r="C88" s="88" t="s">
        <v>458</v>
      </c>
      <c r="D88" s="88" t="s">
        <v>459</v>
      </c>
      <c r="E88" s="88" t="s">
        <v>239</v>
      </c>
      <c r="F88" s="88" t="s">
        <v>133</v>
      </c>
      <c r="G88" s="88" t="s">
        <v>426</v>
      </c>
      <c r="H88" s="88" t="s">
        <v>427</v>
      </c>
      <c r="I88" s="87">
        <v>1300</v>
      </c>
      <c r="J88" s="87">
        <v>1300</v>
      </c>
      <c r="K88" s="8"/>
      <c r="L88" s="8"/>
      <c r="M88" s="8"/>
      <c r="N88" s="87">
        <v>1300</v>
      </c>
      <c r="O88" s="8"/>
      <c r="P88" s="87"/>
      <c r="Q88" s="87"/>
      <c r="R88" s="87"/>
      <c r="S88" s="87"/>
      <c r="T88" s="87"/>
      <c r="U88" s="87"/>
      <c r="V88" s="87"/>
      <c r="W88" s="87"/>
      <c r="X88" s="87"/>
      <c r="Y88" s="87"/>
    </row>
    <row r="89" ht="23.4" customHeight="1" spans="1:25">
      <c r="A89" s="88" t="s">
        <v>67</v>
      </c>
      <c r="B89" s="88" t="s">
        <v>67</v>
      </c>
      <c r="C89" s="88" t="s">
        <v>460</v>
      </c>
      <c r="D89" s="88" t="s">
        <v>461</v>
      </c>
      <c r="E89" s="88" t="s">
        <v>140</v>
      </c>
      <c r="F89" s="88" t="s">
        <v>141</v>
      </c>
      <c r="G89" s="88" t="s">
        <v>426</v>
      </c>
      <c r="H89" s="88" t="s">
        <v>427</v>
      </c>
      <c r="I89" s="87">
        <v>93912</v>
      </c>
      <c r="J89" s="87">
        <v>93912</v>
      </c>
      <c r="K89" s="8"/>
      <c r="L89" s="8"/>
      <c r="M89" s="8"/>
      <c r="N89" s="87">
        <v>93912</v>
      </c>
      <c r="O89" s="8"/>
      <c r="P89" s="87"/>
      <c r="Q89" s="87"/>
      <c r="R89" s="87"/>
      <c r="S89" s="87"/>
      <c r="T89" s="87"/>
      <c r="U89" s="87"/>
      <c r="V89" s="87"/>
      <c r="W89" s="87"/>
      <c r="X89" s="87"/>
      <c r="Y89" s="87"/>
    </row>
    <row r="90" ht="23.4" customHeight="1" spans="1:25">
      <c r="A90" s="88" t="s">
        <v>67</v>
      </c>
      <c r="B90" s="88" t="s">
        <v>67</v>
      </c>
      <c r="C90" s="88" t="s">
        <v>460</v>
      </c>
      <c r="D90" s="88" t="s">
        <v>461</v>
      </c>
      <c r="E90" s="88" t="s">
        <v>140</v>
      </c>
      <c r="F90" s="88" t="s">
        <v>141</v>
      </c>
      <c r="G90" s="88" t="s">
        <v>426</v>
      </c>
      <c r="H90" s="88" t="s">
        <v>427</v>
      </c>
      <c r="I90" s="87">
        <v>3600</v>
      </c>
      <c r="J90" s="87">
        <v>3600</v>
      </c>
      <c r="K90" s="8"/>
      <c r="L90" s="8"/>
      <c r="M90" s="8"/>
      <c r="N90" s="87">
        <v>3600</v>
      </c>
      <c r="O90" s="8"/>
      <c r="P90" s="87"/>
      <c r="Q90" s="87"/>
      <c r="R90" s="87"/>
      <c r="S90" s="87"/>
      <c r="T90" s="87"/>
      <c r="U90" s="87"/>
      <c r="V90" s="87"/>
      <c r="W90" s="87"/>
      <c r="X90" s="87"/>
      <c r="Y90" s="87"/>
    </row>
    <row r="91" ht="23.4" customHeight="1" spans="1:25">
      <c r="A91" s="88" t="s">
        <v>67</v>
      </c>
      <c r="B91" s="88" t="s">
        <v>67</v>
      </c>
      <c r="C91" s="88" t="s">
        <v>460</v>
      </c>
      <c r="D91" s="88" t="s">
        <v>461</v>
      </c>
      <c r="E91" s="88" t="s">
        <v>140</v>
      </c>
      <c r="F91" s="88" t="s">
        <v>141</v>
      </c>
      <c r="G91" s="88" t="s">
        <v>426</v>
      </c>
      <c r="H91" s="88" t="s">
        <v>427</v>
      </c>
      <c r="I91" s="87">
        <v>21600</v>
      </c>
      <c r="J91" s="87">
        <v>21600</v>
      </c>
      <c r="K91" s="8"/>
      <c r="L91" s="8"/>
      <c r="M91" s="8"/>
      <c r="N91" s="87">
        <v>21600</v>
      </c>
      <c r="O91" s="8"/>
      <c r="P91" s="87"/>
      <c r="Q91" s="87"/>
      <c r="R91" s="87"/>
      <c r="S91" s="87"/>
      <c r="T91" s="87"/>
      <c r="U91" s="87"/>
      <c r="V91" s="87"/>
      <c r="W91" s="87"/>
      <c r="X91" s="87"/>
      <c r="Y91" s="87"/>
    </row>
    <row r="92" ht="23.4" customHeight="1" spans="1:25">
      <c r="A92" s="88" t="s">
        <v>67</v>
      </c>
      <c r="B92" s="88" t="s">
        <v>67</v>
      </c>
      <c r="C92" s="88" t="s">
        <v>460</v>
      </c>
      <c r="D92" s="88" t="s">
        <v>461</v>
      </c>
      <c r="E92" s="88" t="s">
        <v>140</v>
      </c>
      <c r="F92" s="88" t="s">
        <v>141</v>
      </c>
      <c r="G92" s="88" t="s">
        <v>426</v>
      </c>
      <c r="H92" s="88" t="s">
        <v>427</v>
      </c>
      <c r="I92" s="87">
        <v>176400</v>
      </c>
      <c r="J92" s="87">
        <v>176400</v>
      </c>
      <c r="K92" s="8"/>
      <c r="L92" s="8"/>
      <c r="M92" s="8"/>
      <c r="N92" s="87">
        <v>176400</v>
      </c>
      <c r="O92" s="8"/>
      <c r="P92" s="87"/>
      <c r="Q92" s="87"/>
      <c r="R92" s="87"/>
      <c r="S92" s="87"/>
      <c r="T92" s="87"/>
      <c r="U92" s="87"/>
      <c r="V92" s="87"/>
      <c r="W92" s="87"/>
      <c r="X92" s="87"/>
      <c r="Y92" s="87"/>
    </row>
    <row r="93" ht="23.4" customHeight="1" spans="1:25">
      <c r="A93" s="88" t="s">
        <v>67</v>
      </c>
      <c r="B93" s="88" t="s">
        <v>67</v>
      </c>
      <c r="C93" s="88" t="s">
        <v>460</v>
      </c>
      <c r="D93" s="88" t="s">
        <v>461</v>
      </c>
      <c r="E93" s="88" t="s">
        <v>140</v>
      </c>
      <c r="F93" s="88" t="s">
        <v>141</v>
      </c>
      <c r="G93" s="88" t="s">
        <v>426</v>
      </c>
      <c r="H93" s="88" t="s">
        <v>427</v>
      </c>
      <c r="I93" s="87">
        <v>22080</v>
      </c>
      <c r="J93" s="87">
        <v>22080</v>
      </c>
      <c r="K93" s="8"/>
      <c r="L93" s="8"/>
      <c r="M93" s="8"/>
      <c r="N93" s="87">
        <v>22080</v>
      </c>
      <c r="O93" s="8"/>
      <c r="P93" s="87"/>
      <c r="Q93" s="87"/>
      <c r="R93" s="87"/>
      <c r="S93" s="87"/>
      <c r="T93" s="87"/>
      <c r="U93" s="87"/>
      <c r="V93" s="87"/>
      <c r="W93" s="87"/>
      <c r="X93" s="87"/>
      <c r="Y93" s="87"/>
    </row>
    <row r="94" ht="23.4" customHeight="1" spans="1:25">
      <c r="A94" s="88" t="s">
        <v>67</v>
      </c>
      <c r="B94" s="88" t="s">
        <v>67</v>
      </c>
      <c r="C94" s="88" t="s">
        <v>460</v>
      </c>
      <c r="D94" s="88" t="s">
        <v>461</v>
      </c>
      <c r="E94" s="88" t="s">
        <v>140</v>
      </c>
      <c r="F94" s="88" t="s">
        <v>141</v>
      </c>
      <c r="G94" s="88" t="s">
        <v>426</v>
      </c>
      <c r="H94" s="88" t="s">
        <v>427</v>
      </c>
      <c r="I94" s="87">
        <v>36240</v>
      </c>
      <c r="J94" s="87">
        <v>36240</v>
      </c>
      <c r="K94" s="8"/>
      <c r="L94" s="8"/>
      <c r="M94" s="8"/>
      <c r="N94" s="87">
        <v>36240</v>
      </c>
      <c r="O94" s="8"/>
      <c r="P94" s="87"/>
      <c r="Q94" s="87"/>
      <c r="R94" s="87"/>
      <c r="S94" s="87"/>
      <c r="T94" s="87"/>
      <c r="U94" s="87"/>
      <c r="V94" s="87"/>
      <c r="W94" s="87"/>
      <c r="X94" s="87"/>
      <c r="Y94" s="87"/>
    </row>
    <row r="95" ht="23.4" customHeight="1" spans="1:25">
      <c r="A95" s="88" t="s">
        <v>67</v>
      </c>
      <c r="B95" s="88" t="s">
        <v>67</v>
      </c>
      <c r="C95" s="88" t="s">
        <v>460</v>
      </c>
      <c r="D95" s="88" t="s">
        <v>461</v>
      </c>
      <c r="E95" s="88" t="s">
        <v>140</v>
      </c>
      <c r="F95" s="88" t="s">
        <v>141</v>
      </c>
      <c r="G95" s="88" t="s">
        <v>426</v>
      </c>
      <c r="H95" s="88" t="s">
        <v>427</v>
      </c>
      <c r="I95" s="87">
        <v>506016</v>
      </c>
      <c r="J95" s="87">
        <v>506016</v>
      </c>
      <c r="K95" s="8"/>
      <c r="L95" s="8"/>
      <c r="M95" s="8"/>
      <c r="N95" s="87">
        <v>506016</v>
      </c>
      <c r="O95" s="8"/>
      <c r="P95" s="87"/>
      <c r="Q95" s="87"/>
      <c r="R95" s="87"/>
      <c r="S95" s="87"/>
      <c r="T95" s="87"/>
      <c r="U95" s="87"/>
      <c r="V95" s="87"/>
      <c r="W95" s="87"/>
      <c r="X95" s="87"/>
      <c r="Y95" s="87"/>
    </row>
    <row r="96" ht="23.4" customHeight="1" spans="1:25">
      <c r="A96" s="88" t="s">
        <v>67</v>
      </c>
      <c r="B96" s="88" t="s">
        <v>67</v>
      </c>
      <c r="C96" s="88" t="s">
        <v>460</v>
      </c>
      <c r="D96" s="88" t="s">
        <v>461</v>
      </c>
      <c r="E96" s="88" t="s">
        <v>140</v>
      </c>
      <c r="F96" s="88" t="s">
        <v>141</v>
      </c>
      <c r="G96" s="88" t="s">
        <v>426</v>
      </c>
      <c r="H96" s="88" t="s">
        <v>427</v>
      </c>
      <c r="I96" s="87">
        <v>2676</v>
      </c>
      <c r="J96" s="87">
        <v>2676</v>
      </c>
      <c r="K96" s="8"/>
      <c r="L96" s="8"/>
      <c r="M96" s="8"/>
      <c r="N96" s="87">
        <v>2676</v>
      </c>
      <c r="O96" s="8"/>
      <c r="P96" s="87"/>
      <c r="Q96" s="87"/>
      <c r="R96" s="87"/>
      <c r="S96" s="87"/>
      <c r="T96" s="87"/>
      <c r="U96" s="87"/>
      <c r="V96" s="87"/>
      <c r="W96" s="87"/>
      <c r="X96" s="87"/>
      <c r="Y96" s="87"/>
    </row>
    <row r="97" ht="23.4" customHeight="1" spans="1:25">
      <c r="A97" s="88" t="s">
        <v>67</v>
      </c>
      <c r="B97" s="88" t="s">
        <v>67</v>
      </c>
      <c r="C97" s="88" t="s">
        <v>460</v>
      </c>
      <c r="D97" s="88" t="s">
        <v>461</v>
      </c>
      <c r="E97" s="88" t="s">
        <v>239</v>
      </c>
      <c r="F97" s="88" t="s">
        <v>133</v>
      </c>
      <c r="G97" s="88" t="s">
        <v>426</v>
      </c>
      <c r="H97" s="88" t="s">
        <v>427</v>
      </c>
      <c r="I97" s="87">
        <v>29928</v>
      </c>
      <c r="J97" s="87">
        <v>29928</v>
      </c>
      <c r="K97" s="8"/>
      <c r="L97" s="8"/>
      <c r="M97" s="8"/>
      <c r="N97" s="87">
        <v>29928</v>
      </c>
      <c r="O97" s="8"/>
      <c r="P97" s="87"/>
      <c r="Q97" s="87"/>
      <c r="R97" s="87"/>
      <c r="S97" s="87"/>
      <c r="T97" s="87"/>
      <c r="U97" s="87"/>
      <c r="V97" s="87"/>
      <c r="W97" s="87"/>
      <c r="X97" s="87"/>
      <c r="Y97" s="87"/>
    </row>
    <row r="98" ht="23.4" customHeight="1" spans="1:25">
      <c r="A98" s="88" t="s">
        <v>67</v>
      </c>
      <c r="B98" s="88" t="s">
        <v>67</v>
      </c>
      <c r="C98" s="88" t="s">
        <v>460</v>
      </c>
      <c r="D98" s="88" t="s">
        <v>461</v>
      </c>
      <c r="E98" s="88" t="s">
        <v>239</v>
      </c>
      <c r="F98" s="88" t="s">
        <v>133</v>
      </c>
      <c r="G98" s="88" t="s">
        <v>426</v>
      </c>
      <c r="H98" s="88" t="s">
        <v>427</v>
      </c>
      <c r="I98" s="87">
        <v>46800</v>
      </c>
      <c r="J98" s="87">
        <v>46800</v>
      </c>
      <c r="K98" s="8"/>
      <c r="L98" s="8"/>
      <c r="M98" s="8"/>
      <c r="N98" s="87">
        <v>46800</v>
      </c>
      <c r="O98" s="8"/>
      <c r="P98" s="87"/>
      <c r="Q98" s="87"/>
      <c r="R98" s="87"/>
      <c r="S98" s="87"/>
      <c r="T98" s="87"/>
      <c r="U98" s="87"/>
      <c r="V98" s="87"/>
      <c r="W98" s="87"/>
      <c r="X98" s="87"/>
      <c r="Y98" s="87"/>
    </row>
    <row r="99" ht="23.4" customHeight="1" spans="1:25">
      <c r="A99" s="88" t="s">
        <v>67</v>
      </c>
      <c r="B99" s="88" t="s">
        <v>67</v>
      </c>
      <c r="C99" s="88" t="s">
        <v>462</v>
      </c>
      <c r="D99" s="88" t="s">
        <v>463</v>
      </c>
      <c r="E99" s="88" t="s">
        <v>140</v>
      </c>
      <c r="F99" s="88" t="s">
        <v>141</v>
      </c>
      <c r="G99" s="88" t="s">
        <v>426</v>
      </c>
      <c r="H99" s="88" t="s">
        <v>427</v>
      </c>
      <c r="I99" s="87">
        <v>927696</v>
      </c>
      <c r="J99" s="87">
        <v>927696</v>
      </c>
      <c r="K99" s="8"/>
      <c r="L99" s="8"/>
      <c r="M99" s="8"/>
      <c r="N99" s="87">
        <v>927696</v>
      </c>
      <c r="O99" s="8"/>
      <c r="P99" s="87"/>
      <c r="Q99" s="87"/>
      <c r="R99" s="87"/>
      <c r="S99" s="87"/>
      <c r="T99" s="87"/>
      <c r="U99" s="87"/>
      <c r="V99" s="87"/>
      <c r="W99" s="87"/>
      <c r="X99" s="87"/>
      <c r="Y99" s="87"/>
    </row>
    <row r="100" ht="23.4" customHeight="1" spans="1:25">
      <c r="A100" s="88" t="s">
        <v>67</v>
      </c>
      <c r="B100" s="88" t="s">
        <v>67</v>
      </c>
      <c r="C100" s="88" t="s">
        <v>462</v>
      </c>
      <c r="D100" s="88" t="s">
        <v>463</v>
      </c>
      <c r="E100" s="88" t="s">
        <v>140</v>
      </c>
      <c r="F100" s="88" t="s">
        <v>141</v>
      </c>
      <c r="G100" s="88" t="s">
        <v>426</v>
      </c>
      <c r="H100" s="88" t="s">
        <v>427</v>
      </c>
      <c r="I100" s="87">
        <v>463848</v>
      </c>
      <c r="J100" s="87">
        <v>463848</v>
      </c>
      <c r="K100" s="8"/>
      <c r="L100" s="8"/>
      <c r="M100" s="8"/>
      <c r="N100" s="87">
        <v>463848</v>
      </c>
      <c r="O100" s="8"/>
      <c r="P100" s="87"/>
      <c r="Q100" s="87"/>
      <c r="R100" s="87"/>
      <c r="S100" s="87"/>
      <c r="T100" s="87"/>
      <c r="U100" s="87"/>
      <c r="V100" s="87"/>
      <c r="W100" s="87"/>
      <c r="X100" s="87"/>
      <c r="Y100" s="87"/>
    </row>
    <row r="101" ht="23.4" customHeight="1" spans="1:25">
      <c r="A101" s="88" t="s">
        <v>67</v>
      </c>
      <c r="B101" s="88" t="s">
        <v>67</v>
      </c>
      <c r="C101" s="88" t="s">
        <v>462</v>
      </c>
      <c r="D101" s="88" t="s">
        <v>463</v>
      </c>
      <c r="E101" s="88" t="s">
        <v>140</v>
      </c>
      <c r="F101" s="88" t="s">
        <v>141</v>
      </c>
      <c r="G101" s="88" t="s">
        <v>426</v>
      </c>
      <c r="H101" s="88" t="s">
        <v>427</v>
      </c>
      <c r="I101" s="87">
        <v>990000</v>
      </c>
      <c r="J101" s="87">
        <v>990000</v>
      </c>
      <c r="K101" s="8"/>
      <c r="L101" s="8"/>
      <c r="M101" s="8"/>
      <c r="N101" s="87">
        <v>990000</v>
      </c>
      <c r="O101" s="8"/>
      <c r="P101" s="87"/>
      <c r="Q101" s="87"/>
      <c r="R101" s="87"/>
      <c r="S101" s="87"/>
      <c r="T101" s="87"/>
      <c r="U101" s="87"/>
      <c r="V101" s="87"/>
      <c r="W101" s="87"/>
      <c r="X101" s="87"/>
      <c r="Y101" s="87"/>
    </row>
    <row r="102" ht="23.4" customHeight="1" spans="1:25">
      <c r="A102" s="88" t="s">
        <v>67</v>
      </c>
      <c r="B102" s="88" t="s">
        <v>67</v>
      </c>
      <c r="C102" s="88" t="s">
        <v>464</v>
      </c>
      <c r="D102" s="88" t="s">
        <v>465</v>
      </c>
      <c r="E102" s="88" t="s">
        <v>140</v>
      </c>
      <c r="F102" s="88" t="s">
        <v>141</v>
      </c>
      <c r="G102" s="88" t="s">
        <v>426</v>
      </c>
      <c r="H102" s="88" t="s">
        <v>427</v>
      </c>
      <c r="I102" s="87">
        <v>121944</v>
      </c>
      <c r="J102" s="87">
        <v>121944</v>
      </c>
      <c r="K102" s="8"/>
      <c r="L102" s="8"/>
      <c r="M102" s="8"/>
      <c r="N102" s="87">
        <v>121944</v>
      </c>
      <c r="O102" s="8"/>
      <c r="P102" s="87"/>
      <c r="Q102" s="87"/>
      <c r="R102" s="87"/>
      <c r="S102" s="87"/>
      <c r="T102" s="87"/>
      <c r="U102" s="87"/>
      <c r="V102" s="87"/>
      <c r="W102" s="87"/>
      <c r="X102" s="87"/>
      <c r="Y102" s="87"/>
    </row>
    <row r="103" ht="23.4" customHeight="1" spans="1:25">
      <c r="A103" s="88" t="s">
        <v>67</v>
      </c>
      <c r="B103" s="88" t="s">
        <v>67</v>
      </c>
      <c r="C103" s="88" t="s">
        <v>464</v>
      </c>
      <c r="D103" s="88" t="s">
        <v>465</v>
      </c>
      <c r="E103" s="88" t="s">
        <v>140</v>
      </c>
      <c r="F103" s="88" t="s">
        <v>141</v>
      </c>
      <c r="G103" s="88" t="s">
        <v>426</v>
      </c>
      <c r="H103" s="88" t="s">
        <v>427</v>
      </c>
      <c r="I103" s="87">
        <v>93912</v>
      </c>
      <c r="J103" s="87">
        <v>93912</v>
      </c>
      <c r="K103" s="8"/>
      <c r="L103" s="8"/>
      <c r="M103" s="8"/>
      <c r="N103" s="87">
        <v>93912</v>
      </c>
      <c r="O103" s="8"/>
      <c r="P103" s="87"/>
      <c r="Q103" s="87"/>
      <c r="R103" s="87"/>
      <c r="S103" s="87"/>
      <c r="T103" s="87"/>
      <c r="U103" s="87"/>
      <c r="V103" s="87"/>
      <c r="W103" s="87"/>
      <c r="X103" s="87"/>
      <c r="Y103" s="87"/>
    </row>
    <row r="104" ht="23.4" customHeight="1" spans="1:25">
      <c r="A104" s="88" t="s">
        <v>67</v>
      </c>
      <c r="B104" s="88" t="s">
        <v>67</v>
      </c>
      <c r="C104" s="88" t="s">
        <v>464</v>
      </c>
      <c r="D104" s="88" t="s">
        <v>465</v>
      </c>
      <c r="E104" s="88" t="s">
        <v>140</v>
      </c>
      <c r="F104" s="88" t="s">
        <v>141</v>
      </c>
      <c r="G104" s="88" t="s">
        <v>426</v>
      </c>
      <c r="H104" s="88" t="s">
        <v>427</v>
      </c>
      <c r="I104" s="87">
        <v>187824</v>
      </c>
      <c r="J104" s="87">
        <v>187824</v>
      </c>
      <c r="K104" s="8"/>
      <c r="L104" s="8"/>
      <c r="M104" s="8"/>
      <c r="N104" s="87">
        <v>187824</v>
      </c>
      <c r="O104" s="8"/>
      <c r="P104" s="87"/>
      <c r="Q104" s="87"/>
      <c r="R104" s="87"/>
      <c r="S104" s="87"/>
      <c r="T104" s="87"/>
      <c r="U104" s="87"/>
      <c r="V104" s="87"/>
      <c r="W104" s="87"/>
      <c r="X104" s="87"/>
      <c r="Y104" s="87"/>
    </row>
    <row r="105" ht="23.4" customHeight="1" spans="1:25">
      <c r="A105" s="88" t="s">
        <v>67</v>
      </c>
      <c r="B105" s="88" t="s">
        <v>67</v>
      </c>
      <c r="C105" s="88" t="s">
        <v>464</v>
      </c>
      <c r="D105" s="88" t="s">
        <v>465</v>
      </c>
      <c r="E105" s="88" t="s">
        <v>140</v>
      </c>
      <c r="F105" s="88" t="s">
        <v>141</v>
      </c>
      <c r="G105" s="88" t="s">
        <v>426</v>
      </c>
      <c r="H105" s="88" t="s">
        <v>427</v>
      </c>
      <c r="I105" s="87">
        <v>631224</v>
      </c>
      <c r="J105" s="87">
        <v>631224</v>
      </c>
      <c r="K105" s="8"/>
      <c r="L105" s="8"/>
      <c r="M105" s="8"/>
      <c r="N105" s="87">
        <v>631224</v>
      </c>
      <c r="O105" s="8"/>
      <c r="P105" s="87"/>
      <c r="Q105" s="87"/>
      <c r="R105" s="87"/>
      <c r="S105" s="87"/>
      <c r="T105" s="87"/>
      <c r="U105" s="87"/>
      <c r="V105" s="87"/>
      <c r="W105" s="87"/>
      <c r="X105" s="87"/>
      <c r="Y105" s="87"/>
    </row>
    <row r="106" ht="23.4" customHeight="1" spans="1:25">
      <c r="A106" s="88" t="s">
        <v>67</v>
      </c>
      <c r="B106" s="88" t="s">
        <v>67</v>
      </c>
      <c r="C106" s="88" t="s">
        <v>464</v>
      </c>
      <c r="D106" s="88" t="s">
        <v>465</v>
      </c>
      <c r="E106" s="88" t="s">
        <v>140</v>
      </c>
      <c r="F106" s="88" t="s">
        <v>141</v>
      </c>
      <c r="G106" s="88" t="s">
        <v>426</v>
      </c>
      <c r="H106" s="88" t="s">
        <v>427</v>
      </c>
      <c r="I106" s="87">
        <v>128620.8</v>
      </c>
      <c r="J106" s="87">
        <v>128620.8</v>
      </c>
      <c r="K106" s="8"/>
      <c r="L106" s="8"/>
      <c r="M106" s="8"/>
      <c r="N106" s="87">
        <v>128620.8</v>
      </c>
      <c r="O106" s="8"/>
      <c r="P106" s="87"/>
      <c r="Q106" s="87"/>
      <c r="R106" s="87"/>
      <c r="S106" s="87"/>
      <c r="T106" s="87"/>
      <c r="U106" s="87"/>
      <c r="V106" s="87"/>
      <c r="W106" s="87"/>
      <c r="X106" s="87"/>
      <c r="Y106" s="87"/>
    </row>
    <row r="107" ht="23.4" customHeight="1" spans="1:25">
      <c r="A107" s="88" t="s">
        <v>67</v>
      </c>
      <c r="B107" s="88" t="s">
        <v>67</v>
      </c>
      <c r="C107" s="88" t="s">
        <v>464</v>
      </c>
      <c r="D107" s="88" t="s">
        <v>465</v>
      </c>
      <c r="E107" s="88" t="s">
        <v>140</v>
      </c>
      <c r="F107" s="88" t="s">
        <v>141</v>
      </c>
      <c r="G107" s="88" t="s">
        <v>426</v>
      </c>
      <c r="H107" s="88" t="s">
        <v>427</v>
      </c>
      <c r="I107" s="87">
        <v>417360</v>
      </c>
      <c r="J107" s="87">
        <v>417360</v>
      </c>
      <c r="K107" s="8"/>
      <c r="L107" s="8"/>
      <c r="M107" s="8"/>
      <c r="N107" s="87">
        <v>417360</v>
      </c>
      <c r="O107" s="8"/>
      <c r="P107" s="87"/>
      <c r="Q107" s="87"/>
      <c r="R107" s="87"/>
      <c r="S107" s="87"/>
      <c r="T107" s="87"/>
      <c r="U107" s="87"/>
      <c r="V107" s="87"/>
      <c r="W107" s="87"/>
      <c r="X107" s="87"/>
      <c r="Y107" s="87"/>
    </row>
    <row r="108" ht="23.4" customHeight="1" spans="1:25">
      <c r="A108" s="88" t="s">
        <v>67</v>
      </c>
      <c r="B108" s="88" t="s">
        <v>67</v>
      </c>
      <c r="C108" s="88" t="s">
        <v>464</v>
      </c>
      <c r="D108" s="88" t="s">
        <v>465</v>
      </c>
      <c r="E108" s="88" t="s">
        <v>140</v>
      </c>
      <c r="F108" s="88" t="s">
        <v>141</v>
      </c>
      <c r="G108" s="88" t="s">
        <v>426</v>
      </c>
      <c r="H108" s="88" t="s">
        <v>427</v>
      </c>
      <c r="I108" s="87">
        <v>204792</v>
      </c>
      <c r="J108" s="87">
        <v>204792</v>
      </c>
      <c r="K108" s="8"/>
      <c r="L108" s="8"/>
      <c r="M108" s="8"/>
      <c r="N108" s="87">
        <v>204792</v>
      </c>
      <c r="O108" s="8"/>
      <c r="P108" s="87"/>
      <c r="Q108" s="87"/>
      <c r="R108" s="87"/>
      <c r="S108" s="87"/>
      <c r="T108" s="87"/>
      <c r="U108" s="87"/>
      <c r="V108" s="87"/>
      <c r="W108" s="87"/>
      <c r="X108" s="87"/>
      <c r="Y108" s="87"/>
    </row>
    <row r="109" ht="23.4" customHeight="1" spans="1:25">
      <c r="A109" s="88" t="s">
        <v>67</v>
      </c>
      <c r="B109" s="88" t="s">
        <v>67</v>
      </c>
      <c r="C109" s="88" t="s">
        <v>464</v>
      </c>
      <c r="D109" s="88" t="s">
        <v>465</v>
      </c>
      <c r="E109" s="88" t="s">
        <v>140</v>
      </c>
      <c r="F109" s="88" t="s">
        <v>141</v>
      </c>
      <c r="G109" s="88" t="s">
        <v>426</v>
      </c>
      <c r="H109" s="88" t="s">
        <v>427</v>
      </c>
      <c r="I109" s="87">
        <v>105840</v>
      </c>
      <c r="J109" s="87">
        <v>105840</v>
      </c>
      <c r="K109" s="8"/>
      <c r="L109" s="8"/>
      <c r="M109" s="8"/>
      <c r="N109" s="87">
        <v>105840</v>
      </c>
      <c r="O109" s="8"/>
      <c r="P109" s="87"/>
      <c r="Q109" s="87"/>
      <c r="R109" s="87"/>
      <c r="S109" s="87"/>
      <c r="T109" s="87"/>
      <c r="U109" s="87"/>
      <c r="V109" s="87"/>
      <c r="W109" s="87"/>
      <c r="X109" s="87"/>
      <c r="Y109" s="87"/>
    </row>
    <row r="110" ht="23.4" customHeight="1" spans="1:25">
      <c r="A110" s="88" t="s">
        <v>67</v>
      </c>
      <c r="B110" s="88" t="s">
        <v>67</v>
      </c>
      <c r="C110" s="88" t="s">
        <v>464</v>
      </c>
      <c r="D110" s="88" t="s">
        <v>465</v>
      </c>
      <c r="E110" s="88" t="s">
        <v>140</v>
      </c>
      <c r="F110" s="88" t="s">
        <v>141</v>
      </c>
      <c r="G110" s="88" t="s">
        <v>426</v>
      </c>
      <c r="H110" s="88" t="s">
        <v>427</v>
      </c>
      <c r="I110" s="87">
        <v>120000</v>
      </c>
      <c r="J110" s="87">
        <v>120000</v>
      </c>
      <c r="K110" s="8"/>
      <c r="L110" s="8"/>
      <c r="M110" s="8"/>
      <c r="N110" s="87">
        <v>120000</v>
      </c>
      <c r="O110" s="8"/>
      <c r="P110" s="87"/>
      <c r="Q110" s="87"/>
      <c r="R110" s="87"/>
      <c r="S110" s="87"/>
      <c r="T110" s="87"/>
      <c r="U110" s="87"/>
      <c r="V110" s="87"/>
      <c r="W110" s="87"/>
      <c r="X110" s="87"/>
      <c r="Y110" s="87"/>
    </row>
    <row r="111" ht="23.4" customHeight="1" spans="1:25">
      <c r="A111" s="88" t="s">
        <v>67</v>
      </c>
      <c r="B111" s="88" t="s">
        <v>67</v>
      </c>
      <c r="C111" s="88" t="s">
        <v>464</v>
      </c>
      <c r="D111" s="88" t="s">
        <v>465</v>
      </c>
      <c r="E111" s="88" t="s">
        <v>140</v>
      </c>
      <c r="F111" s="88" t="s">
        <v>141</v>
      </c>
      <c r="G111" s="88" t="s">
        <v>426</v>
      </c>
      <c r="H111" s="88" t="s">
        <v>427</v>
      </c>
      <c r="I111" s="87">
        <v>134160</v>
      </c>
      <c r="J111" s="87">
        <v>134160</v>
      </c>
      <c r="K111" s="8"/>
      <c r="L111" s="8"/>
      <c r="M111" s="8"/>
      <c r="N111" s="87">
        <v>134160</v>
      </c>
      <c r="O111" s="8"/>
      <c r="P111" s="87"/>
      <c r="Q111" s="87"/>
      <c r="R111" s="87"/>
      <c r="S111" s="87"/>
      <c r="T111" s="87"/>
      <c r="U111" s="87"/>
      <c r="V111" s="87"/>
      <c r="W111" s="87"/>
      <c r="X111" s="87"/>
      <c r="Y111" s="87"/>
    </row>
    <row r="112" ht="23.4" customHeight="1" spans="1:25">
      <c r="A112" s="88" t="s">
        <v>67</v>
      </c>
      <c r="B112" s="88" t="s">
        <v>67</v>
      </c>
      <c r="C112" s="88" t="s">
        <v>466</v>
      </c>
      <c r="D112" s="88" t="s">
        <v>467</v>
      </c>
      <c r="E112" s="88" t="s">
        <v>140</v>
      </c>
      <c r="F112" s="88" t="s">
        <v>141</v>
      </c>
      <c r="G112" s="88" t="s">
        <v>426</v>
      </c>
      <c r="H112" s="88" t="s">
        <v>427</v>
      </c>
      <c r="I112" s="87">
        <v>25200</v>
      </c>
      <c r="J112" s="87">
        <v>25200</v>
      </c>
      <c r="K112" s="8"/>
      <c r="L112" s="8"/>
      <c r="M112" s="8"/>
      <c r="N112" s="87">
        <v>25200</v>
      </c>
      <c r="O112" s="8"/>
      <c r="P112" s="87"/>
      <c r="Q112" s="87"/>
      <c r="R112" s="87"/>
      <c r="S112" s="87"/>
      <c r="T112" s="87"/>
      <c r="U112" s="87"/>
      <c r="V112" s="87"/>
      <c r="W112" s="87"/>
      <c r="X112" s="87"/>
      <c r="Y112" s="87"/>
    </row>
    <row r="113" ht="23.4" customHeight="1" spans="1:25">
      <c r="A113" s="88" t="s">
        <v>67</v>
      </c>
      <c r="B113" s="88" t="s">
        <v>67</v>
      </c>
      <c r="C113" s="88" t="s">
        <v>466</v>
      </c>
      <c r="D113" s="88" t="s">
        <v>467</v>
      </c>
      <c r="E113" s="88" t="s">
        <v>140</v>
      </c>
      <c r="F113" s="88" t="s">
        <v>141</v>
      </c>
      <c r="G113" s="88" t="s">
        <v>426</v>
      </c>
      <c r="H113" s="88" t="s">
        <v>427</v>
      </c>
      <c r="I113" s="87">
        <v>30000</v>
      </c>
      <c r="J113" s="87">
        <v>30000</v>
      </c>
      <c r="K113" s="8"/>
      <c r="L113" s="8"/>
      <c r="M113" s="8"/>
      <c r="N113" s="87">
        <v>30000</v>
      </c>
      <c r="O113" s="8"/>
      <c r="P113" s="87"/>
      <c r="Q113" s="87"/>
      <c r="R113" s="87"/>
      <c r="S113" s="87"/>
      <c r="T113" s="87"/>
      <c r="U113" s="87"/>
      <c r="V113" s="87"/>
      <c r="W113" s="87"/>
      <c r="X113" s="87"/>
      <c r="Y113" s="87"/>
    </row>
    <row r="114" ht="23.4" customHeight="1" spans="1:25">
      <c r="A114" s="88" t="s">
        <v>67</v>
      </c>
      <c r="B114" s="88" t="s">
        <v>67</v>
      </c>
      <c r="C114" s="88" t="s">
        <v>468</v>
      </c>
      <c r="D114" s="88" t="s">
        <v>469</v>
      </c>
      <c r="E114" s="88" t="s">
        <v>221</v>
      </c>
      <c r="F114" s="88" t="s">
        <v>222</v>
      </c>
      <c r="G114" s="88" t="s">
        <v>426</v>
      </c>
      <c r="H114" s="88" t="s">
        <v>427</v>
      </c>
      <c r="I114" s="87">
        <v>1680000</v>
      </c>
      <c r="J114" s="87">
        <v>1680000</v>
      </c>
      <c r="K114" s="8"/>
      <c r="L114" s="8"/>
      <c r="M114" s="8"/>
      <c r="N114" s="87">
        <v>1680000</v>
      </c>
      <c r="O114" s="8"/>
      <c r="P114" s="87"/>
      <c r="Q114" s="87"/>
      <c r="R114" s="87"/>
      <c r="S114" s="87"/>
      <c r="T114" s="87"/>
      <c r="U114" s="87"/>
      <c r="V114" s="87"/>
      <c r="W114" s="87"/>
      <c r="X114" s="87"/>
      <c r="Y114" s="87"/>
    </row>
    <row r="115" ht="23.4" customHeight="1" spans="1:25">
      <c r="A115" s="88" t="s">
        <v>67</v>
      </c>
      <c r="B115" s="88" t="s">
        <v>67</v>
      </c>
      <c r="C115" s="88" t="s">
        <v>468</v>
      </c>
      <c r="D115" s="88" t="s">
        <v>469</v>
      </c>
      <c r="E115" s="88" t="s">
        <v>239</v>
      </c>
      <c r="F115" s="88" t="s">
        <v>133</v>
      </c>
      <c r="G115" s="88" t="s">
        <v>426</v>
      </c>
      <c r="H115" s="88" t="s">
        <v>427</v>
      </c>
      <c r="I115" s="87">
        <v>26400</v>
      </c>
      <c r="J115" s="87">
        <v>26400</v>
      </c>
      <c r="K115" s="8"/>
      <c r="L115" s="8"/>
      <c r="M115" s="8"/>
      <c r="N115" s="87">
        <v>26400</v>
      </c>
      <c r="O115" s="8"/>
      <c r="P115" s="87"/>
      <c r="Q115" s="87"/>
      <c r="R115" s="87"/>
      <c r="S115" s="87"/>
      <c r="T115" s="87"/>
      <c r="U115" s="87"/>
      <c r="V115" s="87"/>
      <c r="W115" s="87"/>
      <c r="X115" s="87"/>
      <c r="Y115" s="87"/>
    </row>
    <row r="116" ht="23.4" customHeight="1" spans="1:25">
      <c r="A116" s="88" t="s">
        <v>67</v>
      </c>
      <c r="B116" s="88" t="s">
        <v>67</v>
      </c>
      <c r="C116" s="88" t="s">
        <v>470</v>
      </c>
      <c r="D116" s="88" t="s">
        <v>471</v>
      </c>
      <c r="E116" s="88" t="s">
        <v>106</v>
      </c>
      <c r="F116" s="88" t="s">
        <v>107</v>
      </c>
      <c r="G116" s="88" t="s">
        <v>418</v>
      </c>
      <c r="H116" s="88" t="s">
        <v>419</v>
      </c>
      <c r="I116" s="87">
        <v>201000</v>
      </c>
      <c r="J116" s="87">
        <v>201000</v>
      </c>
      <c r="K116" s="8"/>
      <c r="L116" s="8"/>
      <c r="M116" s="8"/>
      <c r="N116" s="87">
        <v>201000</v>
      </c>
      <c r="O116" s="8"/>
      <c r="P116" s="87"/>
      <c r="Q116" s="87"/>
      <c r="R116" s="87"/>
      <c r="S116" s="87"/>
      <c r="T116" s="87"/>
      <c r="U116" s="87"/>
      <c r="V116" s="87"/>
      <c r="W116" s="87"/>
      <c r="X116" s="87"/>
      <c r="Y116" s="87"/>
    </row>
    <row r="117" ht="23.4" customHeight="1" spans="1:25">
      <c r="A117" s="88" t="s">
        <v>67</v>
      </c>
      <c r="B117" s="88" t="s">
        <v>67</v>
      </c>
      <c r="C117" s="88" t="s">
        <v>470</v>
      </c>
      <c r="D117" s="88" t="s">
        <v>471</v>
      </c>
      <c r="E117" s="88" t="s">
        <v>120</v>
      </c>
      <c r="F117" s="88" t="s">
        <v>107</v>
      </c>
      <c r="G117" s="88" t="s">
        <v>418</v>
      </c>
      <c r="H117" s="88" t="s">
        <v>419</v>
      </c>
      <c r="I117" s="87">
        <v>27000</v>
      </c>
      <c r="J117" s="87">
        <v>27000</v>
      </c>
      <c r="K117" s="8"/>
      <c r="L117" s="8"/>
      <c r="M117" s="8"/>
      <c r="N117" s="87">
        <v>27000</v>
      </c>
      <c r="O117" s="8"/>
      <c r="P117" s="87"/>
      <c r="Q117" s="87"/>
      <c r="R117" s="87"/>
      <c r="S117" s="87"/>
      <c r="T117" s="87"/>
      <c r="U117" s="87"/>
      <c r="V117" s="87"/>
      <c r="W117" s="87"/>
      <c r="X117" s="87"/>
      <c r="Y117" s="87"/>
    </row>
    <row r="118" ht="23.4" customHeight="1" spans="1:25">
      <c r="A118" s="88" t="s">
        <v>67</v>
      </c>
      <c r="B118" s="88" t="s">
        <v>67</v>
      </c>
      <c r="C118" s="88" t="s">
        <v>470</v>
      </c>
      <c r="D118" s="88" t="s">
        <v>471</v>
      </c>
      <c r="E118" s="88" t="s">
        <v>131</v>
      </c>
      <c r="F118" s="88" t="s">
        <v>107</v>
      </c>
      <c r="G118" s="88" t="s">
        <v>418</v>
      </c>
      <c r="H118" s="88" t="s">
        <v>419</v>
      </c>
      <c r="I118" s="87">
        <v>18000</v>
      </c>
      <c r="J118" s="87">
        <v>18000</v>
      </c>
      <c r="K118" s="8"/>
      <c r="L118" s="8"/>
      <c r="M118" s="8"/>
      <c r="N118" s="87">
        <v>18000</v>
      </c>
      <c r="O118" s="8"/>
      <c r="P118" s="87"/>
      <c r="Q118" s="87"/>
      <c r="R118" s="87"/>
      <c r="S118" s="87"/>
      <c r="T118" s="87"/>
      <c r="U118" s="87"/>
      <c r="V118" s="87"/>
      <c r="W118" s="87"/>
      <c r="X118" s="87"/>
      <c r="Y118" s="87"/>
    </row>
    <row r="119" ht="23.4" customHeight="1" spans="1:25">
      <c r="A119" s="88" t="s">
        <v>67</v>
      </c>
      <c r="B119" s="88" t="s">
        <v>67</v>
      </c>
      <c r="C119" s="88" t="s">
        <v>472</v>
      </c>
      <c r="D119" s="88" t="s">
        <v>473</v>
      </c>
      <c r="E119" s="88" t="s">
        <v>140</v>
      </c>
      <c r="F119" s="88" t="s">
        <v>141</v>
      </c>
      <c r="G119" s="88" t="s">
        <v>474</v>
      </c>
      <c r="H119" s="88" t="s">
        <v>475</v>
      </c>
      <c r="I119" s="87">
        <v>550000</v>
      </c>
      <c r="J119" s="87">
        <v>550000</v>
      </c>
      <c r="K119" s="8"/>
      <c r="L119" s="8"/>
      <c r="M119" s="8"/>
      <c r="N119" s="87">
        <v>550000</v>
      </c>
      <c r="O119" s="8"/>
      <c r="P119" s="87"/>
      <c r="Q119" s="87"/>
      <c r="R119" s="87"/>
      <c r="S119" s="87"/>
      <c r="T119" s="87"/>
      <c r="U119" s="87"/>
      <c r="V119" s="87"/>
      <c r="W119" s="87"/>
      <c r="X119" s="87"/>
      <c r="Y119" s="87"/>
    </row>
    <row r="120" ht="23.4" customHeight="1" spans="1:25">
      <c r="A120" s="88" t="s">
        <v>67</v>
      </c>
      <c r="B120" s="88" t="s">
        <v>67</v>
      </c>
      <c r="C120" s="88" t="s">
        <v>476</v>
      </c>
      <c r="D120" s="88" t="s">
        <v>477</v>
      </c>
      <c r="E120" s="88" t="s">
        <v>106</v>
      </c>
      <c r="F120" s="88" t="s">
        <v>107</v>
      </c>
      <c r="G120" s="88" t="s">
        <v>418</v>
      </c>
      <c r="H120" s="88" t="s">
        <v>419</v>
      </c>
      <c r="I120" s="87">
        <v>20100</v>
      </c>
      <c r="J120" s="87">
        <v>20100</v>
      </c>
      <c r="K120" s="8"/>
      <c r="L120" s="8"/>
      <c r="M120" s="8"/>
      <c r="N120" s="87">
        <v>20100</v>
      </c>
      <c r="O120" s="8"/>
      <c r="P120" s="87"/>
      <c r="Q120" s="87"/>
      <c r="R120" s="87"/>
      <c r="S120" s="87"/>
      <c r="T120" s="87"/>
      <c r="U120" s="87"/>
      <c r="V120" s="87"/>
      <c r="W120" s="87"/>
      <c r="X120" s="87"/>
      <c r="Y120" s="87"/>
    </row>
    <row r="121" ht="23.4" customHeight="1" spans="1:25">
      <c r="A121" s="88" t="s">
        <v>67</v>
      </c>
      <c r="B121" s="88" t="s">
        <v>67</v>
      </c>
      <c r="C121" s="88" t="s">
        <v>476</v>
      </c>
      <c r="D121" s="88" t="s">
        <v>477</v>
      </c>
      <c r="E121" s="88" t="s">
        <v>120</v>
      </c>
      <c r="F121" s="88" t="s">
        <v>107</v>
      </c>
      <c r="G121" s="88" t="s">
        <v>418</v>
      </c>
      <c r="H121" s="88" t="s">
        <v>419</v>
      </c>
      <c r="I121" s="87">
        <v>2700</v>
      </c>
      <c r="J121" s="87">
        <v>2700</v>
      </c>
      <c r="K121" s="8"/>
      <c r="L121" s="8"/>
      <c r="M121" s="8"/>
      <c r="N121" s="87">
        <v>2700</v>
      </c>
      <c r="O121" s="8"/>
      <c r="P121" s="87"/>
      <c r="Q121" s="87"/>
      <c r="R121" s="87"/>
      <c r="S121" s="87"/>
      <c r="T121" s="87"/>
      <c r="U121" s="87"/>
      <c r="V121" s="87"/>
      <c r="W121" s="87"/>
      <c r="X121" s="87"/>
      <c r="Y121" s="87"/>
    </row>
    <row r="122" ht="23.4" customHeight="1" spans="1:25">
      <c r="A122" s="88" t="s">
        <v>67</v>
      </c>
      <c r="B122" s="88" t="s">
        <v>67</v>
      </c>
      <c r="C122" s="88" t="s">
        <v>476</v>
      </c>
      <c r="D122" s="88" t="s">
        <v>477</v>
      </c>
      <c r="E122" s="88" t="s">
        <v>131</v>
      </c>
      <c r="F122" s="88" t="s">
        <v>107</v>
      </c>
      <c r="G122" s="88" t="s">
        <v>418</v>
      </c>
      <c r="H122" s="88" t="s">
        <v>419</v>
      </c>
      <c r="I122" s="87">
        <v>1800</v>
      </c>
      <c r="J122" s="87">
        <v>1800</v>
      </c>
      <c r="K122" s="8"/>
      <c r="L122" s="8"/>
      <c r="M122" s="8"/>
      <c r="N122" s="87">
        <v>1800</v>
      </c>
      <c r="O122" s="8"/>
      <c r="P122" s="87"/>
      <c r="Q122" s="87"/>
      <c r="R122" s="87"/>
      <c r="S122" s="87"/>
      <c r="T122" s="87"/>
      <c r="U122" s="87"/>
      <c r="V122" s="87"/>
      <c r="W122" s="87"/>
      <c r="X122" s="87"/>
      <c r="Y122" s="87"/>
    </row>
    <row r="123" ht="23.4" customHeight="1" spans="1:25">
      <c r="A123" s="88" t="s">
        <v>67</v>
      </c>
      <c r="B123" s="88" t="s">
        <v>67</v>
      </c>
      <c r="C123" s="88" t="s">
        <v>478</v>
      </c>
      <c r="D123" s="88" t="s">
        <v>479</v>
      </c>
      <c r="E123" s="88" t="s">
        <v>140</v>
      </c>
      <c r="F123" s="88" t="s">
        <v>141</v>
      </c>
      <c r="G123" s="88" t="s">
        <v>474</v>
      </c>
      <c r="H123" s="88" t="s">
        <v>475</v>
      </c>
      <c r="I123" s="87">
        <v>170000</v>
      </c>
      <c r="J123" s="87">
        <v>170000</v>
      </c>
      <c r="K123" s="8"/>
      <c r="L123" s="8"/>
      <c r="M123" s="8"/>
      <c r="N123" s="87">
        <v>170000</v>
      </c>
      <c r="O123" s="8"/>
      <c r="P123" s="87"/>
      <c r="Q123" s="87"/>
      <c r="R123" s="87"/>
      <c r="S123" s="87"/>
      <c r="T123" s="87"/>
      <c r="U123" s="87"/>
      <c r="V123" s="87"/>
      <c r="W123" s="87"/>
      <c r="X123" s="87"/>
      <c r="Y123" s="87"/>
    </row>
    <row r="124" ht="23.4" customHeight="1" spans="1:25">
      <c r="A124" s="88" t="s">
        <v>67</v>
      </c>
      <c r="B124" s="88" t="s">
        <v>67</v>
      </c>
      <c r="C124" s="88" t="s">
        <v>478</v>
      </c>
      <c r="D124" s="88" t="s">
        <v>479</v>
      </c>
      <c r="E124" s="88" t="s">
        <v>140</v>
      </c>
      <c r="F124" s="88" t="s">
        <v>141</v>
      </c>
      <c r="G124" s="88" t="s">
        <v>474</v>
      </c>
      <c r="H124" s="88" t="s">
        <v>475</v>
      </c>
      <c r="I124" s="87">
        <v>120000</v>
      </c>
      <c r="J124" s="87">
        <v>120000</v>
      </c>
      <c r="K124" s="8"/>
      <c r="L124" s="8"/>
      <c r="M124" s="8"/>
      <c r="N124" s="87">
        <v>120000</v>
      </c>
      <c r="O124" s="8"/>
      <c r="P124" s="87"/>
      <c r="Q124" s="87"/>
      <c r="R124" s="87"/>
      <c r="S124" s="87"/>
      <c r="T124" s="87"/>
      <c r="U124" s="87"/>
      <c r="V124" s="87"/>
      <c r="W124" s="87"/>
      <c r="X124" s="87"/>
      <c r="Y124" s="87"/>
    </row>
    <row r="125" ht="23.4" customHeight="1" spans="1:25">
      <c r="A125" s="88" t="s">
        <v>67</v>
      </c>
      <c r="B125" s="88" t="s">
        <v>67</v>
      </c>
      <c r="C125" s="88" t="s">
        <v>478</v>
      </c>
      <c r="D125" s="88" t="s">
        <v>479</v>
      </c>
      <c r="E125" s="88" t="s">
        <v>140</v>
      </c>
      <c r="F125" s="88" t="s">
        <v>141</v>
      </c>
      <c r="G125" s="88" t="s">
        <v>474</v>
      </c>
      <c r="H125" s="88" t="s">
        <v>475</v>
      </c>
      <c r="I125" s="87">
        <v>200000</v>
      </c>
      <c r="J125" s="87">
        <v>200000</v>
      </c>
      <c r="K125" s="8"/>
      <c r="L125" s="8"/>
      <c r="M125" s="8"/>
      <c r="N125" s="87">
        <v>200000</v>
      </c>
      <c r="O125" s="8"/>
      <c r="P125" s="87"/>
      <c r="Q125" s="87"/>
      <c r="R125" s="87"/>
      <c r="S125" s="87"/>
      <c r="T125" s="87"/>
      <c r="U125" s="87"/>
      <c r="V125" s="87"/>
      <c r="W125" s="87"/>
      <c r="X125" s="87"/>
      <c r="Y125" s="87"/>
    </row>
    <row r="126" ht="23.4" customHeight="1" spans="1:25">
      <c r="A126" s="88" t="s">
        <v>67</v>
      </c>
      <c r="B126" s="88" t="s">
        <v>67</v>
      </c>
      <c r="C126" s="88" t="s">
        <v>480</v>
      </c>
      <c r="D126" s="88" t="s">
        <v>481</v>
      </c>
      <c r="E126" s="88" t="s">
        <v>120</v>
      </c>
      <c r="F126" s="88" t="s">
        <v>107</v>
      </c>
      <c r="G126" s="88" t="s">
        <v>482</v>
      </c>
      <c r="H126" s="88" t="s">
        <v>483</v>
      </c>
      <c r="I126" s="87">
        <v>28000</v>
      </c>
      <c r="J126" s="87">
        <v>28000</v>
      </c>
      <c r="K126" s="8"/>
      <c r="L126" s="8"/>
      <c r="M126" s="8"/>
      <c r="N126" s="87">
        <v>28000</v>
      </c>
      <c r="O126" s="8"/>
      <c r="P126" s="87"/>
      <c r="Q126" s="87"/>
      <c r="R126" s="87"/>
      <c r="S126" s="87"/>
      <c r="T126" s="87"/>
      <c r="U126" s="87"/>
      <c r="V126" s="87"/>
      <c r="W126" s="87"/>
      <c r="X126" s="87"/>
      <c r="Y126" s="87"/>
    </row>
    <row r="127" ht="23.4" customHeight="1" spans="1:25">
      <c r="A127" s="88" t="s">
        <v>67</v>
      </c>
      <c r="B127" s="88" t="s">
        <v>67</v>
      </c>
      <c r="C127" s="88" t="s">
        <v>480</v>
      </c>
      <c r="D127" s="88" t="s">
        <v>481</v>
      </c>
      <c r="E127" s="88" t="s">
        <v>120</v>
      </c>
      <c r="F127" s="88" t="s">
        <v>107</v>
      </c>
      <c r="G127" s="88" t="s">
        <v>418</v>
      </c>
      <c r="H127" s="88" t="s">
        <v>419</v>
      </c>
      <c r="I127" s="87">
        <v>20000</v>
      </c>
      <c r="J127" s="87">
        <v>20000</v>
      </c>
      <c r="K127" s="8"/>
      <c r="L127" s="8"/>
      <c r="M127" s="8"/>
      <c r="N127" s="87">
        <v>20000</v>
      </c>
      <c r="O127" s="8"/>
      <c r="P127" s="87"/>
      <c r="Q127" s="87"/>
      <c r="R127" s="87"/>
      <c r="S127" s="87"/>
      <c r="T127" s="87"/>
      <c r="U127" s="87"/>
      <c r="V127" s="87"/>
      <c r="W127" s="87"/>
      <c r="X127" s="87"/>
      <c r="Y127" s="87"/>
    </row>
    <row r="128" ht="23.4" customHeight="1" spans="1:25">
      <c r="A128" s="88" t="s">
        <v>67</v>
      </c>
      <c r="B128" s="88" t="s">
        <v>67</v>
      </c>
      <c r="C128" s="88" t="s">
        <v>484</v>
      </c>
      <c r="D128" s="88" t="s">
        <v>485</v>
      </c>
      <c r="E128" s="88" t="s">
        <v>151</v>
      </c>
      <c r="F128" s="88" t="s">
        <v>152</v>
      </c>
      <c r="G128" s="88" t="s">
        <v>151</v>
      </c>
      <c r="H128" s="88" t="s">
        <v>152</v>
      </c>
      <c r="I128" s="87"/>
      <c r="J128" s="87"/>
      <c r="K128" s="8"/>
      <c r="L128" s="8"/>
      <c r="M128" s="8"/>
      <c r="N128" s="87"/>
      <c r="O128" s="8"/>
      <c r="P128" s="87"/>
      <c r="Q128" s="87"/>
      <c r="R128" s="87"/>
      <c r="S128" s="87"/>
      <c r="T128" s="87"/>
      <c r="U128" s="87"/>
      <c r="V128" s="87"/>
      <c r="W128" s="87"/>
      <c r="X128" s="87"/>
      <c r="Y128" s="87"/>
    </row>
    <row r="129" ht="23.4" customHeight="1" spans="1:25">
      <c r="A129" s="88" t="s">
        <v>67</v>
      </c>
      <c r="B129" s="88" t="s">
        <v>67</v>
      </c>
      <c r="C129" s="88" t="s">
        <v>486</v>
      </c>
      <c r="D129" s="88" t="s">
        <v>487</v>
      </c>
      <c r="E129" s="88" t="s">
        <v>169</v>
      </c>
      <c r="F129" s="88" t="s">
        <v>170</v>
      </c>
      <c r="G129" s="88" t="s">
        <v>488</v>
      </c>
      <c r="H129" s="88" t="s">
        <v>489</v>
      </c>
      <c r="I129" s="87">
        <v>700000</v>
      </c>
      <c r="J129" s="87">
        <v>700000</v>
      </c>
      <c r="K129" s="8"/>
      <c r="L129" s="8"/>
      <c r="M129" s="8"/>
      <c r="N129" s="87">
        <v>700000</v>
      </c>
      <c r="O129" s="8"/>
      <c r="P129" s="87"/>
      <c r="Q129" s="87"/>
      <c r="R129" s="87"/>
      <c r="S129" s="87"/>
      <c r="T129" s="87"/>
      <c r="U129" s="87"/>
      <c r="V129" s="87"/>
      <c r="W129" s="87"/>
      <c r="X129" s="87"/>
      <c r="Y129" s="87"/>
    </row>
    <row r="130" ht="23.4" customHeight="1" spans="1:25">
      <c r="A130" s="88" t="s">
        <v>67</v>
      </c>
      <c r="B130" s="88" t="s">
        <v>67</v>
      </c>
      <c r="C130" s="88" t="s">
        <v>490</v>
      </c>
      <c r="D130" s="88" t="s">
        <v>491</v>
      </c>
      <c r="E130" s="88" t="s">
        <v>132</v>
      </c>
      <c r="F130" s="88" t="s">
        <v>133</v>
      </c>
      <c r="G130" s="88" t="s">
        <v>436</v>
      </c>
      <c r="H130" s="88" t="s">
        <v>437</v>
      </c>
      <c r="I130" s="87">
        <v>50400</v>
      </c>
      <c r="J130" s="87">
        <v>50400</v>
      </c>
      <c r="K130" s="8"/>
      <c r="L130" s="8"/>
      <c r="M130" s="8"/>
      <c r="N130" s="87">
        <v>50400</v>
      </c>
      <c r="O130" s="8"/>
      <c r="P130" s="87"/>
      <c r="Q130" s="87"/>
      <c r="R130" s="87"/>
      <c r="S130" s="87"/>
      <c r="T130" s="87"/>
      <c r="U130" s="87"/>
      <c r="V130" s="87"/>
      <c r="W130" s="87"/>
      <c r="X130" s="87"/>
      <c r="Y130" s="87"/>
    </row>
    <row r="131" ht="23.4" customHeight="1" spans="1:25">
      <c r="A131" s="88" t="s">
        <v>67</v>
      </c>
      <c r="B131" s="88" t="s">
        <v>67</v>
      </c>
      <c r="C131" s="88" t="s">
        <v>490</v>
      </c>
      <c r="D131" s="88" t="s">
        <v>491</v>
      </c>
      <c r="E131" s="88" t="s">
        <v>142</v>
      </c>
      <c r="F131" s="88" t="s">
        <v>133</v>
      </c>
      <c r="G131" s="88" t="s">
        <v>436</v>
      </c>
      <c r="H131" s="88" t="s">
        <v>437</v>
      </c>
      <c r="I131" s="87">
        <v>33600</v>
      </c>
      <c r="J131" s="87">
        <v>33600</v>
      </c>
      <c r="K131" s="8"/>
      <c r="L131" s="8"/>
      <c r="M131" s="8"/>
      <c r="N131" s="87">
        <v>33600</v>
      </c>
      <c r="O131" s="8"/>
      <c r="P131" s="87"/>
      <c r="Q131" s="87"/>
      <c r="R131" s="87"/>
      <c r="S131" s="87"/>
      <c r="T131" s="87"/>
      <c r="U131" s="87"/>
      <c r="V131" s="87"/>
      <c r="W131" s="87"/>
      <c r="X131" s="87"/>
      <c r="Y131" s="87"/>
    </row>
    <row r="132" ht="23.4" customHeight="1" spans="1:25">
      <c r="A132" s="88" t="s">
        <v>67</v>
      </c>
      <c r="B132" s="88" t="s">
        <v>67</v>
      </c>
      <c r="C132" s="88" t="s">
        <v>490</v>
      </c>
      <c r="D132" s="88" t="s">
        <v>491</v>
      </c>
      <c r="E132" s="88" t="s">
        <v>221</v>
      </c>
      <c r="F132" s="88" t="s">
        <v>222</v>
      </c>
      <c r="G132" s="88" t="s">
        <v>436</v>
      </c>
      <c r="H132" s="88" t="s">
        <v>437</v>
      </c>
      <c r="I132" s="87">
        <v>75600</v>
      </c>
      <c r="J132" s="87">
        <v>75600</v>
      </c>
      <c r="K132" s="8"/>
      <c r="L132" s="8"/>
      <c r="M132" s="8"/>
      <c r="N132" s="87">
        <v>75600</v>
      </c>
      <c r="O132" s="8"/>
      <c r="P132" s="87"/>
      <c r="Q132" s="87"/>
      <c r="R132" s="87"/>
      <c r="S132" s="87"/>
      <c r="T132" s="87"/>
      <c r="U132" s="87"/>
      <c r="V132" s="87"/>
      <c r="W132" s="87"/>
      <c r="X132" s="87"/>
      <c r="Y132" s="87"/>
    </row>
    <row r="133" ht="23.4" customHeight="1" spans="1:25">
      <c r="A133" s="88" t="s">
        <v>67</v>
      </c>
      <c r="B133" s="88" t="s">
        <v>67</v>
      </c>
      <c r="C133" s="88" t="s">
        <v>490</v>
      </c>
      <c r="D133" s="88" t="s">
        <v>491</v>
      </c>
      <c r="E133" s="88" t="s">
        <v>239</v>
      </c>
      <c r="F133" s="88" t="s">
        <v>133</v>
      </c>
      <c r="G133" s="88" t="s">
        <v>436</v>
      </c>
      <c r="H133" s="88" t="s">
        <v>437</v>
      </c>
      <c r="I133" s="87">
        <v>327600</v>
      </c>
      <c r="J133" s="87">
        <v>327600</v>
      </c>
      <c r="K133" s="8"/>
      <c r="L133" s="8"/>
      <c r="M133" s="8"/>
      <c r="N133" s="87">
        <v>327600</v>
      </c>
      <c r="O133" s="8"/>
      <c r="P133" s="87"/>
      <c r="Q133" s="87"/>
      <c r="R133" s="87"/>
      <c r="S133" s="87"/>
      <c r="T133" s="87"/>
      <c r="U133" s="87"/>
      <c r="V133" s="87"/>
      <c r="W133" s="87"/>
      <c r="X133" s="87"/>
      <c r="Y133" s="87"/>
    </row>
    <row r="134" ht="23.4" customHeight="1" spans="1:25">
      <c r="A134" s="88" t="s">
        <v>67</v>
      </c>
      <c r="B134" s="88" t="s">
        <v>67</v>
      </c>
      <c r="C134" s="88" t="s">
        <v>492</v>
      </c>
      <c r="D134" s="88" t="s">
        <v>493</v>
      </c>
      <c r="E134" s="88" t="s">
        <v>140</v>
      </c>
      <c r="F134" s="88" t="s">
        <v>141</v>
      </c>
      <c r="G134" s="88" t="s">
        <v>426</v>
      </c>
      <c r="H134" s="88" t="s">
        <v>427</v>
      </c>
      <c r="I134" s="87">
        <v>20000</v>
      </c>
      <c r="J134" s="87"/>
      <c r="K134" s="8"/>
      <c r="L134" s="8"/>
      <c r="M134" s="8"/>
      <c r="N134" s="87"/>
      <c r="O134" s="8"/>
      <c r="P134" s="87">
        <v>20000</v>
      </c>
      <c r="Q134" s="87"/>
      <c r="R134" s="87"/>
      <c r="S134" s="87"/>
      <c r="T134" s="87"/>
      <c r="U134" s="87"/>
      <c r="V134" s="87"/>
      <c r="W134" s="87"/>
      <c r="X134" s="87"/>
      <c r="Y134" s="87"/>
    </row>
    <row r="135" ht="23.4" customHeight="1" spans="1:25">
      <c r="A135" s="88" t="s">
        <v>67</v>
      </c>
      <c r="B135" s="88" t="s">
        <v>67</v>
      </c>
      <c r="C135" s="88" t="s">
        <v>492</v>
      </c>
      <c r="D135" s="88" t="s">
        <v>493</v>
      </c>
      <c r="E135" s="88" t="s">
        <v>140</v>
      </c>
      <c r="F135" s="88" t="s">
        <v>141</v>
      </c>
      <c r="G135" s="88" t="s">
        <v>426</v>
      </c>
      <c r="H135" s="88" t="s">
        <v>427</v>
      </c>
      <c r="I135" s="87">
        <v>70000</v>
      </c>
      <c r="J135" s="87"/>
      <c r="K135" s="8"/>
      <c r="L135" s="8"/>
      <c r="M135" s="8"/>
      <c r="N135" s="87"/>
      <c r="O135" s="8"/>
      <c r="P135" s="87">
        <v>70000</v>
      </c>
      <c r="Q135" s="87"/>
      <c r="R135" s="87"/>
      <c r="S135" s="87"/>
      <c r="T135" s="87"/>
      <c r="U135" s="87"/>
      <c r="V135" s="87"/>
      <c r="W135" s="87"/>
      <c r="X135" s="87"/>
      <c r="Y135" s="87"/>
    </row>
    <row r="136" ht="23.4" customHeight="1" spans="1:25">
      <c r="A136" s="88" t="s">
        <v>67</v>
      </c>
      <c r="B136" s="88" t="s">
        <v>67</v>
      </c>
      <c r="C136" s="88" t="s">
        <v>492</v>
      </c>
      <c r="D136" s="88" t="s">
        <v>493</v>
      </c>
      <c r="E136" s="88" t="s">
        <v>140</v>
      </c>
      <c r="F136" s="88" t="s">
        <v>141</v>
      </c>
      <c r="G136" s="88" t="s">
        <v>426</v>
      </c>
      <c r="H136" s="88" t="s">
        <v>427</v>
      </c>
      <c r="I136" s="87">
        <v>15000</v>
      </c>
      <c r="J136" s="87"/>
      <c r="K136" s="8"/>
      <c r="L136" s="8"/>
      <c r="M136" s="8"/>
      <c r="N136" s="87"/>
      <c r="O136" s="8"/>
      <c r="P136" s="87">
        <v>15000</v>
      </c>
      <c r="Q136" s="87"/>
      <c r="R136" s="87"/>
      <c r="S136" s="87"/>
      <c r="T136" s="87"/>
      <c r="U136" s="87"/>
      <c r="V136" s="87"/>
      <c r="W136" s="87"/>
      <c r="X136" s="87"/>
      <c r="Y136" s="87"/>
    </row>
    <row r="137" ht="23.4" customHeight="1" spans="1:25">
      <c r="A137" s="88" t="s">
        <v>67</v>
      </c>
      <c r="B137" s="88" t="s">
        <v>67</v>
      </c>
      <c r="C137" s="88" t="s">
        <v>494</v>
      </c>
      <c r="D137" s="88" t="s">
        <v>495</v>
      </c>
      <c r="E137" s="88" t="s">
        <v>140</v>
      </c>
      <c r="F137" s="88" t="s">
        <v>141</v>
      </c>
      <c r="G137" s="88" t="s">
        <v>426</v>
      </c>
      <c r="H137" s="88" t="s">
        <v>427</v>
      </c>
      <c r="I137" s="87">
        <v>18048</v>
      </c>
      <c r="J137" s="87"/>
      <c r="K137" s="8"/>
      <c r="L137" s="8"/>
      <c r="M137" s="8"/>
      <c r="N137" s="87"/>
      <c r="O137" s="8"/>
      <c r="P137" s="87">
        <v>18048</v>
      </c>
      <c r="Q137" s="87"/>
      <c r="R137" s="87"/>
      <c r="S137" s="87"/>
      <c r="T137" s="87"/>
      <c r="U137" s="87"/>
      <c r="V137" s="87"/>
      <c r="W137" s="87"/>
      <c r="X137" s="87"/>
      <c r="Y137" s="87"/>
    </row>
    <row r="138" ht="23.4" customHeight="1" spans="1:25">
      <c r="A138" s="88" t="s">
        <v>67</v>
      </c>
      <c r="B138" s="88" t="s">
        <v>67</v>
      </c>
      <c r="C138" s="88" t="s">
        <v>496</v>
      </c>
      <c r="D138" s="88" t="s">
        <v>497</v>
      </c>
      <c r="E138" s="88" t="s">
        <v>223</v>
      </c>
      <c r="F138" s="88" t="s">
        <v>224</v>
      </c>
      <c r="G138" s="88" t="s">
        <v>223</v>
      </c>
      <c r="H138" s="88" t="s">
        <v>224</v>
      </c>
      <c r="I138" s="87"/>
      <c r="J138" s="87"/>
      <c r="K138" s="8"/>
      <c r="L138" s="8"/>
      <c r="M138" s="8"/>
      <c r="N138" s="87"/>
      <c r="O138" s="8"/>
      <c r="P138" s="87"/>
      <c r="Q138" s="87"/>
      <c r="R138" s="87"/>
      <c r="S138" s="87"/>
      <c r="T138" s="87"/>
      <c r="U138" s="87"/>
      <c r="V138" s="87"/>
      <c r="W138" s="87"/>
      <c r="X138" s="87"/>
      <c r="Y138" s="87"/>
    </row>
    <row r="139" ht="23.4" customHeight="1" spans="1:25">
      <c r="A139" s="88" t="s">
        <v>67</v>
      </c>
      <c r="B139" s="88" t="s">
        <v>67</v>
      </c>
      <c r="C139" s="88" t="s">
        <v>498</v>
      </c>
      <c r="D139" s="88" t="s">
        <v>499</v>
      </c>
      <c r="E139" s="88" t="s">
        <v>106</v>
      </c>
      <c r="F139" s="88" t="s">
        <v>107</v>
      </c>
      <c r="G139" s="88" t="s">
        <v>500</v>
      </c>
      <c r="H139" s="88" t="s">
        <v>501</v>
      </c>
      <c r="I139" s="87">
        <v>104000</v>
      </c>
      <c r="J139" s="87">
        <v>104000</v>
      </c>
      <c r="K139" s="8"/>
      <c r="L139" s="8"/>
      <c r="M139" s="8"/>
      <c r="N139" s="87">
        <v>104000</v>
      </c>
      <c r="O139" s="8"/>
      <c r="P139" s="87"/>
      <c r="Q139" s="87"/>
      <c r="R139" s="87"/>
      <c r="S139" s="87"/>
      <c r="T139" s="87"/>
      <c r="U139" s="87"/>
      <c r="V139" s="87"/>
      <c r="W139" s="87"/>
      <c r="X139" s="87"/>
      <c r="Y139" s="87"/>
    </row>
    <row r="140" ht="23.4" customHeight="1" spans="1:25">
      <c r="A140" s="88" t="s">
        <v>67</v>
      </c>
      <c r="B140" s="88" t="s">
        <v>67</v>
      </c>
      <c r="C140" s="88" t="s">
        <v>502</v>
      </c>
      <c r="D140" s="88" t="s">
        <v>503</v>
      </c>
      <c r="E140" s="88" t="s">
        <v>106</v>
      </c>
      <c r="F140" s="88" t="s">
        <v>107</v>
      </c>
      <c r="G140" s="88" t="s">
        <v>504</v>
      </c>
      <c r="H140" s="88" t="s">
        <v>505</v>
      </c>
      <c r="I140" s="87">
        <v>45000</v>
      </c>
      <c r="J140" s="87">
        <v>45000</v>
      </c>
      <c r="K140" s="8"/>
      <c r="L140" s="8"/>
      <c r="M140" s="8"/>
      <c r="N140" s="87">
        <v>45000</v>
      </c>
      <c r="O140" s="8"/>
      <c r="P140" s="87"/>
      <c r="Q140" s="87"/>
      <c r="R140" s="87"/>
      <c r="S140" s="87"/>
      <c r="T140" s="87"/>
      <c r="U140" s="87"/>
      <c r="V140" s="87"/>
      <c r="W140" s="87"/>
      <c r="X140" s="87"/>
      <c r="Y140" s="87"/>
    </row>
    <row r="141" ht="23.4" customHeight="1" spans="1:25">
      <c r="A141" s="88" t="s">
        <v>67</v>
      </c>
      <c r="B141" s="88" t="s">
        <v>67</v>
      </c>
      <c r="C141" s="88" t="s">
        <v>502</v>
      </c>
      <c r="D141" s="88" t="s">
        <v>503</v>
      </c>
      <c r="E141" s="88" t="s">
        <v>132</v>
      </c>
      <c r="F141" s="88" t="s">
        <v>133</v>
      </c>
      <c r="G141" s="88" t="s">
        <v>504</v>
      </c>
      <c r="H141" s="88" t="s">
        <v>505</v>
      </c>
      <c r="I141" s="87">
        <v>11000</v>
      </c>
      <c r="J141" s="87">
        <v>11000</v>
      </c>
      <c r="K141" s="8"/>
      <c r="L141" s="8"/>
      <c r="M141" s="8"/>
      <c r="N141" s="87">
        <v>11000</v>
      </c>
      <c r="O141" s="8"/>
      <c r="P141" s="87"/>
      <c r="Q141" s="87"/>
      <c r="R141" s="87"/>
      <c r="S141" s="87"/>
      <c r="T141" s="87"/>
      <c r="U141" s="87"/>
      <c r="V141" s="87"/>
      <c r="W141" s="87"/>
      <c r="X141" s="87"/>
      <c r="Y141" s="87"/>
    </row>
    <row r="142" ht="23.4" customHeight="1" spans="1:25">
      <c r="A142" s="88" t="s">
        <v>67</v>
      </c>
      <c r="B142" s="88" t="s">
        <v>67</v>
      </c>
      <c r="C142" s="88" t="s">
        <v>502</v>
      </c>
      <c r="D142" s="88" t="s">
        <v>503</v>
      </c>
      <c r="E142" s="88" t="s">
        <v>142</v>
      </c>
      <c r="F142" s="88" t="s">
        <v>133</v>
      </c>
      <c r="G142" s="88" t="s">
        <v>504</v>
      </c>
      <c r="H142" s="88" t="s">
        <v>505</v>
      </c>
      <c r="I142" s="87">
        <v>7000</v>
      </c>
      <c r="J142" s="87">
        <v>7000</v>
      </c>
      <c r="K142" s="8"/>
      <c r="L142" s="8"/>
      <c r="M142" s="8"/>
      <c r="N142" s="87">
        <v>7000</v>
      </c>
      <c r="O142" s="8"/>
      <c r="P142" s="87"/>
      <c r="Q142" s="87"/>
      <c r="R142" s="87"/>
      <c r="S142" s="87"/>
      <c r="T142" s="87"/>
      <c r="U142" s="87"/>
      <c r="V142" s="87"/>
      <c r="W142" s="87"/>
      <c r="X142" s="87"/>
      <c r="Y142" s="87"/>
    </row>
    <row r="143" ht="23.4" customHeight="1" spans="1:25">
      <c r="A143" s="88" t="s">
        <v>67</v>
      </c>
      <c r="B143" s="88" t="s">
        <v>67</v>
      </c>
      <c r="C143" s="88" t="s">
        <v>502</v>
      </c>
      <c r="D143" s="88" t="s">
        <v>503</v>
      </c>
      <c r="E143" s="88" t="s">
        <v>221</v>
      </c>
      <c r="F143" s="88" t="s">
        <v>222</v>
      </c>
      <c r="G143" s="88" t="s">
        <v>504</v>
      </c>
      <c r="H143" s="88" t="s">
        <v>505</v>
      </c>
      <c r="I143" s="87">
        <v>16000</v>
      </c>
      <c r="J143" s="87">
        <v>16000</v>
      </c>
      <c r="K143" s="8"/>
      <c r="L143" s="8"/>
      <c r="M143" s="8"/>
      <c r="N143" s="87">
        <v>16000</v>
      </c>
      <c r="O143" s="8"/>
      <c r="P143" s="87"/>
      <c r="Q143" s="87"/>
      <c r="R143" s="87"/>
      <c r="S143" s="87"/>
      <c r="T143" s="87"/>
      <c r="U143" s="87"/>
      <c r="V143" s="87"/>
      <c r="W143" s="87"/>
      <c r="X143" s="87"/>
      <c r="Y143" s="87"/>
    </row>
    <row r="144" ht="23.4" customHeight="1" spans="1:25">
      <c r="A144" s="88" t="s">
        <v>67</v>
      </c>
      <c r="B144" s="88" t="s">
        <v>67</v>
      </c>
      <c r="C144" s="88" t="s">
        <v>502</v>
      </c>
      <c r="D144" s="88" t="s">
        <v>503</v>
      </c>
      <c r="E144" s="88" t="s">
        <v>239</v>
      </c>
      <c r="F144" s="88" t="s">
        <v>133</v>
      </c>
      <c r="G144" s="88" t="s">
        <v>504</v>
      </c>
      <c r="H144" s="88" t="s">
        <v>505</v>
      </c>
      <c r="I144" s="87">
        <v>60000</v>
      </c>
      <c r="J144" s="87">
        <v>60000</v>
      </c>
      <c r="K144" s="8"/>
      <c r="L144" s="8"/>
      <c r="M144" s="8"/>
      <c r="N144" s="87">
        <v>60000</v>
      </c>
      <c r="O144" s="8"/>
      <c r="P144" s="87"/>
      <c r="Q144" s="87"/>
      <c r="R144" s="87"/>
      <c r="S144" s="87"/>
      <c r="T144" s="87"/>
      <c r="U144" s="87"/>
      <c r="V144" s="87"/>
      <c r="W144" s="87"/>
      <c r="X144" s="87"/>
      <c r="Y144" s="87"/>
    </row>
    <row r="145" ht="22.65" customHeight="1" spans="1:25">
      <c r="A145" s="69" t="s">
        <v>360</v>
      </c>
      <c r="B145" s="69"/>
      <c r="C145" s="69"/>
      <c r="D145" s="69"/>
      <c r="E145" s="69"/>
      <c r="F145" s="69"/>
      <c r="G145" s="69"/>
      <c r="H145" s="69"/>
      <c r="I145" s="87">
        <v>27092858.24</v>
      </c>
      <c r="J145" s="87">
        <v>26969810.24</v>
      </c>
      <c r="K145" s="87"/>
      <c r="L145" s="87"/>
      <c r="M145" s="87"/>
      <c r="N145" s="87">
        <v>26969810.24</v>
      </c>
      <c r="O145" s="87"/>
      <c r="P145" s="87">
        <v>123048</v>
      </c>
      <c r="Q145" s="87"/>
      <c r="R145" s="87"/>
      <c r="S145" s="87"/>
      <c r="T145" s="87"/>
      <c r="U145" s="87"/>
      <c r="V145" s="87"/>
      <c r="W145" s="87"/>
      <c r="X145" s="87"/>
      <c r="Y145" s="87"/>
    </row>
  </sheetData>
  <mergeCells count="31">
    <mergeCell ref="A2:Y2"/>
    <mergeCell ref="A3:H3"/>
    <mergeCell ref="I4:Y4"/>
    <mergeCell ref="J5:O5"/>
    <mergeCell ref="P5:R5"/>
    <mergeCell ref="T5:Y5"/>
    <mergeCell ref="J6:K6"/>
    <mergeCell ref="A145:H145"/>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59722222222222" right="0.259722222222222" top="0.389583333333333" bottom="0.389583333333333" header="0.330555555555556" footer="0.330555555555556"/>
  <pageSetup paperSize="9" scale="43"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0"/>
  <sheetViews>
    <sheetView showZeros="0" zoomScale="90" zoomScaleNormal="90" topLeftCell="F1" workbookViewId="0">
      <selection activeCell="E12" sqref="E12"/>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9.3" customWidth="1"/>
    <col min="6" max="6" width="20.7083333333333" customWidth="1"/>
    <col min="7" max="7" width="11.575" customWidth="1"/>
    <col min="8" max="8" width="20.7083333333333" customWidth="1"/>
    <col min="9" max="12" width="14.1666666666667" customWidth="1"/>
    <col min="13" max="13" width="15.1333333333333" customWidth="1"/>
    <col min="14" max="14" width="14.2833333333333" customWidth="1"/>
    <col min="15" max="15" width="14.85" customWidth="1"/>
    <col min="16" max="16" width="13" customWidth="1"/>
    <col min="17" max="23" width="12.0833333333333" customWidth="1"/>
  </cols>
  <sheetData>
    <row r="1" ht="13.5" customHeight="1" spans="23:23">
      <c r="W1" s="1" t="s">
        <v>506</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"单位名称："&amp;"富民县人民政府永定街道办事处"</f>
        <v>单位名称：富民县人民政府永定街道办事处</v>
      </c>
      <c r="B3" s="3"/>
      <c r="C3" s="3"/>
      <c r="D3" s="3"/>
      <c r="E3" s="3"/>
      <c r="F3" s="3"/>
      <c r="G3" s="3"/>
      <c r="H3" s="3"/>
      <c r="W3" s="1" t="s">
        <v>1</v>
      </c>
    </row>
    <row r="4" ht="21.75" customHeight="1" spans="1:23">
      <c r="A4" s="69" t="s">
        <v>507</v>
      </c>
      <c r="B4" s="69" t="s">
        <v>371</v>
      </c>
      <c r="C4" s="69" t="s">
        <v>372</v>
      </c>
      <c r="D4" s="69" t="s">
        <v>508</v>
      </c>
      <c r="E4" s="69" t="s">
        <v>373</v>
      </c>
      <c r="F4" s="69" t="s">
        <v>374</v>
      </c>
      <c r="G4" s="69" t="s">
        <v>509</v>
      </c>
      <c r="H4" s="69" t="s">
        <v>510</v>
      </c>
      <c r="I4" s="69" t="s">
        <v>53</v>
      </c>
      <c r="J4" s="4" t="s">
        <v>511</v>
      </c>
      <c r="K4" s="4"/>
      <c r="L4" s="4"/>
      <c r="M4" s="4"/>
      <c r="N4" s="4" t="s">
        <v>379</v>
      </c>
      <c r="O4" s="4"/>
      <c r="P4" s="4"/>
      <c r="Q4" s="4" t="s">
        <v>59</v>
      </c>
      <c r="R4" s="4" t="s">
        <v>60</v>
      </c>
      <c r="S4" s="4"/>
      <c r="T4" s="4"/>
      <c r="U4" s="4"/>
      <c r="V4" s="4"/>
      <c r="W4" s="4"/>
    </row>
    <row r="5" ht="21.75" customHeight="1" spans="1:23">
      <c r="A5" s="69"/>
      <c r="B5" s="69"/>
      <c r="C5" s="69"/>
      <c r="D5" s="69"/>
      <c r="E5" s="69"/>
      <c r="F5" s="69"/>
      <c r="G5" s="69"/>
      <c r="H5" s="69"/>
      <c r="I5" s="69"/>
      <c r="J5" s="4" t="s">
        <v>56</v>
      </c>
      <c r="K5" s="4"/>
      <c r="L5" s="4" t="s">
        <v>57</v>
      </c>
      <c r="M5" s="4" t="s">
        <v>58</v>
      </c>
      <c r="N5" s="4" t="s">
        <v>56</v>
      </c>
      <c r="O5" s="4" t="s">
        <v>57</v>
      </c>
      <c r="P5" s="4" t="s">
        <v>58</v>
      </c>
      <c r="Q5" s="4"/>
      <c r="R5" s="4" t="s">
        <v>55</v>
      </c>
      <c r="S5" s="4" t="s">
        <v>61</v>
      </c>
      <c r="T5" s="4" t="s">
        <v>62</v>
      </c>
      <c r="U5" s="4" t="s">
        <v>63</v>
      </c>
      <c r="V5" s="4" t="s">
        <v>64</v>
      </c>
      <c r="W5" s="4" t="s">
        <v>65</v>
      </c>
    </row>
    <row r="6" ht="21" customHeight="1" spans="1:23">
      <c r="A6" s="69"/>
      <c r="B6" s="69"/>
      <c r="C6" s="69"/>
      <c r="D6" s="69"/>
      <c r="E6" s="69"/>
      <c r="F6" s="69"/>
      <c r="G6" s="69"/>
      <c r="H6" s="69"/>
      <c r="I6" s="69"/>
      <c r="J6" s="4" t="s">
        <v>55</v>
      </c>
      <c r="K6" s="4"/>
      <c r="L6" s="4"/>
      <c r="M6" s="4"/>
      <c r="N6" s="4"/>
      <c r="O6" s="4"/>
      <c r="P6" s="4"/>
      <c r="Q6" s="4"/>
      <c r="R6" s="4"/>
      <c r="S6" s="4"/>
      <c r="T6" s="4"/>
      <c r="U6" s="4"/>
      <c r="V6" s="4"/>
      <c r="W6" s="4"/>
    </row>
    <row r="7" ht="39.75" customHeight="1" spans="1:23">
      <c r="A7" s="69"/>
      <c r="B7" s="69"/>
      <c r="C7" s="69"/>
      <c r="D7" s="69"/>
      <c r="E7" s="69"/>
      <c r="F7" s="69"/>
      <c r="G7" s="69"/>
      <c r="H7" s="69"/>
      <c r="I7" s="69"/>
      <c r="J7" s="4" t="s">
        <v>55</v>
      </c>
      <c r="K7" s="4" t="s">
        <v>512</v>
      </c>
      <c r="L7" s="4"/>
      <c r="M7" s="4"/>
      <c r="N7" s="4"/>
      <c r="O7" s="4"/>
      <c r="P7" s="4"/>
      <c r="Q7" s="4"/>
      <c r="R7" s="4"/>
      <c r="S7" s="4"/>
      <c r="T7" s="4"/>
      <c r="U7" s="4"/>
      <c r="V7" s="4"/>
      <c r="W7" s="4"/>
    </row>
    <row r="8" ht="15"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21.75" customHeight="1" spans="1:23">
      <c r="A9" s="86" t="s">
        <v>513</v>
      </c>
      <c r="B9" s="86" t="s">
        <v>514</v>
      </c>
      <c r="C9" s="86" t="s">
        <v>515</v>
      </c>
      <c r="D9" s="86" t="s">
        <v>67</v>
      </c>
      <c r="E9" s="86" t="s">
        <v>106</v>
      </c>
      <c r="F9" s="86" t="s">
        <v>107</v>
      </c>
      <c r="G9" s="86" t="s">
        <v>516</v>
      </c>
      <c r="H9" s="86" t="s">
        <v>513</v>
      </c>
      <c r="I9" s="87">
        <v>550000</v>
      </c>
      <c r="J9" s="87">
        <v>550000</v>
      </c>
      <c r="K9" s="87">
        <v>550000</v>
      </c>
      <c r="L9" s="87"/>
      <c r="M9" s="87"/>
      <c r="N9" s="87"/>
      <c r="O9" s="87"/>
      <c r="P9" s="87"/>
      <c r="Q9" s="87"/>
      <c r="R9" s="87"/>
      <c r="S9" s="87"/>
      <c r="T9" s="87"/>
      <c r="U9" s="87"/>
      <c r="V9" s="87"/>
      <c r="W9" s="87"/>
    </row>
    <row r="10" ht="21.75" customHeight="1" spans="1:23">
      <c r="A10" s="86" t="s">
        <v>517</v>
      </c>
      <c r="B10" s="86" t="s">
        <v>518</v>
      </c>
      <c r="C10" s="86" t="s">
        <v>519</v>
      </c>
      <c r="D10" s="86" t="s">
        <v>67</v>
      </c>
      <c r="E10" s="86" t="s">
        <v>303</v>
      </c>
      <c r="F10" s="86" t="s">
        <v>304</v>
      </c>
      <c r="G10" s="86" t="s">
        <v>402</v>
      </c>
      <c r="H10" s="86" t="s">
        <v>403</v>
      </c>
      <c r="I10" s="87">
        <v>2131</v>
      </c>
      <c r="J10" s="87"/>
      <c r="K10" s="87"/>
      <c r="L10" s="87"/>
      <c r="M10" s="87"/>
      <c r="N10" s="87"/>
      <c r="O10" s="87"/>
      <c r="P10" s="87">
        <v>2131</v>
      </c>
      <c r="Q10" s="87"/>
      <c r="R10" s="87"/>
      <c r="S10" s="87"/>
      <c r="T10" s="87"/>
      <c r="U10" s="87"/>
      <c r="V10" s="87"/>
      <c r="W10" s="87"/>
    </row>
    <row r="11" ht="21.75" customHeight="1" spans="1:23">
      <c r="A11" s="86" t="s">
        <v>517</v>
      </c>
      <c r="B11" s="86" t="s">
        <v>518</v>
      </c>
      <c r="C11" s="86" t="s">
        <v>519</v>
      </c>
      <c r="D11" s="86" t="s">
        <v>67</v>
      </c>
      <c r="E11" s="86" t="s">
        <v>303</v>
      </c>
      <c r="F11" s="86" t="s">
        <v>304</v>
      </c>
      <c r="G11" s="86" t="s">
        <v>402</v>
      </c>
      <c r="H11" s="86" t="s">
        <v>403</v>
      </c>
      <c r="I11" s="87">
        <v>4000</v>
      </c>
      <c r="J11" s="87"/>
      <c r="K11" s="87"/>
      <c r="L11" s="87"/>
      <c r="M11" s="87"/>
      <c r="N11" s="87"/>
      <c r="O11" s="87"/>
      <c r="P11" s="87">
        <v>4000</v>
      </c>
      <c r="Q11" s="87"/>
      <c r="R11" s="87"/>
      <c r="S11" s="87"/>
      <c r="T11" s="87"/>
      <c r="U11" s="87"/>
      <c r="V11" s="87"/>
      <c r="W11" s="87"/>
    </row>
    <row r="12" ht="21.75" customHeight="1" spans="1:23">
      <c r="A12" s="86" t="s">
        <v>517</v>
      </c>
      <c r="B12" s="86" t="s">
        <v>518</v>
      </c>
      <c r="C12" s="86" t="s">
        <v>519</v>
      </c>
      <c r="D12" s="86" t="s">
        <v>67</v>
      </c>
      <c r="E12" s="86" t="s">
        <v>303</v>
      </c>
      <c r="F12" s="86" t="s">
        <v>304</v>
      </c>
      <c r="G12" s="86" t="s">
        <v>426</v>
      </c>
      <c r="H12" s="86" t="s">
        <v>427</v>
      </c>
      <c r="I12" s="87">
        <v>36140</v>
      </c>
      <c r="J12" s="87"/>
      <c r="K12" s="87"/>
      <c r="L12" s="87"/>
      <c r="M12" s="87"/>
      <c r="N12" s="87"/>
      <c r="O12" s="87"/>
      <c r="P12" s="87">
        <v>36140</v>
      </c>
      <c r="Q12" s="87"/>
      <c r="R12" s="87"/>
      <c r="S12" s="87"/>
      <c r="T12" s="87"/>
      <c r="U12" s="87"/>
      <c r="V12" s="87"/>
      <c r="W12" s="87"/>
    </row>
    <row r="13" ht="21.75" customHeight="1" spans="1:23">
      <c r="A13" s="86" t="s">
        <v>517</v>
      </c>
      <c r="B13" s="86" t="s">
        <v>520</v>
      </c>
      <c r="C13" s="86" t="s">
        <v>521</v>
      </c>
      <c r="D13" s="86" t="s">
        <v>67</v>
      </c>
      <c r="E13" s="86" t="s">
        <v>199</v>
      </c>
      <c r="F13" s="86" t="s">
        <v>200</v>
      </c>
      <c r="G13" s="86" t="s">
        <v>404</v>
      </c>
      <c r="H13" s="86" t="s">
        <v>405</v>
      </c>
      <c r="I13" s="87">
        <v>7460</v>
      </c>
      <c r="J13" s="87"/>
      <c r="K13" s="87"/>
      <c r="L13" s="87"/>
      <c r="M13" s="87"/>
      <c r="N13" s="87">
        <v>7460</v>
      </c>
      <c r="O13" s="87"/>
      <c r="P13" s="87"/>
      <c r="Q13" s="87"/>
      <c r="R13" s="87"/>
      <c r="S13" s="87"/>
      <c r="T13" s="87"/>
      <c r="U13" s="87"/>
      <c r="V13" s="87"/>
      <c r="W13" s="87"/>
    </row>
    <row r="14" ht="21.75" customHeight="1" spans="1:23">
      <c r="A14" s="86" t="s">
        <v>517</v>
      </c>
      <c r="B14" s="86" t="s">
        <v>520</v>
      </c>
      <c r="C14" s="86" t="s">
        <v>521</v>
      </c>
      <c r="D14" s="86" t="s">
        <v>67</v>
      </c>
      <c r="E14" s="86" t="s">
        <v>199</v>
      </c>
      <c r="F14" s="86" t="s">
        <v>200</v>
      </c>
      <c r="G14" s="86" t="s">
        <v>522</v>
      </c>
      <c r="H14" s="86" t="s">
        <v>523</v>
      </c>
      <c r="I14" s="87">
        <v>21330</v>
      </c>
      <c r="J14" s="87"/>
      <c r="K14" s="87"/>
      <c r="L14" s="87"/>
      <c r="M14" s="87"/>
      <c r="N14" s="87">
        <v>21330</v>
      </c>
      <c r="O14" s="87"/>
      <c r="P14" s="87"/>
      <c r="Q14" s="87"/>
      <c r="R14" s="87"/>
      <c r="S14" s="87"/>
      <c r="T14" s="87"/>
      <c r="U14" s="87"/>
      <c r="V14" s="87"/>
      <c r="W14" s="87"/>
    </row>
    <row r="15" ht="21.75" customHeight="1" spans="1:23">
      <c r="A15" s="86" t="s">
        <v>517</v>
      </c>
      <c r="B15" s="86" t="s">
        <v>524</v>
      </c>
      <c r="C15" s="86" t="s">
        <v>525</v>
      </c>
      <c r="D15" s="86" t="s">
        <v>67</v>
      </c>
      <c r="E15" s="86" t="s">
        <v>314</v>
      </c>
      <c r="F15" s="86" t="s">
        <v>315</v>
      </c>
      <c r="G15" s="86" t="s">
        <v>412</v>
      </c>
      <c r="H15" s="86" t="s">
        <v>413</v>
      </c>
      <c r="I15" s="87">
        <v>100000</v>
      </c>
      <c r="J15" s="87"/>
      <c r="K15" s="87"/>
      <c r="L15" s="87"/>
      <c r="M15" s="87"/>
      <c r="N15" s="87"/>
      <c r="O15" s="87">
        <v>100000</v>
      </c>
      <c r="P15" s="87"/>
      <c r="Q15" s="87"/>
      <c r="R15" s="87"/>
      <c r="S15" s="87"/>
      <c r="T15" s="87"/>
      <c r="U15" s="87"/>
      <c r="V15" s="87"/>
      <c r="W15" s="87"/>
    </row>
    <row r="16" ht="21.75" customHeight="1" spans="1:23">
      <c r="A16" s="86" t="s">
        <v>517</v>
      </c>
      <c r="B16" s="86" t="s">
        <v>526</v>
      </c>
      <c r="C16" s="86" t="s">
        <v>527</v>
      </c>
      <c r="D16" s="86" t="s">
        <v>67</v>
      </c>
      <c r="E16" s="86" t="s">
        <v>314</v>
      </c>
      <c r="F16" s="86" t="s">
        <v>315</v>
      </c>
      <c r="G16" s="86" t="s">
        <v>412</v>
      </c>
      <c r="H16" s="86" t="s">
        <v>413</v>
      </c>
      <c r="I16" s="87">
        <v>200000</v>
      </c>
      <c r="J16" s="87"/>
      <c r="K16" s="87"/>
      <c r="L16" s="87"/>
      <c r="M16" s="87"/>
      <c r="N16" s="87"/>
      <c r="O16" s="87">
        <v>200000</v>
      </c>
      <c r="P16" s="87"/>
      <c r="Q16" s="87"/>
      <c r="R16" s="87"/>
      <c r="S16" s="87"/>
      <c r="T16" s="87"/>
      <c r="U16" s="87"/>
      <c r="V16" s="87"/>
      <c r="W16" s="87"/>
    </row>
    <row r="17" ht="21.75" customHeight="1" spans="1:23">
      <c r="A17" s="86" t="s">
        <v>517</v>
      </c>
      <c r="B17" s="86" t="s">
        <v>528</v>
      </c>
      <c r="C17" s="86" t="s">
        <v>529</v>
      </c>
      <c r="D17" s="86" t="s">
        <v>67</v>
      </c>
      <c r="E17" s="86" t="s">
        <v>230</v>
      </c>
      <c r="F17" s="86" t="s">
        <v>231</v>
      </c>
      <c r="G17" s="86" t="s">
        <v>530</v>
      </c>
      <c r="H17" s="86" t="s">
        <v>531</v>
      </c>
      <c r="I17" s="87">
        <v>2496800</v>
      </c>
      <c r="J17" s="87"/>
      <c r="K17" s="87"/>
      <c r="L17" s="87">
        <v>2496800</v>
      </c>
      <c r="M17" s="87"/>
      <c r="N17" s="87"/>
      <c r="O17" s="87"/>
      <c r="P17" s="87"/>
      <c r="Q17" s="87"/>
      <c r="R17" s="87"/>
      <c r="S17" s="87"/>
      <c r="T17" s="87"/>
      <c r="U17" s="87"/>
      <c r="V17" s="87"/>
      <c r="W17" s="87"/>
    </row>
    <row r="18" ht="21.75" customHeight="1" spans="1:23">
      <c r="A18" s="86" t="s">
        <v>517</v>
      </c>
      <c r="B18" s="86" t="s">
        <v>532</v>
      </c>
      <c r="C18" s="86" t="s">
        <v>533</v>
      </c>
      <c r="D18" s="86" t="s">
        <v>67</v>
      </c>
      <c r="E18" s="86" t="s">
        <v>268</v>
      </c>
      <c r="F18" s="86" t="s">
        <v>269</v>
      </c>
      <c r="G18" s="86" t="s">
        <v>534</v>
      </c>
      <c r="H18" s="86" t="s">
        <v>535</v>
      </c>
      <c r="I18" s="87">
        <v>8000</v>
      </c>
      <c r="J18" s="87">
        <v>8000</v>
      </c>
      <c r="K18" s="87">
        <v>8000</v>
      </c>
      <c r="L18" s="87"/>
      <c r="M18" s="87"/>
      <c r="N18" s="87"/>
      <c r="O18" s="87"/>
      <c r="P18" s="87"/>
      <c r="Q18" s="87"/>
      <c r="R18" s="87"/>
      <c r="S18" s="87"/>
      <c r="T18" s="87"/>
      <c r="U18" s="87"/>
      <c r="V18" s="87"/>
      <c r="W18" s="87"/>
    </row>
    <row r="19" ht="21.75" customHeight="1" spans="1:23">
      <c r="A19" s="86" t="s">
        <v>517</v>
      </c>
      <c r="B19" s="86" t="s">
        <v>532</v>
      </c>
      <c r="C19" s="86" t="s">
        <v>533</v>
      </c>
      <c r="D19" s="86" t="s">
        <v>67</v>
      </c>
      <c r="E19" s="86" t="s">
        <v>268</v>
      </c>
      <c r="F19" s="86" t="s">
        <v>269</v>
      </c>
      <c r="G19" s="86" t="s">
        <v>536</v>
      </c>
      <c r="H19" s="86" t="s">
        <v>537</v>
      </c>
      <c r="I19" s="87">
        <v>10000</v>
      </c>
      <c r="J19" s="87">
        <v>10000</v>
      </c>
      <c r="K19" s="87">
        <v>10000</v>
      </c>
      <c r="L19" s="87"/>
      <c r="M19" s="87"/>
      <c r="N19" s="87"/>
      <c r="O19" s="87"/>
      <c r="P19" s="87"/>
      <c r="Q19" s="87"/>
      <c r="R19" s="87"/>
      <c r="S19" s="87"/>
      <c r="T19" s="87"/>
      <c r="U19" s="87"/>
      <c r="V19" s="87"/>
      <c r="W19" s="87"/>
    </row>
    <row r="20" ht="21.75" customHeight="1" spans="1:23">
      <c r="A20" s="86" t="s">
        <v>517</v>
      </c>
      <c r="B20" s="86" t="s">
        <v>532</v>
      </c>
      <c r="C20" s="86" t="s">
        <v>533</v>
      </c>
      <c r="D20" s="86" t="s">
        <v>67</v>
      </c>
      <c r="E20" s="86" t="s">
        <v>268</v>
      </c>
      <c r="F20" s="86" t="s">
        <v>269</v>
      </c>
      <c r="G20" s="86" t="s">
        <v>500</v>
      </c>
      <c r="H20" s="86" t="s">
        <v>501</v>
      </c>
      <c r="I20" s="87">
        <v>2000</v>
      </c>
      <c r="J20" s="87">
        <v>2000</v>
      </c>
      <c r="K20" s="87">
        <v>2000</v>
      </c>
      <c r="L20" s="87"/>
      <c r="M20" s="87"/>
      <c r="N20" s="87"/>
      <c r="O20" s="87"/>
      <c r="P20" s="87"/>
      <c r="Q20" s="87"/>
      <c r="R20" s="87"/>
      <c r="S20" s="87"/>
      <c r="T20" s="87"/>
      <c r="U20" s="87"/>
      <c r="V20" s="87"/>
      <c r="W20" s="87"/>
    </row>
    <row r="21" ht="21.75" customHeight="1" spans="1:23">
      <c r="A21" s="86" t="s">
        <v>517</v>
      </c>
      <c r="B21" s="86" t="s">
        <v>538</v>
      </c>
      <c r="C21" s="86" t="s">
        <v>539</v>
      </c>
      <c r="D21" s="86" t="s">
        <v>67</v>
      </c>
      <c r="E21" s="86" t="s">
        <v>270</v>
      </c>
      <c r="F21" s="86" t="s">
        <v>271</v>
      </c>
      <c r="G21" s="86" t="s">
        <v>412</v>
      </c>
      <c r="H21" s="86" t="s">
        <v>413</v>
      </c>
      <c r="I21" s="87">
        <v>20000</v>
      </c>
      <c r="J21" s="87">
        <v>20000</v>
      </c>
      <c r="K21" s="87">
        <v>20000</v>
      </c>
      <c r="L21" s="87"/>
      <c r="M21" s="87"/>
      <c r="N21" s="87"/>
      <c r="O21" s="87"/>
      <c r="P21" s="87"/>
      <c r="Q21" s="87"/>
      <c r="R21" s="87"/>
      <c r="S21" s="87"/>
      <c r="T21" s="87"/>
      <c r="U21" s="87"/>
      <c r="V21" s="87"/>
      <c r="W21" s="87"/>
    </row>
    <row r="22" ht="21.75" customHeight="1" spans="1:23">
      <c r="A22" s="86" t="s">
        <v>517</v>
      </c>
      <c r="B22" s="86" t="s">
        <v>540</v>
      </c>
      <c r="C22" s="86" t="s">
        <v>541</v>
      </c>
      <c r="D22" s="86" t="s">
        <v>67</v>
      </c>
      <c r="E22" s="86" t="s">
        <v>252</v>
      </c>
      <c r="F22" s="86" t="s">
        <v>253</v>
      </c>
      <c r="G22" s="86" t="s">
        <v>474</v>
      </c>
      <c r="H22" s="86" t="s">
        <v>475</v>
      </c>
      <c r="I22" s="87">
        <v>57671</v>
      </c>
      <c r="J22" s="87">
        <v>57671</v>
      </c>
      <c r="K22" s="87">
        <v>57671</v>
      </c>
      <c r="L22" s="87"/>
      <c r="M22" s="87"/>
      <c r="N22" s="87"/>
      <c r="O22" s="87"/>
      <c r="P22" s="87"/>
      <c r="Q22" s="87"/>
      <c r="R22" s="87"/>
      <c r="S22" s="87"/>
      <c r="T22" s="87"/>
      <c r="U22" s="87"/>
      <c r="V22" s="87"/>
      <c r="W22" s="87"/>
    </row>
    <row r="23" ht="21.75" customHeight="1" spans="1:23">
      <c r="A23" s="86" t="s">
        <v>517</v>
      </c>
      <c r="B23" s="86" t="s">
        <v>542</v>
      </c>
      <c r="C23" s="86" t="s">
        <v>543</v>
      </c>
      <c r="D23" s="86" t="s">
        <v>67</v>
      </c>
      <c r="E23" s="86" t="s">
        <v>250</v>
      </c>
      <c r="F23" s="86" t="s">
        <v>251</v>
      </c>
      <c r="G23" s="86" t="s">
        <v>402</v>
      </c>
      <c r="H23" s="86" t="s">
        <v>403</v>
      </c>
      <c r="I23" s="87">
        <v>4000</v>
      </c>
      <c r="J23" s="87">
        <v>4000</v>
      </c>
      <c r="K23" s="87">
        <v>4000</v>
      </c>
      <c r="L23" s="87"/>
      <c r="M23" s="87"/>
      <c r="N23" s="87"/>
      <c r="O23" s="87"/>
      <c r="P23" s="87"/>
      <c r="Q23" s="87"/>
      <c r="R23" s="87"/>
      <c r="S23" s="87"/>
      <c r="T23" s="87"/>
      <c r="U23" s="87"/>
      <c r="V23" s="87"/>
      <c r="W23" s="87"/>
    </row>
    <row r="24" ht="21.75" customHeight="1" spans="1:23">
      <c r="A24" s="86" t="s">
        <v>517</v>
      </c>
      <c r="B24" s="86" t="s">
        <v>542</v>
      </c>
      <c r="C24" s="86" t="s">
        <v>543</v>
      </c>
      <c r="D24" s="86" t="s">
        <v>67</v>
      </c>
      <c r="E24" s="86" t="s">
        <v>250</v>
      </c>
      <c r="F24" s="86" t="s">
        <v>251</v>
      </c>
      <c r="G24" s="86" t="s">
        <v>404</v>
      </c>
      <c r="H24" s="86" t="s">
        <v>405</v>
      </c>
      <c r="I24" s="87">
        <v>1741</v>
      </c>
      <c r="J24" s="87">
        <v>1741</v>
      </c>
      <c r="K24" s="87">
        <v>1741</v>
      </c>
      <c r="L24" s="87"/>
      <c r="M24" s="87"/>
      <c r="N24" s="87"/>
      <c r="O24" s="87"/>
      <c r="P24" s="87"/>
      <c r="Q24" s="87"/>
      <c r="R24" s="87"/>
      <c r="S24" s="87"/>
      <c r="T24" s="87"/>
      <c r="U24" s="87"/>
      <c r="V24" s="87"/>
      <c r="W24" s="87"/>
    </row>
    <row r="25" ht="21.75" customHeight="1" spans="1:23">
      <c r="A25" s="86" t="s">
        <v>517</v>
      </c>
      <c r="B25" s="86" t="s">
        <v>542</v>
      </c>
      <c r="C25" s="86" t="s">
        <v>543</v>
      </c>
      <c r="D25" s="86" t="s">
        <v>67</v>
      </c>
      <c r="E25" s="86" t="s">
        <v>250</v>
      </c>
      <c r="F25" s="86" t="s">
        <v>251</v>
      </c>
      <c r="G25" s="86" t="s">
        <v>416</v>
      </c>
      <c r="H25" s="86" t="s">
        <v>417</v>
      </c>
      <c r="I25" s="87">
        <v>6000</v>
      </c>
      <c r="J25" s="87">
        <v>6000</v>
      </c>
      <c r="K25" s="87">
        <v>6000</v>
      </c>
      <c r="L25" s="87"/>
      <c r="M25" s="87"/>
      <c r="N25" s="87"/>
      <c r="O25" s="87"/>
      <c r="P25" s="87"/>
      <c r="Q25" s="87"/>
      <c r="R25" s="87"/>
      <c r="S25" s="87"/>
      <c r="T25" s="87"/>
      <c r="U25" s="87"/>
      <c r="V25" s="87"/>
      <c r="W25" s="87"/>
    </row>
    <row r="26" ht="21.75" customHeight="1" spans="1:23">
      <c r="A26" s="86" t="s">
        <v>517</v>
      </c>
      <c r="B26" s="86" t="s">
        <v>544</v>
      </c>
      <c r="C26" s="86" t="s">
        <v>545</v>
      </c>
      <c r="D26" s="86" t="s">
        <v>67</v>
      </c>
      <c r="E26" s="86" t="s">
        <v>153</v>
      </c>
      <c r="F26" s="86" t="s">
        <v>154</v>
      </c>
      <c r="G26" s="86" t="s">
        <v>408</v>
      </c>
      <c r="H26" s="86" t="s">
        <v>409</v>
      </c>
      <c r="I26" s="87">
        <v>1400</v>
      </c>
      <c r="J26" s="87">
        <v>1400</v>
      </c>
      <c r="K26" s="87">
        <v>1400</v>
      </c>
      <c r="L26" s="87"/>
      <c r="M26" s="87"/>
      <c r="N26" s="87"/>
      <c r="O26" s="87"/>
      <c r="P26" s="87"/>
      <c r="Q26" s="87"/>
      <c r="R26" s="87"/>
      <c r="S26" s="87"/>
      <c r="T26" s="87"/>
      <c r="U26" s="87"/>
      <c r="V26" s="87"/>
      <c r="W26" s="87"/>
    </row>
    <row r="27" ht="21.75" customHeight="1" spans="1:23">
      <c r="A27" s="86" t="s">
        <v>517</v>
      </c>
      <c r="B27" s="86" t="s">
        <v>546</v>
      </c>
      <c r="C27" s="86" t="s">
        <v>547</v>
      </c>
      <c r="D27" s="86" t="s">
        <v>67</v>
      </c>
      <c r="E27" s="86" t="s">
        <v>248</v>
      </c>
      <c r="F27" s="86" t="s">
        <v>249</v>
      </c>
      <c r="G27" s="86" t="s">
        <v>534</v>
      </c>
      <c r="H27" s="86" t="s">
        <v>535</v>
      </c>
      <c r="I27" s="87">
        <v>15000</v>
      </c>
      <c r="J27" s="87">
        <v>15000</v>
      </c>
      <c r="K27" s="87">
        <v>15000</v>
      </c>
      <c r="L27" s="87"/>
      <c r="M27" s="87"/>
      <c r="N27" s="87"/>
      <c r="O27" s="87"/>
      <c r="P27" s="87"/>
      <c r="Q27" s="87"/>
      <c r="R27" s="87"/>
      <c r="S27" s="87"/>
      <c r="T27" s="87"/>
      <c r="U27" s="87"/>
      <c r="V27" s="87"/>
      <c r="W27" s="87"/>
    </row>
    <row r="28" ht="21.75" customHeight="1" spans="1:23">
      <c r="A28" s="86" t="s">
        <v>517</v>
      </c>
      <c r="B28" s="86" t="s">
        <v>548</v>
      </c>
      <c r="C28" s="86" t="s">
        <v>549</v>
      </c>
      <c r="D28" s="86" t="s">
        <v>67</v>
      </c>
      <c r="E28" s="86" t="s">
        <v>252</v>
      </c>
      <c r="F28" s="86" t="s">
        <v>253</v>
      </c>
      <c r="G28" s="86" t="s">
        <v>426</v>
      </c>
      <c r="H28" s="86" t="s">
        <v>427</v>
      </c>
      <c r="I28" s="87">
        <v>136767</v>
      </c>
      <c r="J28" s="87">
        <v>136767</v>
      </c>
      <c r="K28" s="87">
        <v>136767</v>
      </c>
      <c r="L28" s="87"/>
      <c r="M28" s="87"/>
      <c r="N28" s="87"/>
      <c r="O28" s="87"/>
      <c r="P28" s="87"/>
      <c r="Q28" s="87"/>
      <c r="R28" s="87"/>
      <c r="S28" s="87"/>
      <c r="T28" s="87"/>
      <c r="U28" s="87"/>
      <c r="V28" s="87"/>
      <c r="W28" s="87"/>
    </row>
    <row r="29" ht="21.75" customHeight="1" spans="1:23">
      <c r="A29" s="86" t="s">
        <v>517</v>
      </c>
      <c r="B29" s="86" t="s">
        <v>550</v>
      </c>
      <c r="C29" s="86" t="s">
        <v>551</v>
      </c>
      <c r="D29" s="86" t="s">
        <v>67</v>
      </c>
      <c r="E29" s="86" t="s">
        <v>242</v>
      </c>
      <c r="F29" s="86" t="s">
        <v>243</v>
      </c>
      <c r="G29" s="86" t="s">
        <v>426</v>
      </c>
      <c r="H29" s="86" t="s">
        <v>427</v>
      </c>
      <c r="I29" s="87">
        <v>15000</v>
      </c>
      <c r="J29" s="87">
        <v>15000</v>
      </c>
      <c r="K29" s="87">
        <v>15000</v>
      </c>
      <c r="L29" s="87"/>
      <c r="M29" s="87"/>
      <c r="N29" s="87"/>
      <c r="O29" s="87"/>
      <c r="P29" s="87"/>
      <c r="Q29" s="87"/>
      <c r="R29" s="87"/>
      <c r="S29" s="87"/>
      <c r="T29" s="87"/>
      <c r="U29" s="87"/>
      <c r="V29" s="87"/>
      <c r="W29" s="87"/>
    </row>
    <row r="30" ht="21.75" customHeight="1" spans="1:23">
      <c r="A30" s="86" t="s">
        <v>517</v>
      </c>
      <c r="B30" s="86" t="s">
        <v>552</v>
      </c>
      <c r="C30" s="86" t="s">
        <v>553</v>
      </c>
      <c r="D30" s="86" t="s">
        <v>67</v>
      </c>
      <c r="E30" s="86" t="s">
        <v>242</v>
      </c>
      <c r="F30" s="86" t="s">
        <v>243</v>
      </c>
      <c r="G30" s="86" t="s">
        <v>426</v>
      </c>
      <c r="H30" s="86" t="s">
        <v>427</v>
      </c>
      <c r="I30" s="87">
        <v>7000</v>
      </c>
      <c r="J30" s="87">
        <v>7000</v>
      </c>
      <c r="K30" s="87">
        <v>7000</v>
      </c>
      <c r="L30" s="87"/>
      <c r="M30" s="87"/>
      <c r="N30" s="87"/>
      <c r="O30" s="87"/>
      <c r="P30" s="87"/>
      <c r="Q30" s="87"/>
      <c r="R30" s="87"/>
      <c r="S30" s="87"/>
      <c r="T30" s="87"/>
      <c r="U30" s="87"/>
      <c r="V30" s="87"/>
      <c r="W30" s="87"/>
    </row>
    <row r="31" ht="21.75" customHeight="1" spans="1:23">
      <c r="A31" s="86" t="s">
        <v>517</v>
      </c>
      <c r="B31" s="86" t="s">
        <v>554</v>
      </c>
      <c r="C31" s="86" t="s">
        <v>555</v>
      </c>
      <c r="D31" s="86" t="s">
        <v>67</v>
      </c>
      <c r="E31" s="86" t="s">
        <v>242</v>
      </c>
      <c r="F31" s="86" t="s">
        <v>243</v>
      </c>
      <c r="G31" s="86" t="s">
        <v>534</v>
      </c>
      <c r="H31" s="86" t="s">
        <v>535</v>
      </c>
      <c r="I31" s="87">
        <v>10000</v>
      </c>
      <c r="J31" s="87">
        <v>10000</v>
      </c>
      <c r="K31" s="87">
        <v>10000</v>
      </c>
      <c r="L31" s="87"/>
      <c r="M31" s="87"/>
      <c r="N31" s="87"/>
      <c r="O31" s="87"/>
      <c r="P31" s="87"/>
      <c r="Q31" s="87"/>
      <c r="R31" s="87"/>
      <c r="S31" s="87"/>
      <c r="T31" s="87"/>
      <c r="U31" s="87"/>
      <c r="V31" s="87"/>
      <c r="W31" s="87"/>
    </row>
    <row r="32" ht="21.75" customHeight="1" spans="1:23">
      <c r="A32" s="86" t="s">
        <v>517</v>
      </c>
      <c r="B32" s="86" t="s">
        <v>556</v>
      </c>
      <c r="C32" s="86" t="s">
        <v>557</v>
      </c>
      <c r="D32" s="86" t="s">
        <v>67</v>
      </c>
      <c r="E32" s="86" t="s">
        <v>258</v>
      </c>
      <c r="F32" s="86" t="s">
        <v>259</v>
      </c>
      <c r="G32" s="86" t="s">
        <v>412</v>
      </c>
      <c r="H32" s="86" t="s">
        <v>413</v>
      </c>
      <c r="I32" s="87">
        <v>15400</v>
      </c>
      <c r="J32" s="87">
        <v>15400</v>
      </c>
      <c r="K32" s="87">
        <v>15400</v>
      </c>
      <c r="L32" s="87"/>
      <c r="M32" s="87"/>
      <c r="N32" s="87"/>
      <c r="O32" s="87"/>
      <c r="P32" s="87"/>
      <c r="Q32" s="87"/>
      <c r="R32" s="87"/>
      <c r="S32" s="87"/>
      <c r="T32" s="87"/>
      <c r="U32" s="87"/>
      <c r="V32" s="87"/>
      <c r="W32" s="87"/>
    </row>
    <row r="33" ht="21.75" customHeight="1" spans="1:23">
      <c r="A33" s="86" t="s">
        <v>517</v>
      </c>
      <c r="B33" s="86" t="s">
        <v>558</v>
      </c>
      <c r="C33" s="86" t="s">
        <v>559</v>
      </c>
      <c r="D33" s="86" t="s">
        <v>67</v>
      </c>
      <c r="E33" s="86" t="s">
        <v>252</v>
      </c>
      <c r="F33" s="86" t="s">
        <v>253</v>
      </c>
      <c r="G33" s="86" t="s">
        <v>412</v>
      </c>
      <c r="H33" s="86" t="s">
        <v>413</v>
      </c>
      <c r="I33" s="87">
        <v>100000</v>
      </c>
      <c r="J33" s="87">
        <v>100000</v>
      </c>
      <c r="K33" s="87">
        <v>100000</v>
      </c>
      <c r="L33" s="87"/>
      <c r="M33" s="87"/>
      <c r="N33" s="87"/>
      <c r="O33" s="87"/>
      <c r="P33" s="87"/>
      <c r="Q33" s="87"/>
      <c r="R33" s="87"/>
      <c r="S33" s="87"/>
      <c r="T33" s="87"/>
      <c r="U33" s="87"/>
      <c r="V33" s="87"/>
      <c r="W33" s="87"/>
    </row>
    <row r="34" ht="21.75" customHeight="1" spans="1:23">
      <c r="A34" s="86" t="s">
        <v>517</v>
      </c>
      <c r="B34" s="86" t="s">
        <v>560</v>
      </c>
      <c r="C34" s="86" t="s">
        <v>561</v>
      </c>
      <c r="D34" s="86" t="s">
        <v>67</v>
      </c>
      <c r="E34" s="86" t="s">
        <v>187</v>
      </c>
      <c r="F34" s="86" t="s">
        <v>188</v>
      </c>
      <c r="G34" s="86" t="s">
        <v>412</v>
      </c>
      <c r="H34" s="86" t="s">
        <v>413</v>
      </c>
      <c r="I34" s="87">
        <v>200000</v>
      </c>
      <c r="J34" s="87">
        <v>200000</v>
      </c>
      <c r="K34" s="87">
        <v>200000</v>
      </c>
      <c r="L34" s="87"/>
      <c r="M34" s="87"/>
      <c r="N34" s="87"/>
      <c r="O34" s="87"/>
      <c r="P34" s="87"/>
      <c r="Q34" s="87"/>
      <c r="R34" s="87"/>
      <c r="S34" s="87"/>
      <c r="T34" s="87"/>
      <c r="U34" s="87"/>
      <c r="V34" s="87"/>
      <c r="W34" s="87"/>
    </row>
    <row r="35" ht="21.75" customHeight="1" spans="1:23">
      <c r="A35" s="86" t="s">
        <v>517</v>
      </c>
      <c r="B35" s="86" t="s">
        <v>562</v>
      </c>
      <c r="C35" s="86" t="s">
        <v>563</v>
      </c>
      <c r="D35" s="86" t="s">
        <v>67</v>
      </c>
      <c r="E35" s="86" t="s">
        <v>270</v>
      </c>
      <c r="F35" s="86" t="s">
        <v>271</v>
      </c>
      <c r="G35" s="86" t="s">
        <v>412</v>
      </c>
      <c r="H35" s="86" t="s">
        <v>413</v>
      </c>
      <c r="I35" s="87">
        <v>136000</v>
      </c>
      <c r="J35" s="87">
        <v>136000</v>
      </c>
      <c r="K35" s="87">
        <v>136000</v>
      </c>
      <c r="L35" s="87"/>
      <c r="M35" s="87"/>
      <c r="N35" s="87"/>
      <c r="O35" s="87"/>
      <c r="P35" s="87"/>
      <c r="Q35" s="87"/>
      <c r="R35" s="87"/>
      <c r="S35" s="87"/>
      <c r="T35" s="87"/>
      <c r="U35" s="87"/>
      <c r="V35" s="87"/>
      <c r="W35" s="87"/>
    </row>
    <row r="36" ht="21.75" customHeight="1" spans="1:23">
      <c r="A36" s="86" t="s">
        <v>564</v>
      </c>
      <c r="B36" s="86" t="s">
        <v>565</v>
      </c>
      <c r="C36" s="86" t="s">
        <v>566</v>
      </c>
      <c r="D36" s="86" t="s">
        <v>67</v>
      </c>
      <c r="E36" s="86" t="s">
        <v>303</v>
      </c>
      <c r="F36" s="86" t="s">
        <v>304</v>
      </c>
      <c r="G36" s="86" t="s">
        <v>426</v>
      </c>
      <c r="H36" s="86" t="s">
        <v>427</v>
      </c>
      <c r="I36" s="87">
        <v>4920</v>
      </c>
      <c r="J36" s="87"/>
      <c r="K36" s="87"/>
      <c r="L36" s="87"/>
      <c r="M36" s="87"/>
      <c r="N36" s="87"/>
      <c r="O36" s="87"/>
      <c r="P36" s="87">
        <v>4920</v>
      </c>
      <c r="Q36" s="87"/>
      <c r="R36" s="87"/>
      <c r="S36" s="87"/>
      <c r="T36" s="87"/>
      <c r="U36" s="87"/>
      <c r="V36" s="87"/>
      <c r="W36" s="87"/>
    </row>
    <row r="37" ht="21.75" customHeight="1" spans="1:23">
      <c r="A37" s="86" t="s">
        <v>564</v>
      </c>
      <c r="B37" s="86" t="s">
        <v>567</v>
      </c>
      <c r="C37" s="86" t="s">
        <v>568</v>
      </c>
      <c r="D37" s="86" t="s">
        <v>67</v>
      </c>
      <c r="E37" s="86" t="s">
        <v>153</v>
      </c>
      <c r="F37" s="86" t="s">
        <v>154</v>
      </c>
      <c r="G37" s="86" t="s">
        <v>412</v>
      </c>
      <c r="H37" s="86" t="s">
        <v>413</v>
      </c>
      <c r="I37" s="87">
        <v>917</v>
      </c>
      <c r="J37" s="87"/>
      <c r="K37" s="87"/>
      <c r="L37" s="87"/>
      <c r="M37" s="87"/>
      <c r="N37" s="87">
        <v>917</v>
      </c>
      <c r="O37" s="87"/>
      <c r="P37" s="87"/>
      <c r="Q37" s="87"/>
      <c r="R37" s="87"/>
      <c r="S37" s="87"/>
      <c r="T37" s="87"/>
      <c r="U37" s="87"/>
      <c r="V37" s="87"/>
      <c r="W37" s="87"/>
    </row>
    <row r="38" ht="21.75" customHeight="1" spans="1:23">
      <c r="A38" s="86" t="s">
        <v>564</v>
      </c>
      <c r="B38" s="86" t="s">
        <v>567</v>
      </c>
      <c r="C38" s="86" t="s">
        <v>568</v>
      </c>
      <c r="D38" s="86" t="s">
        <v>67</v>
      </c>
      <c r="E38" s="86" t="s">
        <v>153</v>
      </c>
      <c r="F38" s="86" t="s">
        <v>154</v>
      </c>
      <c r="G38" s="86" t="s">
        <v>474</v>
      </c>
      <c r="H38" s="86" t="s">
        <v>475</v>
      </c>
      <c r="I38" s="87">
        <v>83</v>
      </c>
      <c r="J38" s="87"/>
      <c r="K38" s="87"/>
      <c r="L38" s="87"/>
      <c r="M38" s="87"/>
      <c r="N38" s="87">
        <v>83</v>
      </c>
      <c r="O38" s="87"/>
      <c r="P38" s="87"/>
      <c r="Q38" s="87"/>
      <c r="R38" s="87"/>
      <c r="S38" s="87"/>
      <c r="T38" s="87"/>
      <c r="U38" s="87"/>
      <c r="V38" s="87"/>
      <c r="W38" s="87"/>
    </row>
    <row r="39" ht="21.75" customHeight="1" spans="1:23">
      <c r="A39" s="86" t="s">
        <v>564</v>
      </c>
      <c r="B39" s="86" t="s">
        <v>567</v>
      </c>
      <c r="C39" s="86" t="s">
        <v>568</v>
      </c>
      <c r="D39" s="86" t="s">
        <v>67</v>
      </c>
      <c r="E39" s="86" t="s">
        <v>153</v>
      </c>
      <c r="F39" s="86" t="s">
        <v>154</v>
      </c>
      <c r="G39" s="86" t="s">
        <v>474</v>
      </c>
      <c r="H39" s="86" t="s">
        <v>475</v>
      </c>
      <c r="I39" s="87">
        <v>1000</v>
      </c>
      <c r="J39" s="87"/>
      <c r="K39" s="87"/>
      <c r="L39" s="87"/>
      <c r="M39" s="87"/>
      <c r="N39" s="87">
        <v>1000</v>
      </c>
      <c r="O39" s="87"/>
      <c r="P39" s="87"/>
      <c r="Q39" s="87"/>
      <c r="R39" s="87"/>
      <c r="S39" s="87"/>
      <c r="T39" s="87"/>
      <c r="U39" s="87"/>
      <c r="V39" s="87"/>
      <c r="W39" s="87"/>
    </row>
    <row r="40" ht="21.75" customHeight="1" spans="1:23">
      <c r="A40" s="86" t="s">
        <v>564</v>
      </c>
      <c r="B40" s="86" t="s">
        <v>569</v>
      </c>
      <c r="C40" s="86" t="s">
        <v>570</v>
      </c>
      <c r="D40" s="86" t="s">
        <v>67</v>
      </c>
      <c r="E40" s="86" t="s">
        <v>153</v>
      </c>
      <c r="F40" s="86" t="s">
        <v>154</v>
      </c>
      <c r="G40" s="86" t="s">
        <v>474</v>
      </c>
      <c r="H40" s="86" t="s">
        <v>475</v>
      </c>
      <c r="I40" s="87">
        <v>5000</v>
      </c>
      <c r="J40" s="87"/>
      <c r="K40" s="87"/>
      <c r="L40" s="87"/>
      <c r="M40" s="87"/>
      <c r="N40" s="87">
        <v>5000</v>
      </c>
      <c r="O40" s="87"/>
      <c r="P40" s="87"/>
      <c r="Q40" s="87"/>
      <c r="R40" s="87"/>
      <c r="S40" s="87"/>
      <c r="T40" s="87"/>
      <c r="U40" s="87"/>
      <c r="V40" s="87"/>
      <c r="W40" s="87"/>
    </row>
    <row r="41" ht="21.75" customHeight="1" spans="1:23">
      <c r="A41" s="86" t="s">
        <v>564</v>
      </c>
      <c r="B41" s="86" t="s">
        <v>569</v>
      </c>
      <c r="C41" s="86" t="s">
        <v>570</v>
      </c>
      <c r="D41" s="86" t="s">
        <v>67</v>
      </c>
      <c r="E41" s="86" t="s">
        <v>153</v>
      </c>
      <c r="F41" s="86" t="s">
        <v>154</v>
      </c>
      <c r="G41" s="86" t="s">
        <v>474</v>
      </c>
      <c r="H41" s="86" t="s">
        <v>475</v>
      </c>
      <c r="I41" s="87">
        <v>20000</v>
      </c>
      <c r="J41" s="87"/>
      <c r="K41" s="87"/>
      <c r="L41" s="87"/>
      <c r="M41" s="87"/>
      <c r="N41" s="87">
        <v>20000</v>
      </c>
      <c r="O41" s="87"/>
      <c r="P41" s="87"/>
      <c r="Q41" s="87"/>
      <c r="R41" s="87"/>
      <c r="S41" s="87"/>
      <c r="T41" s="87"/>
      <c r="U41" s="87"/>
      <c r="V41" s="87"/>
      <c r="W41" s="87"/>
    </row>
    <row r="42" ht="21.75" customHeight="1" spans="1:23">
      <c r="A42" s="86" t="s">
        <v>564</v>
      </c>
      <c r="B42" s="86" t="s">
        <v>569</v>
      </c>
      <c r="C42" s="86" t="s">
        <v>570</v>
      </c>
      <c r="D42" s="86" t="s">
        <v>67</v>
      </c>
      <c r="E42" s="86" t="s">
        <v>153</v>
      </c>
      <c r="F42" s="86" t="s">
        <v>154</v>
      </c>
      <c r="G42" s="86" t="s">
        <v>474</v>
      </c>
      <c r="H42" s="86" t="s">
        <v>475</v>
      </c>
      <c r="I42" s="87">
        <v>1320</v>
      </c>
      <c r="J42" s="87"/>
      <c r="K42" s="87"/>
      <c r="L42" s="87"/>
      <c r="M42" s="87"/>
      <c r="N42" s="87">
        <v>1320</v>
      </c>
      <c r="O42" s="87"/>
      <c r="P42" s="87"/>
      <c r="Q42" s="87"/>
      <c r="R42" s="87"/>
      <c r="S42" s="87"/>
      <c r="T42" s="87"/>
      <c r="U42" s="87"/>
      <c r="V42" s="87"/>
      <c r="W42" s="87"/>
    </row>
    <row r="43" ht="21.75" customHeight="1" spans="1:23">
      <c r="A43" s="86" t="s">
        <v>564</v>
      </c>
      <c r="B43" s="86" t="s">
        <v>569</v>
      </c>
      <c r="C43" s="86" t="s">
        <v>570</v>
      </c>
      <c r="D43" s="86" t="s">
        <v>67</v>
      </c>
      <c r="E43" s="86" t="s">
        <v>153</v>
      </c>
      <c r="F43" s="86" t="s">
        <v>154</v>
      </c>
      <c r="G43" s="86" t="s">
        <v>474</v>
      </c>
      <c r="H43" s="86" t="s">
        <v>475</v>
      </c>
      <c r="I43" s="87">
        <v>510</v>
      </c>
      <c r="J43" s="87"/>
      <c r="K43" s="87"/>
      <c r="L43" s="87"/>
      <c r="M43" s="87"/>
      <c r="N43" s="87">
        <v>510</v>
      </c>
      <c r="O43" s="87"/>
      <c r="P43" s="87"/>
      <c r="Q43" s="87"/>
      <c r="R43" s="87"/>
      <c r="S43" s="87"/>
      <c r="T43" s="87"/>
      <c r="U43" s="87"/>
      <c r="V43" s="87"/>
      <c r="W43" s="87"/>
    </row>
    <row r="44" ht="21.75" customHeight="1" spans="1:23">
      <c r="A44" s="86" t="s">
        <v>564</v>
      </c>
      <c r="B44" s="86" t="s">
        <v>569</v>
      </c>
      <c r="C44" s="86" t="s">
        <v>570</v>
      </c>
      <c r="D44" s="86" t="s">
        <v>67</v>
      </c>
      <c r="E44" s="86" t="s">
        <v>153</v>
      </c>
      <c r="F44" s="86" t="s">
        <v>154</v>
      </c>
      <c r="G44" s="86" t="s">
        <v>474</v>
      </c>
      <c r="H44" s="86" t="s">
        <v>475</v>
      </c>
      <c r="I44" s="87">
        <v>5000</v>
      </c>
      <c r="J44" s="87"/>
      <c r="K44" s="87"/>
      <c r="L44" s="87"/>
      <c r="M44" s="87"/>
      <c r="N44" s="87">
        <v>5000</v>
      </c>
      <c r="O44" s="87"/>
      <c r="P44" s="87"/>
      <c r="Q44" s="87"/>
      <c r="R44" s="87"/>
      <c r="S44" s="87"/>
      <c r="T44" s="87"/>
      <c r="U44" s="87"/>
      <c r="V44" s="87"/>
      <c r="W44" s="87"/>
    </row>
    <row r="45" ht="21.75" customHeight="1" spans="1:23">
      <c r="A45" s="86" t="s">
        <v>564</v>
      </c>
      <c r="B45" s="86" t="s">
        <v>571</v>
      </c>
      <c r="C45" s="86" t="s">
        <v>572</v>
      </c>
      <c r="D45" s="86" t="s">
        <v>67</v>
      </c>
      <c r="E45" s="86" t="s">
        <v>153</v>
      </c>
      <c r="F45" s="86" t="s">
        <v>154</v>
      </c>
      <c r="G45" s="86" t="s">
        <v>404</v>
      </c>
      <c r="H45" s="86" t="s">
        <v>405</v>
      </c>
      <c r="I45" s="87">
        <v>1810</v>
      </c>
      <c r="J45" s="87"/>
      <c r="K45" s="87"/>
      <c r="L45" s="87"/>
      <c r="M45" s="87"/>
      <c r="N45" s="87">
        <v>1810</v>
      </c>
      <c r="O45" s="87"/>
      <c r="P45" s="87"/>
      <c r="Q45" s="87"/>
      <c r="R45" s="87"/>
      <c r="S45" s="87"/>
      <c r="T45" s="87"/>
      <c r="U45" s="87"/>
      <c r="V45" s="87"/>
      <c r="W45" s="87"/>
    </row>
    <row r="46" ht="21.75" customHeight="1" spans="1:23">
      <c r="A46" s="86" t="s">
        <v>564</v>
      </c>
      <c r="B46" s="86" t="s">
        <v>573</v>
      </c>
      <c r="C46" s="86" t="s">
        <v>574</v>
      </c>
      <c r="D46" s="86" t="s">
        <v>67</v>
      </c>
      <c r="E46" s="86" t="s">
        <v>303</v>
      </c>
      <c r="F46" s="86" t="s">
        <v>304</v>
      </c>
      <c r="G46" s="86" t="s">
        <v>426</v>
      </c>
      <c r="H46" s="86" t="s">
        <v>427</v>
      </c>
      <c r="I46" s="87">
        <v>4920</v>
      </c>
      <c r="J46" s="87"/>
      <c r="K46" s="87"/>
      <c r="L46" s="87"/>
      <c r="M46" s="87"/>
      <c r="N46" s="87"/>
      <c r="O46" s="87"/>
      <c r="P46" s="87">
        <v>4920</v>
      </c>
      <c r="Q46" s="87"/>
      <c r="R46" s="87"/>
      <c r="S46" s="87"/>
      <c r="T46" s="87"/>
      <c r="U46" s="87"/>
      <c r="V46" s="87"/>
      <c r="W46" s="87"/>
    </row>
    <row r="47" ht="21.75" customHeight="1" spans="1:23">
      <c r="A47" s="86" t="s">
        <v>564</v>
      </c>
      <c r="B47" s="86" t="s">
        <v>575</v>
      </c>
      <c r="C47" s="86" t="s">
        <v>576</v>
      </c>
      <c r="D47" s="86" t="s">
        <v>67</v>
      </c>
      <c r="E47" s="86" t="s">
        <v>303</v>
      </c>
      <c r="F47" s="86" t="s">
        <v>304</v>
      </c>
      <c r="G47" s="86" t="s">
        <v>402</v>
      </c>
      <c r="H47" s="86" t="s">
        <v>403</v>
      </c>
      <c r="I47" s="87">
        <v>5000</v>
      </c>
      <c r="J47" s="87"/>
      <c r="K47" s="87"/>
      <c r="L47" s="87"/>
      <c r="M47" s="87"/>
      <c r="N47" s="87"/>
      <c r="O47" s="87"/>
      <c r="P47" s="87">
        <v>5000</v>
      </c>
      <c r="Q47" s="87"/>
      <c r="R47" s="87"/>
      <c r="S47" s="87"/>
      <c r="T47" s="87"/>
      <c r="U47" s="87"/>
      <c r="V47" s="87"/>
      <c r="W47" s="87"/>
    </row>
    <row r="48" ht="21.75" customHeight="1" spans="1:23">
      <c r="A48" s="86" t="s">
        <v>564</v>
      </c>
      <c r="B48" s="86" t="s">
        <v>575</v>
      </c>
      <c r="C48" s="86" t="s">
        <v>576</v>
      </c>
      <c r="D48" s="86" t="s">
        <v>67</v>
      </c>
      <c r="E48" s="86" t="s">
        <v>303</v>
      </c>
      <c r="F48" s="86" t="s">
        <v>304</v>
      </c>
      <c r="G48" s="86" t="s">
        <v>426</v>
      </c>
      <c r="H48" s="86" t="s">
        <v>427</v>
      </c>
      <c r="I48" s="87">
        <v>37271</v>
      </c>
      <c r="J48" s="87"/>
      <c r="K48" s="87"/>
      <c r="L48" s="87"/>
      <c r="M48" s="87"/>
      <c r="N48" s="87"/>
      <c r="O48" s="87"/>
      <c r="P48" s="87">
        <v>37271</v>
      </c>
      <c r="Q48" s="87"/>
      <c r="R48" s="87"/>
      <c r="S48" s="87"/>
      <c r="T48" s="87"/>
      <c r="U48" s="87"/>
      <c r="V48" s="87"/>
      <c r="W48" s="87"/>
    </row>
    <row r="49" ht="21.75" customHeight="1" spans="1:23">
      <c r="A49" s="86" t="s">
        <v>564</v>
      </c>
      <c r="B49" s="86" t="s">
        <v>577</v>
      </c>
      <c r="C49" s="86" t="s">
        <v>578</v>
      </c>
      <c r="D49" s="86" t="s">
        <v>67</v>
      </c>
      <c r="E49" s="86" t="s">
        <v>153</v>
      </c>
      <c r="F49" s="86" t="s">
        <v>154</v>
      </c>
      <c r="G49" s="86" t="s">
        <v>408</v>
      </c>
      <c r="H49" s="86" t="s">
        <v>409</v>
      </c>
      <c r="I49" s="87">
        <v>2864</v>
      </c>
      <c r="J49" s="87"/>
      <c r="K49" s="87"/>
      <c r="L49" s="87"/>
      <c r="M49" s="87"/>
      <c r="N49" s="87">
        <v>2864</v>
      </c>
      <c r="O49" s="87"/>
      <c r="P49" s="87"/>
      <c r="Q49" s="87"/>
      <c r="R49" s="87"/>
      <c r="S49" s="87"/>
      <c r="T49" s="87"/>
      <c r="U49" s="87"/>
      <c r="V49" s="87"/>
      <c r="W49" s="87"/>
    </row>
    <row r="50" ht="21.75" customHeight="1" spans="1:23">
      <c r="A50" s="86" t="s">
        <v>564</v>
      </c>
      <c r="B50" s="86" t="s">
        <v>577</v>
      </c>
      <c r="C50" s="86" t="s">
        <v>578</v>
      </c>
      <c r="D50" s="86" t="s">
        <v>67</v>
      </c>
      <c r="E50" s="86" t="s">
        <v>153</v>
      </c>
      <c r="F50" s="86" t="s">
        <v>154</v>
      </c>
      <c r="G50" s="86" t="s">
        <v>408</v>
      </c>
      <c r="H50" s="86" t="s">
        <v>409</v>
      </c>
      <c r="I50" s="87">
        <v>268</v>
      </c>
      <c r="J50" s="87"/>
      <c r="K50" s="87"/>
      <c r="L50" s="87"/>
      <c r="M50" s="87"/>
      <c r="N50" s="87">
        <v>268</v>
      </c>
      <c r="O50" s="87"/>
      <c r="P50" s="87"/>
      <c r="Q50" s="87"/>
      <c r="R50" s="87"/>
      <c r="S50" s="87"/>
      <c r="T50" s="87"/>
      <c r="U50" s="87"/>
      <c r="V50" s="87"/>
      <c r="W50" s="87"/>
    </row>
    <row r="51" ht="21.75" customHeight="1" spans="1:23">
      <c r="A51" s="86" t="s">
        <v>564</v>
      </c>
      <c r="B51" s="86" t="s">
        <v>579</v>
      </c>
      <c r="C51" s="86" t="s">
        <v>580</v>
      </c>
      <c r="D51" s="86" t="s">
        <v>67</v>
      </c>
      <c r="E51" s="86" t="s">
        <v>309</v>
      </c>
      <c r="F51" s="86" t="s">
        <v>310</v>
      </c>
      <c r="G51" s="86" t="s">
        <v>534</v>
      </c>
      <c r="H51" s="86" t="s">
        <v>535</v>
      </c>
      <c r="I51" s="87">
        <v>5615</v>
      </c>
      <c r="J51" s="87"/>
      <c r="K51" s="87"/>
      <c r="L51" s="87"/>
      <c r="M51" s="87"/>
      <c r="N51" s="87">
        <v>5615</v>
      </c>
      <c r="O51" s="87"/>
      <c r="P51" s="87"/>
      <c r="Q51" s="87"/>
      <c r="R51" s="87"/>
      <c r="S51" s="87"/>
      <c r="T51" s="87"/>
      <c r="U51" s="87"/>
      <c r="V51" s="87"/>
      <c r="W51" s="87"/>
    </row>
    <row r="52" ht="21.75" customHeight="1" spans="1:23">
      <c r="A52" s="86" t="s">
        <v>564</v>
      </c>
      <c r="B52" s="86" t="s">
        <v>579</v>
      </c>
      <c r="C52" s="86" t="s">
        <v>580</v>
      </c>
      <c r="D52" s="86" t="s">
        <v>67</v>
      </c>
      <c r="E52" s="86" t="s">
        <v>309</v>
      </c>
      <c r="F52" s="86" t="s">
        <v>310</v>
      </c>
      <c r="G52" s="86" t="s">
        <v>534</v>
      </c>
      <c r="H52" s="86" t="s">
        <v>535</v>
      </c>
      <c r="I52" s="87">
        <v>4385</v>
      </c>
      <c r="J52" s="87"/>
      <c r="K52" s="87"/>
      <c r="L52" s="87"/>
      <c r="M52" s="87"/>
      <c r="N52" s="87">
        <v>4385</v>
      </c>
      <c r="O52" s="87"/>
      <c r="P52" s="87"/>
      <c r="Q52" s="87"/>
      <c r="R52" s="87"/>
      <c r="S52" s="87"/>
      <c r="T52" s="87"/>
      <c r="U52" s="87"/>
      <c r="V52" s="87"/>
      <c r="W52" s="87"/>
    </row>
    <row r="53" ht="21.75" customHeight="1" spans="1:23">
      <c r="A53" s="86" t="s">
        <v>564</v>
      </c>
      <c r="B53" s="86" t="s">
        <v>579</v>
      </c>
      <c r="C53" s="86" t="s">
        <v>580</v>
      </c>
      <c r="D53" s="86" t="s">
        <v>67</v>
      </c>
      <c r="E53" s="86" t="s">
        <v>309</v>
      </c>
      <c r="F53" s="86" t="s">
        <v>310</v>
      </c>
      <c r="G53" s="86" t="s">
        <v>500</v>
      </c>
      <c r="H53" s="86" t="s">
        <v>501</v>
      </c>
      <c r="I53" s="87">
        <v>7103.59</v>
      </c>
      <c r="J53" s="87"/>
      <c r="K53" s="87"/>
      <c r="L53" s="87"/>
      <c r="M53" s="87"/>
      <c r="N53" s="87">
        <v>7103.59</v>
      </c>
      <c r="O53" s="87"/>
      <c r="P53" s="87"/>
      <c r="Q53" s="87"/>
      <c r="R53" s="87"/>
      <c r="S53" s="87"/>
      <c r="T53" s="87"/>
      <c r="U53" s="87"/>
      <c r="V53" s="87"/>
      <c r="W53" s="87"/>
    </row>
    <row r="54" ht="21.75" customHeight="1" spans="1:23">
      <c r="A54" s="86" t="s">
        <v>564</v>
      </c>
      <c r="B54" s="86" t="s">
        <v>581</v>
      </c>
      <c r="C54" s="86" t="s">
        <v>582</v>
      </c>
      <c r="D54" s="86" t="s">
        <v>67</v>
      </c>
      <c r="E54" s="86" t="s">
        <v>303</v>
      </c>
      <c r="F54" s="86" t="s">
        <v>304</v>
      </c>
      <c r="G54" s="86" t="s">
        <v>583</v>
      </c>
      <c r="H54" s="86" t="s">
        <v>584</v>
      </c>
      <c r="I54" s="87">
        <v>514</v>
      </c>
      <c r="J54" s="87"/>
      <c r="K54" s="87"/>
      <c r="L54" s="87"/>
      <c r="M54" s="87"/>
      <c r="N54" s="87"/>
      <c r="O54" s="87"/>
      <c r="P54" s="87">
        <v>514</v>
      </c>
      <c r="Q54" s="87"/>
      <c r="R54" s="87"/>
      <c r="S54" s="87"/>
      <c r="T54" s="87"/>
      <c r="U54" s="87"/>
      <c r="V54" s="87"/>
      <c r="W54" s="87"/>
    </row>
    <row r="55" ht="21.75" customHeight="1" spans="1:23">
      <c r="A55" s="86" t="s">
        <v>564</v>
      </c>
      <c r="B55" s="86" t="s">
        <v>585</v>
      </c>
      <c r="C55" s="86" t="s">
        <v>586</v>
      </c>
      <c r="D55" s="86" t="s">
        <v>67</v>
      </c>
      <c r="E55" s="86" t="s">
        <v>274</v>
      </c>
      <c r="F55" s="86" t="s">
        <v>275</v>
      </c>
      <c r="G55" s="86" t="s">
        <v>587</v>
      </c>
      <c r="H55" s="86" t="s">
        <v>588</v>
      </c>
      <c r="I55" s="87">
        <v>15000</v>
      </c>
      <c r="J55" s="87">
        <v>15000</v>
      </c>
      <c r="K55" s="87">
        <v>15000</v>
      </c>
      <c r="L55" s="87"/>
      <c r="M55" s="87"/>
      <c r="N55" s="87"/>
      <c r="O55" s="87"/>
      <c r="P55" s="87"/>
      <c r="Q55" s="87"/>
      <c r="R55" s="87"/>
      <c r="S55" s="87"/>
      <c r="T55" s="87"/>
      <c r="U55" s="87"/>
      <c r="V55" s="87"/>
      <c r="W55" s="87"/>
    </row>
    <row r="56" ht="21.75" customHeight="1" spans="1:23">
      <c r="A56" s="86" t="s">
        <v>564</v>
      </c>
      <c r="B56" s="86" t="s">
        <v>589</v>
      </c>
      <c r="C56" s="86" t="s">
        <v>590</v>
      </c>
      <c r="D56" s="86" t="s">
        <v>67</v>
      </c>
      <c r="E56" s="86" t="s">
        <v>270</v>
      </c>
      <c r="F56" s="86" t="s">
        <v>271</v>
      </c>
      <c r="G56" s="86" t="s">
        <v>412</v>
      </c>
      <c r="H56" s="86" t="s">
        <v>413</v>
      </c>
      <c r="I56" s="87">
        <v>7850</v>
      </c>
      <c r="J56" s="87">
        <v>7850</v>
      </c>
      <c r="K56" s="87">
        <v>7850</v>
      </c>
      <c r="L56" s="87"/>
      <c r="M56" s="87"/>
      <c r="N56" s="87"/>
      <c r="O56" s="87"/>
      <c r="P56" s="87"/>
      <c r="Q56" s="87"/>
      <c r="R56" s="87"/>
      <c r="S56" s="87"/>
      <c r="T56" s="87"/>
      <c r="U56" s="87"/>
      <c r="V56" s="87"/>
      <c r="W56" s="87"/>
    </row>
    <row r="57" ht="21.75" customHeight="1" spans="1:23">
      <c r="A57" s="86" t="s">
        <v>564</v>
      </c>
      <c r="B57" s="86" t="s">
        <v>589</v>
      </c>
      <c r="C57" s="86" t="s">
        <v>590</v>
      </c>
      <c r="D57" s="86" t="s">
        <v>67</v>
      </c>
      <c r="E57" s="86" t="s">
        <v>270</v>
      </c>
      <c r="F57" s="86" t="s">
        <v>271</v>
      </c>
      <c r="G57" s="86" t="s">
        <v>534</v>
      </c>
      <c r="H57" s="86" t="s">
        <v>535</v>
      </c>
      <c r="I57" s="87">
        <v>6771</v>
      </c>
      <c r="J57" s="87">
        <v>6771</v>
      </c>
      <c r="K57" s="87">
        <v>6771</v>
      </c>
      <c r="L57" s="87"/>
      <c r="M57" s="87"/>
      <c r="N57" s="87"/>
      <c r="O57" s="87"/>
      <c r="P57" s="87"/>
      <c r="Q57" s="87"/>
      <c r="R57" s="87"/>
      <c r="S57" s="87"/>
      <c r="T57" s="87"/>
      <c r="U57" s="87"/>
      <c r="V57" s="87"/>
      <c r="W57" s="87"/>
    </row>
    <row r="58" ht="21.75" customHeight="1" spans="1:23">
      <c r="A58" s="86" t="s">
        <v>564</v>
      </c>
      <c r="B58" s="86" t="s">
        <v>591</v>
      </c>
      <c r="C58" s="86" t="s">
        <v>592</v>
      </c>
      <c r="D58" s="86" t="s">
        <v>67</v>
      </c>
      <c r="E58" s="86" t="s">
        <v>201</v>
      </c>
      <c r="F58" s="86" t="s">
        <v>202</v>
      </c>
      <c r="G58" s="86" t="s">
        <v>426</v>
      </c>
      <c r="H58" s="86" t="s">
        <v>427</v>
      </c>
      <c r="I58" s="87">
        <v>9400</v>
      </c>
      <c r="J58" s="87">
        <v>9400</v>
      </c>
      <c r="K58" s="87">
        <v>9400</v>
      </c>
      <c r="L58" s="87"/>
      <c r="M58" s="87"/>
      <c r="N58" s="87"/>
      <c r="O58" s="87"/>
      <c r="P58" s="87"/>
      <c r="Q58" s="87"/>
      <c r="R58" s="87"/>
      <c r="S58" s="87"/>
      <c r="T58" s="87"/>
      <c r="U58" s="87"/>
      <c r="V58" s="87"/>
      <c r="W58" s="87"/>
    </row>
    <row r="59" ht="21.75" customHeight="1" spans="1:23">
      <c r="A59" s="86" t="s">
        <v>564</v>
      </c>
      <c r="B59" s="86" t="s">
        <v>593</v>
      </c>
      <c r="C59" s="86" t="s">
        <v>594</v>
      </c>
      <c r="D59" s="86" t="s">
        <v>67</v>
      </c>
      <c r="E59" s="86" t="s">
        <v>201</v>
      </c>
      <c r="F59" s="86" t="s">
        <v>202</v>
      </c>
      <c r="G59" s="86" t="s">
        <v>426</v>
      </c>
      <c r="H59" s="86" t="s">
        <v>427</v>
      </c>
      <c r="I59" s="87">
        <v>10800</v>
      </c>
      <c r="J59" s="87">
        <v>10800</v>
      </c>
      <c r="K59" s="87">
        <v>10800</v>
      </c>
      <c r="L59" s="87"/>
      <c r="M59" s="87"/>
      <c r="N59" s="87"/>
      <c r="O59" s="87"/>
      <c r="P59" s="87"/>
      <c r="Q59" s="87"/>
      <c r="R59" s="87"/>
      <c r="S59" s="87"/>
      <c r="T59" s="87"/>
      <c r="U59" s="87"/>
      <c r="V59" s="87"/>
      <c r="W59" s="87"/>
    </row>
    <row r="60" ht="21.75" customHeight="1" spans="1:23">
      <c r="A60" s="86" t="s">
        <v>595</v>
      </c>
      <c r="B60" s="86" t="s">
        <v>596</v>
      </c>
      <c r="C60" s="86" t="s">
        <v>597</v>
      </c>
      <c r="D60" s="86" t="s">
        <v>67</v>
      </c>
      <c r="E60" s="86" t="s">
        <v>303</v>
      </c>
      <c r="F60" s="86" t="s">
        <v>304</v>
      </c>
      <c r="G60" s="86" t="s">
        <v>402</v>
      </c>
      <c r="H60" s="86" t="s">
        <v>403</v>
      </c>
      <c r="I60" s="87">
        <v>698</v>
      </c>
      <c r="J60" s="87"/>
      <c r="K60" s="87"/>
      <c r="L60" s="87"/>
      <c r="M60" s="87"/>
      <c r="N60" s="87"/>
      <c r="O60" s="87"/>
      <c r="P60" s="87">
        <v>698</v>
      </c>
      <c r="Q60" s="87"/>
      <c r="R60" s="87"/>
      <c r="S60" s="87"/>
      <c r="T60" s="87"/>
      <c r="U60" s="87"/>
      <c r="V60" s="87"/>
      <c r="W60" s="87"/>
    </row>
    <row r="61" ht="21.75" customHeight="1" spans="1:23">
      <c r="A61" s="86" t="s">
        <v>595</v>
      </c>
      <c r="B61" s="86" t="s">
        <v>598</v>
      </c>
      <c r="C61" s="86" t="s">
        <v>599</v>
      </c>
      <c r="D61" s="86" t="s">
        <v>67</v>
      </c>
      <c r="E61" s="86" t="s">
        <v>303</v>
      </c>
      <c r="F61" s="86" t="s">
        <v>304</v>
      </c>
      <c r="G61" s="86" t="s">
        <v>402</v>
      </c>
      <c r="H61" s="86" t="s">
        <v>403</v>
      </c>
      <c r="I61" s="87">
        <v>5000</v>
      </c>
      <c r="J61" s="87"/>
      <c r="K61" s="87"/>
      <c r="L61" s="87"/>
      <c r="M61" s="87"/>
      <c r="N61" s="87"/>
      <c r="O61" s="87"/>
      <c r="P61" s="87">
        <v>5000</v>
      </c>
      <c r="Q61" s="87"/>
      <c r="R61" s="87"/>
      <c r="S61" s="87"/>
      <c r="T61" s="87"/>
      <c r="U61" s="87"/>
      <c r="V61" s="87"/>
      <c r="W61" s="87"/>
    </row>
    <row r="62" ht="21.75" customHeight="1" spans="1:23">
      <c r="A62" s="86" t="s">
        <v>595</v>
      </c>
      <c r="B62" s="86" t="s">
        <v>598</v>
      </c>
      <c r="C62" s="86" t="s">
        <v>599</v>
      </c>
      <c r="D62" s="86" t="s">
        <v>67</v>
      </c>
      <c r="E62" s="86" t="s">
        <v>303</v>
      </c>
      <c r="F62" s="86" t="s">
        <v>304</v>
      </c>
      <c r="G62" s="86" t="s">
        <v>426</v>
      </c>
      <c r="H62" s="86" t="s">
        <v>427</v>
      </c>
      <c r="I62" s="87">
        <v>1140</v>
      </c>
      <c r="J62" s="87"/>
      <c r="K62" s="87"/>
      <c r="L62" s="87"/>
      <c r="M62" s="87"/>
      <c r="N62" s="87"/>
      <c r="O62" s="87"/>
      <c r="P62" s="87">
        <v>1140</v>
      </c>
      <c r="Q62" s="87"/>
      <c r="R62" s="87"/>
      <c r="S62" s="87"/>
      <c r="T62" s="87"/>
      <c r="U62" s="87"/>
      <c r="V62" s="87"/>
      <c r="W62" s="87"/>
    </row>
    <row r="63" ht="21.75" customHeight="1" spans="1:23">
      <c r="A63" s="86" t="s">
        <v>595</v>
      </c>
      <c r="B63" s="86" t="s">
        <v>600</v>
      </c>
      <c r="C63" s="86" t="s">
        <v>601</v>
      </c>
      <c r="D63" s="86" t="s">
        <v>67</v>
      </c>
      <c r="E63" s="86" t="s">
        <v>316</v>
      </c>
      <c r="F63" s="86" t="s">
        <v>317</v>
      </c>
      <c r="G63" s="86" t="s">
        <v>522</v>
      </c>
      <c r="H63" s="86" t="s">
        <v>523</v>
      </c>
      <c r="I63" s="87">
        <v>15000</v>
      </c>
      <c r="J63" s="87"/>
      <c r="K63" s="87"/>
      <c r="L63" s="87"/>
      <c r="M63" s="87"/>
      <c r="N63" s="87"/>
      <c r="O63" s="87">
        <v>15000</v>
      </c>
      <c r="P63" s="87"/>
      <c r="Q63" s="87"/>
      <c r="R63" s="87"/>
      <c r="S63" s="87"/>
      <c r="T63" s="87"/>
      <c r="U63" s="87"/>
      <c r="V63" s="87"/>
      <c r="W63" s="87"/>
    </row>
    <row r="64" ht="21.75" customHeight="1" spans="1:23">
      <c r="A64" s="86" t="s">
        <v>595</v>
      </c>
      <c r="B64" s="86" t="s">
        <v>602</v>
      </c>
      <c r="C64" s="86" t="s">
        <v>603</v>
      </c>
      <c r="D64" s="86" t="s">
        <v>67</v>
      </c>
      <c r="E64" s="86" t="s">
        <v>153</v>
      </c>
      <c r="F64" s="86" t="s">
        <v>154</v>
      </c>
      <c r="G64" s="86" t="s">
        <v>404</v>
      </c>
      <c r="H64" s="86" t="s">
        <v>405</v>
      </c>
      <c r="I64" s="87">
        <v>5000</v>
      </c>
      <c r="J64" s="87"/>
      <c r="K64" s="87"/>
      <c r="L64" s="87"/>
      <c r="M64" s="87"/>
      <c r="N64" s="87">
        <v>5000</v>
      </c>
      <c r="O64" s="87"/>
      <c r="P64" s="87"/>
      <c r="Q64" s="87"/>
      <c r="R64" s="87"/>
      <c r="S64" s="87"/>
      <c r="T64" s="87"/>
      <c r="U64" s="87"/>
      <c r="V64" s="87"/>
      <c r="W64" s="87"/>
    </row>
    <row r="65" ht="21.75" customHeight="1" spans="1:23">
      <c r="A65" s="86" t="s">
        <v>595</v>
      </c>
      <c r="B65" s="86" t="s">
        <v>602</v>
      </c>
      <c r="C65" s="86" t="s">
        <v>603</v>
      </c>
      <c r="D65" s="86" t="s">
        <v>67</v>
      </c>
      <c r="E65" s="86" t="s">
        <v>153</v>
      </c>
      <c r="F65" s="86" t="s">
        <v>154</v>
      </c>
      <c r="G65" s="86" t="s">
        <v>406</v>
      </c>
      <c r="H65" s="86" t="s">
        <v>407</v>
      </c>
      <c r="I65" s="87">
        <v>3000</v>
      </c>
      <c r="J65" s="87"/>
      <c r="K65" s="87"/>
      <c r="L65" s="87"/>
      <c r="M65" s="87"/>
      <c r="N65" s="87">
        <v>3000</v>
      </c>
      <c r="O65" s="87"/>
      <c r="P65" s="87"/>
      <c r="Q65" s="87"/>
      <c r="R65" s="87"/>
      <c r="S65" s="87"/>
      <c r="T65" s="87"/>
      <c r="U65" s="87"/>
      <c r="V65" s="87"/>
      <c r="W65" s="87"/>
    </row>
    <row r="66" ht="21.75" customHeight="1" spans="1:23">
      <c r="A66" s="86" t="s">
        <v>595</v>
      </c>
      <c r="B66" s="86" t="s">
        <v>602</v>
      </c>
      <c r="C66" s="86" t="s">
        <v>603</v>
      </c>
      <c r="D66" s="86" t="s">
        <v>67</v>
      </c>
      <c r="E66" s="86" t="s">
        <v>153</v>
      </c>
      <c r="F66" s="86" t="s">
        <v>154</v>
      </c>
      <c r="G66" s="86" t="s">
        <v>412</v>
      </c>
      <c r="H66" s="86" t="s">
        <v>413</v>
      </c>
      <c r="I66" s="87">
        <v>5000</v>
      </c>
      <c r="J66" s="87"/>
      <c r="K66" s="87"/>
      <c r="L66" s="87"/>
      <c r="M66" s="87"/>
      <c r="N66" s="87">
        <v>5000</v>
      </c>
      <c r="O66" s="87"/>
      <c r="P66" s="87"/>
      <c r="Q66" s="87"/>
      <c r="R66" s="87"/>
      <c r="S66" s="87"/>
      <c r="T66" s="87"/>
      <c r="U66" s="87"/>
      <c r="V66" s="87"/>
      <c r="W66" s="87"/>
    </row>
    <row r="67" ht="21.75" customHeight="1" spans="1:23">
      <c r="A67" s="86" t="s">
        <v>595</v>
      </c>
      <c r="B67" s="86" t="s">
        <v>602</v>
      </c>
      <c r="C67" s="86" t="s">
        <v>603</v>
      </c>
      <c r="D67" s="86" t="s">
        <v>67</v>
      </c>
      <c r="E67" s="86" t="s">
        <v>153</v>
      </c>
      <c r="F67" s="86" t="s">
        <v>154</v>
      </c>
      <c r="G67" s="86" t="s">
        <v>534</v>
      </c>
      <c r="H67" s="86" t="s">
        <v>535</v>
      </c>
      <c r="I67" s="87">
        <v>3000</v>
      </c>
      <c r="J67" s="87"/>
      <c r="K67" s="87"/>
      <c r="L67" s="87"/>
      <c r="M67" s="87"/>
      <c r="N67" s="87">
        <v>3000</v>
      </c>
      <c r="O67" s="87"/>
      <c r="P67" s="87"/>
      <c r="Q67" s="87"/>
      <c r="R67" s="87"/>
      <c r="S67" s="87"/>
      <c r="T67" s="87"/>
      <c r="U67" s="87"/>
      <c r="V67" s="87"/>
      <c r="W67" s="87"/>
    </row>
    <row r="68" ht="21.75" customHeight="1" spans="1:23">
      <c r="A68" s="86" t="s">
        <v>595</v>
      </c>
      <c r="B68" s="86" t="s">
        <v>602</v>
      </c>
      <c r="C68" s="86" t="s">
        <v>603</v>
      </c>
      <c r="D68" s="86" t="s">
        <v>67</v>
      </c>
      <c r="E68" s="86" t="s">
        <v>153</v>
      </c>
      <c r="F68" s="86" t="s">
        <v>154</v>
      </c>
      <c r="G68" s="86" t="s">
        <v>536</v>
      </c>
      <c r="H68" s="86" t="s">
        <v>537</v>
      </c>
      <c r="I68" s="87">
        <v>5000</v>
      </c>
      <c r="J68" s="87"/>
      <c r="K68" s="87"/>
      <c r="L68" s="87"/>
      <c r="M68" s="87"/>
      <c r="N68" s="87">
        <v>5000</v>
      </c>
      <c r="O68" s="87"/>
      <c r="P68" s="87"/>
      <c r="Q68" s="87"/>
      <c r="R68" s="87"/>
      <c r="S68" s="87"/>
      <c r="T68" s="87"/>
      <c r="U68" s="87"/>
      <c r="V68" s="87"/>
      <c r="W68" s="87"/>
    </row>
    <row r="69" ht="21.75" customHeight="1" spans="1:23">
      <c r="A69" s="86" t="s">
        <v>595</v>
      </c>
      <c r="B69" s="86" t="s">
        <v>602</v>
      </c>
      <c r="C69" s="86" t="s">
        <v>603</v>
      </c>
      <c r="D69" s="86" t="s">
        <v>67</v>
      </c>
      <c r="E69" s="86" t="s">
        <v>153</v>
      </c>
      <c r="F69" s="86" t="s">
        <v>154</v>
      </c>
      <c r="G69" s="86" t="s">
        <v>474</v>
      </c>
      <c r="H69" s="86" t="s">
        <v>475</v>
      </c>
      <c r="I69" s="87">
        <v>10000</v>
      </c>
      <c r="J69" s="87"/>
      <c r="K69" s="87"/>
      <c r="L69" s="87"/>
      <c r="M69" s="87"/>
      <c r="N69" s="87">
        <v>10000</v>
      </c>
      <c r="O69" s="87"/>
      <c r="P69" s="87"/>
      <c r="Q69" s="87"/>
      <c r="R69" s="87"/>
      <c r="S69" s="87"/>
      <c r="T69" s="87"/>
      <c r="U69" s="87"/>
      <c r="V69" s="87"/>
      <c r="W69" s="87"/>
    </row>
    <row r="70" ht="21.75" customHeight="1" spans="1:23">
      <c r="A70" s="86" t="s">
        <v>595</v>
      </c>
      <c r="B70" s="86" t="s">
        <v>602</v>
      </c>
      <c r="C70" s="86" t="s">
        <v>603</v>
      </c>
      <c r="D70" s="86" t="s">
        <v>67</v>
      </c>
      <c r="E70" s="86" t="s">
        <v>153</v>
      </c>
      <c r="F70" s="86" t="s">
        <v>154</v>
      </c>
      <c r="G70" s="86" t="s">
        <v>500</v>
      </c>
      <c r="H70" s="86" t="s">
        <v>501</v>
      </c>
      <c r="I70" s="87">
        <v>5000</v>
      </c>
      <c r="J70" s="87"/>
      <c r="K70" s="87"/>
      <c r="L70" s="87"/>
      <c r="M70" s="87"/>
      <c r="N70" s="87">
        <v>5000</v>
      </c>
      <c r="O70" s="87"/>
      <c r="P70" s="87"/>
      <c r="Q70" s="87"/>
      <c r="R70" s="87"/>
      <c r="S70" s="87"/>
      <c r="T70" s="87"/>
      <c r="U70" s="87"/>
      <c r="V70" s="87"/>
      <c r="W70" s="87"/>
    </row>
    <row r="71" ht="21.75" customHeight="1" spans="1:23">
      <c r="A71" s="86" t="s">
        <v>595</v>
      </c>
      <c r="B71" s="86" t="s">
        <v>604</v>
      </c>
      <c r="C71" s="86" t="s">
        <v>605</v>
      </c>
      <c r="D71" s="86" t="s">
        <v>67</v>
      </c>
      <c r="E71" s="86" t="s">
        <v>151</v>
      </c>
      <c r="F71" s="86" t="s">
        <v>152</v>
      </c>
      <c r="G71" s="86" t="s">
        <v>412</v>
      </c>
      <c r="H71" s="86" t="s">
        <v>413</v>
      </c>
      <c r="I71" s="87">
        <v>4200</v>
      </c>
      <c r="J71" s="87"/>
      <c r="K71" s="87"/>
      <c r="L71" s="87"/>
      <c r="M71" s="87"/>
      <c r="N71" s="87">
        <v>4200</v>
      </c>
      <c r="O71" s="87"/>
      <c r="P71" s="87"/>
      <c r="Q71" s="87"/>
      <c r="R71" s="87"/>
      <c r="S71" s="87"/>
      <c r="T71" s="87"/>
      <c r="U71" s="87"/>
      <c r="V71" s="87"/>
      <c r="W71" s="87"/>
    </row>
    <row r="72" ht="21.75" customHeight="1" spans="1:23">
      <c r="A72" s="86" t="s">
        <v>595</v>
      </c>
      <c r="B72" s="86" t="s">
        <v>606</v>
      </c>
      <c r="C72" s="86" t="s">
        <v>607</v>
      </c>
      <c r="D72" s="86" t="s">
        <v>67</v>
      </c>
      <c r="E72" s="86" t="s">
        <v>316</v>
      </c>
      <c r="F72" s="86" t="s">
        <v>317</v>
      </c>
      <c r="G72" s="86" t="s">
        <v>474</v>
      </c>
      <c r="H72" s="86" t="s">
        <v>475</v>
      </c>
      <c r="I72" s="87">
        <v>10000</v>
      </c>
      <c r="J72" s="87"/>
      <c r="K72" s="87"/>
      <c r="L72" s="87"/>
      <c r="M72" s="87"/>
      <c r="N72" s="87"/>
      <c r="O72" s="87">
        <v>10000</v>
      </c>
      <c r="P72" s="87"/>
      <c r="Q72" s="87"/>
      <c r="R72" s="87"/>
      <c r="S72" s="87"/>
      <c r="T72" s="87"/>
      <c r="U72" s="87"/>
      <c r="V72" s="87"/>
      <c r="W72" s="87"/>
    </row>
    <row r="73" ht="21.75" customHeight="1" spans="1:23">
      <c r="A73" s="86" t="s">
        <v>595</v>
      </c>
      <c r="B73" s="86" t="s">
        <v>608</v>
      </c>
      <c r="C73" s="86" t="s">
        <v>609</v>
      </c>
      <c r="D73" s="86" t="s">
        <v>67</v>
      </c>
      <c r="E73" s="86" t="s">
        <v>316</v>
      </c>
      <c r="F73" s="86" t="s">
        <v>317</v>
      </c>
      <c r="G73" s="86" t="s">
        <v>412</v>
      </c>
      <c r="H73" s="86" t="s">
        <v>413</v>
      </c>
      <c r="I73" s="87">
        <v>100000</v>
      </c>
      <c r="J73" s="87"/>
      <c r="K73" s="87"/>
      <c r="L73" s="87"/>
      <c r="M73" s="87"/>
      <c r="N73" s="87"/>
      <c r="O73" s="87">
        <v>100000</v>
      </c>
      <c r="P73" s="87"/>
      <c r="Q73" s="87"/>
      <c r="R73" s="87"/>
      <c r="S73" s="87"/>
      <c r="T73" s="87"/>
      <c r="U73" s="87"/>
      <c r="V73" s="87"/>
      <c r="W73" s="87"/>
    </row>
    <row r="74" ht="21.75" customHeight="1" spans="1:23">
      <c r="A74" s="86" t="s">
        <v>595</v>
      </c>
      <c r="B74" s="86" t="s">
        <v>610</v>
      </c>
      <c r="C74" s="86" t="s">
        <v>611</v>
      </c>
      <c r="D74" s="86" t="s">
        <v>67</v>
      </c>
      <c r="E74" s="86" t="s">
        <v>314</v>
      </c>
      <c r="F74" s="86" t="s">
        <v>315</v>
      </c>
      <c r="G74" s="86" t="s">
        <v>474</v>
      </c>
      <c r="H74" s="86" t="s">
        <v>475</v>
      </c>
      <c r="I74" s="87">
        <v>200000</v>
      </c>
      <c r="J74" s="87"/>
      <c r="K74" s="87"/>
      <c r="L74" s="87"/>
      <c r="M74" s="87"/>
      <c r="N74" s="87"/>
      <c r="O74" s="87">
        <v>200000</v>
      </c>
      <c r="P74" s="87"/>
      <c r="Q74" s="87"/>
      <c r="R74" s="87"/>
      <c r="S74" s="87"/>
      <c r="T74" s="87"/>
      <c r="U74" s="87"/>
      <c r="V74" s="87"/>
      <c r="W74" s="87"/>
    </row>
    <row r="75" ht="21.75" customHeight="1" spans="1:23">
      <c r="A75" s="86" t="s">
        <v>595</v>
      </c>
      <c r="B75" s="86" t="s">
        <v>612</v>
      </c>
      <c r="C75" s="86" t="s">
        <v>613</v>
      </c>
      <c r="D75" s="86" t="s">
        <v>67</v>
      </c>
      <c r="E75" s="86" t="s">
        <v>108</v>
      </c>
      <c r="F75" s="86" t="s">
        <v>109</v>
      </c>
      <c r="G75" s="86" t="s">
        <v>402</v>
      </c>
      <c r="H75" s="86" t="s">
        <v>403</v>
      </c>
      <c r="I75" s="87">
        <v>150000</v>
      </c>
      <c r="J75" s="87">
        <v>150000</v>
      </c>
      <c r="K75" s="87">
        <v>150000</v>
      </c>
      <c r="L75" s="87"/>
      <c r="M75" s="87"/>
      <c r="N75" s="87"/>
      <c r="O75" s="87"/>
      <c r="P75" s="87"/>
      <c r="Q75" s="87"/>
      <c r="R75" s="87"/>
      <c r="S75" s="87"/>
      <c r="T75" s="87"/>
      <c r="U75" s="87"/>
      <c r="V75" s="87"/>
      <c r="W75" s="87"/>
    </row>
    <row r="76" ht="21.75" customHeight="1" spans="1:23">
      <c r="A76" s="86" t="s">
        <v>595</v>
      </c>
      <c r="B76" s="86" t="s">
        <v>612</v>
      </c>
      <c r="C76" s="86" t="s">
        <v>613</v>
      </c>
      <c r="D76" s="86" t="s">
        <v>67</v>
      </c>
      <c r="E76" s="86" t="s">
        <v>108</v>
      </c>
      <c r="F76" s="86" t="s">
        <v>109</v>
      </c>
      <c r="G76" s="86" t="s">
        <v>404</v>
      </c>
      <c r="H76" s="86" t="s">
        <v>405</v>
      </c>
      <c r="I76" s="87">
        <v>80000</v>
      </c>
      <c r="J76" s="87">
        <v>80000</v>
      </c>
      <c r="K76" s="87">
        <v>80000</v>
      </c>
      <c r="L76" s="87"/>
      <c r="M76" s="87"/>
      <c r="N76" s="87"/>
      <c r="O76" s="87"/>
      <c r="P76" s="87"/>
      <c r="Q76" s="87"/>
      <c r="R76" s="87"/>
      <c r="S76" s="87"/>
      <c r="T76" s="87"/>
      <c r="U76" s="87"/>
      <c r="V76" s="87"/>
      <c r="W76" s="87"/>
    </row>
    <row r="77" ht="21.75" customHeight="1" spans="1:23">
      <c r="A77" s="86" t="s">
        <v>595</v>
      </c>
      <c r="B77" s="86" t="s">
        <v>612</v>
      </c>
      <c r="C77" s="86" t="s">
        <v>613</v>
      </c>
      <c r="D77" s="86" t="s">
        <v>67</v>
      </c>
      <c r="E77" s="86" t="s">
        <v>108</v>
      </c>
      <c r="F77" s="86" t="s">
        <v>109</v>
      </c>
      <c r="G77" s="86" t="s">
        <v>406</v>
      </c>
      <c r="H77" s="86" t="s">
        <v>407</v>
      </c>
      <c r="I77" s="87">
        <v>20000</v>
      </c>
      <c r="J77" s="87">
        <v>20000</v>
      </c>
      <c r="K77" s="87">
        <v>20000</v>
      </c>
      <c r="L77" s="87"/>
      <c r="M77" s="87"/>
      <c r="N77" s="87"/>
      <c r="O77" s="87"/>
      <c r="P77" s="87"/>
      <c r="Q77" s="87"/>
      <c r="R77" s="87"/>
      <c r="S77" s="87"/>
      <c r="T77" s="87"/>
      <c r="U77" s="87"/>
      <c r="V77" s="87"/>
      <c r="W77" s="87"/>
    </row>
    <row r="78" ht="21.75" customHeight="1" spans="1:23">
      <c r="A78" s="86" t="s">
        <v>595</v>
      </c>
      <c r="B78" s="86" t="s">
        <v>612</v>
      </c>
      <c r="C78" s="86" t="s">
        <v>613</v>
      </c>
      <c r="D78" s="86" t="s">
        <v>67</v>
      </c>
      <c r="E78" s="86" t="s">
        <v>108</v>
      </c>
      <c r="F78" s="86" t="s">
        <v>109</v>
      </c>
      <c r="G78" s="86" t="s">
        <v>482</v>
      </c>
      <c r="H78" s="86" t="s">
        <v>483</v>
      </c>
      <c r="I78" s="87">
        <v>20000</v>
      </c>
      <c r="J78" s="87">
        <v>20000</v>
      </c>
      <c r="K78" s="87">
        <v>20000</v>
      </c>
      <c r="L78" s="87"/>
      <c r="M78" s="87"/>
      <c r="N78" s="87"/>
      <c r="O78" s="87"/>
      <c r="P78" s="87"/>
      <c r="Q78" s="87"/>
      <c r="R78" s="87"/>
      <c r="S78" s="87"/>
      <c r="T78" s="87"/>
      <c r="U78" s="87"/>
      <c r="V78" s="87"/>
      <c r="W78" s="87"/>
    </row>
    <row r="79" ht="21.75" customHeight="1" spans="1:23">
      <c r="A79" s="86" t="s">
        <v>595</v>
      </c>
      <c r="B79" s="86" t="s">
        <v>612</v>
      </c>
      <c r="C79" s="86" t="s">
        <v>613</v>
      </c>
      <c r="D79" s="86" t="s">
        <v>67</v>
      </c>
      <c r="E79" s="86" t="s">
        <v>108</v>
      </c>
      <c r="F79" s="86" t="s">
        <v>109</v>
      </c>
      <c r="G79" s="86" t="s">
        <v>614</v>
      </c>
      <c r="H79" s="86" t="s">
        <v>615</v>
      </c>
      <c r="I79" s="87">
        <v>400000</v>
      </c>
      <c r="J79" s="87">
        <v>400000</v>
      </c>
      <c r="K79" s="87">
        <v>400000</v>
      </c>
      <c r="L79" s="87"/>
      <c r="M79" s="87"/>
      <c r="N79" s="87"/>
      <c r="O79" s="87"/>
      <c r="P79" s="87"/>
      <c r="Q79" s="87"/>
      <c r="R79" s="87"/>
      <c r="S79" s="87"/>
      <c r="T79" s="87"/>
      <c r="U79" s="87"/>
      <c r="V79" s="87"/>
      <c r="W79" s="87"/>
    </row>
    <row r="80" ht="21.75" customHeight="1" spans="1:23">
      <c r="A80" s="86" t="s">
        <v>595</v>
      </c>
      <c r="B80" s="86" t="s">
        <v>612</v>
      </c>
      <c r="C80" s="86" t="s">
        <v>613</v>
      </c>
      <c r="D80" s="86" t="s">
        <v>67</v>
      </c>
      <c r="E80" s="86" t="s">
        <v>108</v>
      </c>
      <c r="F80" s="86" t="s">
        <v>109</v>
      </c>
      <c r="G80" s="86" t="s">
        <v>410</v>
      </c>
      <c r="H80" s="86" t="s">
        <v>411</v>
      </c>
      <c r="I80" s="87">
        <v>20000</v>
      </c>
      <c r="J80" s="87">
        <v>20000</v>
      </c>
      <c r="K80" s="87">
        <v>20000</v>
      </c>
      <c r="L80" s="87"/>
      <c r="M80" s="87"/>
      <c r="N80" s="87"/>
      <c r="O80" s="87"/>
      <c r="P80" s="87"/>
      <c r="Q80" s="87"/>
      <c r="R80" s="87"/>
      <c r="S80" s="87"/>
      <c r="T80" s="87"/>
      <c r="U80" s="87"/>
      <c r="V80" s="87"/>
      <c r="W80" s="87"/>
    </row>
    <row r="81" ht="21.75" customHeight="1" spans="1:23">
      <c r="A81" s="86" t="s">
        <v>595</v>
      </c>
      <c r="B81" s="86" t="s">
        <v>612</v>
      </c>
      <c r="C81" s="86" t="s">
        <v>613</v>
      </c>
      <c r="D81" s="86" t="s">
        <v>67</v>
      </c>
      <c r="E81" s="86" t="s">
        <v>108</v>
      </c>
      <c r="F81" s="86" t="s">
        <v>109</v>
      </c>
      <c r="G81" s="86" t="s">
        <v>412</v>
      </c>
      <c r="H81" s="86" t="s">
        <v>413</v>
      </c>
      <c r="I81" s="87">
        <v>1280000</v>
      </c>
      <c r="J81" s="87">
        <v>1280000</v>
      </c>
      <c r="K81" s="87">
        <v>1280000</v>
      </c>
      <c r="L81" s="87"/>
      <c r="M81" s="87"/>
      <c r="N81" s="87"/>
      <c r="O81" s="87"/>
      <c r="P81" s="87"/>
      <c r="Q81" s="87"/>
      <c r="R81" s="87"/>
      <c r="S81" s="87"/>
      <c r="T81" s="87"/>
      <c r="U81" s="87"/>
      <c r="V81" s="87"/>
      <c r="W81" s="87"/>
    </row>
    <row r="82" ht="21.75" customHeight="1" spans="1:23">
      <c r="A82" s="86" t="s">
        <v>595</v>
      </c>
      <c r="B82" s="86" t="s">
        <v>612</v>
      </c>
      <c r="C82" s="86" t="s">
        <v>613</v>
      </c>
      <c r="D82" s="86" t="s">
        <v>67</v>
      </c>
      <c r="E82" s="86" t="s">
        <v>108</v>
      </c>
      <c r="F82" s="86" t="s">
        <v>109</v>
      </c>
      <c r="G82" s="86" t="s">
        <v>414</v>
      </c>
      <c r="H82" s="86" t="s">
        <v>415</v>
      </c>
      <c r="I82" s="87">
        <v>50000</v>
      </c>
      <c r="J82" s="87">
        <v>50000</v>
      </c>
      <c r="K82" s="87">
        <v>50000</v>
      </c>
      <c r="L82" s="87"/>
      <c r="M82" s="87"/>
      <c r="N82" s="87"/>
      <c r="O82" s="87"/>
      <c r="P82" s="87"/>
      <c r="Q82" s="87"/>
      <c r="R82" s="87"/>
      <c r="S82" s="87"/>
      <c r="T82" s="87"/>
      <c r="U82" s="87"/>
      <c r="V82" s="87"/>
      <c r="W82" s="87"/>
    </row>
    <row r="83" ht="21.75" customHeight="1" spans="1:23">
      <c r="A83" s="86" t="s">
        <v>595</v>
      </c>
      <c r="B83" s="86" t="s">
        <v>612</v>
      </c>
      <c r="C83" s="86" t="s">
        <v>613</v>
      </c>
      <c r="D83" s="86" t="s">
        <v>67</v>
      </c>
      <c r="E83" s="86" t="s">
        <v>108</v>
      </c>
      <c r="F83" s="86" t="s">
        <v>109</v>
      </c>
      <c r="G83" s="86" t="s">
        <v>416</v>
      </c>
      <c r="H83" s="86" t="s">
        <v>417</v>
      </c>
      <c r="I83" s="87">
        <v>50000</v>
      </c>
      <c r="J83" s="87">
        <v>50000</v>
      </c>
      <c r="K83" s="87">
        <v>50000</v>
      </c>
      <c r="L83" s="87"/>
      <c r="M83" s="87"/>
      <c r="N83" s="87"/>
      <c r="O83" s="87"/>
      <c r="P83" s="87"/>
      <c r="Q83" s="87"/>
      <c r="R83" s="87"/>
      <c r="S83" s="87"/>
      <c r="T83" s="87"/>
      <c r="U83" s="87"/>
      <c r="V83" s="87"/>
      <c r="W83" s="87"/>
    </row>
    <row r="84" ht="21.75" customHeight="1" spans="1:23">
      <c r="A84" s="86" t="s">
        <v>595</v>
      </c>
      <c r="B84" s="86" t="s">
        <v>612</v>
      </c>
      <c r="C84" s="86" t="s">
        <v>613</v>
      </c>
      <c r="D84" s="86" t="s">
        <v>67</v>
      </c>
      <c r="E84" s="86" t="s">
        <v>108</v>
      </c>
      <c r="F84" s="86" t="s">
        <v>109</v>
      </c>
      <c r="G84" s="86" t="s">
        <v>534</v>
      </c>
      <c r="H84" s="86" t="s">
        <v>535</v>
      </c>
      <c r="I84" s="87">
        <v>100000</v>
      </c>
      <c r="J84" s="87">
        <v>100000</v>
      </c>
      <c r="K84" s="87">
        <v>100000</v>
      </c>
      <c r="L84" s="87"/>
      <c r="M84" s="87"/>
      <c r="N84" s="87"/>
      <c r="O84" s="87"/>
      <c r="P84" s="87"/>
      <c r="Q84" s="87"/>
      <c r="R84" s="87"/>
      <c r="S84" s="87"/>
      <c r="T84" s="87"/>
      <c r="U84" s="87"/>
      <c r="V84" s="87"/>
      <c r="W84" s="87"/>
    </row>
    <row r="85" ht="21.75" customHeight="1" spans="1:23">
      <c r="A85" s="86" t="s">
        <v>595</v>
      </c>
      <c r="B85" s="86" t="s">
        <v>612</v>
      </c>
      <c r="C85" s="86" t="s">
        <v>613</v>
      </c>
      <c r="D85" s="86" t="s">
        <v>67</v>
      </c>
      <c r="E85" s="86" t="s">
        <v>108</v>
      </c>
      <c r="F85" s="86" t="s">
        <v>109</v>
      </c>
      <c r="G85" s="86" t="s">
        <v>536</v>
      </c>
      <c r="H85" s="86" t="s">
        <v>537</v>
      </c>
      <c r="I85" s="87">
        <v>100000</v>
      </c>
      <c r="J85" s="87">
        <v>100000</v>
      </c>
      <c r="K85" s="87">
        <v>100000</v>
      </c>
      <c r="L85" s="87"/>
      <c r="M85" s="87"/>
      <c r="N85" s="87"/>
      <c r="O85" s="87"/>
      <c r="P85" s="87"/>
      <c r="Q85" s="87"/>
      <c r="R85" s="87"/>
      <c r="S85" s="87"/>
      <c r="T85" s="87"/>
      <c r="U85" s="87"/>
      <c r="V85" s="87"/>
      <c r="W85" s="87"/>
    </row>
    <row r="86" ht="21.75" customHeight="1" spans="1:23">
      <c r="A86" s="86" t="s">
        <v>595</v>
      </c>
      <c r="B86" s="86" t="s">
        <v>612</v>
      </c>
      <c r="C86" s="86" t="s">
        <v>613</v>
      </c>
      <c r="D86" s="86" t="s">
        <v>67</v>
      </c>
      <c r="E86" s="86" t="s">
        <v>108</v>
      </c>
      <c r="F86" s="86" t="s">
        <v>109</v>
      </c>
      <c r="G86" s="86" t="s">
        <v>474</v>
      </c>
      <c r="H86" s="86" t="s">
        <v>475</v>
      </c>
      <c r="I86" s="87">
        <v>1000000</v>
      </c>
      <c r="J86" s="87">
        <v>1000000</v>
      </c>
      <c r="K86" s="87">
        <v>1000000</v>
      </c>
      <c r="L86" s="87"/>
      <c r="M86" s="87"/>
      <c r="N86" s="87"/>
      <c r="O86" s="87"/>
      <c r="P86" s="87"/>
      <c r="Q86" s="87"/>
      <c r="R86" s="87"/>
      <c r="S86" s="87"/>
      <c r="T86" s="87"/>
      <c r="U86" s="87"/>
      <c r="V86" s="87"/>
      <c r="W86" s="87"/>
    </row>
    <row r="87" ht="21.75" customHeight="1" spans="1:23">
      <c r="A87" s="86" t="s">
        <v>595</v>
      </c>
      <c r="B87" s="86" t="s">
        <v>612</v>
      </c>
      <c r="C87" s="86" t="s">
        <v>613</v>
      </c>
      <c r="D87" s="86" t="s">
        <v>67</v>
      </c>
      <c r="E87" s="86" t="s">
        <v>108</v>
      </c>
      <c r="F87" s="86" t="s">
        <v>109</v>
      </c>
      <c r="G87" s="86" t="s">
        <v>500</v>
      </c>
      <c r="H87" s="86" t="s">
        <v>501</v>
      </c>
      <c r="I87" s="87">
        <v>100000</v>
      </c>
      <c r="J87" s="87">
        <v>100000</v>
      </c>
      <c r="K87" s="87">
        <v>100000</v>
      </c>
      <c r="L87" s="87"/>
      <c r="M87" s="87"/>
      <c r="N87" s="87"/>
      <c r="O87" s="87"/>
      <c r="P87" s="87"/>
      <c r="Q87" s="87"/>
      <c r="R87" s="87"/>
      <c r="S87" s="87"/>
      <c r="T87" s="87"/>
      <c r="U87" s="87"/>
      <c r="V87" s="87"/>
      <c r="W87" s="87"/>
    </row>
    <row r="88" ht="21.75" customHeight="1" spans="1:23">
      <c r="A88" s="86" t="s">
        <v>595</v>
      </c>
      <c r="B88" s="86" t="s">
        <v>612</v>
      </c>
      <c r="C88" s="86" t="s">
        <v>613</v>
      </c>
      <c r="D88" s="86" t="s">
        <v>67</v>
      </c>
      <c r="E88" s="86" t="s">
        <v>108</v>
      </c>
      <c r="F88" s="86" t="s">
        <v>109</v>
      </c>
      <c r="G88" s="86" t="s">
        <v>504</v>
      </c>
      <c r="H88" s="86" t="s">
        <v>505</v>
      </c>
      <c r="I88" s="87">
        <v>450000</v>
      </c>
      <c r="J88" s="87">
        <v>450000</v>
      </c>
      <c r="K88" s="87">
        <v>450000</v>
      </c>
      <c r="L88" s="87"/>
      <c r="M88" s="87"/>
      <c r="N88" s="87"/>
      <c r="O88" s="87"/>
      <c r="P88" s="87"/>
      <c r="Q88" s="87"/>
      <c r="R88" s="87"/>
      <c r="S88" s="87"/>
      <c r="T88" s="87"/>
      <c r="U88" s="87"/>
      <c r="V88" s="87"/>
      <c r="W88" s="87"/>
    </row>
    <row r="89" ht="21.75" customHeight="1" spans="1:23">
      <c r="A89" s="86" t="s">
        <v>595</v>
      </c>
      <c r="B89" s="86" t="s">
        <v>612</v>
      </c>
      <c r="C89" s="86" t="s">
        <v>613</v>
      </c>
      <c r="D89" s="86" t="s">
        <v>67</v>
      </c>
      <c r="E89" s="86" t="s">
        <v>108</v>
      </c>
      <c r="F89" s="86" t="s">
        <v>109</v>
      </c>
      <c r="G89" s="86" t="s">
        <v>426</v>
      </c>
      <c r="H89" s="86" t="s">
        <v>427</v>
      </c>
      <c r="I89" s="87">
        <v>800000</v>
      </c>
      <c r="J89" s="87">
        <v>800000</v>
      </c>
      <c r="K89" s="87">
        <v>800000</v>
      </c>
      <c r="L89" s="87"/>
      <c r="M89" s="87"/>
      <c r="N89" s="87"/>
      <c r="O89" s="87"/>
      <c r="P89" s="87"/>
      <c r="Q89" s="87"/>
      <c r="R89" s="87"/>
      <c r="S89" s="87"/>
      <c r="T89" s="87"/>
      <c r="U89" s="87"/>
      <c r="V89" s="87"/>
      <c r="W89" s="87"/>
    </row>
    <row r="90" ht="21.75" customHeight="1" spans="1:23">
      <c r="A90" s="86" t="s">
        <v>595</v>
      </c>
      <c r="B90" s="86" t="s">
        <v>612</v>
      </c>
      <c r="C90" s="86" t="s">
        <v>613</v>
      </c>
      <c r="D90" s="86" t="s">
        <v>67</v>
      </c>
      <c r="E90" s="86" t="s">
        <v>108</v>
      </c>
      <c r="F90" s="86" t="s">
        <v>109</v>
      </c>
      <c r="G90" s="86" t="s">
        <v>522</v>
      </c>
      <c r="H90" s="86" t="s">
        <v>523</v>
      </c>
      <c r="I90" s="87">
        <v>100000</v>
      </c>
      <c r="J90" s="87">
        <v>100000</v>
      </c>
      <c r="K90" s="87">
        <v>100000</v>
      </c>
      <c r="L90" s="87"/>
      <c r="M90" s="87"/>
      <c r="N90" s="87"/>
      <c r="O90" s="87"/>
      <c r="P90" s="87"/>
      <c r="Q90" s="87"/>
      <c r="R90" s="87"/>
      <c r="S90" s="87"/>
      <c r="T90" s="87"/>
      <c r="U90" s="87"/>
      <c r="V90" s="87"/>
      <c r="W90" s="87"/>
    </row>
    <row r="91" ht="21.75" customHeight="1" spans="1:23">
      <c r="A91" s="86" t="s">
        <v>595</v>
      </c>
      <c r="B91" s="86" t="s">
        <v>612</v>
      </c>
      <c r="C91" s="86" t="s">
        <v>613</v>
      </c>
      <c r="D91" s="86" t="s">
        <v>67</v>
      </c>
      <c r="E91" s="86" t="s">
        <v>108</v>
      </c>
      <c r="F91" s="86" t="s">
        <v>109</v>
      </c>
      <c r="G91" s="86" t="s">
        <v>616</v>
      </c>
      <c r="H91" s="86" t="s">
        <v>617</v>
      </c>
      <c r="I91" s="87">
        <v>50000</v>
      </c>
      <c r="J91" s="87">
        <v>50000</v>
      </c>
      <c r="K91" s="87">
        <v>50000</v>
      </c>
      <c r="L91" s="87"/>
      <c r="M91" s="87"/>
      <c r="N91" s="87"/>
      <c r="O91" s="87"/>
      <c r="P91" s="87"/>
      <c r="Q91" s="87"/>
      <c r="R91" s="87"/>
      <c r="S91" s="87"/>
      <c r="T91" s="87"/>
      <c r="U91" s="87"/>
      <c r="V91" s="87"/>
      <c r="W91" s="87"/>
    </row>
    <row r="92" ht="21.75" customHeight="1" spans="1:23">
      <c r="A92" s="86" t="s">
        <v>595</v>
      </c>
      <c r="B92" s="86" t="s">
        <v>618</v>
      </c>
      <c r="C92" s="86" t="s">
        <v>619</v>
      </c>
      <c r="D92" s="86" t="s">
        <v>67</v>
      </c>
      <c r="E92" s="86" t="s">
        <v>282</v>
      </c>
      <c r="F92" s="86" t="s">
        <v>283</v>
      </c>
      <c r="G92" s="86" t="s">
        <v>402</v>
      </c>
      <c r="H92" s="86" t="s">
        <v>403</v>
      </c>
      <c r="I92" s="87">
        <v>8000</v>
      </c>
      <c r="J92" s="87">
        <v>8000</v>
      </c>
      <c r="K92" s="87">
        <v>8000</v>
      </c>
      <c r="L92" s="87"/>
      <c r="M92" s="87"/>
      <c r="N92" s="87"/>
      <c r="O92" s="87"/>
      <c r="P92" s="87"/>
      <c r="Q92" s="87"/>
      <c r="R92" s="87"/>
      <c r="S92" s="87"/>
      <c r="T92" s="87"/>
      <c r="U92" s="87"/>
      <c r="V92" s="87"/>
      <c r="W92" s="87"/>
    </row>
    <row r="93" ht="21.75" customHeight="1" spans="1:23">
      <c r="A93" s="86" t="s">
        <v>595</v>
      </c>
      <c r="B93" s="86" t="s">
        <v>618</v>
      </c>
      <c r="C93" s="86" t="s">
        <v>619</v>
      </c>
      <c r="D93" s="86" t="s">
        <v>67</v>
      </c>
      <c r="E93" s="86" t="s">
        <v>282</v>
      </c>
      <c r="F93" s="86" t="s">
        <v>283</v>
      </c>
      <c r="G93" s="86" t="s">
        <v>404</v>
      </c>
      <c r="H93" s="86" t="s">
        <v>405</v>
      </c>
      <c r="I93" s="87">
        <v>3000</v>
      </c>
      <c r="J93" s="87">
        <v>3000</v>
      </c>
      <c r="K93" s="87">
        <v>3000</v>
      </c>
      <c r="L93" s="87"/>
      <c r="M93" s="87"/>
      <c r="N93" s="87"/>
      <c r="O93" s="87"/>
      <c r="P93" s="87"/>
      <c r="Q93" s="87"/>
      <c r="R93" s="87"/>
      <c r="S93" s="87"/>
      <c r="T93" s="87"/>
      <c r="U93" s="87"/>
      <c r="V93" s="87"/>
      <c r="W93" s="87"/>
    </row>
    <row r="94" ht="21.75" customHeight="1" spans="1:23">
      <c r="A94" s="86" t="s">
        <v>595</v>
      </c>
      <c r="B94" s="86" t="s">
        <v>618</v>
      </c>
      <c r="C94" s="86" t="s">
        <v>619</v>
      </c>
      <c r="D94" s="86" t="s">
        <v>67</v>
      </c>
      <c r="E94" s="86" t="s">
        <v>282</v>
      </c>
      <c r="F94" s="86" t="s">
        <v>283</v>
      </c>
      <c r="G94" s="86" t="s">
        <v>410</v>
      </c>
      <c r="H94" s="86" t="s">
        <v>411</v>
      </c>
      <c r="I94" s="87">
        <v>3000</v>
      </c>
      <c r="J94" s="87">
        <v>3000</v>
      </c>
      <c r="K94" s="87">
        <v>3000</v>
      </c>
      <c r="L94" s="87"/>
      <c r="M94" s="87"/>
      <c r="N94" s="87"/>
      <c r="O94" s="87"/>
      <c r="P94" s="87"/>
      <c r="Q94" s="87"/>
      <c r="R94" s="87"/>
      <c r="S94" s="87"/>
      <c r="T94" s="87"/>
      <c r="U94" s="87"/>
      <c r="V94" s="87"/>
      <c r="W94" s="87"/>
    </row>
    <row r="95" ht="21.75" customHeight="1" spans="1:23">
      <c r="A95" s="86" t="s">
        <v>595</v>
      </c>
      <c r="B95" s="86" t="s">
        <v>618</v>
      </c>
      <c r="C95" s="86" t="s">
        <v>619</v>
      </c>
      <c r="D95" s="86" t="s">
        <v>67</v>
      </c>
      <c r="E95" s="86" t="s">
        <v>282</v>
      </c>
      <c r="F95" s="86" t="s">
        <v>283</v>
      </c>
      <c r="G95" s="86" t="s">
        <v>412</v>
      </c>
      <c r="H95" s="86" t="s">
        <v>413</v>
      </c>
      <c r="I95" s="87">
        <v>5000</v>
      </c>
      <c r="J95" s="87">
        <v>5000</v>
      </c>
      <c r="K95" s="87">
        <v>5000</v>
      </c>
      <c r="L95" s="87"/>
      <c r="M95" s="87"/>
      <c r="N95" s="87"/>
      <c r="O95" s="87"/>
      <c r="P95" s="87"/>
      <c r="Q95" s="87"/>
      <c r="R95" s="87"/>
      <c r="S95" s="87"/>
      <c r="T95" s="87"/>
      <c r="U95" s="87"/>
      <c r="V95" s="87"/>
      <c r="W95" s="87"/>
    </row>
    <row r="96" ht="21.75" customHeight="1" spans="1:23">
      <c r="A96" s="86" t="s">
        <v>595</v>
      </c>
      <c r="B96" s="86" t="s">
        <v>618</v>
      </c>
      <c r="C96" s="86" t="s">
        <v>619</v>
      </c>
      <c r="D96" s="86" t="s">
        <v>67</v>
      </c>
      <c r="E96" s="86" t="s">
        <v>282</v>
      </c>
      <c r="F96" s="86" t="s">
        <v>283</v>
      </c>
      <c r="G96" s="86" t="s">
        <v>414</v>
      </c>
      <c r="H96" s="86" t="s">
        <v>415</v>
      </c>
      <c r="I96" s="87">
        <v>6000</v>
      </c>
      <c r="J96" s="87">
        <v>6000</v>
      </c>
      <c r="K96" s="87">
        <v>6000</v>
      </c>
      <c r="L96" s="87"/>
      <c r="M96" s="87"/>
      <c r="N96" s="87"/>
      <c r="O96" s="87"/>
      <c r="P96" s="87"/>
      <c r="Q96" s="87"/>
      <c r="R96" s="87"/>
      <c r="S96" s="87"/>
      <c r="T96" s="87"/>
      <c r="U96" s="87"/>
      <c r="V96" s="87"/>
      <c r="W96" s="87"/>
    </row>
    <row r="97" ht="21.75" customHeight="1" spans="1:23">
      <c r="A97" s="86" t="s">
        <v>595</v>
      </c>
      <c r="B97" s="86" t="s">
        <v>620</v>
      </c>
      <c r="C97" s="86" t="s">
        <v>621</v>
      </c>
      <c r="D97" s="86" t="s">
        <v>67</v>
      </c>
      <c r="E97" s="86" t="s">
        <v>282</v>
      </c>
      <c r="F97" s="86" t="s">
        <v>283</v>
      </c>
      <c r="G97" s="86" t="s">
        <v>402</v>
      </c>
      <c r="H97" s="86" t="s">
        <v>403</v>
      </c>
      <c r="I97" s="87">
        <v>10000</v>
      </c>
      <c r="J97" s="87">
        <v>10000</v>
      </c>
      <c r="K97" s="87">
        <v>10000</v>
      </c>
      <c r="L97" s="87"/>
      <c r="M97" s="87"/>
      <c r="N97" s="87"/>
      <c r="O97" s="87"/>
      <c r="P97" s="87"/>
      <c r="Q97" s="87"/>
      <c r="R97" s="87"/>
      <c r="S97" s="87"/>
      <c r="T97" s="87"/>
      <c r="U97" s="87"/>
      <c r="V97" s="87"/>
      <c r="W97" s="87"/>
    </row>
    <row r="98" ht="21.75" customHeight="1" spans="1:23">
      <c r="A98" s="86" t="s">
        <v>595</v>
      </c>
      <c r="B98" s="86" t="s">
        <v>620</v>
      </c>
      <c r="C98" s="86" t="s">
        <v>621</v>
      </c>
      <c r="D98" s="86" t="s">
        <v>67</v>
      </c>
      <c r="E98" s="86" t="s">
        <v>282</v>
      </c>
      <c r="F98" s="86" t="s">
        <v>283</v>
      </c>
      <c r="G98" s="86" t="s">
        <v>414</v>
      </c>
      <c r="H98" s="86" t="s">
        <v>415</v>
      </c>
      <c r="I98" s="87">
        <v>5000</v>
      </c>
      <c r="J98" s="87">
        <v>5000</v>
      </c>
      <c r="K98" s="87">
        <v>5000</v>
      </c>
      <c r="L98" s="87"/>
      <c r="M98" s="87"/>
      <c r="N98" s="87"/>
      <c r="O98" s="87"/>
      <c r="P98" s="87"/>
      <c r="Q98" s="87"/>
      <c r="R98" s="87"/>
      <c r="S98" s="87"/>
      <c r="T98" s="87"/>
      <c r="U98" s="87"/>
      <c r="V98" s="87"/>
      <c r="W98" s="87"/>
    </row>
    <row r="99" ht="21.75" customHeight="1" spans="1:23">
      <c r="A99" s="86" t="s">
        <v>595</v>
      </c>
      <c r="B99" s="86" t="s">
        <v>620</v>
      </c>
      <c r="C99" s="86" t="s">
        <v>621</v>
      </c>
      <c r="D99" s="86" t="s">
        <v>67</v>
      </c>
      <c r="E99" s="86" t="s">
        <v>282</v>
      </c>
      <c r="F99" s="86" t="s">
        <v>283</v>
      </c>
      <c r="G99" s="86" t="s">
        <v>416</v>
      </c>
      <c r="H99" s="86" t="s">
        <v>417</v>
      </c>
      <c r="I99" s="87">
        <v>4130</v>
      </c>
      <c r="J99" s="87">
        <v>4130</v>
      </c>
      <c r="K99" s="87">
        <v>4130</v>
      </c>
      <c r="L99" s="87"/>
      <c r="M99" s="87"/>
      <c r="N99" s="87"/>
      <c r="O99" s="87"/>
      <c r="P99" s="87"/>
      <c r="Q99" s="87"/>
      <c r="R99" s="87"/>
      <c r="S99" s="87"/>
      <c r="T99" s="87"/>
      <c r="U99" s="87"/>
      <c r="V99" s="87"/>
      <c r="W99" s="87"/>
    </row>
    <row r="100" ht="21.75" customHeight="1" spans="1:23">
      <c r="A100" s="86" t="s">
        <v>595</v>
      </c>
      <c r="B100" s="86" t="s">
        <v>622</v>
      </c>
      <c r="C100" s="86" t="s">
        <v>623</v>
      </c>
      <c r="D100" s="86" t="s">
        <v>67</v>
      </c>
      <c r="E100" s="86" t="s">
        <v>151</v>
      </c>
      <c r="F100" s="86" t="s">
        <v>152</v>
      </c>
      <c r="G100" s="86" t="s">
        <v>414</v>
      </c>
      <c r="H100" s="86" t="s">
        <v>415</v>
      </c>
      <c r="I100" s="87">
        <v>2045</v>
      </c>
      <c r="J100" s="87">
        <v>2045</v>
      </c>
      <c r="K100" s="87">
        <v>2045</v>
      </c>
      <c r="L100" s="87"/>
      <c r="M100" s="87"/>
      <c r="N100" s="87"/>
      <c r="O100" s="87"/>
      <c r="P100" s="87"/>
      <c r="Q100" s="87"/>
      <c r="R100" s="87"/>
      <c r="S100" s="87"/>
      <c r="T100" s="87"/>
      <c r="U100" s="87"/>
      <c r="V100" s="87"/>
      <c r="W100" s="87"/>
    </row>
    <row r="101" ht="21.75" customHeight="1" spans="1:23">
      <c r="A101" s="86" t="s">
        <v>595</v>
      </c>
      <c r="B101" s="86" t="s">
        <v>622</v>
      </c>
      <c r="C101" s="86" t="s">
        <v>623</v>
      </c>
      <c r="D101" s="86" t="s">
        <v>67</v>
      </c>
      <c r="E101" s="86" t="s">
        <v>151</v>
      </c>
      <c r="F101" s="86" t="s">
        <v>152</v>
      </c>
      <c r="G101" s="86" t="s">
        <v>536</v>
      </c>
      <c r="H101" s="86" t="s">
        <v>537</v>
      </c>
      <c r="I101" s="87">
        <v>6000</v>
      </c>
      <c r="J101" s="87">
        <v>6000</v>
      </c>
      <c r="K101" s="87">
        <v>6000</v>
      </c>
      <c r="L101" s="87"/>
      <c r="M101" s="87"/>
      <c r="N101" s="87"/>
      <c r="O101" s="87"/>
      <c r="P101" s="87"/>
      <c r="Q101" s="87"/>
      <c r="R101" s="87"/>
      <c r="S101" s="87"/>
      <c r="T101" s="87"/>
      <c r="U101" s="87"/>
      <c r="V101" s="87"/>
      <c r="W101" s="87"/>
    </row>
    <row r="102" ht="21.75" customHeight="1" spans="1:23">
      <c r="A102" s="86" t="s">
        <v>595</v>
      </c>
      <c r="B102" s="86" t="s">
        <v>622</v>
      </c>
      <c r="C102" s="86" t="s">
        <v>623</v>
      </c>
      <c r="D102" s="86" t="s">
        <v>67</v>
      </c>
      <c r="E102" s="86" t="s">
        <v>151</v>
      </c>
      <c r="F102" s="86" t="s">
        <v>152</v>
      </c>
      <c r="G102" s="86" t="s">
        <v>474</v>
      </c>
      <c r="H102" s="86" t="s">
        <v>475</v>
      </c>
      <c r="I102" s="87">
        <v>8985</v>
      </c>
      <c r="J102" s="87">
        <v>8985</v>
      </c>
      <c r="K102" s="87">
        <v>8985</v>
      </c>
      <c r="L102" s="87"/>
      <c r="M102" s="87"/>
      <c r="N102" s="87"/>
      <c r="O102" s="87"/>
      <c r="P102" s="87"/>
      <c r="Q102" s="87"/>
      <c r="R102" s="87"/>
      <c r="S102" s="87"/>
      <c r="T102" s="87"/>
      <c r="U102" s="87"/>
      <c r="V102" s="87"/>
      <c r="W102" s="87"/>
    </row>
    <row r="103" ht="21.75" customHeight="1" spans="1:23">
      <c r="A103" s="86" t="s">
        <v>595</v>
      </c>
      <c r="B103" s="86" t="s">
        <v>622</v>
      </c>
      <c r="C103" s="86" t="s">
        <v>623</v>
      </c>
      <c r="D103" s="86" t="s">
        <v>67</v>
      </c>
      <c r="E103" s="86" t="s">
        <v>151</v>
      </c>
      <c r="F103" s="86" t="s">
        <v>152</v>
      </c>
      <c r="G103" s="86" t="s">
        <v>500</v>
      </c>
      <c r="H103" s="86" t="s">
        <v>501</v>
      </c>
      <c r="I103" s="87">
        <v>2173.84</v>
      </c>
      <c r="J103" s="87">
        <v>2173.84</v>
      </c>
      <c r="K103" s="87">
        <v>2173.84</v>
      </c>
      <c r="L103" s="87"/>
      <c r="M103" s="87"/>
      <c r="N103" s="87"/>
      <c r="O103" s="87"/>
      <c r="P103" s="87"/>
      <c r="Q103" s="87"/>
      <c r="R103" s="87"/>
      <c r="S103" s="87"/>
      <c r="T103" s="87"/>
      <c r="U103" s="87"/>
      <c r="V103" s="87"/>
      <c r="W103" s="87"/>
    </row>
    <row r="104" ht="21.75" customHeight="1" spans="1:23">
      <c r="A104" s="86" t="s">
        <v>595</v>
      </c>
      <c r="B104" s="86" t="s">
        <v>624</v>
      </c>
      <c r="C104" s="86" t="s">
        <v>625</v>
      </c>
      <c r="D104" s="86" t="s">
        <v>67</v>
      </c>
      <c r="E104" s="86" t="s">
        <v>151</v>
      </c>
      <c r="F104" s="86" t="s">
        <v>152</v>
      </c>
      <c r="G104" s="86" t="s">
        <v>404</v>
      </c>
      <c r="H104" s="86" t="s">
        <v>405</v>
      </c>
      <c r="I104" s="87">
        <v>1138</v>
      </c>
      <c r="J104" s="87">
        <v>1138</v>
      </c>
      <c r="K104" s="87">
        <v>1138</v>
      </c>
      <c r="L104" s="87"/>
      <c r="M104" s="87"/>
      <c r="N104" s="87"/>
      <c r="O104" s="87"/>
      <c r="P104" s="87"/>
      <c r="Q104" s="87"/>
      <c r="R104" s="87"/>
      <c r="S104" s="87"/>
      <c r="T104" s="87"/>
      <c r="U104" s="87"/>
      <c r="V104" s="87"/>
      <c r="W104" s="87"/>
    </row>
    <row r="105" ht="21.75" customHeight="1" spans="1:23">
      <c r="A105" s="86" t="s">
        <v>595</v>
      </c>
      <c r="B105" s="86" t="s">
        <v>624</v>
      </c>
      <c r="C105" s="86" t="s">
        <v>625</v>
      </c>
      <c r="D105" s="86" t="s">
        <v>67</v>
      </c>
      <c r="E105" s="86" t="s">
        <v>151</v>
      </c>
      <c r="F105" s="86" t="s">
        <v>152</v>
      </c>
      <c r="G105" s="86" t="s">
        <v>474</v>
      </c>
      <c r="H105" s="86" t="s">
        <v>475</v>
      </c>
      <c r="I105" s="87">
        <v>2102</v>
      </c>
      <c r="J105" s="87">
        <v>2102</v>
      </c>
      <c r="K105" s="87">
        <v>2102</v>
      </c>
      <c r="L105" s="87"/>
      <c r="M105" s="87"/>
      <c r="N105" s="87"/>
      <c r="O105" s="87"/>
      <c r="P105" s="87"/>
      <c r="Q105" s="87"/>
      <c r="R105" s="87"/>
      <c r="S105" s="87"/>
      <c r="T105" s="87"/>
      <c r="U105" s="87"/>
      <c r="V105" s="87"/>
      <c r="W105" s="87"/>
    </row>
    <row r="106" ht="21.75" customHeight="1" spans="1:23">
      <c r="A106" s="86" t="s">
        <v>595</v>
      </c>
      <c r="B106" s="86" t="s">
        <v>626</v>
      </c>
      <c r="C106" s="86" t="s">
        <v>627</v>
      </c>
      <c r="D106" s="86" t="s">
        <v>67</v>
      </c>
      <c r="E106" s="86" t="s">
        <v>97</v>
      </c>
      <c r="F106" s="86" t="s">
        <v>98</v>
      </c>
      <c r="G106" s="86" t="s">
        <v>402</v>
      </c>
      <c r="H106" s="86" t="s">
        <v>403</v>
      </c>
      <c r="I106" s="87">
        <v>572</v>
      </c>
      <c r="J106" s="87">
        <v>572</v>
      </c>
      <c r="K106" s="87">
        <v>572</v>
      </c>
      <c r="L106" s="87"/>
      <c r="M106" s="87"/>
      <c r="N106" s="87"/>
      <c r="O106" s="87"/>
      <c r="P106" s="87"/>
      <c r="Q106" s="87"/>
      <c r="R106" s="87"/>
      <c r="S106" s="87"/>
      <c r="T106" s="87"/>
      <c r="U106" s="87"/>
      <c r="V106" s="87"/>
      <c r="W106" s="87"/>
    </row>
    <row r="107" ht="21.75" customHeight="1" spans="1:23">
      <c r="A107" s="86" t="s">
        <v>595</v>
      </c>
      <c r="B107" s="86" t="s">
        <v>626</v>
      </c>
      <c r="C107" s="86" t="s">
        <v>627</v>
      </c>
      <c r="D107" s="86" t="s">
        <v>67</v>
      </c>
      <c r="E107" s="86" t="s">
        <v>97</v>
      </c>
      <c r="F107" s="86" t="s">
        <v>98</v>
      </c>
      <c r="G107" s="86" t="s">
        <v>404</v>
      </c>
      <c r="H107" s="86" t="s">
        <v>405</v>
      </c>
      <c r="I107" s="87">
        <v>10000</v>
      </c>
      <c r="J107" s="87">
        <v>10000</v>
      </c>
      <c r="K107" s="87">
        <v>10000</v>
      </c>
      <c r="L107" s="87"/>
      <c r="M107" s="87"/>
      <c r="N107" s="87"/>
      <c r="O107" s="87"/>
      <c r="P107" s="87"/>
      <c r="Q107" s="87"/>
      <c r="R107" s="87"/>
      <c r="S107" s="87"/>
      <c r="T107" s="87"/>
      <c r="U107" s="87"/>
      <c r="V107" s="87"/>
      <c r="W107" s="87"/>
    </row>
    <row r="108" ht="21.75" customHeight="1" spans="1:23">
      <c r="A108" s="86" t="s">
        <v>595</v>
      </c>
      <c r="B108" s="86" t="s">
        <v>626</v>
      </c>
      <c r="C108" s="86" t="s">
        <v>627</v>
      </c>
      <c r="D108" s="86" t="s">
        <v>67</v>
      </c>
      <c r="E108" s="86" t="s">
        <v>97</v>
      </c>
      <c r="F108" s="86" t="s">
        <v>98</v>
      </c>
      <c r="G108" s="86" t="s">
        <v>412</v>
      </c>
      <c r="H108" s="86" t="s">
        <v>413</v>
      </c>
      <c r="I108" s="87">
        <v>4380</v>
      </c>
      <c r="J108" s="87">
        <v>4380</v>
      </c>
      <c r="K108" s="87">
        <v>4380</v>
      </c>
      <c r="L108" s="87"/>
      <c r="M108" s="87"/>
      <c r="N108" s="87"/>
      <c r="O108" s="87"/>
      <c r="P108" s="87"/>
      <c r="Q108" s="87"/>
      <c r="R108" s="87"/>
      <c r="S108" s="87"/>
      <c r="T108" s="87"/>
      <c r="U108" s="87"/>
      <c r="V108" s="87"/>
      <c r="W108" s="87"/>
    </row>
    <row r="109" ht="21.75" customHeight="1" spans="1:23">
      <c r="A109" s="86" t="s">
        <v>595</v>
      </c>
      <c r="B109" s="86" t="s">
        <v>626</v>
      </c>
      <c r="C109" s="86" t="s">
        <v>627</v>
      </c>
      <c r="D109" s="86" t="s">
        <v>67</v>
      </c>
      <c r="E109" s="86" t="s">
        <v>97</v>
      </c>
      <c r="F109" s="86" t="s">
        <v>98</v>
      </c>
      <c r="G109" s="86" t="s">
        <v>414</v>
      </c>
      <c r="H109" s="86" t="s">
        <v>415</v>
      </c>
      <c r="I109" s="87">
        <v>12550</v>
      </c>
      <c r="J109" s="87">
        <v>12550</v>
      </c>
      <c r="K109" s="87">
        <v>12550</v>
      </c>
      <c r="L109" s="87"/>
      <c r="M109" s="87"/>
      <c r="N109" s="87"/>
      <c r="O109" s="87"/>
      <c r="P109" s="87"/>
      <c r="Q109" s="87"/>
      <c r="R109" s="87"/>
      <c r="S109" s="87"/>
      <c r="T109" s="87"/>
      <c r="U109" s="87"/>
      <c r="V109" s="87"/>
      <c r="W109" s="87"/>
    </row>
    <row r="110" ht="21.75" customHeight="1" spans="1:23">
      <c r="A110" s="86" t="s">
        <v>595</v>
      </c>
      <c r="B110" s="86" t="s">
        <v>626</v>
      </c>
      <c r="C110" s="86" t="s">
        <v>627</v>
      </c>
      <c r="D110" s="86" t="s">
        <v>67</v>
      </c>
      <c r="E110" s="86" t="s">
        <v>97</v>
      </c>
      <c r="F110" s="86" t="s">
        <v>98</v>
      </c>
      <c r="G110" s="86" t="s">
        <v>416</v>
      </c>
      <c r="H110" s="86" t="s">
        <v>417</v>
      </c>
      <c r="I110" s="87">
        <v>11196</v>
      </c>
      <c r="J110" s="87">
        <v>11196</v>
      </c>
      <c r="K110" s="87">
        <v>11196</v>
      </c>
      <c r="L110" s="87"/>
      <c r="M110" s="87"/>
      <c r="N110" s="87"/>
      <c r="O110" s="87"/>
      <c r="P110" s="87"/>
      <c r="Q110" s="87"/>
      <c r="R110" s="87"/>
      <c r="S110" s="87"/>
      <c r="T110" s="87"/>
      <c r="U110" s="87"/>
      <c r="V110" s="87"/>
      <c r="W110" s="87"/>
    </row>
    <row r="111" ht="21.75" customHeight="1" spans="1:23">
      <c r="A111" s="86" t="s">
        <v>595</v>
      </c>
      <c r="B111" s="86" t="s">
        <v>626</v>
      </c>
      <c r="C111" s="86" t="s">
        <v>627</v>
      </c>
      <c r="D111" s="86" t="s">
        <v>67</v>
      </c>
      <c r="E111" s="86" t="s">
        <v>97</v>
      </c>
      <c r="F111" s="86" t="s">
        <v>98</v>
      </c>
      <c r="G111" s="86" t="s">
        <v>474</v>
      </c>
      <c r="H111" s="86" t="s">
        <v>475</v>
      </c>
      <c r="I111" s="87">
        <v>9001</v>
      </c>
      <c r="J111" s="87">
        <v>9001</v>
      </c>
      <c r="K111" s="87">
        <v>9001</v>
      </c>
      <c r="L111" s="87"/>
      <c r="M111" s="87"/>
      <c r="N111" s="87"/>
      <c r="O111" s="87"/>
      <c r="P111" s="87"/>
      <c r="Q111" s="87"/>
      <c r="R111" s="87"/>
      <c r="S111" s="87"/>
      <c r="T111" s="87"/>
      <c r="U111" s="87"/>
      <c r="V111" s="87"/>
      <c r="W111" s="87"/>
    </row>
    <row r="112" ht="21.75" customHeight="1" spans="1:23">
      <c r="A112" s="86" t="s">
        <v>595</v>
      </c>
      <c r="B112" s="86" t="s">
        <v>628</v>
      </c>
      <c r="C112" s="86" t="s">
        <v>629</v>
      </c>
      <c r="D112" s="86" t="s">
        <v>67</v>
      </c>
      <c r="E112" s="86" t="s">
        <v>242</v>
      </c>
      <c r="F112" s="86" t="s">
        <v>243</v>
      </c>
      <c r="G112" s="86" t="s">
        <v>414</v>
      </c>
      <c r="H112" s="86" t="s">
        <v>415</v>
      </c>
      <c r="I112" s="87">
        <v>2000</v>
      </c>
      <c r="J112" s="87">
        <v>2000</v>
      </c>
      <c r="K112" s="87">
        <v>2000</v>
      </c>
      <c r="L112" s="87"/>
      <c r="M112" s="87"/>
      <c r="N112" s="87"/>
      <c r="O112" s="87"/>
      <c r="P112" s="87"/>
      <c r="Q112" s="87"/>
      <c r="R112" s="87"/>
      <c r="S112" s="87"/>
      <c r="T112" s="87"/>
      <c r="U112" s="87"/>
      <c r="V112" s="87"/>
      <c r="W112" s="87"/>
    </row>
    <row r="113" ht="21.75" customHeight="1" spans="1:23">
      <c r="A113" s="86" t="s">
        <v>595</v>
      </c>
      <c r="B113" s="86" t="s">
        <v>628</v>
      </c>
      <c r="C113" s="86" t="s">
        <v>629</v>
      </c>
      <c r="D113" s="86" t="s">
        <v>67</v>
      </c>
      <c r="E113" s="86" t="s">
        <v>242</v>
      </c>
      <c r="F113" s="86" t="s">
        <v>243</v>
      </c>
      <c r="G113" s="86" t="s">
        <v>534</v>
      </c>
      <c r="H113" s="86" t="s">
        <v>535</v>
      </c>
      <c r="I113" s="87">
        <v>7500</v>
      </c>
      <c r="J113" s="87">
        <v>7500</v>
      </c>
      <c r="K113" s="87">
        <v>7500</v>
      </c>
      <c r="L113" s="87"/>
      <c r="M113" s="87"/>
      <c r="N113" s="87"/>
      <c r="O113" s="87"/>
      <c r="P113" s="87"/>
      <c r="Q113" s="87"/>
      <c r="R113" s="87"/>
      <c r="S113" s="87"/>
      <c r="T113" s="87"/>
      <c r="U113" s="87"/>
      <c r="V113" s="87"/>
      <c r="W113" s="87"/>
    </row>
    <row r="114" ht="21.75" customHeight="1" spans="1:23">
      <c r="A114" s="86" t="s">
        <v>595</v>
      </c>
      <c r="B114" s="86" t="s">
        <v>628</v>
      </c>
      <c r="C114" s="86" t="s">
        <v>629</v>
      </c>
      <c r="D114" s="86" t="s">
        <v>67</v>
      </c>
      <c r="E114" s="86" t="s">
        <v>242</v>
      </c>
      <c r="F114" s="86" t="s">
        <v>243</v>
      </c>
      <c r="G114" s="86" t="s">
        <v>536</v>
      </c>
      <c r="H114" s="86" t="s">
        <v>537</v>
      </c>
      <c r="I114" s="87">
        <v>2000</v>
      </c>
      <c r="J114" s="87">
        <v>2000</v>
      </c>
      <c r="K114" s="87">
        <v>2000</v>
      </c>
      <c r="L114" s="87"/>
      <c r="M114" s="87"/>
      <c r="N114" s="87"/>
      <c r="O114" s="87"/>
      <c r="P114" s="87"/>
      <c r="Q114" s="87"/>
      <c r="R114" s="87"/>
      <c r="S114" s="87"/>
      <c r="T114" s="87"/>
      <c r="U114" s="87"/>
      <c r="V114" s="87"/>
      <c r="W114" s="87"/>
    </row>
    <row r="115" ht="21.75" customHeight="1" spans="1:23">
      <c r="A115" s="86" t="s">
        <v>595</v>
      </c>
      <c r="B115" s="86" t="s">
        <v>630</v>
      </c>
      <c r="C115" s="86" t="s">
        <v>631</v>
      </c>
      <c r="D115" s="86" t="s">
        <v>67</v>
      </c>
      <c r="E115" s="86" t="s">
        <v>240</v>
      </c>
      <c r="F115" s="86" t="s">
        <v>241</v>
      </c>
      <c r="G115" s="86" t="s">
        <v>416</v>
      </c>
      <c r="H115" s="86" t="s">
        <v>417</v>
      </c>
      <c r="I115" s="87">
        <v>20000</v>
      </c>
      <c r="J115" s="87">
        <v>20000</v>
      </c>
      <c r="K115" s="87">
        <v>20000</v>
      </c>
      <c r="L115" s="87"/>
      <c r="M115" s="87"/>
      <c r="N115" s="87"/>
      <c r="O115" s="87"/>
      <c r="P115" s="87"/>
      <c r="Q115" s="87"/>
      <c r="R115" s="87"/>
      <c r="S115" s="87"/>
      <c r="T115" s="87"/>
      <c r="U115" s="87"/>
      <c r="V115" s="87"/>
      <c r="W115" s="87"/>
    </row>
    <row r="116" ht="21.75" customHeight="1" spans="1:23">
      <c r="A116" s="86" t="s">
        <v>595</v>
      </c>
      <c r="B116" s="86" t="s">
        <v>632</v>
      </c>
      <c r="C116" s="86" t="s">
        <v>633</v>
      </c>
      <c r="D116" s="86" t="s">
        <v>67</v>
      </c>
      <c r="E116" s="86" t="s">
        <v>242</v>
      </c>
      <c r="F116" s="86" t="s">
        <v>243</v>
      </c>
      <c r="G116" s="86" t="s">
        <v>418</v>
      </c>
      <c r="H116" s="86" t="s">
        <v>419</v>
      </c>
      <c r="I116" s="87">
        <v>70</v>
      </c>
      <c r="J116" s="87">
        <v>70</v>
      </c>
      <c r="K116" s="87">
        <v>70</v>
      </c>
      <c r="L116" s="87"/>
      <c r="M116" s="87"/>
      <c r="N116" s="87"/>
      <c r="O116" s="87"/>
      <c r="P116" s="87"/>
      <c r="Q116" s="87"/>
      <c r="R116" s="87"/>
      <c r="S116" s="87"/>
      <c r="T116" s="87"/>
      <c r="U116" s="87"/>
      <c r="V116" s="87"/>
      <c r="W116" s="87"/>
    </row>
    <row r="117" ht="21.75" customHeight="1" spans="1:23">
      <c r="A117" s="86" t="s">
        <v>595</v>
      </c>
      <c r="B117" s="86" t="s">
        <v>634</v>
      </c>
      <c r="C117" s="86" t="s">
        <v>635</v>
      </c>
      <c r="D117" s="86" t="s">
        <v>67</v>
      </c>
      <c r="E117" s="86" t="s">
        <v>256</v>
      </c>
      <c r="F117" s="86" t="s">
        <v>257</v>
      </c>
      <c r="G117" s="86" t="s">
        <v>414</v>
      </c>
      <c r="H117" s="86" t="s">
        <v>415</v>
      </c>
      <c r="I117" s="87">
        <v>5000</v>
      </c>
      <c r="J117" s="87">
        <v>5000</v>
      </c>
      <c r="K117" s="87">
        <v>5000</v>
      </c>
      <c r="L117" s="87"/>
      <c r="M117" s="87"/>
      <c r="N117" s="87"/>
      <c r="O117" s="87"/>
      <c r="P117" s="87"/>
      <c r="Q117" s="87"/>
      <c r="R117" s="87"/>
      <c r="S117" s="87"/>
      <c r="T117" s="87"/>
      <c r="U117" s="87"/>
      <c r="V117" s="87"/>
      <c r="W117" s="87"/>
    </row>
    <row r="118" ht="21.75" customHeight="1" spans="1:23">
      <c r="A118" s="86" t="s">
        <v>595</v>
      </c>
      <c r="B118" s="86" t="s">
        <v>634</v>
      </c>
      <c r="C118" s="86" t="s">
        <v>635</v>
      </c>
      <c r="D118" s="86" t="s">
        <v>67</v>
      </c>
      <c r="E118" s="86" t="s">
        <v>256</v>
      </c>
      <c r="F118" s="86" t="s">
        <v>257</v>
      </c>
      <c r="G118" s="86" t="s">
        <v>474</v>
      </c>
      <c r="H118" s="86" t="s">
        <v>475</v>
      </c>
      <c r="I118" s="87">
        <v>1000</v>
      </c>
      <c r="J118" s="87">
        <v>1000</v>
      </c>
      <c r="K118" s="87">
        <v>1000</v>
      </c>
      <c r="L118" s="87"/>
      <c r="M118" s="87"/>
      <c r="N118" s="87"/>
      <c r="O118" s="87"/>
      <c r="P118" s="87"/>
      <c r="Q118" s="87"/>
      <c r="R118" s="87"/>
      <c r="S118" s="87"/>
      <c r="T118" s="87"/>
      <c r="U118" s="87"/>
      <c r="V118" s="87"/>
      <c r="W118" s="87"/>
    </row>
    <row r="119" ht="21.75" customHeight="1" spans="1:23">
      <c r="A119" s="86" t="s">
        <v>595</v>
      </c>
      <c r="B119" s="86" t="s">
        <v>636</v>
      </c>
      <c r="C119" s="86" t="s">
        <v>637</v>
      </c>
      <c r="D119" s="86" t="s">
        <v>67</v>
      </c>
      <c r="E119" s="86" t="s">
        <v>248</v>
      </c>
      <c r="F119" s="86" t="s">
        <v>249</v>
      </c>
      <c r="G119" s="86" t="s">
        <v>404</v>
      </c>
      <c r="H119" s="86" t="s">
        <v>405</v>
      </c>
      <c r="I119" s="87">
        <v>9000</v>
      </c>
      <c r="J119" s="87">
        <v>9000</v>
      </c>
      <c r="K119" s="87">
        <v>9000</v>
      </c>
      <c r="L119" s="87"/>
      <c r="M119" s="87"/>
      <c r="N119" s="87"/>
      <c r="O119" s="87"/>
      <c r="P119" s="87"/>
      <c r="Q119" s="87"/>
      <c r="R119" s="87"/>
      <c r="S119" s="87"/>
      <c r="T119" s="87"/>
      <c r="U119" s="87"/>
      <c r="V119" s="87"/>
      <c r="W119" s="87"/>
    </row>
    <row r="120" ht="21.75" customHeight="1" spans="1:23">
      <c r="A120" s="86" t="s">
        <v>595</v>
      </c>
      <c r="B120" s="86" t="s">
        <v>636</v>
      </c>
      <c r="C120" s="86" t="s">
        <v>637</v>
      </c>
      <c r="D120" s="86" t="s">
        <v>67</v>
      </c>
      <c r="E120" s="86" t="s">
        <v>248</v>
      </c>
      <c r="F120" s="86" t="s">
        <v>249</v>
      </c>
      <c r="G120" s="86" t="s">
        <v>412</v>
      </c>
      <c r="H120" s="86" t="s">
        <v>413</v>
      </c>
      <c r="I120" s="87">
        <v>11600</v>
      </c>
      <c r="J120" s="87">
        <v>11600</v>
      </c>
      <c r="K120" s="87">
        <v>11600</v>
      </c>
      <c r="L120" s="87"/>
      <c r="M120" s="87"/>
      <c r="N120" s="87"/>
      <c r="O120" s="87"/>
      <c r="P120" s="87"/>
      <c r="Q120" s="87"/>
      <c r="R120" s="87"/>
      <c r="S120" s="87"/>
      <c r="T120" s="87"/>
      <c r="U120" s="87"/>
      <c r="V120" s="87"/>
      <c r="W120" s="87"/>
    </row>
    <row r="121" ht="21.75" customHeight="1" spans="1:23">
      <c r="A121" s="86" t="s">
        <v>595</v>
      </c>
      <c r="B121" s="86" t="s">
        <v>636</v>
      </c>
      <c r="C121" s="86" t="s">
        <v>637</v>
      </c>
      <c r="D121" s="86" t="s">
        <v>67</v>
      </c>
      <c r="E121" s="86" t="s">
        <v>248</v>
      </c>
      <c r="F121" s="86" t="s">
        <v>249</v>
      </c>
      <c r="G121" s="86" t="s">
        <v>416</v>
      </c>
      <c r="H121" s="86" t="s">
        <v>417</v>
      </c>
      <c r="I121" s="87">
        <v>3800</v>
      </c>
      <c r="J121" s="87">
        <v>3800</v>
      </c>
      <c r="K121" s="87">
        <v>3800</v>
      </c>
      <c r="L121" s="87"/>
      <c r="M121" s="87"/>
      <c r="N121" s="87"/>
      <c r="O121" s="87"/>
      <c r="P121" s="87"/>
      <c r="Q121" s="87"/>
      <c r="R121" s="87"/>
      <c r="S121" s="87"/>
      <c r="T121" s="87"/>
      <c r="U121" s="87"/>
      <c r="V121" s="87"/>
      <c r="W121" s="87"/>
    </row>
    <row r="122" ht="21.75" customHeight="1" spans="1:23">
      <c r="A122" s="86" t="s">
        <v>595</v>
      </c>
      <c r="B122" s="86" t="s">
        <v>636</v>
      </c>
      <c r="C122" s="86" t="s">
        <v>637</v>
      </c>
      <c r="D122" s="86" t="s">
        <v>67</v>
      </c>
      <c r="E122" s="86" t="s">
        <v>248</v>
      </c>
      <c r="F122" s="86" t="s">
        <v>249</v>
      </c>
      <c r="G122" s="86" t="s">
        <v>534</v>
      </c>
      <c r="H122" s="86" t="s">
        <v>535</v>
      </c>
      <c r="I122" s="87">
        <v>1400</v>
      </c>
      <c r="J122" s="87">
        <v>1400</v>
      </c>
      <c r="K122" s="87">
        <v>1400</v>
      </c>
      <c r="L122" s="87"/>
      <c r="M122" s="87"/>
      <c r="N122" s="87"/>
      <c r="O122" s="87"/>
      <c r="P122" s="87"/>
      <c r="Q122" s="87"/>
      <c r="R122" s="87"/>
      <c r="S122" s="87"/>
      <c r="T122" s="87"/>
      <c r="U122" s="87"/>
      <c r="V122" s="87"/>
      <c r="W122" s="87"/>
    </row>
    <row r="123" ht="21.75" customHeight="1" spans="1:23">
      <c r="A123" s="86" t="s">
        <v>595</v>
      </c>
      <c r="B123" s="86" t="s">
        <v>636</v>
      </c>
      <c r="C123" s="86" t="s">
        <v>637</v>
      </c>
      <c r="D123" s="86" t="s">
        <v>67</v>
      </c>
      <c r="E123" s="86" t="s">
        <v>248</v>
      </c>
      <c r="F123" s="86" t="s">
        <v>249</v>
      </c>
      <c r="G123" s="86" t="s">
        <v>536</v>
      </c>
      <c r="H123" s="86" t="s">
        <v>537</v>
      </c>
      <c r="I123" s="87">
        <v>20900</v>
      </c>
      <c r="J123" s="87">
        <v>20900</v>
      </c>
      <c r="K123" s="87">
        <v>20900</v>
      </c>
      <c r="L123" s="87"/>
      <c r="M123" s="87"/>
      <c r="N123" s="87"/>
      <c r="O123" s="87"/>
      <c r="P123" s="87"/>
      <c r="Q123" s="87"/>
      <c r="R123" s="87"/>
      <c r="S123" s="87"/>
      <c r="T123" s="87"/>
      <c r="U123" s="87"/>
      <c r="V123" s="87"/>
      <c r="W123" s="87"/>
    </row>
    <row r="124" ht="21.75" customHeight="1" spans="1:23">
      <c r="A124" s="86" t="s">
        <v>595</v>
      </c>
      <c r="B124" s="86" t="s">
        <v>638</v>
      </c>
      <c r="C124" s="86" t="s">
        <v>639</v>
      </c>
      <c r="D124" s="86" t="s">
        <v>67</v>
      </c>
      <c r="E124" s="86" t="s">
        <v>244</v>
      </c>
      <c r="F124" s="86" t="s">
        <v>245</v>
      </c>
      <c r="G124" s="86" t="s">
        <v>416</v>
      </c>
      <c r="H124" s="86" t="s">
        <v>417</v>
      </c>
      <c r="I124" s="87">
        <v>11800</v>
      </c>
      <c r="J124" s="87">
        <v>11800</v>
      </c>
      <c r="K124" s="87">
        <v>11800</v>
      </c>
      <c r="L124" s="87"/>
      <c r="M124" s="87"/>
      <c r="N124" s="87"/>
      <c r="O124" s="87"/>
      <c r="P124" s="87"/>
      <c r="Q124" s="87"/>
      <c r="R124" s="87"/>
      <c r="S124" s="87"/>
      <c r="T124" s="87"/>
      <c r="U124" s="87"/>
      <c r="V124" s="87"/>
      <c r="W124" s="87"/>
    </row>
    <row r="125" ht="21.75" customHeight="1" spans="1:23">
      <c r="A125" s="86" t="s">
        <v>595</v>
      </c>
      <c r="B125" s="86" t="s">
        <v>640</v>
      </c>
      <c r="C125" s="86" t="s">
        <v>641</v>
      </c>
      <c r="D125" s="86" t="s">
        <v>67</v>
      </c>
      <c r="E125" s="86" t="s">
        <v>99</v>
      </c>
      <c r="F125" s="86" t="s">
        <v>100</v>
      </c>
      <c r="G125" s="86" t="s">
        <v>416</v>
      </c>
      <c r="H125" s="86" t="s">
        <v>417</v>
      </c>
      <c r="I125" s="87">
        <v>20000</v>
      </c>
      <c r="J125" s="87">
        <v>20000</v>
      </c>
      <c r="K125" s="87">
        <v>20000</v>
      </c>
      <c r="L125" s="87"/>
      <c r="M125" s="87"/>
      <c r="N125" s="87"/>
      <c r="O125" s="87"/>
      <c r="P125" s="87"/>
      <c r="Q125" s="87"/>
      <c r="R125" s="87"/>
      <c r="S125" s="87"/>
      <c r="T125" s="87"/>
      <c r="U125" s="87"/>
      <c r="V125" s="87"/>
      <c r="W125" s="87"/>
    </row>
    <row r="126" ht="21.75" customHeight="1" spans="1:23">
      <c r="A126" s="86" t="s">
        <v>595</v>
      </c>
      <c r="B126" s="86" t="s">
        <v>642</v>
      </c>
      <c r="C126" s="86" t="s">
        <v>643</v>
      </c>
      <c r="D126" s="86" t="s">
        <v>67</v>
      </c>
      <c r="E126" s="86" t="s">
        <v>116</v>
      </c>
      <c r="F126" s="86" t="s">
        <v>117</v>
      </c>
      <c r="G126" s="86" t="s">
        <v>522</v>
      </c>
      <c r="H126" s="86" t="s">
        <v>523</v>
      </c>
      <c r="I126" s="87">
        <v>220</v>
      </c>
      <c r="J126" s="87">
        <v>220</v>
      </c>
      <c r="K126" s="87">
        <v>220</v>
      </c>
      <c r="L126" s="87"/>
      <c r="M126" s="87"/>
      <c r="N126" s="87"/>
      <c r="O126" s="87"/>
      <c r="P126" s="87"/>
      <c r="Q126" s="87"/>
      <c r="R126" s="87"/>
      <c r="S126" s="87"/>
      <c r="T126" s="87"/>
      <c r="U126" s="87"/>
      <c r="V126" s="87"/>
      <c r="W126" s="87"/>
    </row>
    <row r="127" ht="21.75" customHeight="1" spans="1:23">
      <c r="A127" s="86" t="s">
        <v>595</v>
      </c>
      <c r="B127" s="86" t="s">
        <v>644</v>
      </c>
      <c r="C127" s="86" t="s">
        <v>645</v>
      </c>
      <c r="D127" s="86" t="s">
        <v>67</v>
      </c>
      <c r="E127" s="86" t="s">
        <v>177</v>
      </c>
      <c r="F127" s="86" t="s">
        <v>178</v>
      </c>
      <c r="G127" s="86" t="s">
        <v>402</v>
      </c>
      <c r="H127" s="86" t="s">
        <v>403</v>
      </c>
      <c r="I127" s="87">
        <v>10000</v>
      </c>
      <c r="J127" s="87">
        <v>10000</v>
      </c>
      <c r="K127" s="87">
        <v>10000</v>
      </c>
      <c r="L127" s="87"/>
      <c r="M127" s="87"/>
      <c r="N127" s="87"/>
      <c r="O127" s="87"/>
      <c r="P127" s="87"/>
      <c r="Q127" s="87"/>
      <c r="R127" s="87"/>
      <c r="S127" s="87"/>
      <c r="T127" s="87"/>
      <c r="U127" s="87"/>
      <c r="V127" s="87"/>
      <c r="W127" s="87"/>
    </row>
    <row r="128" ht="21.75" customHeight="1" spans="1:23">
      <c r="A128" s="86" t="s">
        <v>595</v>
      </c>
      <c r="B128" s="86" t="s">
        <v>646</v>
      </c>
      <c r="C128" s="86" t="s">
        <v>647</v>
      </c>
      <c r="D128" s="86" t="s">
        <v>67</v>
      </c>
      <c r="E128" s="86" t="s">
        <v>136</v>
      </c>
      <c r="F128" s="86" t="s">
        <v>137</v>
      </c>
      <c r="G128" s="86" t="s">
        <v>402</v>
      </c>
      <c r="H128" s="86" t="s">
        <v>403</v>
      </c>
      <c r="I128" s="87">
        <v>549</v>
      </c>
      <c r="J128" s="87">
        <v>549</v>
      </c>
      <c r="K128" s="87">
        <v>549</v>
      </c>
      <c r="L128" s="87"/>
      <c r="M128" s="87"/>
      <c r="N128" s="87"/>
      <c r="O128" s="87"/>
      <c r="P128" s="87"/>
      <c r="Q128" s="87"/>
      <c r="R128" s="87"/>
      <c r="S128" s="87"/>
      <c r="T128" s="87"/>
      <c r="U128" s="87"/>
      <c r="V128" s="87"/>
      <c r="W128" s="87"/>
    </row>
    <row r="129" ht="21.75" customHeight="1" spans="1:23">
      <c r="A129" s="86" t="s">
        <v>595</v>
      </c>
      <c r="B129" s="86" t="s">
        <v>646</v>
      </c>
      <c r="C129" s="86" t="s">
        <v>647</v>
      </c>
      <c r="D129" s="86" t="s">
        <v>67</v>
      </c>
      <c r="E129" s="86" t="s">
        <v>136</v>
      </c>
      <c r="F129" s="86" t="s">
        <v>137</v>
      </c>
      <c r="G129" s="86" t="s">
        <v>416</v>
      </c>
      <c r="H129" s="86" t="s">
        <v>417</v>
      </c>
      <c r="I129" s="87">
        <v>16261</v>
      </c>
      <c r="J129" s="87">
        <v>16261</v>
      </c>
      <c r="K129" s="87">
        <v>16261</v>
      </c>
      <c r="L129" s="87"/>
      <c r="M129" s="87"/>
      <c r="N129" s="87"/>
      <c r="O129" s="87"/>
      <c r="P129" s="87"/>
      <c r="Q129" s="87"/>
      <c r="R129" s="87"/>
      <c r="S129" s="87"/>
      <c r="T129" s="87"/>
      <c r="U129" s="87"/>
      <c r="V129" s="87"/>
      <c r="W129" s="87"/>
    </row>
    <row r="130" ht="21.75" customHeight="1" spans="1:23">
      <c r="A130" s="86" t="s">
        <v>595</v>
      </c>
      <c r="B130" s="86" t="s">
        <v>648</v>
      </c>
      <c r="C130" s="86" t="s">
        <v>649</v>
      </c>
      <c r="D130" s="86" t="s">
        <v>67</v>
      </c>
      <c r="E130" s="86" t="s">
        <v>248</v>
      </c>
      <c r="F130" s="86" t="s">
        <v>249</v>
      </c>
      <c r="G130" s="86" t="s">
        <v>404</v>
      </c>
      <c r="H130" s="86" t="s">
        <v>405</v>
      </c>
      <c r="I130" s="87">
        <v>3000</v>
      </c>
      <c r="J130" s="87">
        <v>3000</v>
      </c>
      <c r="K130" s="87">
        <v>3000</v>
      </c>
      <c r="L130" s="87"/>
      <c r="M130" s="87"/>
      <c r="N130" s="87"/>
      <c r="O130" s="87"/>
      <c r="P130" s="87"/>
      <c r="Q130" s="87"/>
      <c r="R130" s="87"/>
      <c r="S130" s="87"/>
      <c r="T130" s="87"/>
      <c r="U130" s="87"/>
      <c r="V130" s="87"/>
      <c r="W130" s="87"/>
    </row>
    <row r="131" ht="21.75" customHeight="1" spans="1:23">
      <c r="A131" s="86" t="s">
        <v>595</v>
      </c>
      <c r="B131" s="86" t="s">
        <v>650</v>
      </c>
      <c r="C131" s="86" t="s">
        <v>651</v>
      </c>
      <c r="D131" s="86" t="s">
        <v>67</v>
      </c>
      <c r="E131" s="86" t="s">
        <v>264</v>
      </c>
      <c r="F131" s="86" t="s">
        <v>265</v>
      </c>
      <c r="G131" s="86" t="s">
        <v>410</v>
      </c>
      <c r="H131" s="86" t="s">
        <v>411</v>
      </c>
      <c r="I131" s="87">
        <v>2000</v>
      </c>
      <c r="J131" s="87">
        <v>2000</v>
      </c>
      <c r="K131" s="87">
        <v>2000</v>
      </c>
      <c r="L131" s="87"/>
      <c r="M131" s="87"/>
      <c r="N131" s="87"/>
      <c r="O131" s="87"/>
      <c r="P131" s="87"/>
      <c r="Q131" s="87"/>
      <c r="R131" s="87"/>
      <c r="S131" s="87"/>
      <c r="T131" s="87"/>
      <c r="U131" s="87"/>
      <c r="V131" s="87"/>
      <c r="W131" s="87"/>
    </row>
    <row r="132" ht="21.75" customHeight="1" spans="1:23">
      <c r="A132" s="86" t="s">
        <v>595</v>
      </c>
      <c r="B132" s="86" t="s">
        <v>650</v>
      </c>
      <c r="C132" s="86" t="s">
        <v>651</v>
      </c>
      <c r="D132" s="86" t="s">
        <v>67</v>
      </c>
      <c r="E132" s="86" t="s">
        <v>264</v>
      </c>
      <c r="F132" s="86" t="s">
        <v>265</v>
      </c>
      <c r="G132" s="86" t="s">
        <v>536</v>
      </c>
      <c r="H132" s="86" t="s">
        <v>537</v>
      </c>
      <c r="I132" s="87">
        <v>4200</v>
      </c>
      <c r="J132" s="87">
        <v>4200</v>
      </c>
      <c r="K132" s="87">
        <v>4200</v>
      </c>
      <c r="L132" s="87"/>
      <c r="M132" s="87"/>
      <c r="N132" s="87"/>
      <c r="O132" s="87"/>
      <c r="P132" s="87"/>
      <c r="Q132" s="87"/>
      <c r="R132" s="87"/>
      <c r="S132" s="87"/>
      <c r="T132" s="87"/>
      <c r="U132" s="87"/>
      <c r="V132" s="87"/>
      <c r="W132" s="87"/>
    </row>
    <row r="133" ht="21.75" customHeight="1" spans="1:23">
      <c r="A133" s="86" t="s">
        <v>595</v>
      </c>
      <c r="B133" s="86" t="s">
        <v>652</v>
      </c>
      <c r="C133" s="86" t="s">
        <v>653</v>
      </c>
      <c r="D133" s="86" t="s">
        <v>67</v>
      </c>
      <c r="E133" s="86" t="s">
        <v>153</v>
      </c>
      <c r="F133" s="86" t="s">
        <v>154</v>
      </c>
      <c r="G133" s="86" t="s">
        <v>474</v>
      </c>
      <c r="H133" s="86" t="s">
        <v>475</v>
      </c>
      <c r="I133" s="87">
        <v>2000</v>
      </c>
      <c r="J133" s="87">
        <v>2000</v>
      </c>
      <c r="K133" s="87">
        <v>2000</v>
      </c>
      <c r="L133" s="87"/>
      <c r="M133" s="87"/>
      <c r="N133" s="87"/>
      <c r="O133" s="87"/>
      <c r="P133" s="87"/>
      <c r="Q133" s="87"/>
      <c r="R133" s="87"/>
      <c r="S133" s="87"/>
      <c r="T133" s="87"/>
      <c r="U133" s="87"/>
      <c r="V133" s="87"/>
      <c r="W133" s="87"/>
    </row>
    <row r="134" ht="21.75" customHeight="1" spans="1:23">
      <c r="A134" s="86" t="s">
        <v>595</v>
      </c>
      <c r="B134" s="86" t="s">
        <v>654</v>
      </c>
      <c r="C134" s="86" t="s">
        <v>655</v>
      </c>
      <c r="D134" s="86" t="s">
        <v>67</v>
      </c>
      <c r="E134" s="86" t="s">
        <v>136</v>
      </c>
      <c r="F134" s="86" t="s">
        <v>137</v>
      </c>
      <c r="G134" s="86" t="s">
        <v>416</v>
      </c>
      <c r="H134" s="86" t="s">
        <v>417</v>
      </c>
      <c r="I134" s="87">
        <v>71310</v>
      </c>
      <c r="J134" s="87">
        <v>71310</v>
      </c>
      <c r="K134" s="87">
        <v>71310</v>
      </c>
      <c r="L134" s="87"/>
      <c r="M134" s="87"/>
      <c r="N134" s="87"/>
      <c r="O134" s="87"/>
      <c r="P134" s="87"/>
      <c r="Q134" s="87"/>
      <c r="R134" s="87"/>
      <c r="S134" s="87"/>
      <c r="T134" s="87"/>
      <c r="U134" s="87"/>
      <c r="V134" s="87"/>
      <c r="W134" s="87"/>
    </row>
    <row r="135" ht="21.75" customHeight="1" spans="1:23">
      <c r="A135" s="86" t="s">
        <v>595</v>
      </c>
      <c r="B135" s="86" t="s">
        <v>656</v>
      </c>
      <c r="C135" s="86" t="s">
        <v>657</v>
      </c>
      <c r="D135" s="86" t="s">
        <v>67</v>
      </c>
      <c r="E135" s="86" t="s">
        <v>215</v>
      </c>
      <c r="F135" s="86" t="s">
        <v>216</v>
      </c>
      <c r="G135" s="86" t="s">
        <v>404</v>
      </c>
      <c r="H135" s="86" t="s">
        <v>405</v>
      </c>
      <c r="I135" s="87">
        <v>3000</v>
      </c>
      <c r="J135" s="87">
        <v>3000</v>
      </c>
      <c r="K135" s="87">
        <v>3000</v>
      </c>
      <c r="L135" s="87"/>
      <c r="M135" s="87"/>
      <c r="N135" s="87"/>
      <c r="O135" s="87"/>
      <c r="P135" s="87"/>
      <c r="Q135" s="87"/>
      <c r="R135" s="87"/>
      <c r="S135" s="87"/>
      <c r="T135" s="87"/>
      <c r="U135" s="87"/>
      <c r="V135" s="87"/>
      <c r="W135" s="87"/>
    </row>
    <row r="136" ht="21.75" customHeight="1" spans="1:23">
      <c r="A136" s="86" t="s">
        <v>595</v>
      </c>
      <c r="B136" s="86" t="s">
        <v>656</v>
      </c>
      <c r="C136" s="86" t="s">
        <v>657</v>
      </c>
      <c r="D136" s="86" t="s">
        <v>67</v>
      </c>
      <c r="E136" s="86" t="s">
        <v>112</v>
      </c>
      <c r="F136" s="86" t="s">
        <v>113</v>
      </c>
      <c r="G136" s="86" t="s">
        <v>412</v>
      </c>
      <c r="H136" s="86" t="s">
        <v>413</v>
      </c>
      <c r="I136" s="87">
        <v>3000</v>
      </c>
      <c r="J136" s="87">
        <v>3000</v>
      </c>
      <c r="K136" s="87">
        <v>3000</v>
      </c>
      <c r="L136" s="87"/>
      <c r="M136" s="87"/>
      <c r="N136" s="87"/>
      <c r="O136" s="87"/>
      <c r="P136" s="87"/>
      <c r="Q136" s="87"/>
      <c r="R136" s="87"/>
      <c r="S136" s="87"/>
      <c r="T136" s="87"/>
      <c r="U136" s="87"/>
      <c r="V136" s="87"/>
      <c r="W136" s="87"/>
    </row>
    <row r="137" ht="21.75" customHeight="1" spans="1:23">
      <c r="A137" s="86" t="s">
        <v>595</v>
      </c>
      <c r="B137" s="86" t="s">
        <v>656</v>
      </c>
      <c r="C137" s="86" t="s">
        <v>657</v>
      </c>
      <c r="D137" s="86" t="s">
        <v>67</v>
      </c>
      <c r="E137" s="86" t="s">
        <v>215</v>
      </c>
      <c r="F137" s="86" t="s">
        <v>216</v>
      </c>
      <c r="G137" s="86" t="s">
        <v>416</v>
      </c>
      <c r="H137" s="86" t="s">
        <v>417</v>
      </c>
      <c r="I137" s="87">
        <v>4000</v>
      </c>
      <c r="J137" s="87">
        <v>4000</v>
      </c>
      <c r="K137" s="87">
        <v>4000</v>
      </c>
      <c r="L137" s="87"/>
      <c r="M137" s="87"/>
      <c r="N137" s="87"/>
      <c r="O137" s="87"/>
      <c r="P137" s="87"/>
      <c r="Q137" s="87"/>
      <c r="R137" s="87"/>
      <c r="S137" s="87"/>
      <c r="T137" s="87"/>
      <c r="U137" s="87"/>
      <c r="V137" s="87"/>
      <c r="W137" s="87"/>
    </row>
    <row r="138" ht="21.75" customHeight="1" spans="1:23">
      <c r="A138" s="86" t="s">
        <v>595</v>
      </c>
      <c r="B138" s="86" t="s">
        <v>658</v>
      </c>
      <c r="C138" s="86" t="s">
        <v>659</v>
      </c>
      <c r="D138" s="86" t="s">
        <v>67</v>
      </c>
      <c r="E138" s="86" t="s">
        <v>145</v>
      </c>
      <c r="F138" s="86" t="s">
        <v>146</v>
      </c>
      <c r="G138" s="86" t="s">
        <v>426</v>
      </c>
      <c r="H138" s="86" t="s">
        <v>427</v>
      </c>
      <c r="I138" s="87">
        <v>30000</v>
      </c>
      <c r="J138" s="87">
        <v>30000</v>
      </c>
      <c r="K138" s="87">
        <v>30000</v>
      </c>
      <c r="L138" s="87"/>
      <c r="M138" s="87"/>
      <c r="N138" s="87"/>
      <c r="O138" s="87"/>
      <c r="P138" s="87"/>
      <c r="Q138" s="87"/>
      <c r="R138" s="87"/>
      <c r="S138" s="87"/>
      <c r="T138" s="87"/>
      <c r="U138" s="87"/>
      <c r="V138" s="87"/>
      <c r="W138" s="87"/>
    </row>
    <row r="139" ht="21.75" customHeight="1" spans="1:23">
      <c r="A139" s="86" t="s">
        <v>595</v>
      </c>
      <c r="B139" s="86" t="s">
        <v>660</v>
      </c>
      <c r="C139" s="86" t="s">
        <v>661</v>
      </c>
      <c r="D139" s="86" t="s">
        <v>67</v>
      </c>
      <c r="E139" s="86" t="s">
        <v>254</v>
      </c>
      <c r="F139" s="86" t="s">
        <v>255</v>
      </c>
      <c r="G139" s="86" t="s">
        <v>536</v>
      </c>
      <c r="H139" s="86" t="s">
        <v>537</v>
      </c>
      <c r="I139" s="87">
        <v>59367</v>
      </c>
      <c r="J139" s="87">
        <v>59367</v>
      </c>
      <c r="K139" s="87">
        <v>59367</v>
      </c>
      <c r="L139" s="87"/>
      <c r="M139" s="87"/>
      <c r="N139" s="87"/>
      <c r="O139" s="87"/>
      <c r="P139" s="87"/>
      <c r="Q139" s="87"/>
      <c r="R139" s="87"/>
      <c r="S139" s="87"/>
      <c r="T139" s="87"/>
      <c r="U139" s="87"/>
      <c r="V139" s="87"/>
      <c r="W139" s="87"/>
    </row>
    <row r="140" ht="21.75" customHeight="1" spans="1:23">
      <c r="A140" s="86" t="s">
        <v>595</v>
      </c>
      <c r="B140" s="86" t="s">
        <v>662</v>
      </c>
      <c r="C140" s="86" t="s">
        <v>663</v>
      </c>
      <c r="D140" s="86" t="s">
        <v>67</v>
      </c>
      <c r="E140" s="86" t="s">
        <v>189</v>
      </c>
      <c r="F140" s="86" t="s">
        <v>190</v>
      </c>
      <c r="G140" s="86" t="s">
        <v>534</v>
      </c>
      <c r="H140" s="86" t="s">
        <v>535</v>
      </c>
      <c r="I140" s="87">
        <v>40000</v>
      </c>
      <c r="J140" s="87">
        <v>40000</v>
      </c>
      <c r="K140" s="87">
        <v>40000</v>
      </c>
      <c r="L140" s="87"/>
      <c r="M140" s="87"/>
      <c r="N140" s="87"/>
      <c r="O140" s="87"/>
      <c r="P140" s="87"/>
      <c r="Q140" s="87"/>
      <c r="R140" s="87"/>
      <c r="S140" s="87"/>
      <c r="T140" s="87"/>
      <c r="U140" s="87"/>
      <c r="V140" s="87"/>
      <c r="W140" s="87"/>
    </row>
    <row r="141" ht="21.75" customHeight="1" spans="1:23">
      <c r="A141" s="86" t="s">
        <v>595</v>
      </c>
      <c r="B141" s="86" t="s">
        <v>664</v>
      </c>
      <c r="C141" s="86" t="s">
        <v>665</v>
      </c>
      <c r="D141" s="86" t="s">
        <v>67</v>
      </c>
      <c r="E141" s="86" t="s">
        <v>248</v>
      </c>
      <c r="F141" s="86" t="s">
        <v>249</v>
      </c>
      <c r="G141" s="86" t="s">
        <v>414</v>
      </c>
      <c r="H141" s="86" t="s">
        <v>415</v>
      </c>
      <c r="I141" s="87">
        <v>4000</v>
      </c>
      <c r="J141" s="87">
        <v>4000</v>
      </c>
      <c r="K141" s="87">
        <v>4000</v>
      </c>
      <c r="L141" s="87"/>
      <c r="M141" s="87"/>
      <c r="N141" s="87"/>
      <c r="O141" s="87"/>
      <c r="P141" s="87"/>
      <c r="Q141" s="87"/>
      <c r="R141" s="87"/>
      <c r="S141" s="87"/>
      <c r="T141" s="87"/>
      <c r="U141" s="87"/>
      <c r="V141" s="87"/>
      <c r="W141" s="87"/>
    </row>
    <row r="142" ht="21.75" customHeight="1" spans="1:23">
      <c r="A142" s="86" t="s">
        <v>595</v>
      </c>
      <c r="B142" s="86" t="s">
        <v>666</v>
      </c>
      <c r="C142" s="86" t="s">
        <v>667</v>
      </c>
      <c r="D142" s="86" t="s">
        <v>67</v>
      </c>
      <c r="E142" s="86" t="s">
        <v>262</v>
      </c>
      <c r="F142" s="86" t="s">
        <v>263</v>
      </c>
      <c r="G142" s="86" t="s">
        <v>412</v>
      </c>
      <c r="H142" s="86" t="s">
        <v>413</v>
      </c>
      <c r="I142" s="87">
        <v>200000</v>
      </c>
      <c r="J142" s="87">
        <v>200000</v>
      </c>
      <c r="K142" s="87">
        <v>200000</v>
      </c>
      <c r="L142" s="87"/>
      <c r="M142" s="87"/>
      <c r="N142" s="87"/>
      <c r="O142" s="87"/>
      <c r="P142" s="87"/>
      <c r="Q142" s="87"/>
      <c r="R142" s="87"/>
      <c r="S142" s="87"/>
      <c r="T142" s="87"/>
      <c r="U142" s="87"/>
      <c r="V142" s="87"/>
      <c r="W142" s="87"/>
    </row>
    <row r="143" ht="21.75" customHeight="1" spans="1:23">
      <c r="A143" s="86" t="s">
        <v>595</v>
      </c>
      <c r="B143" s="86" t="s">
        <v>668</v>
      </c>
      <c r="C143" s="86" t="s">
        <v>669</v>
      </c>
      <c r="D143" s="86" t="s">
        <v>67</v>
      </c>
      <c r="E143" s="86" t="s">
        <v>258</v>
      </c>
      <c r="F143" s="86" t="s">
        <v>259</v>
      </c>
      <c r="G143" s="86" t="s">
        <v>412</v>
      </c>
      <c r="H143" s="86" t="s">
        <v>413</v>
      </c>
      <c r="I143" s="87">
        <v>60000</v>
      </c>
      <c r="J143" s="87">
        <v>60000</v>
      </c>
      <c r="K143" s="87">
        <v>60000</v>
      </c>
      <c r="L143" s="87"/>
      <c r="M143" s="87"/>
      <c r="N143" s="87"/>
      <c r="O143" s="87"/>
      <c r="P143" s="87"/>
      <c r="Q143" s="87"/>
      <c r="R143" s="87"/>
      <c r="S143" s="87"/>
      <c r="T143" s="87"/>
      <c r="U143" s="87"/>
      <c r="V143" s="87"/>
      <c r="W143" s="87"/>
    </row>
    <row r="144" ht="21.75" customHeight="1" spans="1:23">
      <c r="A144" s="86" t="s">
        <v>595</v>
      </c>
      <c r="B144" s="86" t="s">
        <v>670</v>
      </c>
      <c r="C144" s="86" t="s">
        <v>671</v>
      </c>
      <c r="D144" s="86" t="s">
        <v>67</v>
      </c>
      <c r="E144" s="86" t="s">
        <v>286</v>
      </c>
      <c r="F144" s="86" t="s">
        <v>285</v>
      </c>
      <c r="G144" s="86" t="s">
        <v>474</v>
      </c>
      <c r="H144" s="86" t="s">
        <v>475</v>
      </c>
      <c r="I144" s="87">
        <v>0.2</v>
      </c>
      <c r="J144" s="87">
        <v>0.2</v>
      </c>
      <c r="K144" s="87">
        <v>0.2</v>
      </c>
      <c r="L144" s="87"/>
      <c r="M144" s="87"/>
      <c r="N144" s="87"/>
      <c r="O144" s="87"/>
      <c r="P144" s="87"/>
      <c r="Q144" s="87"/>
      <c r="R144" s="87"/>
      <c r="S144" s="87"/>
      <c r="T144" s="87"/>
      <c r="U144" s="87"/>
      <c r="V144" s="87"/>
      <c r="W144" s="87"/>
    </row>
    <row r="145" ht="21.75" customHeight="1" spans="1:23">
      <c r="A145" s="86" t="s">
        <v>595</v>
      </c>
      <c r="B145" s="86" t="s">
        <v>672</v>
      </c>
      <c r="C145" s="86" t="s">
        <v>673</v>
      </c>
      <c r="D145" s="86" t="s">
        <v>67</v>
      </c>
      <c r="E145" s="86" t="s">
        <v>127</v>
      </c>
      <c r="F145" s="86" t="s">
        <v>128</v>
      </c>
      <c r="G145" s="86" t="s">
        <v>474</v>
      </c>
      <c r="H145" s="86" t="s">
        <v>475</v>
      </c>
      <c r="I145" s="87">
        <v>65000</v>
      </c>
      <c r="J145" s="87">
        <v>65000</v>
      </c>
      <c r="K145" s="87">
        <v>65000</v>
      </c>
      <c r="L145" s="87"/>
      <c r="M145" s="87"/>
      <c r="N145" s="87"/>
      <c r="O145" s="87"/>
      <c r="P145" s="87"/>
      <c r="Q145" s="87"/>
      <c r="R145" s="87"/>
      <c r="S145" s="87"/>
      <c r="T145" s="87"/>
      <c r="U145" s="87"/>
      <c r="V145" s="87"/>
      <c r="W145" s="87"/>
    </row>
    <row r="146" ht="21.75" customHeight="1" spans="1:23">
      <c r="A146" s="86" t="s">
        <v>595</v>
      </c>
      <c r="B146" s="86" t="s">
        <v>674</v>
      </c>
      <c r="C146" s="86" t="s">
        <v>675</v>
      </c>
      <c r="D146" s="86" t="s">
        <v>67</v>
      </c>
      <c r="E146" s="86" t="s">
        <v>223</v>
      </c>
      <c r="F146" s="86" t="s">
        <v>224</v>
      </c>
      <c r="G146" s="86" t="s">
        <v>474</v>
      </c>
      <c r="H146" s="86" t="s">
        <v>475</v>
      </c>
      <c r="I146" s="87">
        <v>60000</v>
      </c>
      <c r="J146" s="87">
        <v>60000</v>
      </c>
      <c r="K146" s="87">
        <v>60000</v>
      </c>
      <c r="L146" s="87"/>
      <c r="M146" s="87"/>
      <c r="N146" s="87"/>
      <c r="O146" s="87"/>
      <c r="P146" s="87"/>
      <c r="Q146" s="87"/>
      <c r="R146" s="87"/>
      <c r="S146" s="87"/>
      <c r="T146" s="87"/>
      <c r="U146" s="87"/>
      <c r="V146" s="87"/>
      <c r="W146" s="87"/>
    </row>
    <row r="147" ht="21.75" customHeight="1" spans="1:23">
      <c r="A147" s="86" t="s">
        <v>595</v>
      </c>
      <c r="B147" s="86" t="s">
        <v>676</v>
      </c>
      <c r="C147" s="86" t="s">
        <v>677</v>
      </c>
      <c r="D147" s="86" t="s">
        <v>67</v>
      </c>
      <c r="E147" s="86" t="s">
        <v>274</v>
      </c>
      <c r="F147" s="86" t="s">
        <v>275</v>
      </c>
      <c r="G147" s="86" t="s">
        <v>530</v>
      </c>
      <c r="H147" s="86" t="s">
        <v>531</v>
      </c>
      <c r="I147" s="87">
        <v>113.62</v>
      </c>
      <c r="J147" s="87">
        <v>113.62</v>
      </c>
      <c r="K147" s="87">
        <v>113.62</v>
      </c>
      <c r="L147" s="87"/>
      <c r="M147" s="87"/>
      <c r="N147" s="87"/>
      <c r="O147" s="87"/>
      <c r="P147" s="87"/>
      <c r="Q147" s="87"/>
      <c r="R147" s="87"/>
      <c r="S147" s="87"/>
      <c r="T147" s="87"/>
      <c r="U147" s="87"/>
      <c r="V147" s="87"/>
      <c r="W147" s="87"/>
    </row>
    <row r="148" ht="21.75" customHeight="1" spans="1:23">
      <c r="A148" s="86" t="s">
        <v>595</v>
      </c>
      <c r="B148" s="86" t="s">
        <v>678</v>
      </c>
      <c r="C148" s="86" t="s">
        <v>679</v>
      </c>
      <c r="D148" s="86" t="s">
        <v>67</v>
      </c>
      <c r="E148" s="86" t="s">
        <v>99</v>
      </c>
      <c r="F148" s="86" t="s">
        <v>100</v>
      </c>
      <c r="G148" s="86" t="s">
        <v>402</v>
      </c>
      <c r="H148" s="86" t="s">
        <v>403</v>
      </c>
      <c r="I148" s="87">
        <v>5000</v>
      </c>
      <c r="J148" s="87">
        <v>5000</v>
      </c>
      <c r="K148" s="87">
        <v>5000</v>
      </c>
      <c r="L148" s="87"/>
      <c r="M148" s="87"/>
      <c r="N148" s="87"/>
      <c r="O148" s="87"/>
      <c r="P148" s="87"/>
      <c r="Q148" s="87"/>
      <c r="R148" s="87"/>
      <c r="S148" s="87"/>
      <c r="T148" s="87"/>
      <c r="U148" s="87"/>
      <c r="V148" s="87"/>
      <c r="W148" s="87"/>
    </row>
    <row r="149" ht="21.75" customHeight="1" spans="1:23">
      <c r="A149" s="86" t="s">
        <v>595</v>
      </c>
      <c r="B149" s="86" t="s">
        <v>678</v>
      </c>
      <c r="C149" s="86" t="s">
        <v>679</v>
      </c>
      <c r="D149" s="86" t="s">
        <v>67</v>
      </c>
      <c r="E149" s="86" t="s">
        <v>99</v>
      </c>
      <c r="F149" s="86" t="s">
        <v>100</v>
      </c>
      <c r="G149" s="86" t="s">
        <v>404</v>
      </c>
      <c r="H149" s="86" t="s">
        <v>405</v>
      </c>
      <c r="I149" s="87">
        <v>5000</v>
      </c>
      <c r="J149" s="87">
        <v>5000</v>
      </c>
      <c r="K149" s="87">
        <v>5000</v>
      </c>
      <c r="L149" s="87"/>
      <c r="M149" s="87"/>
      <c r="N149" s="87"/>
      <c r="O149" s="87"/>
      <c r="P149" s="87"/>
      <c r="Q149" s="87"/>
      <c r="R149" s="87"/>
      <c r="S149" s="87"/>
      <c r="T149" s="87"/>
      <c r="U149" s="87"/>
      <c r="V149" s="87"/>
      <c r="W149" s="87"/>
    </row>
    <row r="150" ht="21.75" customHeight="1" spans="1:23">
      <c r="A150" s="86" t="s">
        <v>595</v>
      </c>
      <c r="B150" s="86" t="s">
        <v>678</v>
      </c>
      <c r="C150" s="86" t="s">
        <v>679</v>
      </c>
      <c r="D150" s="86" t="s">
        <v>67</v>
      </c>
      <c r="E150" s="86" t="s">
        <v>99</v>
      </c>
      <c r="F150" s="86" t="s">
        <v>100</v>
      </c>
      <c r="G150" s="86" t="s">
        <v>414</v>
      </c>
      <c r="H150" s="86" t="s">
        <v>415</v>
      </c>
      <c r="I150" s="87">
        <v>6480</v>
      </c>
      <c r="J150" s="87">
        <v>6480</v>
      </c>
      <c r="K150" s="87">
        <v>6480</v>
      </c>
      <c r="L150" s="87"/>
      <c r="M150" s="87"/>
      <c r="N150" s="87"/>
      <c r="O150" s="87"/>
      <c r="P150" s="87"/>
      <c r="Q150" s="87"/>
      <c r="R150" s="87"/>
      <c r="S150" s="87"/>
      <c r="T150" s="87"/>
      <c r="U150" s="87"/>
      <c r="V150" s="87"/>
      <c r="W150" s="87"/>
    </row>
    <row r="151" ht="21.75" customHeight="1" spans="1:23">
      <c r="A151" s="86" t="s">
        <v>595</v>
      </c>
      <c r="B151" s="86" t="s">
        <v>680</v>
      </c>
      <c r="C151" s="86" t="s">
        <v>681</v>
      </c>
      <c r="D151" s="86" t="s">
        <v>67</v>
      </c>
      <c r="E151" s="86" t="s">
        <v>239</v>
      </c>
      <c r="F151" s="86" t="s">
        <v>133</v>
      </c>
      <c r="G151" s="86" t="s">
        <v>416</v>
      </c>
      <c r="H151" s="86" t="s">
        <v>417</v>
      </c>
      <c r="I151" s="87">
        <v>3200</v>
      </c>
      <c r="J151" s="87">
        <v>3200</v>
      </c>
      <c r="K151" s="87">
        <v>3200</v>
      </c>
      <c r="L151" s="87"/>
      <c r="M151" s="87"/>
      <c r="N151" s="87"/>
      <c r="O151" s="87"/>
      <c r="P151" s="87"/>
      <c r="Q151" s="87"/>
      <c r="R151" s="87"/>
      <c r="S151" s="87"/>
      <c r="T151" s="87"/>
      <c r="U151" s="87"/>
      <c r="V151" s="87"/>
      <c r="W151" s="87"/>
    </row>
    <row r="152" ht="21.75" customHeight="1" spans="1:23">
      <c r="A152" s="86" t="s">
        <v>595</v>
      </c>
      <c r="B152" s="86" t="s">
        <v>680</v>
      </c>
      <c r="C152" s="86" t="s">
        <v>681</v>
      </c>
      <c r="D152" s="86" t="s">
        <v>67</v>
      </c>
      <c r="E152" s="86" t="s">
        <v>239</v>
      </c>
      <c r="F152" s="86" t="s">
        <v>133</v>
      </c>
      <c r="G152" s="86" t="s">
        <v>500</v>
      </c>
      <c r="H152" s="86" t="s">
        <v>501</v>
      </c>
      <c r="I152" s="87">
        <v>1500</v>
      </c>
      <c r="J152" s="87">
        <v>1500</v>
      </c>
      <c r="K152" s="87">
        <v>1500</v>
      </c>
      <c r="L152" s="87"/>
      <c r="M152" s="87"/>
      <c r="N152" s="87"/>
      <c r="O152" s="87"/>
      <c r="P152" s="87"/>
      <c r="Q152" s="87"/>
      <c r="R152" s="87"/>
      <c r="S152" s="87"/>
      <c r="T152" s="87"/>
      <c r="U152" s="87"/>
      <c r="V152" s="87"/>
      <c r="W152" s="87"/>
    </row>
    <row r="153" ht="21.75" customHeight="1" spans="1:23">
      <c r="A153" s="86" t="s">
        <v>595</v>
      </c>
      <c r="B153" s="86" t="s">
        <v>682</v>
      </c>
      <c r="C153" s="86" t="s">
        <v>683</v>
      </c>
      <c r="D153" s="86" t="s">
        <v>67</v>
      </c>
      <c r="E153" s="86" t="s">
        <v>173</v>
      </c>
      <c r="F153" s="86" t="s">
        <v>174</v>
      </c>
      <c r="G153" s="86" t="s">
        <v>402</v>
      </c>
      <c r="H153" s="86" t="s">
        <v>403</v>
      </c>
      <c r="I153" s="87">
        <v>2814</v>
      </c>
      <c r="J153" s="87">
        <v>2814</v>
      </c>
      <c r="K153" s="87">
        <v>2814</v>
      </c>
      <c r="L153" s="87"/>
      <c r="M153" s="87"/>
      <c r="N153" s="87"/>
      <c r="O153" s="87"/>
      <c r="P153" s="87"/>
      <c r="Q153" s="87"/>
      <c r="R153" s="87"/>
      <c r="S153" s="87"/>
      <c r="T153" s="87"/>
      <c r="U153" s="87"/>
      <c r="V153" s="87"/>
      <c r="W153" s="87"/>
    </row>
    <row r="154" ht="21.75" customHeight="1" spans="1:23">
      <c r="A154" s="86" t="s">
        <v>595</v>
      </c>
      <c r="B154" s="86" t="s">
        <v>684</v>
      </c>
      <c r="C154" s="86" t="s">
        <v>685</v>
      </c>
      <c r="D154" s="86" t="s">
        <v>67</v>
      </c>
      <c r="E154" s="86" t="s">
        <v>136</v>
      </c>
      <c r="F154" s="86" t="s">
        <v>137</v>
      </c>
      <c r="G154" s="86" t="s">
        <v>412</v>
      </c>
      <c r="H154" s="86" t="s">
        <v>413</v>
      </c>
      <c r="I154" s="87">
        <v>13000</v>
      </c>
      <c r="J154" s="87">
        <v>13000</v>
      </c>
      <c r="K154" s="87">
        <v>13000</v>
      </c>
      <c r="L154" s="87"/>
      <c r="M154" s="87"/>
      <c r="N154" s="87"/>
      <c r="O154" s="87"/>
      <c r="P154" s="87"/>
      <c r="Q154" s="87"/>
      <c r="R154" s="87"/>
      <c r="S154" s="87"/>
      <c r="T154" s="87"/>
      <c r="U154" s="87"/>
      <c r="V154" s="87"/>
      <c r="W154" s="87"/>
    </row>
    <row r="155" ht="21.75" customHeight="1" spans="1:23">
      <c r="A155" s="86" t="s">
        <v>595</v>
      </c>
      <c r="B155" s="86" t="s">
        <v>684</v>
      </c>
      <c r="C155" s="86" t="s">
        <v>685</v>
      </c>
      <c r="D155" s="86" t="s">
        <v>67</v>
      </c>
      <c r="E155" s="86" t="s">
        <v>136</v>
      </c>
      <c r="F155" s="86" t="s">
        <v>137</v>
      </c>
      <c r="G155" s="86" t="s">
        <v>416</v>
      </c>
      <c r="H155" s="86" t="s">
        <v>417</v>
      </c>
      <c r="I155" s="87">
        <v>3000</v>
      </c>
      <c r="J155" s="87">
        <v>3000</v>
      </c>
      <c r="K155" s="87">
        <v>3000</v>
      </c>
      <c r="L155" s="87"/>
      <c r="M155" s="87"/>
      <c r="N155" s="87"/>
      <c r="O155" s="87"/>
      <c r="P155" s="87"/>
      <c r="Q155" s="87"/>
      <c r="R155" s="87"/>
      <c r="S155" s="87"/>
      <c r="T155" s="87"/>
      <c r="U155" s="87"/>
      <c r="V155" s="87"/>
      <c r="W155" s="87"/>
    </row>
    <row r="156" ht="21.75" customHeight="1" spans="1:23">
      <c r="A156" s="86" t="s">
        <v>595</v>
      </c>
      <c r="B156" s="86" t="s">
        <v>686</v>
      </c>
      <c r="C156" s="86" t="s">
        <v>687</v>
      </c>
      <c r="D156" s="86" t="s">
        <v>67</v>
      </c>
      <c r="E156" s="86" t="s">
        <v>234</v>
      </c>
      <c r="F156" s="86" t="s">
        <v>233</v>
      </c>
      <c r="G156" s="86" t="s">
        <v>412</v>
      </c>
      <c r="H156" s="86" t="s">
        <v>413</v>
      </c>
      <c r="I156" s="87">
        <v>200000</v>
      </c>
      <c r="J156" s="87">
        <v>200000</v>
      </c>
      <c r="K156" s="87">
        <v>200000</v>
      </c>
      <c r="L156" s="87"/>
      <c r="M156" s="87"/>
      <c r="N156" s="87"/>
      <c r="O156" s="87"/>
      <c r="P156" s="87"/>
      <c r="Q156" s="87"/>
      <c r="R156" s="87"/>
      <c r="S156" s="87"/>
      <c r="T156" s="87"/>
      <c r="U156" s="87"/>
      <c r="V156" s="87"/>
      <c r="W156" s="87"/>
    </row>
    <row r="157" ht="21.75" customHeight="1" spans="1:23">
      <c r="A157" s="86" t="s">
        <v>595</v>
      </c>
      <c r="B157" s="86" t="s">
        <v>688</v>
      </c>
      <c r="C157" s="86" t="s">
        <v>689</v>
      </c>
      <c r="D157" s="86" t="s">
        <v>67</v>
      </c>
      <c r="E157" s="86" t="s">
        <v>274</v>
      </c>
      <c r="F157" s="86" t="s">
        <v>275</v>
      </c>
      <c r="G157" s="86" t="s">
        <v>616</v>
      </c>
      <c r="H157" s="86" t="s">
        <v>617</v>
      </c>
      <c r="I157" s="87">
        <v>9980</v>
      </c>
      <c r="J157" s="87">
        <v>9980</v>
      </c>
      <c r="K157" s="87">
        <v>9980</v>
      </c>
      <c r="L157" s="87"/>
      <c r="M157" s="87"/>
      <c r="N157" s="87"/>
      <c r="O157" s="87"/>
      <c r="P157" s="87"/>
      <c r="Q157" s="87"/>
      <c r="R157" s="87"/>
      <c r="S157" s="87"/>
      <c r="T157" s="87"/>
      <c r="U157" s="87"/>
      <c r="V157" s="87"/>
      <c r="W157" s="87"/>
    </row>
    <row r="158" ht="21.75" customHeight="1" spans="1:23">
      <c r="A158" s="86" t="s">
        <v>595</v>
      </c>
      <c r="B158" s="86" t="s">
        <v>690</v>
      </c>
      <c r="C158" s="86" t="s">
        <v>691</v>
      </c>
      <c r="D158" s="86" t="s">
        <v>67</v>
      </c>
      <c r="E158" s="86" t="s">
        <v>262</v>
      </c>
      <c r="F158" s="86" t="s">
        <v>263</v>
      </c>
      <c r="G158" s="86" t="s">
        <v>500</v>
      </c>
      <c r="H158" s="86" t="s">
        <v>501</v>
      </c>
      <c r="I158" s="87">
        <v>20000</v>
      </c>
      <c r="J158" s="87">
        <v>20000</v>
      </c>
      <c r="K158" s="87">
        <v>20000</v>
      </c>
      <c r="L158" s="87"/>
      <c r="M158" s="87"/>
      <c r="N158" s="87"/>
      <c r="O158" s="87"/>
      <c r="P158" s="87"/>
      <c r="Q158" s="87"/>
      <c r="R158" s="87"/>
      <c r="S158" s="87"/>
      <c r="T158" s="87"/>
      <c r="U158" s="87"/>
      <c r="V158" s="87"/>
      <c r="W158" s="87"/>
    </row>
    <row r="159" ht="21.75" customHeight="1" spans="1:23">
      <c r="A159" s="86" t="s">
        <v>595</v>
      </c>
      <c r="B159" s="86" t="s">
        <v>692</v>
      </c>
      <c r="C159" s="86" t="s">
        <v>693</v>
      </c>
      <c r="D159" s="86" t="s">
        <v>67</v>
      </c>
      <c r="E159" s="86" t="s">
        <v>227</v>
      </c>
      <c r="F159" s="86" t="s">
        <v>226</v>
      </c>
      <c r="G159" s="86" t="s">
        <v>474</v>
      </c>
      <c r="H159" s="86" t="s">
        <v>475</v>
      </c>
      <c r="I159" s="87">
        <v>20000</v>
      </c>
      <c r="J159" s="87">
        <v>20000</v>
      </c>
      <c r="K159" s="87">
        <v>20000</v>
      </c>
      <c r="L159" s="87"/>
      <c r="M159" s="87"/>
      <c r="N159" s="87"/>
      <c r="O159" s="87"/>
      <c r="P159" s="87"/>
      <c r="Q159" s="87"/>
      <c r="R159" s="87"/>
      <c r="S159" s="87"/>
      <c r="T159" s="87"/>
      <c r="U159" s="87"/>
      <c r="V159" s="87"/>
      <c r="W159" s="87"/>
    </row>
    <row r="160" ht="21.75" customHeight="1" spans="1:23">
      <c r="A160" s="86" t="s">
        <v>595</v>
      </c>
      <c r="B160" s="86" t="s">
        <v>694</v>
      </c>
      <c r="C160" s="86" t="s">
        <v>695</v>
      </c>
      <c r="D160" s="86" t="s">
        <v>67</v>
      </c>
      <c r="E160" s="86" t="s">
        <v>173</v>
      </c>
      <c r="F160" s="86" t="s">
        <v>174</v>
      </c>
      <c r="G160" s="86" t="s">
        <v>426</v>
      </c>
      <c r="H160" s="86" t="s">
        <v>427</v>
      </c>
      <c r="I160" s="87">
        <v>4620</v>
      </c>
      <c r="J160" s="87">
        <v>4620</v>
      </c>
      <c r="K160" s="87">
        <v>4620</v>
      </c>
      <c r="L160" s="87"/>
      <c r="M160" s="87"/>
      <c r="N160" s="87"/>
      <c r="O160" s="87"/>
      <c r="P160" s="87"/>
      <c r="Q160" s="87"/>
      <c r="R160" s="87"/>
      <c r="S160" s="87"/>
      <c r="T160" s="87"/>
      <c r="U160" s="87"/>
      <c r="V160" s="87"/>
      <c r="W160" s="87"/>
    </row>
    <row r="161" ht="21.75" customHeight="1" spans="1:23">
      <c r="A161" s="86" t="s">
        <v>595</v>
      </c>
      <c r="B161" s="86" t="s">
        <v>696</v>
      </c>
      <c r="C161" s="86" t="s">
        <v>697</v>
      </c>
      <c r="D161" s="86" t="s">
        <v>67</v>
      </c>
      <c r="E161" s="86" t="s">
        <v>309</v>
      </c>
      <c r="F161" s="86" t="s">
        <v>310</v>
      </c>
      <c r="G161" s="86" t="s">
        <v>412</v>
      </c>
      <c r="H161" s="86" t="s">
        <v>413</v>
      </c>
      <c r="I161" s="87">
        <v>30000</v>
      </c>
      <c r="J161" s="87">
        <v>30000</v>
      </c>
      <c r="K161" s="87">
        <v>30000</v>
      </c>
      <c r="L161" s="87"/>
      <c r="M161" s="87"/>
      <c r="N161" s="87"/>
      <c r="O161" s="87"/>
      <c r="P161" s="87"/>
      <c r="Q161" s="87"/>
      <c r="R161" s="87"/>
      <c r="S161" s="87"/>
      <c r="T161" s="87"/>
      <c r="U161" s="87"/>
      <c r="V161" s="87"/>
      <c r="W161" s="87"/>
    </row>
    <row r="162" ht="21.75" customHeight="1" spans="1:23">
      <c r="A162" s="86" t="s">
        <v>595</v>
      </c>
      <c r="B162" s="86" t="s">
        <v>698</v>
      </c>
      <c r="C162" s="86" t="s">
        <v>699</v>
      </c>
      <c r="D162" s="86" t="s">
        <v>67</v>
      </c>
      <c r="E162" s="86" t="s">
        <v>309</v>
      </c>
      <c r="F162" s="86" t="s">
        <v>310</v>
      </c>
      <c r="G162" s="86" t="s">
        <v>412</v>
      </c>
      <c r="H162" s="86" t="s">
        <v>413</v>
      </c>
      <c r="I162" s="87">
        <v>60000</v>
      </c>
      <c r="J162" s="87">
        <v>60000</v>
      </c>
      <c r="K162" s="87">
        <v>60000</v>
      </c>
      <c r="L162" s="87"/>
      <c r="M162" s="87"/>
      <c r="N162" s="87"/>
      <c r="O162" s="87"/>
      <c r="P162" s="87"/>
      <c r="Q162" s="87"/>
      <c r="R162" s="87"/>
      <c r="S162" s="87"/>
      <c r="T162" s="87"/>
      <c r="U162" s="87"/>
      <c r="V162" s="87"/>
      <c r="W162" s="87"/>
    </row>
    <row r="163" ht="21.75" customHeight="1" spans="1:23">
      <c r="A163" s="86" t="s">
        <v>595</v>
      </c>
      <c r="B163" s="86" t="s">
        <v>700</v>
      </c>
      <c r="C163" s="86" t="s">
        <v>701</v>
      </c>
      <c r="D163" s="86" t="s">
        <v>67</v>
      </c>
      <c r="E163" s="86" t="s">
        <v>246</v>
      </c>
      <c r="F163" s="86" t="s">
        <v>247</v>
      </c>
      <c r="G163" s="86" t="s">
        <v>412</v>
      </c>
      <c r="H163" s="86" t="s">
        <v>413</v>
      </c>
      <c r="I163" s="87">
        <v>90000</v>
      </c>
      <c r="J163" s="87">
        <v>90000</v>
      </c>
      <c r="K163" s="87">
        <v>90000</v>
      </c>
      <c r="L163" s="87"/>
      <c r="M163" s="87"/>
      <c r="N163" s="87"/>
      <c r="O163" s="87"/>
      <c r="P163" s="87"/>
      <c r="Q163" s="87"/>
      <c r="R163" s="87"/>
      <c r="S163" s="87"/>
      <c r="T163" s="87"/>
      <c r="U163" s="87"/>
      <c r="V163" s="87"/>
      <c r="W163" s="87"/>
    </row>
    <row r="164" ht="21.75" customHeight="1" spans="1:23">
      <c r="A164" s="86" t="s">
        <v>595</v>
      </c>
      <c r="B164" s="86" t="s">
        <v>702</v>
      </c>
      <c r="C164" s="86" t="s">
        <v>703</v>
      </c>
      <c r="D164" s="86" t="s">
        <v>67</v>
      </c>
      <c r="E164" s="86" t="s">
        <v>291</v>
      </c>
      <c r="F164" s="86" t="s">
        <v>292</v>
      </c>
      <c r="G164" s="86" t="s">
        <v>412</v>
      </c>
      <c r="H164" s="86" t="s">
        <v>413</v>
      </c>
      <c r="I164" s="87">
        <v>24970</v>
      </c>
      <c r="J164" s="87">
        <v>24970</v>
      </c>
      <c r="K164" s="87">
        <v>24970</v>
      </c>
      <c r="L164" s="87"/>
      <c r="M164" s="87"/>
      <c r="N164" s="87"/>
      <c r="O164" s="87"/>
      <c r="P164" s="87"/>
      <c r="Q164" s="87"/>
      <c r="R164" s="87"/>
      <c r="S164" s="87"/>
      <c r="T164" s="87"/>
      <c r="U164" s="87"/>
      <c r="V164" s="87"/>
      <c r="W164" s="87"/>
    </row>
    <row r="165" ht="21.75" customHeight="1" spans="1:23">
      <c r="A165" s="86" t="s">
        <v>595</v>
      </c>
      <c r="B165" s="86" t="s">
        <v>704</v>
      </c>
      <c r="C165" s="86" t="s">
        <v>705</v>
      </c>
      <c r="D165" s="86" t="s">
        <v>67</v>
      </c>
      <c r="E165" s="86" t="s">
        <v>173</v>
      </c>
      <c r="F165" s="86" t="s">
        <v>174</v>
      </c>
      <c r="G165" s="86" t="s">
        <v>426</v>
      </c>
      <c r="H165" s="86" t="s">
        <v>427</v>
      </c>
      <c r="I165" s="87">
        <v>7434</v>
      </c>
      <c r="J165" s="87">
        <v>7434</v>
      </c>
      <c r="K165" s="87">
        <v>7434</v>
      </c>
      <c r="L165" s="87"/>
      <c r="M165" s="87"/>
      <c r="N165" s="87"/>
      <c r="O165" s="87"/>
      <c r="P165" s="87"/>
      <c r="Q165" s="87"/>
      <c r="R165" s="87"/>
      <c r="S165" s="87"/>
      <c r="T165" s="87"/>
      <c r="U165" s="87"/>
      <c r="V165" s="87"/>
      <c r="W165" s="87"/>
    </row>
    <row r="166" ht="21.75" customHeight="1" spans="1:23">
      <c r="A166" s="86" t="s">
        <v>595</v>
      </c>
      <c r="B166" s="86" t="s">
        <v>706</v>
      </c>
      <c r="C166" s="86" t="s">
        <v>707</v>
      </c>
      <c r="D166" s="86" t="s">
        <v>67</v>
      </c>
      <c r="E166" s="86" t="s">
        <v>278</v>
      </c>
      <c r="F166" s="86" t="s">
        <v>279</v>
      </c>
      <c r="G166" s="86" t="s">
        <v>530</v>
      </c>
      <c r="H166" s="86" t="s">
        <v>531</v>
      </c>
      <c r="I166" s="87">
        <v>364000</v>
      </c>
      <c r="J166" s="87">
        <v>364000</v>
      </c>
      <c r="K166" s="87">
        <v>364000</v>
      </c>
      <c r="L166" s="87"/>
      <c r="M166" s="87"/>
      <c r="N166" s="87"/>
      <c r="O166" s="87"/>
      <c r="P166" s="87"/>
      <c r="Q166" s="87"/>
      <c r="R166" s="87"/>
      <c r="S166" s="87"/>
      <c r="T166" s="87"/>
      <c r="U166" s="87"/>
      <c r="V166" s="87"/>
      <c r="W166" s="87"/>
    </row>
    <row r="167" ht="21.75" customHeight="1" spans="1:23">
      <c r="A167" s="86" t="s">
        <v>595</v>
      </c>
      <c r="B167" s="86" t="s">
        <v>708</v>
      </c>
      <c r="C167" s="86" t="s">
        <v>709</v>
      </c>
      <c r="D167" s="86" t="s">
        <v>67</v>
      </c>
      <c r="E167" s="86" t="s">
        <v>116</v>
      </c>
      <c r="F167" s="86" t="s">
        <v>117</v>
      </c>
      <c r="G167" s="86" t="s">
        <v>474</v>
      </c>
      <c r="H167" s="86" t="s">
        <v>475</v>
      </c>
      <c r="I167" s="87">
        <v>166334</v>
      </c>
      <c r="J167" s="87">
        <v>166334</v>
      </c>
      <c r="K167" s="87">
        <v>166334</v>
      </c>
      <c r="L167" s="87"/>
      <c r="M167" s="87"/>
      <c r="N167" s="87"/>
      <c r="O167" s="87"/>
      <c r="P167" s="87"/>
      <c r="Q167" s="87"/>
      <c r="R167" s="87"/>
      <c r="S167" s="87"/>
      <c r="T167" s="87"/>
      <c r="U167" s="87"/>
      <c r="V167" s="87"/>
      <c r="W167" s="87"/>
    </row>
    <row r="168" ht="21.75" customHeight="1" spans="1:23">
      <c r="A168" s="86" t="s">
        <v>595</v>
      </c>
      <c r="B168" s="86" t="s">
        <v>710</v>
      </c>
      <c r="C168" s="86" t="s">
        <v>711</v>
      </c>
      <c r="D168" s="86" t="s">
        <v>67</v>
      </c>
      <c r="E168" s="86" t="s">
        <v>177</v>
      </c>
      <c r="F168" s="86" t="s">
        <v>178</v>
      </c>
      <c r="G168" s="86" t="s">
        <v>402</v>
      </c>
      <c r="H168" s="86" t="s">
        <v>403</v>
      </c>
      <c r="I168" s="87">
        <v>14000</v>
      </c>
      <c r="J168" s="87">
        <v>14000</v>
      </c>
      <c r="K168" s="87">
        <v>14000</v>
      </c>
      <c r="L168" s="87"/>
      <c r="M168" s="87"/>
      <c r="N168" s="87"/>
      <c r="O168" s="87"/>
      <c r="P168" s="87"/>
      <c r="Q168" s="87"/>
      <c r="R168" s="87"/>
      <c r="S168" s="87"/>
      <c r="T168" s="87"/>
      <c r="U168" s="87"/>
      <c r="V168" s="87"/>
      <c r="W168" s="87"/>
    </row>
    <row r="169" ht="21.75" customHeight="1" spans="1:23">
      <c r="A169" s="86" t="s">
        <v>595</v>
      </c>
      <c r="B169" s="86" t="s">
        <v>712</v>
      </c>
      <c r="C169" s="86" t="s">
        <v>713</v>
      </c>
      <c r="D169" s="86" t="s">
        <v>67</v>
      </c>
      <c r="E169" s="86" t="s">
        <v>240</v>
      </c>
      <c r="F169" s="86" t="s">
        <v>241</v>
      </c>
      <c r="G169" s="86" t="s">
        <v>426</v>
      </c>
      <c r="H169" s="86" t="s">
        <v>427</v>
      </c>
      <c r="I169" s="87">
        <v>46800</v>
      </c>
      <c r="J169" s="87">
        <v>46800</v>
      </c>
      <c r="K169" s="87">
        <v>46800</v>
      </c>
      <c r="L169" s="87"/>
      <c r="M169" s="87"/>
      <c r="N169" s="87"/>
      <c r="O169" s="87"/>
      <c r="P169" s="87"/>
      <c r="Q169" s="87"/>
      <c r="R169" s="87"/>
      <c r="S169" s="87"/>
      <c r="T169" s="87"/>
      <c r="U169" s="87"/>
      <c r="V169" s="87"/>
      <c r="W169" s="87"/>
    </row>
    <row r="170" ht="21.75" customHeight="1" spans="1:23">
      <c r="A170" s="86" t="s">
        <v>595</v>
      </c>
      <c r="B170" s="86" t="s">
        <v>714</v>
      </c>
      <c r="C170" s="86" t="s">
        <v>715</v>
      </c>
      <c r="D170" s="86" t="s">
        <v>67</v>
      </c>
      <c r="E170" s="86" t="s">
        <v>157</v>
      </c>
      <c r="F170" s="86" t="s">
        <v>158</v>
      </c>
      <c r="G170" s="86" t="s">
        <v>402</v>
      </c>
      <c r="H170" s="86" t="s">
        <v>403</v>
      </c>
      <c r="I170" s="87">
        <v>4200</v>
      </c>
      <c r="J170" s="87">
        <v>4200</v>
      </c>
      <c r="K170" s="87">
        <v>4200</v>
      </c>
      <c r="L170" s="87"/>
      <c r="M170" s="87"/>
      <c r="N170" s="87"/>
      <c r="O170" s="87"/>
      <c r="P170" s="87"/>
      <c r="Q170" s="87"/>
      <c r="R170" s="87"/>
      <c r="S170" s="87"/>
      <c r="T170" s="87"/>
      <c r="U170" s="87"/>
      <c r="V170" s="87"/>
      <c r="W170" s="87"/>
    </row>
    <row r="171" ht="21.75" customHeight="1" spans="1:23">
      <c r="A171" s="86" t="s">
        <v>595</v>
      </c>
      <c r="B171" s="86" t="s">
        <v>714</v>
      </c>
      <c r="C171" s="86" t="s">
        <v>715</v>
      </c>
      <c r="D171" s="86" t="s">
        <v>67</v>
      </c>
      <c r="E171" s="86" t="s">
        <v>157</v>
      </c>
      <c r="F171" s="86" t="s">
        <v>158</v>
      </c>
      <c r="G171" s="86" t="s">
        <v>404</v>
      </c>
      <c r="H171" s="86" t="s">
        <v>405</v>
      </c>
      <c r="I171" s="87">
        <v>5820</v>
      </c>
      <c r="J171" s="87">
        <v>5820</v>
      </c>
      <c r="K171" s="87">
        <v>5820</v>
      </c>
      <c r="L171" s="87"/>
      <c r="M171" s="87"/>
      <c r="N171" s="87"/>
      <c r="O171" s="87"/>
      <c r="P171" s="87"/>
      <c r="Q171" s="87"/>
      <c r="R171" s="87"/>
      <c r="S171" s="87"/>
      <c r="T171" s="87"/>
      <c r="U171" s="87"/>
      <c r="V171" s="87"/>
      <c r="W171" s="87"/>
    </row>
    <row r="172" ht="21.75" customHeight="1" spans="1:23">
      <c r="A172" s="86" t="s">
        <v>595</v>
      </c>
      <c r="B172" s="86" t="s">
        <v>714</v>
      </c>
      <c r="C172" s="86" t="s">
        <v>715</v>
      </c>
      <c r="D172" s="86" t="s">
        <v>67</v>
      </c>
      <c r="E172" s="86" t="s">
        <v>157</v>
      </c>
      <c r="F172" s="86" t="s">
        <v>158</v>
      </c>
      <c r="G172" s="86" t="s">
        <v>412</v>
      </c>
      <c r="H172" s="86" t="s">
        <v>413</v>
      </c>
      <c r="I172" s="87">
        <v>4334</v>
      </c>
      <c r="J172" s="87">
        <v>4334</v>
      </c>
      <c r="K172" s="87">
        <v>4334</v>
      </c>
      <c r="L172" s="87"/>
      <c r="M172" s="87"/>
      <c r="N172" s="87"/>
      <c r="O172" s="87"/>
      <c r="P172" s="87"/>
      <c r="Q172" s="87"/>
      <c r="R172" s="87"/>
      <c r="S172" s="87"/>
      <c r="T172" s="87"/>
      <c r="U172" s="87"/>
      <c r="V172" s="87"/>
      <c r="W172" s="87"/>
    </row>
    <row r="173" ht="21.75" customHeight="1" spans="1:23">
      <c r="A173" s="86" t="s">
        <v>595</v>
      </c>
      <c r="B173" s="86" t="s">
        <v>714</v>
      </c>
      <c r="C173" s="86" t="s">
        <v>715</v>
      </c>
      <c r="D173" s="86" t="s">
        <v>67</v>
      </c>
      <c r="E173" s="86" t="s">
        <v>157</v>
      </c>
      <c r="F173" s="86" t="s">
        <v>158</v>
      </c>
      <c r="G173" s="86" t="s">
        <v>522</v>
      </c>
      <c r="H173" s="86" t="s">
        <v>523</v>
      </c>
      <c r="I173" s="87">
        <v>4850</v>
      </c>
      <c r="J173" s="87">
        <v>4850</v>
      </c>
      <c r="K173" s="87">
        <v>4850</v>
      </c>
      <c r="L173" s="87"/>
      <c r="M173" s="87"/>
      <c r="N173" s="87"/>
      <c r="O173" s="87"/>
      <c r="P173" s="87"/>
      <c r="Q173" s="87"/>
      <c r="R173" s="87"/>
      <c r="S173" s="87"/>
      <c r="T173" s="87"/>
      <c r="U173" s="87"/>
      <c r="V173" s="87"/>
      <c r="W173" s="87"/>
    </row>
    <row r="174" ht="21.75" customHeight="1" spans="1:23">
      <c r="A174" s="86" t="s">
        <v>595</v>
      </c>
      <c r="B174" s="86" t="s">
        <v>716</v>
      </c>
      <c r="C174" s="86" t="s">
        <v>717</v>
      </c>
      <c r="D174" s="86" t="s">
        <v>67</v>
      </c>
      <c r="E174" s="86" t="s">
        <v>258</v>
      </c>
      <c r="F174" s="86" t="s">
        <v>259</v>
      </c>
      <c r="G174" s="86" t="s">
        <v>412</v>
      </c>
      <c r="H174" s="86" t="s">
        <v>413</v>
      </c>
      <c r="I174" s="87">
        <v>500</v>
      </c>
      <c r="J174" s="87">
        <v>500</v>
      </c>
      <c r="K174" s="87">
        <v>500</v>
      </c>
      <c r="L174" s="87"/>
      <c r="M174" s="87"/>
      <c r="N174" s="87"/>
      <c r="O174" s="87"/>
      <c r="P174" s="87"/>
      <c r="Q174" s="87"/>
      <c r="R174" s="87"/>
      <c r="S174" s="87"/>
      <c r="T174" s="87"/>
      <c r="U174" s="87"/>
      <c r="V174" s="87"/>
      <c r="W174" s="87"/>
    </row>
    <row r="175" ht="21.75" customHeight="1" spans="1:23">
      <c r="A175" s="86" t="s">
        <v>595</v>
      </c>
      <c r="B175" s="86" t="s">
        <v>718</v>
      </c>
      <c r="C175" s="86" t="s">
        <v>719</v>
      </c>
      <c r="D175" s="86" t="s">
        <v>67</v>
      </c>
      <c r="E175" s="86" t="s">
        <v>177</v>
      </c>
      <c r="F175" s="86" t="s">
        <v>178</v>
      </c>
      <c r="G175" s="86" t="s">
        <v>426</v>
      </c>
      <c r="H175" s="86" t="s">
        <v>427</v>
      </c>
      <c r="I175" s="87">
        <v>36000</v>
      </c>
      <c r="J175" s="87">
        <v>36000</v>
      </c>
      <c r="K175" s="87">
        <v>36000</v>
      </c>
      <c r="L175" s="87"/>
      <c r="M175" s="87"/>
      <c r="N175" s="87"/>
      <c r="O175" s="87"/>
      <c r="P175" s="87"/>
      <c r="Q175" s="87"/>
      <c r="R175" s="87"/>
      <c r="S175" s="87"/>
      <c r="T175" s="87"/>
      <c r="U175" s="87"/>
      <c r="V175" s="87"/>
      <c r="W175" s="87"/>
    </row>
    <row r="176" ht="21.75" customHeight="1" spans="1:23">
      <c r="A176" s="86" t="s">
        <v>595</v>
      </c>
      <c r="B176" s="86" t="s">
        <v>720</v>
      </c>
      <c r="C176" s="86" t="s">
        <v>721</v>
      </c>
      <c r="D176" s="86" t="s">
        <v>67</v>
      </c>
      <c r="E176" s="86" t="s">
        <v>177</v>
      </c>
      <c r="F176" s="86" t="s">
        <v>178</v>
      </c>
      <c r="G176" s="86" t="s">
        <v>402</v>
      </c>
      <c r="H176" s="86" t="s">
        <v>403</v>
      </c>
      <c r="I176" s="87">
        <v>14000</v>
      </c>
      <c r="J176" s="87">
        <v>14000</v>
      </c>
      <c r="K176" s="87">
        <v>14000</v>
      </c>
      <c r="L176" s="87"/>
      <c r="M176" s="87"/>
      <c r="N176" s="87"/>
      <c r="O176" s="87"/>
      <c r="P176" s="87"/>
      <c r="Q176" s="87"/>
      <c r="R176" s="87"/>
      <c r="S176" s="87"/>
      <c r="T176" s="87"/>
      <c r="U176" s="87"/>
      <c r="V176" s="87"/>
      <c r="W176" s="87"/>
    </row>
    <row r="177" ht="21.75" customHeight="1" spans="1:23">
      <c r="A177" s="86" t="s">
        <v>595</v>
      </c>
      <c r="B177" s="86" t="s">
        <v>722</v>
      </c>
      <c r="C177" s="86" t="s">
        <v>723</v>
      </c>
      <c r="D177" s="86" t="s">
        <v>67</v>
      </c>
      <c r="E177" s="86" t="s">
        <v>179</v>
      </c>
      <c r="F177" s="86" t="s">
        <v>180</v>
      </c>
      <c r="G177" s="86" t="s">
        <v>404</v>
      </c>
      <c r="H177" s="86" t="s">
        <v>405</v>
      </c>
      <c r="I177" s="87">
        <v>5000</v>
      </c>
      <c r="J177" s="87">
        <v>5000</v>
      </c>
      <c r="K177" s="87">
        <v>5000</v>
      </c>
      <c r="L177" s="87"/>
      <c r="M177" s="87"/>
      <c r="N177" s="87"/>
      <c r="O177" s="87"/>
      <c r="P177" s="87"/>
      <c r="Q177" s="87"/>
      <c r="R177" s="87"/>
      <c r="S177" s="87"/>
      <c r="T177" s="87"/>
      <c r="U177" s="87"/>
      <c r="V177" s="87"/>
      <c r="W177" s="87"/>
    </row>
    <row r="178" ht="21.75" customHeight="1" spans="1:23">
      <c r="A178" s="86" t="s">
        <v>595</v>
      </c>
      <c r="B178" s="86" t="s">
        <v>724</v>
      </c>
      <c r="C178" s="86" t="s">
        <v>725</v>
      </c>
      <c r="D178" s="86" t="s">
        <v>67</v>
      </c>
      <c r="E178" s="86" t="s">
        <v>246</v>
      </c>
      <c r="F178" s="86" t="s">
        <v>247</v>
      </c>
      <c r="G178" s="86" t="s">
        <v>412</v>
      </c>
      <c r="H178" s="86" t="s">
        <v>413</v>
      </c>
      <c r="I178" s="87">
        <v>90000</v>
      </c>
      <c r="J178" s="87">
        <v>90000</v>
      </c>
      <c r="K178" s="87">
        <v>90000</v>
      </c>
      <c r="L178" s="87"/>
      <c r="M178" s="87"/>
      <c r="N178" s="87"/>
      <c r="O178" s="87"/>
      <c r="P178" s="87"/>
      <c r="Q178" s="87"/>
      <c r="R178" s="87"/>
      <c r="S178" s="87"/>
      <c r="T178" s="87"/>
      <c r="U178" s="87"/>
      <c r="V178" s="87"/>
      <c r="W178" s="87"/>
    </row>
    <row r="179" ht="21.75" customHeight="1" spans="1:23">
      <c r="A179" s="86" t="s">
        <v>595</v>
      </c>
      <c r="B179" s="86" t="s">
        <v>726</v>
      </c>
      <c r="C179" s="86" t="s">
        <v>727</v>
      </c>
      <c r="D179" s="86" t="s">
        <v>67</v>
      </c>
      <c r="E179" s="86" t="s">
        <v>163</v>
      </c>
      <c r="F179" s="86" t="s">
        <v>164</v>
      </c>
      <c r="G179" s="86" t="s">
        <v>534</v>
      </c>
      <c r="H179" s="86" t="s">
        <v>535</v>
      </c>
      <c r="I179" s="87">
        <v>25000</v>
      </c>
      <c r="J179" s="87">
        <v>25000</v>
      </c>
      <c r="K179" s="87">
        <v>25000</v>
      </c>
      <c r="L179" s="87"/>
      <c r="M179" s="87"/>
      <c r="N179" s="87"/>
      <c r="O179" s="87"/>
      <c r="P179" s="87"/>
      <c r="Q179" s="87"/>
      <c r="R179" s="87"/>
      <c r="S179" s="87"/>
      <c r="T179" s="87"/>
      <c r="U179" s="87"/>
      <c r="V179" s="87"/>
      <c r="W179" s="87"/>
    </row>
    <row r="180" ht="18.75" customHeight="1" spans="1:23">
      <c r="A180" s="69" t="s">
        <v>360</v>
      </c>
      <c r="B180" s="69"/>
      <c r="C180" s="69"/>
      <c r="D180" s="69"/>
      <c r="E180" s="69"/>
      <c r="F180" s="69"/>
      <c r="G180" s="69"/>
      <c r="H180" s="69"/>
      <c r="I180" s="87">
        <v>11620399.25</v>
      </c>
      <c r="J180" s="87">
        <v>8271999.66</v>
      </c>
      <c r="K180" s="87">
        <v>8271999.66</v>
      </c>
      <c r="L180" s="87">
        <v>2496800</v>
      </c>
      <c r="M180" s="87"/>
      <c r="N180" s="87">
        <v>124865.59</v>
      </c>
      <c r="O180" s="87">
        <v>625000</v>
      </c>
      <c r="P180" s="87">
        <v>101734</v>
      </c>
      <c r="Q180" s="87"/>
      <c r="R180" s="87"/>
      <c r="S180" s="87"/>
      <c r="T180" s="87"/>
      <c r="U180" s="87"/>
      <c r="V180" s="87"/>
      <c r="W180" s="87"/>
    </row>
  </sheetData>
  <mergeCells count="28">
    <mergeCell ref="A2:W2"/>
    <mergeCell ref="A3:H3"/>
    <mergeCell ref="J4:M4"/>
    <mergeCell ref="N4:P4"/>
    <mergeCell ref="R4:W4"/>
    <mergeCell ref="A180:H18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59722222222222" right="0.259722222222222" top="0.389583333333333" bottom="0" header="0.330555555555556" footer="0.330555555555556"/>
  <pageSetup paperSize="9" scale="4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88"/>
  <sheetViews>
    <sheetView showZeros="0" workbookViewId="0">
      <selection activeCell="C13" sqref="C13"/>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728</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"单位名称："&amp;"富民县人民政府永定街道办事处"</f>
        <v>单位名称：富民县人民政府永定街道办事处</v>
      </c>
      <c r="B3" s="3"/>
      <c r="C3" s="3"/>
      <c r="D3" s="3"/>
      <c r="E3" s="3"/>
      <c r="F3" s="3"/>
      <c r="G3" s="3"/>
      <c r="H3" s="3"/>
    </row>
    <row r="4" ht="44.25" customHeight="1" spans="1:10">
      <c r="A4" s="69" t="s">
        <v>372</v>
      </c>
      <c r="B4" s="69" t="s">
        <v>729</v>
      </c>
      <c r="C4" s="82" t="s">
        <v>730</v>
      </c>
      <c r="D4" s="69" t="s">
        <v>731</v>
      </c>
      <c r="E4" s="69" t="s">
        <v>732</v>
      </c>
      <c r="F4" s="69" t="s">
        <v>733</v>
      </c>
      <c r="G4" s="69" t="s">
        <v>734</v>
      </c>
      <c r="H4" s="69" t="s">
        <v>735</v>
      </c>
      <c r="I4" s="69" t="s">
        <v>736</v>
      </c>
      <c r="J4" s="69" t="s">
        <v>737</v>
      </c>
    </row>
    <row r="5" ht="18.75" customHeight="1" spans="1:10">
      <c r="A5" s="69">
        <v>1</v>
      </c>
      <c r="B5" s="69">
        <v>2</v>
      </c>
      <c r="C5" s="69">
        <v>3</v>
      </c>
      <c r="D5" s="69">
        <v>4</v>
      </c>
      <c r="E5" s="69">
        <v>5</v>
      </c>
      <c r="F5" s="69">
        <v>6</v>
      </c>
      <c r="G5" s="69">
        <v>7</v>
      </c>
      <c r="H5" s="69">
        <v>8</v>
      </c>
      <c r="I5" s="69">
        <v>9</v>
      </c>
      <c r="J5" s="69">
        <v>10</v>
      </c>
    </row>
    <row r="6" ht="42" customHeight="1" outlineLevel="1" spans="1:10">
      <c r="A6" s="84" t="s">
        <v>67</v>
      </c>
      <c r="B6" s="84"/>
      <c r="C6" s="84"/>
      <c r="D6" s="84"/>
      <c r="E6" s="84"/>
      <c r="F6" s="84"/>
      <c r="G6" s="84"/>
      <c r="H6" s="84"/>
      <c r="I6" s="84"/>
      <c r="J6" s="84"/>
    </row>
    <row r="7" ht="42" customHeight="1" outlineLevel="1" spans="1:10">
      <c r="A7" s="85" t="s">
        <v>67</v>
      </c>
      <c r="B7" s="84"/>
      <c r="C7" s="84"/>
      <c r="D7" s="84"/>
      <c r="E7" s="84"/>
      <c r="F7" s="84"/>
      <c r="G7" s="84"/>
      <c r="H7" s="84"/>
      <c r="I7" s="84"/>
      <c r="J7" s="84"/>
    </row>
    <row r="8" ht="42" customHeight="1" outlineLevel="1" spans="1:10">
      <c r="A8" s="84" t="s">
        <v>725</v>
      </c>
      <c r="B8" s="84" t="s">
        <v>738</v>
      </c>
      <c r="C8" s="84" t="s">
        <v>739</v>
      </c>
      <c r="D8" s="84" t="s">
        <v>740</v>
      </c>
      <c r="E8" s="84" t="s">
        <v>741</v>
      </c>
      <c r="F8" s="84" t="s">
        <v>742</v>
      </c>
      <c r="G8" s="84" t="s">
        <v>743</v>
      </c>
      <c r="H8" s="84" t="s">
        <v>744</v>
      </c>
      <c r="I8" s="84" t="s">
        <v>745</v>
      </c>
      <c r="J8" s="84" t="s">
        <v>741</v>
      </c>
    </row>
    <row r="9" ht="42" customHeight="1" outlineLevel="1" spans="1:10">
      <c r="A9" s="84" t="s">
        <v>725</v>
      </c>
      <c r="B9" s="84" t="s">
        <v>738</v>
      </c>
      <c r="C9" s="84" t="s">
        <v>739</v>
      </c>
      <c r="D9" s="84" t="s">
        <v>746</v>
      </c>
      <c r="E9" s="84" t="s">
        <v>747</v>
      </c>
      <c r="F9" s="84" t="s">
        <v>742</v>
      </c>
      <c r="G9" s="84" t="s">
        <v>748</v>
      </c>
      <c r="H9" s="84" t="s">
        <v>744</v>
      </c>
      <c r="I9" s="84" t="s">
        <v>745</v>
      </c>
      <c r="J9" s="84" t="s">
        <v>747</v>
      </c>
    </row>
    <row r="10" ht="42" customHeight="1" outlineLevel="1" spans="1:10">
      <c r="A10" s="84" t="s">
        <v>725</v>
      </c>
      <c r="B10" s="84" t="s">
        <v>738</v>
      </c>
      <c r="C10" s="84" t="s">
        <v>749</v>
      </c>
      <c r="D10" s="84" t="s">
        <v>750</v>
      </c>
      <c r="E10" s="84" t="s">
        <v>751</v>
      </c>
      <c r="F10" s="84" t="s">
        <v>742</v>
      </c>
      <c r="G10" s="84" t="s">
        <v>752</v>
      </c>
      <c r="H10" s="84" t="s">
        <v>744</v>
      </c>
      <c r="I10" s="84" t="s">
        <v>745</v>
      </c>
      <c r="J10" s="84" t="s">
        <v>751</v>
      </c>
    </row>
    <row r="11" ht="42" customHeight="1" outlineLevel="1" spans="1:10">
      <c r="A11" s="84" t="s">
        <v>725</v>
      </c>
      <c r="B11" s="84" t="s">
        <v>738</v>
      </c>
      <c r="C11" s="84" t="s">
        <v>753</v>
      </c>
      <c r="D11" s="84" t="s">
        <v>754</v>
      </c>
      <c r="E11" s="84" t="s">
        <v>755</v>
      </c>
      <c r="F11" s="84" t="s">
        <v>742</v>
      </c>
      <c r="G11" s="84" t="s">
        <v>756</v>
      </c>
      <c r="H11" s="84" t="s">
        <v>744</v>
      </c>
      <c r="I11" s="84" t="s">
        <v>757</v>
      </c>
      <c r="J11" s="84" t="s">
        <v>755</v>
      </c>
    </row>
    <row r="12" ht="42" customHeight="1" outlineLevel="1" spans="1:10">
      <c r="A12" s="84" t="s">
        <v>645</v>
      </c>
      <c r="B12" s="84" t="s">
        <v>645</v>
      </c>
      <c r="C12" s="84" t="s">
        <v>739</v>
      </c>
      <c r="D12" s="84" t="s">
        <v>740</v>
      </c>
      <c r="E12" s="84" t="s">
        <v>758</v>
      </c>
      <c r="F12" s="84" t="s">
        <v>759</v>
      </c>
      <c r="G12" s="84" t="s">
        <v>760</v>
      </c>
      <c r="H12" s="84" t="s">
        <v>761</v>
      </c>
      <c r="I12" s="84" t="s">
        <v>745</v>
      </c>
      <c r="J12" s="84" t="s">
        <v>762</v>
      </c>
    </row>
    <row r="13" ht="42" customHeight="1" outlineLevel="1" spans="1:10">
      <c r="A13" s="84" t="s">
        <v>645</v>
      </c>
      <c r="B13" s="84" t="s">
        <v>645</v>
      </c>
      <c r="C13" s="84" t="s">
        <v>749</v>
      </c>
      <c r="D13" s="84" t="s">
        <v>750</v>
      </c>
      <c r="E13" s="84" t="s">
        <v>763</v>
      </c>
      <c r="F13" s="84" t="s">
        <v>742</v>
      </c>
      <c r="G13" s="84" t="s">
        <v>743</v>
      </c>
      <c r="H13" s="84" t="s">
        <v>744</v>
      </c>
      <c r="I13" s="84" t="s">
        <v>745</v>
      </c>
      <c r="J13" s="84" t="s">
        <v>762</v>
      </c>
    </row>
    <row r="14" ht="42" customHeight="1" outlineLevel="1" spans="1:10">
      <c r="A14" s="84" t="s">
        <v>645</v>
      </c>
      <c r="B14" s="84" t="s">
        <v>645</v>
      </c>
      <c r="C14" s="84" t="s">
        <v>753</v>
      </c>
      <c r="D14" s="84" t="s">
        <v>754</v>
      </c>
      <c r="E14" s="84" t="s">
        <v>764</v>
      </c>
      <c r="F14" s="84" t="s">
        <v>742</v>
      </c>
      <c r="G14" s="84" t="s">
        <v>743</v>
      </c>
      <c r="H14" s="84" t="s">
        <v>744</v>
      </c>
      <c r="I14" s="84" t="s">
        <v>745</v>
      </c>
      <c r="J14" s="84" t="s">
        <v>762</v>
      </c>
    </row>
    <row r="15" ht="42" customHeight="1" outlineLevel="1" spans="1:10">
      <c r="A15" s="84" t="s">
        <v>555</v>
      </c>
      <c r="B15" s="84" t="s">
        <v>765</v>
      </c>
      <c r="C15" s="84" t="s">
        <v>739</v>
      </c>
      <c r="D15" s="84" t="s">
        <v>740</v>
      </c>
      <c r="E15" s="84" t="s">
        <v>766</v>
      </c>
      <c r="F15" s="84" t="s">
        <v>742</v>
      </c>
      <c r="G15" s="84" t="s">
        <v>767</v>
      </c>
      <c r="H15" s="84" t="s">
        <v>768</v>
      </c>
      <c r="I15" s="84" t="s">
        <v>745</v>
      </c>
      <c r="J15" s="84" t="s">
        <v>769</v>
      </c>
    </row>
    <row r="16" ht="42" customHeight="1" outlineLevel="1" spans="1:10">
      <c r="A16" s="84" t="s">
        <v>555</v>
      </c>
      <c r="B16" s="84" t="s">
        <v>765</v>
      </c>
      <c r="C16" s="84" t="s">
        <v>749</v>
      </c>
      <c r="D16" s="84" t="s">
        <v>770</v>
      </c>
      <c r="E16" s="84" t="s">
        <v>771</v>
      </c>
      <c r="F16" s="84" t="s">
        <v>742</v>
      </c>
      <c r="G16" s="84" t="s">
        <v>752</v>
      </c>
      <c r="H16" s="84" t="s">
        <v>744</v>
      </c>
      <c r="I16" s="84" t="s">
        <v>745</v>
      </c>
      <c r="J16" s="84" t="s">
        <v>769</v>
      </c>
    </row>
    <row r="17" ht="42" customHeight="1" outlineLevel="1" spans="1:10">
      <c r="A17" s="84" t="s">
        <v>555</v>
      </c>
      <c r="B17" s="84" t="s">
        <v>765</v>
      </c>
      <c r="C17" s="84" t="s">
        <v>753</v>
      </c>
      <c r="D17" s="84" t="s">
        <v>754</v>
      </c>
      <c r="E17" s="84" t="s">
        <v>772</v>
      </c>
      <c r="F17" s="84" t="s">
        <v>742</v>
      </c>
      <c r="G17" s="84" t="s">
        <v>756</v>
      </c>
      <c r="H17" s="84" t="s">
        <v>744</v>
      </c>
      <c r="I17" s="84" t="s">
        <v>757</v>
      </c>
      <c r="J17" s="84" t="s">
        <v>769</v>
      </c>
    </row>
    <row r="18" ht="42" customHeight="1" outlineLevel="1" spans="1:10">
      <c r="A18" s="84" t="s">
        <v>553</v>
      </c>
      <c r="B18" s="84" t="s">
        <v>773</v>
      </c>
      <c r="C18" s="84" t="s">
        <v>739</v>
      </c>
      <c r="D18" s="84" t="s">
        <v>740</v>
      </c>
      <c r="E18" s="84" t="s">
        <v>774</v>
      </c>
      <c r="F18" s="84" t="s">
        <v>742</v>
      </c>
      <c r="G18" s="84" t="s">
        <v>775</v>
      </c>
      <c r="H18" s="84" t="s">
        <v>776</v>
      </c>
      <c r="I18" s="84" t="s">
        <v>745</v>
      </c>
      <c r="J18" s="84" t="s">
        <v>774</v>
      </c>
    </row>
    <row r="19" ht="42" customHeight="1" outlineLevel="1" spans="1:10">
      <c r="A19" s="84" t="s">
        <v>553</v>
      </c>
      <c r="B19" s="84" t="s">
        <v>773</v>
      </c>
      <c r="C19" s="84" t="s">
        <v>749</v>
      </c>
      <c r="D19" s="84" t="s">
        <v>750</v>
      </c>
      <c r="E19" s="84" t="s">
        <v>777</v>
      </c>
      <c r="F19" s="84" t="s">
        <v>742</v>
      </c>
      <c r="G19" s="84" t="s">
        <v>778</v>
      </c>
      <c r="H19" s="84" t="s">
        <v>744</v>
      </c>
      <c r="I19" s="84" t="s">
        <v>745</v>
      </c>
      <c r="J19" s="84" t="s">
        <v>777</v>
      </c>
    </row>
    <row r="20" ht="42" customHeight="1" outlineLevel="1" spans="1:10">
      <c r="A20" s="84" t="s">
        <v>553</v>
      </c>
      <c r="B20" s="84" t="s">
        <v>773</v>
      </c>
      <c r="C20" s="84" t="s">
        <v>753</v>
      </c>
      <c r="D20" s="84" t="s">
        <v>754</v>
      </c>
      <c r="E20" s="84" t="s">
        <v>754</v>
      </c>
      <c r="F20" s="84" t="s">
        <v>742</v>
      </c>
      <c r="G20" s="84" t="s">
        <v>756</v>
      </c>
      <c r="H20" s="84" t="s">
        <v>744</v>
      </c>
      <c r="I20" s="84" t="s">
        <v>757</v>
      </c>
      <c r="J20" s="84" t="s">
        <v>779</v>
      </c>
    </row>
    <row r="21" ht="42" customHeight="1" outlineLevel="1" spans="1:10">
      <c r="A21" s="84" t="s">
        <v>721</v>
      </c>
      <c r="B21" s="84" t="s">
        <v>780</v>
      </c>
      <c r="C21" s="84" t="s">
        <v>739</v>
      </c>
      <c r="D21" s="84" t="s">
        <v>740</v>
      </c>
      <c r="E21" s="84" t="s">
        <v>781</v>
      </c>
      <c r="F21" s="84" t="s">
        <v>742</v>
      </c>
      <c r="G21" s="84" t="s">
        <v>782</v>
      </c>
      <c r="H21" s="84" t="s">
        <v>783</v>
      </c>
      <c r="I21" s="84" t="s">
        <v>745</v>
      </c>
      <c r="J21" s="84" t="s">
        <v>784</v>
      </c>
    </row>
    <row r="22" ht="42" customHeight="1" outlineLevel="1" spans="1:10">
      <c r="A22" s="84" t="s">
        <v>721</v>
      </c>
      <c r="B22" s="84" t="s">
        <v>780</v>
      </c>
      <c r="C22" s="84" t="s">
        <v>739</v>
      </c>
      <c r="D22" s="84" t="s">
        <v>740</v>
      </c>
      <c r="E22" s="84" t="s">
        <v>785</v>
      </c>
      <c r="F22" s="84" t="s">
        <v>759</v>
      </c>
      <c r="G22" s="84" t="s">
        <v>760</v>
      </c>
      <c r="H22" s="84" t="s">
        <v>786</v>
      </c>
      <c r="I22" s="84" t="s">
        <v>745</v>
      </c>
      <c r="J22" s="84" t="s">
        <v>784</v>
      </c>
    </row>
    <row r="23" ht="42" customHeight="1" outlineLevel="1" spans="1:10">
      <c r="A23" s="84" t="s">
        <v>721</v>
      </c>
      <c r="B23" s="84" t="s">
        <v>780</v>
      </c>
      <c r="C23" s="84" t="s">
        <v>749</v>
      </c>
      <c r="D23" s="84" t="s">
        <v>750</v>
      </c>
      <c r="E23" s="84" t="s">
        <v>787</v>
      </c>
      <c r="F23" s="84" t="s">
        <v>759</v>
      </c>
      <c r="G23" s="84" t="s">
        <v>788</v>
      </c>
      <c r="H23" s="84" t="s">
        <v>789</v>
      </c>
      <c r="I23" s="84" t="s">
        <v>745</v>
      </c>
      <c r="J23" s="84" t="s">
        <v>790</v>
      </c>
    </row>
    <row r="24" ht="42" customHeight="1" outlineLevel="1" spans="1:10">
      <c r="A24" s="84" t="s">
        <v>721</v>
      </c>
      <c r="B24" s="84" t="s">
        <v>780</v>
      </c>
      <c r="C24" s="84" t="s">
        <v>753</v>
      </c>
      <c r="D24" s="84" t="s">
        <v>754</v>
      </c>
      <c r="E24" s="84" t="s">
        <v>791</v>
      </c>
      <c r="F24" s="84" t="s">
        <v>742</v>
      </c>
      <c r="G24" s="84" t="s">
        <v>792</v>
      </c>
      <c r="H24" s="84" t="s">
        <v>744</v>
      </c>
      <c r="I24" s="84" t="s">
        <v>757</v>
      </c>
      <c r="J24" s="84" t="s">
        <v>784</v>
      </c>
    </row>
    <row r="25" ht="42" customHeight="1" outlineLevel="1" spans="1:10">
      <c r="A25" s="84" t="s">
        <v>649</v>
      </c>
      <c r="B25" s="84" t="s">
        <v>793</v>
      </c>
      <c r="C25" s="84" t="s">
        <v>739</v>
      </c>
      <c r="D25" s="84" t="s">
        <v>794</v>
      </c>
      <c r="E25" s="84" t="s">
        <v>795</v>
      </c>
      <c r="F25" s="84" t="s">
        <v>742</v>
      </c>
      <c r="G25" s="84" t="s">
        <v>743</v>
      </c>
      <c r="H25" s="84" t="s">
        <v>744</v>
      </c>
      <c r="I25" s="84" t="s">
        <v>745</v>
      </c>
      <c r="J25" s="84" t="s">
        <v>796</v>
      </c>
    </row>
    <row r="26" ht="42" customHeight="1" outlineLevel="1" spans="1:10">
      <c r="A26" s="84" t="s">
        <v>649</v>
      </c>
      <c r="B26" s="84" t="s">
        <v>793</v>
      </c>
      <c r="C26" s="84" t="s">
        <v>749</v>
      </c>
      <c r="D26" s="84" t="s">
        <v>797</v>
      </c>
      <c r="E26" s="84" t="s">
        <v>798</v>
      </c>
      <c r="F26" s="84" t="s">
        <v>742</v>
      </c>
      <c r="G26" s="84" t="s">
        <v>743</v>
      </c>
      <c r="H26" s="84" t="s">
        <v>744</v>
      </c>
      <c r="I26" s="84" t="s">
        <v>745</v>
      </c>
      <c r="J26" s="84" t="s">
        <v>799</v>
      </c>
    </row>
    <row r="27" ht="42" customHeight="1" outlineLevel="1" spans="1:10">
      <c r="A27" s="84" t="s">
        <v>649</v>
      </c>
      <c r="B27" s="84" t="s">
        <v>793</v>
      </c>
      <c r="C27" s="84" t="s">
        <v>753</v>
      </c>
      <c r="D27" s="84" t="s">
        <v>754</v>
      </c>
      <c r="E27" s="84" t="s">
        <v>800</v>
      </c>
      <c r="F27" s="84" t="s">
        <v>742</v>
      </c>
      <c r="G27" s="84" t="s">
        <v>743</v>
      </c>
      <c r="H27" s="84" t="s">
        <v>744</v>
      </c>
      <c r="I27" s="84" t="s">
        <v>745</v>
      </c>
      <c r="J27" s="84" t="s">
        <v>799</v>
      </c>
    </row>
    <row r="28" ht="42" customHeight="1" outlineLevel="1" spans="1:10">
      <c r="A28" s="84" t="s">
        <v>659</v>
      </c>
      <c r="B28" s="84" t="s">
        <v>801</v>
      </c>
      <c r="C28" s="84" t="s">
        <v>739</v>
      </c>
      <c r="D28" s="84" t="s">
        <v>740</v>
      </c>
      <c r="E28" s="84" t="s">
        <v>802</v>
      </c>
      <c r="F28" s="84" t="s">
        <v>759</v>
      </c>
      <c r="G28" s="84" t="s">
        <v>803</v>
      </c>
      <c r="H28" s="84" t="s">
        <v>804</v>
      </c>
      <c r="I28" s="84" t="s">
        <v>745</v>
      </c>
      <c r="J28" s="84" t="s">
        <v>805</v>
      </c>
    </row>
    <row r="29" ht="42" customHeight="1" outlineLevel="1" spans="1:10">
      <c r="A29" s="84" t="s">
        <v>659</v>
      </c>
      <c r="B29" s="84" t="s">
        <v>801</v>
      </c>
      <c r="C29" s="84" t="s">
        <v>749</v>
      </c>
      <c r="D29" s="84" t="s">
        <v>806</v>
      </c>
      <c r="E29" s="84" t="s">
        <v>807</v>
      </c>
      <c r="F29" s="84" t="s">
        <v>742</v>
      </c>
      <c r="G29" s="84" t="s">
        <v>743</v>
      </c>
      <c r="H29" s="84" t="s">
        <v>744</v>
      </c>
      <c r="I29" s="84" t="s">
        <v>745</v>
      </c>
      <c r="J29" s="84" t="s">
        <v>805</v>
      </c>
    </row>
    <row r="30" ht="42" customHeight="1" outlineLevel="1" spans="1:10">
      <c r="A30" s="84" t="s">
        <v>659</v>
      </c>
      <c r="B30" s="84" t="s">
        <v>801</v>
      </c>
      <c r="C30" s="84" t="s">
        <v>753</v>
      </c>
      <c r="D30" s="84" t="s">
        <v>754</v>
      </c>
      <c r="E30" s="84" t="s">
        <v>808</v>
      </c>
      <c r="F30" s="84" t="s">
        <v>742</v>
      </c>
      <c r="G30" s="84" t="s">
        <v>743</v>
      </c>
      <c r="H30" s="84" t="s">
        <v>744</v>
      </c>
      <c r="I30" s="84" t="s">
        <v>745</v>
      </c>
      <c r="J30" s="84" t="s">
        <v>805</v>
      </c>
    </row>
    <row r="31" ht="42" customHeight="1" outlineLevel="1" spans="1:10">
      <c r="A31" s="84" t="s">
        <v>641</v>
      </c>
      <c r="B31" s="84" t="s">
        <v>809</v>
      </c>
      <c r="C31" s="84" t="s">
        <v>739</v>
      </c>
      <c r="D31" s="84" t="s">
        <v>746</v>
      </c>
      <c r="E31" s="84" t="s">
        <v>810</v>
      </c>
      <c r="F31" s="84" t="s">
        <v>742</v>
      </c>
      <c r="G31" s="84" t="s">
        <v>83</v>
      </c>
      <c r="H31" s="84" t="s">
        <v>744</v>
      </c>
      <c r="I31" s="84" t="s">
        <v>745</v>
      </c>
      <c r="J31" s="84" t="s">
        <v>811</v>
      </c>
    </row>
    <row r="32" ht="42" customHeight="1" outlineLevel="1" spans="1:10">
      <c r="A32" s="84" t="s">
        <v>641</v>
      </c>
      <c r="B32" s="84" t="s">
        <v>809</v>
      </c>
      <c r="C32" s="84" t="s">
        <v>739</v>
      </c>
      <c r="D32" s="84" t="s">
        <v>794</v>
      </c>
      <c r="E32" s="84" t="s">
        <v>812</v>
      </c>
      <c r="F32" s="84" t="s">
        <v>742</v>
      </c>
      <c r="G32" s="84" t="s">
        <v>748</v>
      </c>
      <c r="H32" s="84" t="s">
        <v>744</v>
      </c>
      <c r="I32" s="84" t="s">
        <v>745</v>
      </c>
      <c r="J32" s="84" t="s">
        <v>813</v>
      </c>
    </row>
    <row r="33" ht="42" customHeight="1" outlineLevel="1" spans="1:10">
      <c r="A33" s="84" t="s">
        <v>641</v>
      </c>
      <c r="B33" s="84" t="s">
        <v>809</v>
      </c>
      <c r="C33" s="84" t="s">
        <v>749</v>
      </c>
      <c r="D33" s="84" t="s">
        <v>750</v>
      </c>
      <c r="E33" s="84" t="s">
        <v>814</v>
      </c>
      <c r="F33" s="84" t="s">
        <v>742</v>
      </c>
      <c r="G33" s="84" t="s">
        <v>792</v>
      </c>
      <c r="H33" s="84" t="s">
        <v>744</v>
      </c>
      <c r="I33" s="84" t="s">
        <v>745</v>
      </c>
      <c r="J33" s="84" t="s">
        <v>815</v>
      </c>
    </row>
    <row r="34" ht="42" customHeight="1" outlineLevel="1" spans="1:10">
      <c r="A34" s="84" t="s">
        <v>641</v>
      </c>
      <c r="B34" s="84" t="s">
        <v>809</v>
      </c>
      <c r="C34" s="84" t="s">
        <v>753</v>
      </c>
      <c r="D34" s="84" t="s">
        <v>754</v>
      </c>
      <c r="E34" s="84" t="s">
        <v>816</v>
      </c>
      <c r="F34" s="84" t="s">
        <v>742</v>
      </c>
      <c r="G34" s="84" t="s">
        <v>756</v>
      </c>
      <c r="H34" s="84" t="s">
        <v>744</v>
      </c>
      <c r="I34" s="84" t="s">
        <v>745</v>
      </c>
      <c r="J34" s="84" t="s">
        <v>816</v>
      </c>
    </row>
    <row r="35" ht="42" customHeight="1" outlineLevel="1" spans="1:10">
      <c r="A35" s="84" t="s">
        <v>669</v>
      </c>
      <c r="B35" s="84" t="s">
        <v>817</v>
      </c>
      <c r="C35" s="84" t="s">
        <v>739</v>
      </c>
      <c r="D35" s="84" t="s">
        <v>740</v>
      </c>
      <c r="E35" s="84" t="s">
        <v>818</v>
      </c>
      <c r="F35" s="84" t="s">
        <v>742</v>
      </c>
      <c r="G35" s="84" t="s">
        <v>819</v>
      </c>
      <c r="H35" s="84" t="s">
        <v>820</v>
      </c>
      <c r="I35" s="84" t="s">
        <v>745</v>
      </c>
      <c r="J35" s="84" t="s">
        <v>821</v>
      </c>
    </row>
    <row r="36" ht="42" customHeight="1" outlineLevel="1" spans="1:10">
      <c r="A36" s="84" t="s">
        <v>669</v>
      </c>
      <c r="B36" s="84" t="s">
        <v>817</v>
      </c>
      <c r="C36" s="84" t="s">
        <v>739</v>
      </c>
      <c r="D36" s="84" t="s">
        <v>794</v>
      </c>
      <c r="E36" s="84" t="s">
        <v>822</v>
      </c>
      <c r="F36" s="84" t="s">
        <v>759</v>
      </c>
      <c r="G36" s="84" t="s">
        <v>823</v>
      </c>
      <c r="H36" s="84" t="s">
        <v>789</v>
      </c>
      <c r="I36" s="84" t="s">
        <v>745</v>
      </c>
      <c r="J36" s="84" t="s">
        <v>824</v>
      </c>
    </row>
    <row r="37" ht="42" customHeight="1" outlineLevel="1" spans="1:10">
      <c r="A37" s="84" t="s">
        <v>669</v>
      </c>
      <c r="B37" s="84" t="s">
        <v>817</v>
      </c>
      <c r="C37" s="84" t="s">
        <v>749</v>
      </c>
      <c r="D37" s="84" t="s">
        <v>750</v>
      </c>
      <c r="E37" s="84" t="s">
        <v>825</v>
      </c>
      <c r="F37" s="84" t="s">
        <v>742</v>
      </c>
      <c r="G37" s="84" t="s">
        <v>752</v>
      </c>
      <c r="H37" s="84" t="s">
        <v>744</v>
      </c>
      <c r="I37" s="84" t="s">
        <v>757</v>
      </c>
      <c r="J37" s="84" t="s">
        <v>824</v>
      </c>
    </row>
    <row r="38" ht="42" customHeight="1" outlineLevel="1" spans="1:10">
      <c r="A38" s="84" t="s">
        <v>669</v>
      </c>
      <c r="B38" s="84" t="s">
        <v>817</v>
      </c>
      <c r="C38" s="84" t="s">
        <v>753</v>
      </c>
      <c r="D38" s="84" t="s">
        <v>754</v>
      </c>
      <c r="E38" s="84" t="s">
        <v>764</v>
      </c>
      <c r="F38" s="84" t="s">
        <v>742</v>
      </c>
      <c r="G38" s="84" t="s">
        <v>743</v>
      </c>
      <c r="H38" s="84" t="s">
        <v>744</v>
      </c>
      <c r="I38" s="84" t="s">
        <v>757</v>
      </c>
      <c r="J38" s="84" t="s">
        <v>824</v>
      </c>
    </row>
    <row r="39" ht="42" customHeight="1" outlineLevel="1" spans="1:10">
      <c r="A39" s="84" t="s">
        <v>515</v>
      </c>
      <c r="B39" s="84" t="s">
        <v>826</v>
      </c>
      <c r="C39" s="84" t="s">
        <v>739</v>
      </c>
      <c r="D39" s="84" t="s">
        <v>740</v>
      </c>
      <c r="E39" s="84" t="s">
        <v>827</v>
      </c>
      <c r="F39" s="84" t="s">
        <v>759</v>
      </c>
      <c r="G39" s="84" t="s">
        <v>828</v>
      </c>
      <c r="H39" s="84" t="s">
        <v>804</v>
      </c>
      <c r="I39" s="84" t="s">
        <v>745</v>
      </c>
      <c r="J39" s="84" t="s">
        <v>829</v>
      </c>
    </row>
    <row r="40" ht="42" customHeight="1" outlineLevel="1" spans="1:10">
      <c r="A40" s="84" t="s">
        <v>515</v>
      </c>
      <c r="B40" s="84" t="s">
        <v>826</v>
      </c>
      <c r="C40" s="84" t="s">
        <v>739</v>
      </c>
      <c r="D40" s="84" t="s">
        <v>740</v>
      </c>
      <c r="E40" s="84" t="s">
        <v>830</v>
      </c>
      <c r="F40" s="84" t="s">
        <v>759</v>
      </c>
      <c r="G40" s="84" t="s">
        <v>81</v>
      </c>
      <c r="H40" s="84" t="s">
        <v>831</v>
      </c>
      <c r="I40" s="84" t="s">
        <v>745</v>
      </c>
      <c r="J40" s="84" t="s">
        <v>832</v>
      </c>
    </row>
    <row r="41" ht="42" customHeight="1" outlineLevel="1" spans="1:10">
      <c r="A41" s="84" t="s">
        <v>515</v>
      </c>
      <c r="B41" s="84" t="s">
        <v>826</v>
      </c>
      <c r="C41" s="84" t="s">
        <v>739</v>
      </c>
      <c r="D41" s="84" t="s">
        <v>794</v>
      </c>
      <c r="E41" s="84" t="s">
        <v>833</v>
      </c>
      <c r="F41" s="84" t="s">
        <v>759</v>
      </c>
      <c r="G41" s="84" t="s">
        <v>834</v>
      </c>
      <c r="H41" s="84"/>
      <c r="I41" s="84" t="s">
        <v>757</v>
      </c>
      <c r="J41" s="84" t="s">
        <v>835</v>
      </c>
    </row>
    <row r="42" ht="42" customHeight="1" outlineLevel="1" spans="1:10">
      <c r="A42" s="84" t="s">
        <v>515</v>
      </c>
      <c r="B42" s="84" t="s">
        <v>826</v>
      </c>
      <c r="C42" s="84" t="s">
        <v>739</v>
      </c>
      <c r="D42" s="84" t="s">
        <v>836</v>
      </c>
      <c r="E42" s="84" t="s">
        <v>837</v>
      </c>
      <c r="F42" s="84" t="s">
        <v>759</v>
      </c>
      <c r="G42" s="84" t="s">
        <v>838</v>
      </c>
      <c r="H42" s="84"/>
      <c r="I42" s="84" t="s">
        <v>757</v>
      </c>
      <c r="J42" s="84" t="s">
        <v>839</v>
      </c>
    </row>
    <row r="43" ht="42" customHeight="1" outlineLevel="1" spans="1:10">
      <c r="A43" s="84" t="s">
        <v>515</v>
      </c>
      <c r="B43" s="84" t="s">
        <v>826</v>
      </c>
      <c r="C43" s="84" t="s">
        <v>749</v>
      </c>
      <c r="D43" s="84" t="s">
        <v>750</v>
      </c>
      <c r="E43" s="84" t="s">
        <v>840</v>
      </c>
      <c r="F43" s="84" t="s">
        <v>759</v>
      </c>
      <c r="G43" s="84" t="s">
        <v>841</v>
      </c>
      <c r="H43" s="84"/>
      <c r="I43" s="84" t="s">
        <v>757</v>
      </c>
      <c r="J43" s="84" t="s">
        <v>842</v>
      </c>
    </row>
    <row r="44" ht="42" customHeight="1" outlineLevel="1" spans="1:10">
      <c r="A44" s="84" t="s">
        <v>515</v>
      </c>
      <c r="B44" s="84" t="s">
        <v>826</v>
      </c>
      <c r="C44" s="84" t="s">
        <v>753</v>
      </c>
      <c r="D44" s="84" t="s">
        <v>754</v>
      </c>
      <c r="E44" s="84" t="s">
        <v>772</v>
      </c>
      <c r="F44" s="84" t="s">
        <v>742</v>
      </c>
      <c r="G44" s="84" t="s">
        <v>743</v>
      </c>
      <c r="H44" s="84" t="s">
        <v>744</v>
      </c>
      <c r="I44" s="84" t="s">
        <v>745</v>
      </c>
      <c r="J44" s="84" t="s">
        <v>843</v>
      </c>
    </row>
    <row r="45" ht="42" customHeight="1" outlineLevel="1" spans="1:10">
      <c r="A45" s="84" t="s">
        <v>695</v>
      </c>
      <c r="B45" s="84" t="s">
        <v>844</v>
      </c>
      <c r="C45" s="84" t="s">
        <v>739</v>
      </c>
      <c r="D45" s="84" t="s">
        <v>740</v>
      </c>
      <c r="E45" s="84" t="s">
        <v>845</v>
      </c>
      <c r="F45" s="84" t="s">
        <v>759</v>
      </c>
      <c r="G45" s="84" t="s">
        <v>846</v>
      </c>
      <c r="H45" s="84" t="s">
        <v>783</v>
      </c>
      <c r="I45" s="84" t="s">
        <v>745</v>
      </c>
      <c r="J45" s="84" t="s">
        <v>847</v>
      </c>
    </row>
    <row r="46" ht="42" customHeight="1" outlineLevel="1" spans="1:10">
      <c r="A46" s="84" t="s">
        <v>695</v>
      </c>
      <c r="B46" s="84" t="s">
        <v>844</v>
      </c>
      <c r="C46" s="84" t="s">
        <v>749</v>
      </c>
      <c r="D46" s="84" t="s">
        <v>750</v>
      </c>
      <c r="E46" s="84" t="s">
        <v>848</v>
      </c>
      <c r="F46" s="84" t="s">
        <v>742</v>
      </c>
      <c r="G46" s="84" t="s">
        <v>743</v>
      </c>
      <c r="H46" s="84" t="s">
        <v>744</v>
      </c>
      <c r="I46" s="84" t="s">
        <v>757</v>
      </c>
      <c r="J46" s="84" t="s">
        <v>847</v>
      </c>
    </row>
    <row r="47" ht="42" customHeight="1" outlineLevel="1" spans="1:10">
      <c r="A47" s="84" t="s">
        <v>695</v>
      </c>
      <c r="B47" s="84" t="s">
        <v>844</v>
      </c>
      <c r="C47" s="84" t="s">
        <v>753</v>
      </c>
      <c r="D47" s="84" t="s">
        <v>754</v>
      </c>
      <c r="E47" s="84" t="s">
        <v>764</v>
      </c>
      <c r="F47" s="84" t="s">
        <v>742</v>
      </c>
      <c r="G47" s="84" t="s">
        <v>743</v>
      </c>
      <c r="H47" s="84" t="s">
        <v>744</v>
      </c>
      <c r="I47" s="84" t="s">
        <v>757</v>
      </c>
      <c r="J47" s="84" t="s">
        <v>847</v>
      </c>
    </row>
    <row r="48" ht="42" customHeight="1" outlineLevel="1" spans="1:10">
      <c r="A48" s="84" t="s">
        <v>671</v>
      </c>
      <c r="B48" s="84" t="s">
        <v>849</v>
      </c>
      <c r="C48" s="84" t="s">
        <v>739</v>
      </c>
      <c r="D48" s="84" t="s">
        <v>740</v>
      </c>
      <c r="E48" s="84" t="s">
        <v>850</v>
      </c>
      <c r="F48" s="84" t="s">
        <v>759</v>
      </c>
      <c r="G48" s="84" t="s">
        <v>359</v>
      </c>
      <c r="H48" s="84" t="s">
        <v>851</v>
      </c>
      <c r="I48" s="84" t="s">
        <v>745</v>
      </c>
      <c r="J48" s="84" t="s">
        <v>852</v>
      </c>
    </row>
    <row r="49" ht="42" customHeight="1" outlineLevel="1" spans="1:10">
      <c r="A49" s="84" t="s">
        <v>671</v>
      </c>
      <c r="B49" s="84" t="s">
        <v>849</v>
      </c>
      <c r="C49" s="84" t="s">
        <v>749</v>
      </c>
      <c r="D49" s="84" t="s">
        <v>750</v>
      </c>
      <c r="E49" s="84" t="s">
        <v>853</v>
      </c>
      <c r="F49" s="84" t="s">
        <v>742</v>
      </c>
      <c r="G49" s="84" t="s">
        <v>743</v>
      </c>
      <c r="H49" s="84" t="s">
        <v>744</v>
      </c>
      <c r="I49" s="84" t="s">
        <v>745</v>
      </c>
      <c r="J49" s="84" t="s">
        <v>853</v>
      </c>
    </row>
    <row r="50" ht="42" customHeight="1" outlineLevel="1" spans="1:10">
      <c r="A50" s="84" t="s">
        <v>671</v>
      </c>
      <c r="B50" s="84" t="s">
        <v>849</v>
      </c>
      <c r="C50" s="84" t="s">
        <v>753</v>
      </c>
      <c r="D50" s="84" t="s">
        <v>754</v>
      </c>
      <c r="E50" s="84" t="s">
        <v>854</v>
      </c>
      <c r="F50" s="84" t="s">
        <v>742</v>
      </c>
      <c r="G50" s="84" t="s">
        <v>756</v>
      </c>
      <c r="H50" s="84" t="s">
        <v>744</v>
      </c>
      <c r="I50" s="84" t="s">
        <v>757</v>
      </c>
      <c r="J50" s="84" t="s">
        <v>854</v>
      </c>
    </row>
    <row r="51" ht="42" customHeight="1" outlineLevel="1" spans="1:10">
      <c r="A51" s="84" t="s">
        <v>683</v>
      </c>
      <c r="B51" s="84" t="s">
        <v>855</v>
      </c>
      <c r="C51" s="84" t="s">
        <v>739</v>
      </c>
      <c r="D51" s="84" t="s">
        <v>740</v>
      </c>
      <c r="E51" s="84" t="s">
        <v>856</v>
      </c>
      <c r="F51" s="84" t="s">
        <v>759</v>
      </c>
      <c r="G51" s="84" t="s">
        <v>846</v>
      </c>
      <c r="H51" s="84" t="s">
        <v>857</v>
      </c>
      <c r="I51" s="84" t="s">
        <v>745</v>
      </c>
      <c r="J51" s="84" t="s">
        <v>858</v>
      </c>
    </row>
    <row r="52" ht="42" customHeight="1" outlineLevel="1" spans="1:10">
      <c r="A52" s="84" t="s">
        <v>683</v>
      </c>
      <c r="B52" s="84" t="s">
        <v>855</v>
      </c>
      <c r="C52" s="84" t="s">
        <v>749</v>
      </c>
      <c r="D52" s="84" t="s">
        <v>750</v>
      </c>
      <c r="E52" s="84" t="s">
        <v>859</v>
      </c>
      <c r="F52" s="84" t="s">
        <v>759</v>
      </c>
      <c r="G52" s="84" t="s">
        <v>748</v>
      </c>
      <c r="H52" s="84" t="s">
        <v>744</v>
      </c>
      <c r="I52" s="84" t="s">
        <v>757</v>
      </c>
      <c r="J52" s="84" t="s">
        <v>858</v>
      </c>
    </row>
    <row r="53" ht="42" customHeight="1" outlineLevel="1" spans="1:10">
      <c r="A53" s="84" t="s">
        <v>683</v>
      </c>
      <c r="B53" s="84" t="s">
        <v>855</v>
      </c>
      <c r="C53" s="84" t="s">
        <v>753</v>
      </c>
      <c r="D53" s="84" t="s">
        <v>754</v>
      </c>
      <c r="E53" s="84" t="s">
        <v>764</v>
      </c>
      <c r="F53" s="84" t="s">
        <v>742</v>
      </c>
      <c r="G53" s="84" t="s">
        <v>792</v>
      </c>
      <c r="H53" s="84" t="s">
        <v>744</v>
      </c>
      <c r="I53" s="84" t="s">
        <v>745</v>
      </c>
      <c r="J53" s="84" t="s">
        <v>858</v>
      </c>
    </row>
    <row r="54" ht="42" customHeight="1" outlineLevel="1" spans="1:10">
      <c r="A54" s="84" t="s">
        <v>563</v>
      </c>
      <c r="B54" s="84" t="s">
        <v>860</v>
      </c>
      <c r="C54" s="84" t="s">
        <v>739</v>
      </c>
      <c r="D54" s="84" t="s">
        <v>740</v>
      </c>
      <c r="E54" s="84" t="s">
        <v>861</v>
      </c>
      <c r="F54" s="84" t="s">
        <v>742</v>
      </c>
      <c r="G54" s="84" t="s">
        <v>748</v>
      </c>
      <c r="H54" s="84" t="s">
        <v>783</v>
      </c>
      <c r="I54" s="84" t="s">
        <v>757</v>
      </c>
      <c r="J54" s="84" t="s">
        <v>862</v>
      </c>
    </row>
    <row r="55" ht="42" customHeight="1" outlineLevel="1" spans="1:10">
      <c r="A55" s="84" t="s">
        <v>563</v>
      </c>
      <c r="B55" s="84" t="s">
        <v>860</v>
      </c>
      <c r="C55" s="84" t="s">
        <v>749</v>
      </c>
      <c r="D55" s="84" t="s">
        <v>750</v>
      </c>
      <c r="E55" s="84" t="s">
        <v>863</v>
      </c>
      <c r="F55" s="84" t="s">
        <v>742</v>
      </c>
      <c r="G55" s="84" t="s">
        <v>748</v>
      </c>
      <c r="H55" s="84" t="s">
        <v>804</v>
      </c>
      <c r="I55" s="84" t="s">
        <v>757</v>
      </c>
      <c r="J55" s="84" t="s">
        <v>862</v>
      </c>
    </row>
    <row r="56" ht="42" customHeight="1" outlineLevel="1" spans="1:10">
      <c r="A56" s="84" t="s">
        <v>563</v>
      </c>
      <c r="B56" s="84" t="s">
        <v>860</v>
      </c>
      <c r="C56" s="84" t="s">
        <v>753</v>
      </c>
      <c r="D56" s="84" t="s">
        <v>754</v>
      </c>
      <c r="E56" s="84" t="s">
        <v>764</v>
      </c>
      <c r="F56" s="84" t="s">
        <v>742</v>
      </c>
      <c r="G56" s="84" t="s">
        <v>756</v>
      </c>
      <c r="H56" s="84" t="s">
        <v>744</v>
      </c>
      <c r="I56" s="84" t="s">
        <v>757</v>
      </c>
      <c r="J56" s="84" t="s">
        <v>862</v>
      </c>
    </row>
    <row r="57" ht="42" customHeight="1" outlineLevel="1" spans="1:10">
      <c r="A57" s="84" t="s">
        <v>529</v>
      </c>
      <c r="B57" s="84" t="s">
        <v>864</v>
      </c>
      <c r="C57" s="84" t="s">
        <v>739</v>
      </c>
      <c r="D57" s="84" t="s">
        <v>740</v>
      </c>
      <c r="E57" s="84" t="s">
        <v>865</v>
      </c>
      <c r="F57" s="84" t="s">
        <v>742</v>
      </c>
      <c r="G57" s="84" t="s">
        <v>866</v>
      </c>
      <c r="H57" s="84" t="s">
        <v>867</v>
      </c>
      <c r="I57" s="84" t="s">
        <v>745</v>
      </c>
      <c r="J57" s="84" t="s">
        <v>868</v>
      </c>
    </row>
    <row r="58" ht="42" customHeight="1" outlineLevel="1" spans="1:10">
      <c r="A58" s="84" t="s">
        <v>529</v>
      </c>
      <c r="B58" s="84" t="s">
        <v>864</v>
      </c>
      <c r="C58" s="84" t="s">
        <v>739</v>
      </c>
      <c r="D58" s="84" t="s">
        <v>740</v>
      </c>
      <c r="E58" s="84" t="s">
        <v>869</v>
      </c>
      <c r="F58" s="84" t="s">
        <v>759</v>
      </c>
      <c r="G58" s="84" t="s">
        <v>823</v>
      </c>
      <c r="H58" s="84" t="s">
        <v>870</v>
      </c>
      <c r="I58" s="84" t="s">
        <v>745</v>
      </c>
      <c r="J58" s="84" t="s">
        <v>868</v>
      </c>
    </row>
    <row r="59" ht="42" customHeight="1" outlineLevel="1" spans="1:10">
      <c r="A59" s="84" t="s">
        <v>529</v>
      </c>
      <c r="B59" s="84" t="s">
        <v>864</v>
      </c>
      <c r="C59" s="84" t="s">
        <v>739</v>
      </c>
      <c r="D59" s="84" t="s">
        <v>740</v>
      </c>
      <c r="E59" s="84" t="s">
        <v>871</v>
      </c>
      <c r="F59" s="84" t="s">
        <v>759</v>
      </c>
      <c r="G59" s="84" t="s">
        <v>823</v>
      </c>
      <c r="H59" s="84" t="s">
        <v>870</v>
      </c>
      <c r="I59" s="84" t="s">
        <v>745</v>
      </c>
      <c r="J59" s="84" t="s">
        <v>868</v>
      </c>
    </row>
    <row r="60" ht="42" customHeight="1" outlineLevel="1" spans="1:10">
      <c r="A60" s="84" t="s">
        <v>529</v>
      </c>
      <c r="B60" s="84" t="s">
        <v>864</v>
      </c>
      <c r="C60" s="84" t="s">
        <v>739</v>
      </c>
      <c r="D60" s="84" t="s">
        <v>746</v>
      </c>
      <c r="E60" s="84" t="s">
        <v>872</v>
      </c>
      <c r="F60" s="84" t="s">
        <v>742</v>
      </c>
      <c r="G60" s="84" t="s">
        <v>756</v>
      </c>
      <c r="H60" s="84" t="s">
        <v>744</v>
      </c>
      <c r="I60" s="84" t="s">
        <v>757</v>
      </c>
      <c r="J60" s="84" t="s">
        <v>873</v>
      </c>
    </row>
    <row r="61" ht="42" customHeight="1" outlineLevel="1" spans="1:10">
      <c r="A61" s="84" t="s">
        <v>529</v>
      </c>
      <c r="B61" s="84" t="s">
        <v>864</v>
      </c>
      <c r="C61" s="84" t="s">
        <v>739</v>
      </c>
      <c r="D61" s="84" t="s">
        <v>794</v>
      </c>
      <c r="E61" s="84" t="s">
        <v>874</v>
      </c>
      <c r="F61" s="84" t="s">
        <v>875</v>
      </c>
      <c r="G61" s="84" t="s">
        <v>83</v>
      </c>
      <c r="H61" s="84" t="s">
        <v>876</v>
      </c>
      <c r="I61" s="84" t="s">
        <v>745</v>
      </c>
      <c r="J61" s="84" t="s">
        <v>877</v>
      </c>
    </row>
    <row r="62" ht="42" customHeight="1" outlineLevel="1" spans="1:10">
      <c r="A62" s="84" t="s">
        <v>529</v>
      </c>
      <c r="B62" s="84" t="s">
        <v>864</v>
      </c>
      <c r="C62" s="84" t="s">
        <v>739</v>
      </c>
      <c r="D62" s="84" t="s">
        <v>836</v>
      </c>
      <c r="E62" s="84" t="s">
        <v>837</v>
      </c>
      <c r="F62" s="84" t="s">
        <v>875</v>
      </c>
      <c r="G62" s="84" t="s">
        <v>878</v>
      </c>
      <c r="H62" s="84" t="s">
        <v>879</v>
      </c>
      <c r="I62" s="84" t="s">
        <v>745</v>
      </c>
      <c r="J62" s="84" t="s">
        <v>880</v>
      </c>
    </row>
    <row r="63" ht="42" customHeight="1" outlineLevel="1" spans="1:10">
      <c r="A63" s="84" t="s">
        <v>529</v>
      </c>
      <c r="B63" s="84" t="s">
        <v>864</v>
      </c>
      <c r="C63" s="84" t="s">
        <v>749</v>
      </c>
      <c r="D63" s="84" t="s">
        <v>750</v>
      </c>
      <c r="E63" s="84" t="s">
        <v>881</v>
      </c>
      <c r="F63" s="84" t="s">
        <v>882</v>
      </c>
      <c r="G63" s="84" t="s">
        <v>883</v>
      </c>
      <c r="H63" s="84" t="s">
        <v>744</v>
      </c>
      <c r="I63" s="84" t="s">
        <v>745</v>
      </c>
      <c r="J63" s="84" t="s">
        <v>884</v>
      </c>
    </row>
    <row r="64" ht="42" customHeight="1" outlineLevel="1" spans="1:10">
      <c r="A64" s="84" t="s">
        <v>529</v>
      </c>
      <c r="B64" s="84" t="s">
        <v>864</v>
      </c>
      <c r="C64" s="84" t="s">
        <v>749</v>
      </c>
      <c r="D64" s="84" t="s">
        <v>770</v>
      </c>
      <c r="E64" s="84" t="s">
        <v>885</v>
      </c>
      <c r="F64" s="84" t="s">
        <v>742</v>
      </c>
      <c r="G64" s="84" t="s">
        <v>886</v>
      </c>
      <c r="H64" s="84"/>
      <c r="I64" s="84" t="s">
        <v>757</v>
      </c>
      <c r="J64" s="84" t="s">
        <v>887</v>
      </c>
    </row>
    <row r="65" ht="42" customHeight="1" outlineLevel="1" spans="1:10">
      <c r="A65" s="84" t="s">
        <v>529</v>
      </c>
      <c r="B65" s="84" t="s">
        <v>864</v>
      </c>
      <c r="C65" s="84" t="s">
        <v>753</v>
      </c>
      <c r="D65" s="84" t="s">
        <v>754</v>
      </c>
      <c r="E65" s="84" t="s">
        <v>843</v>
      </c>
      <c r="F65" s="84" t="s">
        <v>742</v>
      </c>
      <c r="G65" s="84" t="s">
        <v>743</v>
      </c>
      <c r="H65" s="84" t="s">
        <v>744</v>
      </c>
      <c r="I65" s="84" t="s">
        <v>757</v>
      </c>
      <c r="J65" s="84" t="s">
        <v>764</v>
      </c>
    </row>
    <row r="66" ht="42" customHeight="1" outlineLevel="1" spans="1:10">
      <c r="A66" s="84" t="s">
        <v>561</v>
      </c>
      <c r="B66" s="84" t="s">
        <v>888</v>
      </c>
      <c r="C66" s="84" t="s">
        <v>739</v>
      </c>
      <c r="D66" s="84" t="s">
        <v>740</v>
      </c>
      <c r="E66" s="84" t="s">
        <v>889</v>
      </c>
      <c r="F66" s="84" t="s">
        <v>742</v>
      </c>
      <c r="G66" s="84" t="s">
        <v>890</v>
      </c>
      <c r="H66" s="84" t="s">
        <v>891</v>
      </c>
      <c r="I66" s="84" t="s">
        <v>745</v>
      </c>
      <c r="J66" s="84" t="s">
        <v>892</v>
      </c>
    </row>
    <row r="67" ht="42" customHeight="1" outlineLevel="1" spans="1:10">
      <c r="A67" s="84" t="s">
        <v>561</v>
      </c>
      <c r="B67" s="84" t="s">
        <v>888</v>
      </c>
      <c r="C67" s="84" t="s">
        <v>739</v>
      </c>
      <c r="D67" s="84" t="s">
        <v>740</v>
      </c>
      <c r="E67" s="84" t="s">
        <v>893</v>
      </c>
      <c r="F67" s="84" t="s">
        <v>742</v>
      </c>
      <c r="G67" s="84" t="s">
        <v>823</v>
      </c>
      <c r="H67" s="84" t="s">
        <v>894</v>
      </c>
      <c r="I67" s="84" t="s">
        <v>745</v>
      </c>
      <c r="J67" s="84" t="s">
        <v>895</v>
      </c>
    </row>
    <row r="68" ht="42" customHeight="1" outlineLevel="1" spans="1:10">
      <c r="A68" s="84" t="s">
        <v>561</v>
      </c>
      <c r="B68" s="84" t="s">
        <v>888</v>
      </c>
      <c r="C68" s="84" t="s">
        <v>739</v>
      </c>
      <c r="D68" s="84" t="s">
        <v>794</v>
      </c>
      <c r="E68" s="84" t="s">
        <v>896</v>
      </c>
      <c r="F68" s="84" t="s">
        <v>759</v>
      </c>
      <c r="G68" s="84" t="s">
        <v>788</v>
      </c>
      <c r="H68" s="84" t="s">
        <v>789</v>
      </c>
      <c r="I68" s="84" t="s">
        <v>745</v>
      </c>
      <c r="J68" s="84" t="s">
        <v>897</v>
      </c>
    </row>
    <row r="69" ht="42" customHeight="1" outlineLevel="1" spans="1:10">
      <c r="A69" s="84" t="s">
        <v>561</v>
      </c>
      <c r="B69" s="84" t="s">
        <v>888</v>
      </c>
      <c r="C69" s="84" t="s">
        <v>749</v>
      </c>
      <c r="D69" s="84" t="s">
        <v>750</v>
      </c>
      <c r="E69" s="84" t="s">
        <v>898</v>
      </c>
      <c r="F69" s="84" t="s">
        <v>742</v>
      </c>
      <c r="G69" s="84" t="s">
        <v>756</v>
      </c>
      <c r="H69" s="84" t="s">
        <v>744</v>
      </c>
      <c r="I69" s="84" t="s">
        <v>757</v>
      </c>
      <c r="J69" s="84" t="s">
        <v>899</v>
      </c>
    </row>
    <row r="70" ht="42" customHeight="1" outlineLevel="1" spans="1:10">
      <c r="A70" s="84" t="s">
        <v>561</v>
      </c>
      <c r="B70" s="84" t="s">
        <v>888</v>
      </c>
      <c r="C70" s="84" t="s">
        <v>753</v>
      </c>
      <c r="D70" s="84" t="s">
        <v>754</v>
      </c>
      <c r="E70" s="84" t="s">
        <v>791</v>
      </c>
      <c r="F70" s="84" t="s">
        <v>742</v>
      </c>
      <c r="G70" s="84" t="s">
        <v>756</v>
      </c>
      <c r="H70" s="84" t="s">
        <v>744</v>
      </c>
      <c r="I70" s="84" t="s">
        <v>757</v>
      </c>
      <c r="J70" s="84" t="s">
        <v>791</v>
      </c>
    </row>
    <row r="71" ht="42" customHeight="1" outlineLevel="1" spans="1:10">
      <c r="A71" s="84" t="s">
        <v>665</v>
      </c>
      <c r="B71" s="84" t="s">
        <v>900</v>
      </c>
      <c r="C71" s="84" t="s">
        <v>739</v>
      </c>
      <c r="D71" s="84" t="s">
        <v>740</v>
      </c>
      <c r="E71" s="84" t="s">
        <v>901</v>
      </c>
      <c r="F71" s="84" t="s">
        <v>759</v>
      </c>
      <c r="G71" s="84" t="s">
        <v>902</v>
      </c>
      <c r="H71" s="84" t="s">
        <v>903</v>
      </c>
      <c r="I71" s="84" t="s">
        <v>745</v>
      </c>
      <c r="J71" s="84" t="s">
        <v>904</v>
      </c>
    </row>
    <row r="72" ht="42" customHeight="1" outlineLevel="1" spans="1:10">
      <c r="A72" s="84" t="s">
        <v>665</v>
      </c>
      <c r="B72" s="84" t="s">
        <v>900</v>
      </c>
      <c r="C72" s="84" t="s">
        <v>749</v>
      </c>
      <c r="D72" s="84" t="s">
        <v>797</v>
      </c>
      <c r="E72" s="84" t="s">
        <v>905</v>
      </c>
      <c r="F72" s="84" t="s">
        <v>742</v>
      </c>
      <c r="G72" s="84" t="s">
        <v>748</v>
      </c>
      <c r="H72" s="84" t="s">
        <v>744</v>
      </c>
      <c r="I72" s="84" t="s">
        <v>745</v>
      </c>
      <c r="J72" s="84" t="s">
        <v>904</v>
      </c>
    </row>
    <row r="73" ht="42" customHeight="1" outlineLevel="1" spans="1:10">
      <c r="A73" s="84" t="s">
        <v>665</v>
      </c>
      <c r="B73" s="84" t="s">
        <v>900</v>
      </c>
      <c r="C73" s="84" t="s">
        <v>753</v>
      </c>
      <c r="D73" s="84" t="s">
        <v>754</v>
      </c>
      <c r="E73" s="84" t="s">
        <v>906</v>
      </c>
      <c r="F73" s="84" t="s">
        <v>742</v>
      </c>
      <c r="G73" s="84" t="s">
        <v>756</v>
      </c>
      <c r="H73" s="84" t="s">
        <v>744</v>
      </c>
      <c r="I73" s="84" t="s">
        <v>757</v>
      </c>
      <c r="J73" s="84" t="s">
        <v>904</v>
      </c>
    </row>
    <row r="74" ht="42" customHeight="1" outlineLevel="1" spans="1:10">
      <c r="A74" s="84" t="s">
        <v>590</v>
      </c>
      <c r="B74" s="84" t="s">
        <v>907</v>
      </c>
      <c r="C74" s="84" t="s">
        <v>739</v>
      </c>
      <c r="D74" s="84" t="s">
        <v>740</v>
      </c>
      <c r="E74" s="84" t="s">
        <v>908</v>
      </c>
      <c r="F74" s="84" t="s">
        <v>759</v>
      </c>
      <c r="G74" s="84" t="s">
        <v>909</v>
      </c>
      <c r="H74" s="84" t="s">
        <v>910</v>
      </c>
      <c r="I74" s="84" t="s">
        <v>745</v>
      </c>
      <c r="J74" s="84" t="s">
        <v>911</v>
      </c>
    </row>
    <row r="75" ht="42" customHeight="1" outlineLevel="1" spans="1:10">
      <c r="A75" s="84" t="s">
        <v>590</v>
      </c>
      <c r="B75" s="84" t="s">
        <v>907</v>
      </c>
      <c r="C75" s="84" t="s">
        <v>739</v>
      </c>
      <c r="D75" s="84" t="s">
        <v>740</v>
      </c>
      <c r="E75" s="84" t="s">
        <v>912</v>
      </c>
      <c r="F75" s="84" t="s">
        <v>759</v>
      </c>
      <c r="G75" s="84" t="s">
        <v>81</v>
      </c>
      <c r="H75" s="84" t="s">
        <v>913</v>
      </c>
      <c r="I75" s="84" t="s">
        <v>745</v>
      </c>
      <c r="J75" s="84" t="s">
        <v>911</v>
      </c>
    </row>
    <row r="76" ht="42" customHeight="1" outlineLevel="1" spans="1:10">
      <c r="A76" s="84" t="s">
        <v>590</v>
      </c>
      <c r="B76" s="84" t="s">
        <v>907</v>
      </c>
      <c r="C76" s="84" t="s">
        <v>749</v>
      </c>
      <c r="D76" s="84" t="s">
        <v>797</v>
      </c>
      <c r="E76" s="84" t="s">
        <v>914</v>
      </c>
      <c r="F76" s="84" t="s">
        <v>742</v>
      </c>
      <c r="G76" s="84" t="s">
        <v>752</v>
      </c>
      <c r="H76" s="84" t="s">
        <v>744</v>
      </c>
      <c r="I76" s="84" t="s">
        <v>745</v>
      </c>
      <c r="J76" s="84" t="s">
        <v>911</v>
      </c>
    </row>
    <row r="77" ht="42" customHeight="1" outlineLevel="1" spans="1:10">
      <c r="A77" s="84" t="s">
        <v>590</v>
      </c>
      <c r="B77" s="84" t="s">
        <v>907</v>
      </c>
      <c r="C77" s="84" t="s">
        <v>753</v>
      </c>
      <c r="D77" s="84" t="s">
        <v>754</v>
      </c>
      <c r="E77" s="84" t="s">
        <v>915</v>
      </c>
      <c r="F77" s="84" t="s">
        <v>742</v>
      </c>
      <c r="G77" s="84" t="s">
        <v>756</v>
      </c>
      <c r="H77" s="84" t="s">
        <v>744</v>
      </c>
      <c r="I77" s="84" t="s">
        <v>757</v>
      </c>
      <c r="J77" s="84" t="s">
        <v>911</v>
      </c>
    </row>
    <row r="78" ht="42" customHeight="1" outlineLevel="1" spans="1:10">
      <c r="A78" s="84" t="s">
        <v>619</v>
      </c>
      <c r="B78" s="84" t="s">
        <v>916</v>
      </c>
      <c r="C78" s="84" t="s">
        <v>739</v>
      </c>
      <c r="D78" s="84" t="s">
        <v>746</v>
      </c>
      <c r="E78" s="84" t="s">
        <v>917</v>
      </c>
      <c r="F78" s="84" t="s">
        <v>759</v>
      </c>
      <c r="G78" s="84" t="s">
        <v>748</v>
      </c>
      <c r="H78" s="84" t="s">
        <v>744</v>
      </c>
      <c r="I78" s="84" t="s">
        <v>745</v>
      </c>
      <c r="J78" s="84" t="s">
        <v>918</v>
      </c>
    </row>
    <row r="79" ht="42" customHeight="1" outlineLevel="1" spans="1:10">
      <c r="A79" s="84" t="s">
        <v>619</v>
      </c>
      <c r="B79" s="84" t="s">
        <v>916</v>
      </c>
      <c r="C79" s="84" t="s">
        <v>749</v>
      </c>
      <c r="D79" s="84" t="s">
        <v>797</v>
      </c>
      <c r="E79" s="84" t="s">
        <v>919</v>
      </c>
      <c r="F79" s="84" t="s">
        <v>759</v>
      </c>
      <c r="G79" s="84" t="s">
        <v>920</v>
      </c>
      <c r="H79" s="84" t="s">
        <v>921</v>
      </c>
      <c r="I79" s="84" t="s">
        <v>745</v>
      </c>
      <c r="J79" s="84" t="s">
        <v>918</v>
      </c>
    </row>
    <row r="80" ht="42" customHeight="1" outlineLevel="1" spans="1:10">
      <c r="A80" s="84" t="s">
        <v>619</v>
      </c>
      <c r="B80" s="84" t="s">
        <v>916</v>
      </c>
      <c r="C80" s="84" t="s">
        <v>753</v>
      </c>
      <c r="D80" s="84" t="s">
        <v>754</v>
      </c>
      <c r="E80" s="84" t="s">
        <v>922</v>
      </c>
      <c r="F80" s="84" t="s">
        <v>742</v>
      </c>
      <c r="G80" s="84" t="s">
        <v>752</v>
      </c>
      <c r="H80" s="84" t="s">
        <v>744</v>
      </c>
      <c r="I80" s="84" t="s">
        <v>745</v>
      </c>
      <c r="J80" s="84" t="s">
        <v>918</v>
      </c>
    </row>
    <row r="81" ht="42" customHeight="1" outlineLevel="1" spans="1:10">
      <c r="A81" s="84" t="s">
        <v>551</v>
      </c>
      <c r="B81" s="84" t="s">
        <v>923</v>
      </c>
      <c r="C81" s="84" t="s">
        <v>739</v>
      </c>
      <c r="D81" s="84" t="s">
        <v>740</v>
      </c>
      <c r="E81" s="84" t="s">
        <v>924</v>
      </c>
      <c r="F81" s="84" t="s">
        <v>742</v>
      </c>
      <c r="G81" s="84" t="s">
        <v>925</v>
      </c>
      <c r="H81" s="84" t="s">
        <v>776</v>
      </c>
      <c r="I81" s="84" t="s">
        <v>745</v>
      </c>
      <c r="J81" s="84" t="s">
        <v>924</v>
      </c>
    </row>
    <row r="82" ht="42" customHeight="1" outlineLevel="1" spans="1:10">
      <c r="A82" s="84" t="s">
        <v>551</v>
      </c>
      <c r="B82" s="84" t="s">
        <v>923</v>
      </c>
      <c r="C82" s="84" t="s">
        <v>749</v>
      </c>
      <c r="D82" s="84" t="s">
        <v>750</v>
      </c>
      <c r="E82" s="84" t="s">
        <v>926</v>
      </c>
      <c r="F82" s="84" t="s">
        <v>742</v>
      </c>
      <c r="G82" s="84" t="s">
        <v>927</v>
      </c>
      <c r="H82" s="84" t="s">
        <v>744</v>
      </c>
      <c r="I82" s="84" t="s">
        <v>745</v>
      </c>
      <c r="J82" s="84" t="s">
        <v>926</v>
      </c>
    </row>
    <row r="83" ht="42" customHeight="1" outlineLevel="1" spans="1:10">
      <c r="A83" s="84" t="s">
        <v>551</v>
      </c>
      <c r="B83" s="84" t="s">
        <v>923</v>
      </c>
      <c r="C83" s="84" t="s">
        <v>753</v>
      </c>
      <c r="D83" s="84" t="s">
        <v>754</v>
      </c>
      <c r="E83" s="84" t="s">
        <v>772</v>
      </c>
      <c r="F83" s="84" t="s">
        <v>742</v>
      </c>
      <c r="G83" s="84" t="s">
        <v>756</v>
      </c>
      <c r="H83" s="84" t="s">
        <v>744</v>
      </c>
      <c r="I83" s="84" t="s">
        <v>757</v>
      </c>
      <c r="J83" s="84" t="s">
        <v>772</v>
      </c>
    </row>
    <row r="84" ht="42" customHeight="1" outlineLevel="1" spans="1:10">
      <c r="A84" s="84" t="s">
        <v>594</v>
      </c>
      <c r="B84" s="84" t="s">
        <v>928</v>
      </c>
      <c r="C84" s="84" t="s">
        <v>739</v>
      </c>
      <c r="D84" s="84" t="s">
        <v>746</v>
      </c>
      <c r="E84" s="84" t="s">
        <v>929</v>
      </c>
      <c r="F84" s="84" t="s">
        <v>759</v>
      </c>
      <c r="G84" s="84" t="s">
        <v>748</v>
      </c>
      <c r="H84" s="84" t="s">
        <v>744</v>
      </c>
      <c r="I84" s="84" t="s">
        <v>757</v>
      </c>
      <c r="J84" s="84" t="s">
        <v>930</v>
      </c>
    </row>
    <row r="85" ht="42" customHeight="1" outlineLevel="1" spans="1:10">
      <c r="A85" s="84" t="s">
        <v>594</v>
      </c>
      <c r="B85" s="84" t="s">
        <v>928</v>
      </c>
      <c r="C85" s="84" t="s">
        <v>749</v>
      </c>
      <c r="D85" s="84" t="s">
        <v>750</v>
      </c>
      <c r="E85" s="84" t="s">
        <v>931</v>
      </c>
      <c r="F85" s="84" t="s">
        <v>742</v>
      </c>
      <c r="G85" s="84" t="s">
        <v>932</v>
      </c>
      <c r="H85" s="84" t="s">
        <v>744</v>
      </c>
      <c r="I85" s="84" t="s">
        <v>757</v>
      </c>
      <c r="J85" s="84" t="s">
        <v>930</v>
      </c>
    </row>
    <row r="86" ht="42" customHeight="1" outlineLevel="1" spans="1:10">
      <c r="A86" s="84" t="s">
        <v>594</v>
      </c>
      <c r="B86" s="84" t="s">
        <v>928</v>
      </c>
      <c r="C86" s="84" t="s">
        <v>753</v>
      </c>
      <c r="D86" s="84" t="s">
        <v>754</v>
      </c>
      <c r="E86" s="84" t="s">
        <v>764</v>
      </c>
      <c r="F86" s="84" t="s">
        <v>742</v>
      </c>
      <c r="G86" s="84" t="s">
        <v>792</v>
      </c>
      <c r="H86" s="84" t="s">
        <v>744</v>
      </c>
      <c r="I86" s="84" t="s">
        <v>757</v>
      </c>
      <c r="J86" s="84" t="s">
        <v>930</v>
      </c>
    </row>
    <row r="87" ht="42" customHeight="1" outlineLevel="1" spans="1:10">
      <c r="A87" s="84" t="s">
        <v>655</v>
      </c>
      <c r="B87" s="84" t="s">
        <v>933</v>
      </c>
      <c r="C87" s="84" t="s">
        <v>739</v>
      </c>
      <c r="D87" s="84" t="s">
        <v>746</v>
      </c>
      <c r="E87" s="84" t="s">
        <v>934</v>
      </c>
      <c r="F87" s="84" t="s">
        <v>742</v>
      </c>
      <c r="G87" s="84" t="s">
        <v>359</v>
      </c>
      <c r="H87" s="84" t="s">
        <v>831</v>
      </c>
      <c r="I87" s="84" t="s">
        <v>745</v>
      </c>
      <c r="J87" s="84" t="s">
        <v>935</v>
      </c>
    </row>
    <row r="88" ht="42" customHeight="1" outlineLevel="1" spans="1:10">
      <c r="A88" s="84" t="s">
        <v>655</v>
      </c>
      <c r="B88" s="84" t="s">
        <v>933</v>
      </c>
      <c r="C88" s="84" t="s">
        <v>749</v>
      </c>
      <c r="D88" s="84" t="s">
        <v>750</v>
      </c>
      <c r="E88" s="84" t="s">
        <v>936</v>
      </c>
      <c r="F88" s="84" t="s">
        <v>742</v>
      </c>
      <c r="G88" s="84" t="s">
        <v>756</v>
      </c>
      <c r="H88" s="84" t="s">
        <v>744</v>
      </c>
      <c r="I88" s="84" t="s">
        <v>757</v>
      </c>
      <c r="J88" s="84" t="s">
        <v>935</v>
      </c>
    </row>
    <row r="89" ht="42" customHeight="1" outlineLevel="1" spans="1:10">
      <c r="A89" s="84" t="s">
        <v>655</v>
      </c>
      <c r="B89" s="84" t="s">
        <v>933</v>
      </c>
      <c r="C89" s="84" t="s">
        <v>753</v>
      </c>
      <c r="D89" s="84" t="s">
        <v>754</v>
      </c>
      <c r="E89" s="84" t="s">
        <v>937</v>
      </c>
      <c r="F89" s="84" t="s">
        <v>742</v>
      </c>
      <c r="G89" s="84" t="s">
        <v>756</v>
      </c>
      <c r="H89" s="84" t="s">
        <v>744</v>
      </c>
      <c r="I89" s="84" t="s">
        <v>757</v>
      </c>
      <c r="J89" s="84" t="s">
        <v>935</v>
      </c>
    </row>
    <row r="90" ht="42" customHeight="1" outlineLevel="1" spans="1:10">
      <c r="A90" s="84" t="s">
        <v>533</v>
      </c>
      <c r="B90" s="84" t="s">
        <v>938</v>
      </c>
      <c r="C90" s="84" t="s">
        <v>739</v>
      </c>
      <c r="D90" s="84" t="s">
        <v>740</v>
      </c>
      <c r="E90" s="84" t="s">
        <v>939</v>
      </c>
      <c r="F90" s="84" t="s">
        <v>742</v>
      </c>
      <c r="G90" s="84" t="s">
        <v>748</v>
      </c>
      <c r="H90" s="84" t="s">
        <v>744</v>
      </c>
      <c r="I90" s="84" t="s">
        <v>745</v>
      </c>
      <c r="J90" s="84" t="s">
        <v>940</v>
      </c>
    </row>
    <row r="91" ht="42" customHeight="1" outlineLevel="1" spans="1:10">
      <c r="A91" s="84" t="s">
        <v>533</v>
      </c>
      <c r="B91" s="84" t="s">
        <v>938</v>
      </c>
      <c r="C91" s="84" t="s">
        <v>739</v>
      </c>
      <c r="D91" s="84" t="s">
        <v>746</v>
      </c>
      <c r="E91" s="84" t="s">
        <v>941</v>
      </c>
      <c r="F91" s="84" t="s">
        <v>742</v>
      </c>
      <c r="G91" s="84" t="s">
        <v>748</v>
      </c>
      <c r="H91" s="84" t="s">
        <v>744</v>
      </c>
      <c r="I91" s="84" t="s">
        <v>745</v>
      </c>
      <c r="J91" s="84" t="s">
        <v>942</v>
      </c>
    </row>
    <row r="92" ht="42" customHeight="1" outlineLevel="1" spans="1:10">
      <c r="A92" s="84" t="s">
        <v>533</v>
      </c>
      <c r="B92" s="84" t="s">
        <v>938</v>
      </c>
      <c r="C92" s="84" t="s">
        <v>739</v>
      </c>
      <c r="D92" s="84" t="s">
        <v>794</v>
      </c>
      <c r="E92" s="84" t="s">
        <v>943</v>
      </c>
      <c r="F92" s="84" t="s">
        <v>742</v>
      </c>
      <c r="G92" s="84" t="s">
        <v>748</v>
      </c>
      <c r="H92" s="84" t="s">
        <v>744</v>
      </c>
      <c r="I92" s="84" t="s">
        <v>745</v>
      </c>
      <c r="J92" s="84" t="s">
        <v>944</v>
      </c>
    </row>
    <row r="93" ht="42" customHeight="1" outlineLevel="1" spans="1:10">
      <c r="A93" s="84" t="s">
        <v>533</v>
      </c>
      <c r="B93" s="84" t="s">
        <v>938</v>
      </c>
      <c r="C93" s="84" t="s">
        <v>739</v>
      </c>
      <c r="D93" s="84" t="s">
        <v>836</v>
      </c>
      <c r="E93" s="84" t="s">
        <v>837</v>
      </c>
      <c r="F93" s="84" t="s">
        <v>759</v>
      </c>
      <c r="G93" s="84" t="s">
        <v>81</v>
      </c>
      <c r="H93" s="84" t="s">
        <v>879</v>
      </c>
      <c r="I93" s="84" t="s">
        <v>745</v>
      </c>
      <c r="J93" s="84" t="s">
        <v>945</v>
      </c>
    </row>
    <row r="94" ht="42" customHeight="1" outlineLevel="1" spans="1:10">
      <c r="A94" s="84" t="s">
        <v>533</v>
      </c>
      <c r="B94" s="84" t="s">
        <v>938</v>
      </c>
      <c r="C94" s="84" t="s">
        <v>749</v>
      </c>
      <c r="D94" s="84" t="s">
        <v>750</v>
      </c>
      <c r="E94" s="84" t="s">
        <v>946</v>
      </c>
      <c r="F94" s="84" t="s">
        <v>759</v>
      </c>
      <c r="G94" s="84" t="s">
        <v>748</v>
      </c>
      <c r="H94" s="84" t="s">
        <v>744</v>
      </c>
      <c r="I94" s="84" t="s">
        <v>757</v>
      </c>
      <c r="J94" s="84" t="s">
        <v>947</v>
      </c>
    </row>
    <row r="95" ht="42" customHeight="1" outlineLevel="1" spans="1:10">
      <c r="A95" s="84" t="s">
        <v>533</v>
      </c>
      <c r="B95" s="84" t="s">
        <v>938</v>
      </c>
      <c r="C95" s="84" t="s">
        <v>753</v>
      </c>
      <c r="D95" s="84" t="s">
        <v>754</v>
      </c>
      <c r="E95" s="84" t="s">
        <v>764</v>
      </c>
      <c r="F95" s="84" t="s">
        <v>742</v>
      </c>
      <c r="G95" s="84" t="s">
        <v>743</v>
      </c>
      <c r="H95" s="84" t="s">
        <v>744</v>
      </c>
      <c r="I95" s="84" t="s">
        <v>757</v>
      </c>
      <c r="J95" s="84" t="s">
        <v>948</v>
      </c>
    </row>
    <row r="96" ht="42" customHeight="1" outlineLevel="1" spans="1:10">
      <c r="A96" s="84" t="s">
        <v>559</v>
      </c>
      <c r="B96" s="84" t="s">
        <v>949</v>
      </c>
      <c r="C96" s="84" t="s">
        <v>739</v>
      </c>
      <c r="D96" s="84" t="s">
        <v>740</v>
      </c>
      <c r="E96" s="84" t="s">
        <v>950</v>
      </c>
      <c r="F96" s="84" t="s">
        <v>759</v>
      </c>
      <c r="G96" s="84" t="s">
        <v>84</v>
      </c>
      <c r="H96" s="84" t="s">
        <v>951</v>
      </c>
      <c r="I96" s="84" t="s">
        <v>745</v>
      </c>
      <c r="J96" s="84" t="s">
        <v>952</v>
      </c>
    </row>
    <row r="97" ht="42" customHeight="1" outlineLevel="1" spans="1:10">
      <c r="A97" s="84" t="s">
        <v>559</v>
      </c>
      <c r="B97" s="84" t="s">
        <v>949</v>
      </c>
      <c r="C97" s="84" t="s">
        <v>739</v>
      </c>
      <c r="D97" s="84" t="s">
        <v>746</v>
      </c>
      <c r="E97" s="84" t="s">
        <v>953</v>
      </c>
      <c r="F97" s="84" t="s">
        <v>742</v>
      </c>
      <c r="G97" s="84" t="s">
        <v>756</v>
      </c>
      <c r="H97" s="84" t="s">
        <v>744</v>
      </c>
      <c r="I97" s="84" t="s">
        <v>745</v>
      </c>
      <c r="J97" s="84" t="s">
        <v>954</v>
      </c>
    </row>
    <row r="98" ht="42" customHeight="1" outlineLevel="1" spans="1:10">
      <c r="A98" s="84" t="s">
        <v>559</v>
      </c>
      <c r="B98" s="84" t="s">
        <v>949</v>
      </c>
      <c r="C98" s="84" t="s">
        <v>739</v>
      </c>
      <c r="D98" s="84" t="s">
        <v>794</v>
      </c>
      <c r="E98" s="84" t="s">
        <v>955</v>
      </c>
      <c r="F98" s="84" t="s">
        <v>759</v>
      </c>
      <c r="G98" s="84" t="s">
        <v>748</v>
      </c>
      <c r="H98" s="84" t="s">
        <v>744</v>
      </c>
      <c r="I98" s="84" t="s">
        <v>745</v>
      </c>
      <c r="J98" s="84" t="s">
        <v>956</v>
      </c>
    </row>
    <row r="99" ht="42" customHeight="1" outlineLevel="1" spans="1:10">
      <c r="A99" s="84" t="s">
        <v>559</v>
      </c>
      <c r="B99" s="84" t="s">
        <v>949</v>
      </c>
      <c r="C99" s="84" t="s">
        <v>749</v>
      </c>
      <c r="D99" s="84" t="s">
        <v>750</v>
      </c>
      <c r="E99" s="84" t="s">
        <v>957</v>
      </c>
      <c r="F99" s="84" t="s">
        <v>742</v>
      </c>
      <c r="G99" s="84" t="s">
        <v>752</v>
      </c>
      <c r="H99" s="84" t="s">
        <v>744</v>
      </c>
      <c r="I99" s="84" t="s">
        <v>757</v>
      </c>
      <c r="J99" s="84" t="s">
        <v>958</v>
      </c>
    </row>
    <row r="100" ht="42" customHeight="1" outlineLevel="1" spans="1:10">
      <c r="A100" s="84" t="s">
        <v>559</v>
      </c>
      <c r="B100" s="84" t="s">
        <v>949</v>
      </c>
      <c r="C100" s="84" t="s">
        <v>749</v>
      </c>
      <c r="D100" s="84" t="s">
        <v>770</v>
      </c>
      <c r="E100" s="84" t="s">
        <v>959</v>
      </c>
      <c r="F100" s="84" t="s">
        <v>742</v>
      </c>
      <c r="G100" s="84" t="s">
        <v>932</v>
      </c>
      <c r="H100" s="84" t="s">
        <v>744</v>
      </c>
      <c r="I100" s="84" t="s">
        <v>757</v>
      </c>
      <c r="J100" s="84" t="s">
        <v>960</v>
      </c>
    </row>
    <row r="101" ht="42" customHeight="1" outlineLevel="1" spans="1:10">
      <c r="A101" s="84" t="s">
        <v>559</v>
      </c>
      <c r="B101" s="84" t="s">
        <v>949</v>
      </c>
      <c r="C101" s="84" t="s">
        <v>749</v>
      </c>
      <c r="D101" s="84" t="s">
        <v>806</v>
      </c>
      <c r="E101" s="84" t="s">
        <v>961</v>
      </c>
      <c r="F101" s="84" t="s">
        <v>742</v>
      </c>
      <c r="G101" s="84" t="s">
        <v>932</v>
      </c>
      <c r="H101" s="84" t="s">
        <v>744</v>
      </c>
      <c r="I101" s="84" t="s">
        <v>757</v>
      </c>
      <c r="J101" s="84" t="s">
        <v>962</v>
      </c>
    </row>
    <row r="102" ht="42" customHeight="1" outlineLevel="1" spans="1:10">
      <c r="A102" s="84" t="s">
        <v>559</v>
      </c>
      <c r="B102" s="84" t="s">
        <v>949</v>
      </c>
      <c r="C102" s="84" t="s">
        <v>753</v>
      </c>
      <c r="D102" s="84" t="s">
        <v>754</v>
      </c>
      <c r="E102" s="84" t="s">
        <v>963</v>
      </c>
      <c r="F102" s="84" t="s">
        <v>742</v>
      </c>
      <c r="G102" s="84" t="s">
        <v>743</v>
      </c>
      <c r="H102" s="84" t="s">
        <v>744</v>
      </c>
      <c r="I102" s="84" t="s">
        <v>757</v>
      </c>
      <c r="J102" s="84" t="s">
        <v>964</v>
      </c>
    </row>
    <row r="103" ht="42" customHeight="1" outlineLevel="1" spans="1:10">
      <c r="A103" s="84" t="s">
        <v>557</v>
      </c>
      <c r="B103" s="84" t="s">
        <v>965</v>
      </c>
      <c r="C103" s="84" t="s">
        <v>739</v>
      </c>
      <c r="D103" s="84" t="s">
        <v>746</v>
      </c>
      <c r="E103" s="84" t="s">
        <v>966</v>
      </c>
      <c r="F103" s="84" t="s">
        <v>742</v>
      </c>
      <c r="G103" s="84" t="s">
        <v>756</v>
      </c>
      <c r="H103" s="84" t="s">
        <v>744</v>
      </c>
      <c r="I103" s="84" t="s">
        <v>745</v>
      </c>
      <c r="J103" s="84" t="s">
        <v>966</v>
      </c>
    </row>
    <row r="104" ht="42" customHeight="1" outlineLevel="1" spans="1:10">
      <c r="A104" s="84" t="s">
        <v>557</v>
      </c>
      <c r="B104" s="84" t="s">
        <v>965</v>
      </c>
      <c r="C104" s="84" t="s">
        <v>739</v>
      </c>
      <c r="D104" s="84" t="s">
        <v>794</v>
      </c>
      <c r="E104" s="84" t="s">
        <v>967</v>
      </c>
      <c r="F104" s="84" t="s">
        <v>742</v>
      </c>
      <c r="G104" s="84" t="s">
        <v>743</v>
      </c>
      <c r="H104" s="84" t="s">
        <v>744</v>
      </c>
      <c r="I104" s="84" t="s">
        <v>745</v>
      </c>
      <c r="J104" s="84" t="s">
        <v>967</v>
      </c>
    </row>
    <row r="105" ht="42" customHeight="1" outlineLevel="1" spans="1:10">
      <c r="A105" s="84" t="s">
        <v>557</v>
      </c>
      <c r="B105" s="84" t="s">
        <v>965</v>
      </c>
      <c r="C105" s="84" t="s">
        <v>749</v>
      </c>
      <c r="D105" s="84" t="s">
        <v>750</v>
      </c>
      <c r="E105" s="84" t="s">
        <v>968</v>
      </c>
      <c r="F105" s="84" t="s">
        <v>742</v>
      </c>
      <c r="G105" s="84" t="s">
        <v>743</v>
      </c>
      <c r="H105" s="84" t="s">
        <v>744</v>
      </c>
      <c r="I105" s="84" t="s">
        <v>745</v>
      </c>
      <c r="J105" s="84" t="s">
        <v>968</v>
      </c>
    </row>
    <row r="106" ht="42" customHeight="1" outlineLevel="1" spans="1:10">
      <c r="A106" s="84" t="s">
        <v>557</v>
      </c>
      <c r="B106" s="84" t="s">
        <v>965</v>
      </c>
      <c r="C106" s="84" t="s">
        <v>753</v>
      </c>
      <c r="D106" s="84" t="s">
        <v>754</v>
      </c>
      <c r="E106" s="84" t="s">
        <v>843</v>
      </c>
      <c r="F106" s="84" t="s">
        <v>742</v>
      </c>
      <c r="G106" s="84" t="s">
        <v>756</v>
      </c>
      <c r="H106" s="84" t="s">
        <v>744</v>
      </c>
      <c r="I106" s="84" t="s">
        <v>757</v>
      </c>
      <c r="J106" s="84" t="s">
        <v>843</v>
      </c>
    </row>
    <row r="107" ht="42" customHeight="1" outlineLevel="1" spans="1:10">
      <c r="A107" s="84" t="s">
        <v>545</v>
      </c>
      <c r="B107" s="84" t="s">
        <v>969</v>
      </c>
      <c r="C107" s="84" t="s">
        <v>739</v>
      </c>
      <c r="D107" s="84" t="s">
        <v>740</v>
      </c>
      <c r="E107" s="84" t="s">
        <v>970</v>
      </c>
      <c r="F107" s="84" t="s">
        <v>742</v>
      </c>
      <c r="G107" s="84" t="s">
        <v>971</v>
      </c>
      <c r="H107" s="84" t="s">
        <v>972</v>
      </c>
      <c r="I107" s="84" t="s">
        <v>745</v>
      </c>
      <c r="J107" s="84" t="s">
        <v>973</v>
      </c>
    </row>
    <row r="108" ht="42" customHeight="1" outlineLevel="1" spans="1:10">
      <c r="A108" s="84" t="s">
        <v>545</v>
      </c>
      <c r="B108" s="84" t="s">
        <v>969</v>
      </c>
      <c r="C108" s="84" t="s">
        <v>749</v>
      </c>
      <c r="D108" s="84" t="s">
        <v>750</v>
      </c>
      <c r="E108" s="84" t="s">
        <v>974</v>
      </c>
      <c r="F108" s="84" t="s">
        <v>759</v>
      </c>
      <c r="G108" s="84" t="s">
        <v>752</v>
      </c>
      <c r="H108" s="84" t="s">
        <v>744</v>
      </c>
      <c r="I108" s="84" t="s">
        <v>745</v>
      </c>
      <c r="J108" s="84" t="s">
        <v>975</v>
      </c>
    </row>
    <row r="109" ht="42" customHeight="1" outlineLevel="1" spans="1:10">
      <c r="A109" s="84" t="s">
        <v>545</v>
      </c>
      <c r="B109" s="84" t="s">
        <v>969</v>
      </c>
      <c r="C109" s="84" t="s">
        <v>753</v>
      </c>
      <c r="D109" s="84" t="s">
        <v>754</v>
      </c>
      <c r="E109" s="84" t="s">
        <v>976</v>
      </c>
      <c r="F109" s="84" t="s">
        <v>742</v>
      </c>
      <c r="G109" s="84" t="s">
        <v>743</v>
      </c>
      <c r="H109" s="84" t="s">
        <v>744</v>
      </c>
      <c r="I109" s="84" t="s">
        <v>757</v>
      </c>
      <c r="J109" s="84" t="s">
        <v>977</v>
      </c>
    </row>
    <row r="110" ht="42" customHeight="1" outlineLevel="1" spans="1:10">
      <c r="A110" s="84" t="s">
        <v>727</v>
      </c>
      <c r="B110" s="84" t="s">
        <v>978</v>
      </c>
      <c r="C110" s="84" t="s">
        <v>739</v>
      </c>
      <c r="D110" s="84" t="s">
        <v>740</v>
      </c>
      <c r="E110" s="84" t="s">
        <v>979</v>
      </c>
      <c r="F110" s="84" t="s">
        <v>759</v>
      </c>
      <c r="G110" s="84" t="s">
        <v>823</v>
      </c>
      <c r="H110" s="84" t="s">
        <v>783</v>
      </c>
      <c r="I110" s="84" t="s">
        <v>745</v>
      </c>
      <c r="J110" s="84" t="s">
        <v>980</v>
      </c>
    </row>
    <row r="111" ht="42" customHeight="1" outlineLevel="1" spans="1:10">
      <c r="A111" s="84" t="s">
        <v>727</v>
      </c>
      <c r="B111" s="84" t="s">
        <v>978</v>
      </c>
      <c r="C111" s="84" t="s">
        <v>749</v>
      </c>
      <c r="D111" s="84" t="s">
        <v>750</v>
      </c>
      <c r="E111" s="84" t="s">
        <v>981</v>
      </c>
      <c r="F111" s="84" t="s">
        <v>742</v>
      </c>
      <c r="G111" s="84" t="s">
        <v>743</v>
      </c>
      <c r="H111" s="84" t="s">
        <v>744</v>
      </c>
      <c r="I111" s="84" t="s">
        <v>757</v>
      </c>
      <c r="J111" s="84" t="s">
        <v>980</v>
      </c>
    </row>
    <row r="112" ht="42" customHeight="1" outlineLevel="1" spans="1:10">
      <c r="A112" s="84" t="s">
        <v>727</v>
      </c>
      <c r="B112" s="84" t="s">
        <v>978</v>
      </c>
      <c r="C112" s="84" t="s">
        <v>753</v>
      </c>
      <c r="D112" s="84" t="s">
        <v>754</v>
      </c>
      <c r="E112" s="84" t="s">
        <v>764</v>
      </c>
      <c r="F112" s="84" t="s">
        <v>742</v>
      </c>
      <c r="G112" s="84" t="s">
        <v>792</v>
      </c>
      <c r="H112" s="84" t="s">
        <v>744</v>
      </c>
      <c r="I112" s="84" t="s">
        <v>757</v>
      </c>
      <c r="J112" s="84" t="s">
        <v>980</v>
      </c>
    </row>
    <row r="113" ht="42" customHeight="1" outlineLevel="1" spans="1:10">
      <c r="A113" s="84" t="s">
        <v>685</v>
      </c>
      <c r="B113" s="84" t="s">
        <v>982</v>
      </c>
      <c r="C113" s="84" t="s">
        <v>739</v>
      </c>
      <c r="D113" s="84" t="s">
        <v>740</v>
      </c>
      <c r="E113" s="84" t="s">
        <v>983</v>
      </c>
      <c r="F113" s="84" t="s">
        <v>759</v>
      </c>
      <c r="G113" s="84" t="s">
        <v>823</v>
      </c>
      <c r="H113" s="84" t="s">
        <v>804</v>
      </c>
      <c r="I113" s="84" t="s">
        <v>745</v>
      </c>
      <c r="J113" s="84" t="s">
        <v>983</v>
      </c>
    </row>
    <row r="114" ht="42" customHeight="1" outlineLevel="1" spans="1:10">
      <c r="A114" s="84" t="s">
        <v>685</v>
      </c>
      <c r="B114" s="84" t="s">
        <v>982</v>
      </c>
      <c r="C114" s="84" t="s">
        <v>739</v>
      </c>
      <c r="D114" s="84" t="s">
        <v>794</v>
      </c>
      <c r="E114" s="84" t="s">
        <v>984</v>
      </c>
      <c r="F114" s="84" t="s">
        <v>759</v>
      </c>
      <c r="G114" s="84" t="s">
        <v>985</v>
      </c>
      <c r="H114" s="84" t="s">
        <v>789</v>
      </c>
      <c r="I114" s="84" t="s">
        <v>745</v>
      </c>
      <c r="J114" s="84" t="s">
        <v>984</v>
      </c>
    </row>
    <row r="115" ht="42" customHeight="1" outlineLevel="1" spans="1:10">
      <c r="A115" s="84" t="s">
        <v>685</v>
      </c>
      <c r="B115" s="84" t="s">
        <v>982</v>
      </c>
      <c r="C115" s="84" t="s">
        <v>749</v>
      </c>
      <c r="D115" s="84" t="s">
        <v>750</v>
      </c>
      <c r="E115" s="84" t="s">
        <v>986</v>
      </c>
      <c r="F115" s="84" t="s">
        <v>742</v>
      </c>
      <c r="G115" s="84" t="s">
        <v>88</v>
      </c>
      <c r="H115" s="84" t="s">
        <v>744</v>
      </c>
      <c r="I115" s="84" t="s">
        <v>745</v>
      </c>
      <c r="J115" s="84" t="s">
        <v>987</v>
      </c>
    </row>
    <row r="116" ht="42" customHeight="1" outlineLevel="1" spans="1:10">
      <c r="A116" s="84" t="s">
        <v>685</v>
      </c>
      <c r="B116" s="84" t="s">
        <v>982</v>
      </c>
      <c r="C116" s="84" t="s">
        <v>753</v>
      </c>
      <c r="D116" s="84" t="s">
        <v>754</v>
      </c>
      <c r="E116" s="84" t="s">
        <v>988</v>
      </c>
      <c r="F116" s="84" t="s">
        <v>742</v>
      </c>
      <c r="G116" s="84" t="s">
        <v>756</v>
      </c>
      <c r="H116" s="84" t="s">
        <v>744</v>
      </c>
      <c r="I116" s="84" t="s">
        <v>757</v>
      </c>
      <c r="J116" s="84" t="s">
        <v>988</v>
      </c>
    </row>
    <row r="117" ht="42" customHeight="1" outlineLevel="1" spans="1:10">
      <c r="A117" s="84" t="s">
        <v>693</v>
      </c>
      <c r="B117" s="84" t="s">
        <v>989</v>
      </c>
      <c r="C117" s="84" t="s">
        <v>739</v>
      </c>
      <c r="D117" s="84" t="s">
        <v>740</v>
      </c>
      <c r="E117" s="84" t="s">
        <v>990</v>
      </c>
      <c r="F117" s="84" t="s">
        <v>759</v>
      </c>
      <c r="G117" s="84" t="s">
        <v>991</v>
      </c>
      <c r="H117" s="84" t="s">
        <v>992</v>
      </c>
      <c r="I117" s="84" t="s">
        <v>745</v>
      </c>
      <c r="J117" s="84" t="s">
        <v>993</v>
      </c>
    </row>
    <row r="118" ht="42" customHeight="1" outlineLevel="1" spans="1:10">
      <c r="A118" s="84" t="s">
        <v>693</v>
      </c>
      <c r="B118" s="84" t="s">
        <v>989</v>
      </c>
      <c r="C118" s="84" t="s">
        <v>749</v>
      </c>
      <c r="D118" s="84" t="s">
        <v>750</v>
      </c>
      <c r="E118" s="84" t="s">
        <v>994</v>
      </c>
      <c r="F118" s="84" t="s">
        <v>875</v>
      </c>
      <c r="G118" s="84" t="s">
        <v>995</v>
      </c>
      <c r="H118" s="84" t="s">
        <v>992</v>
      </c>
      <c r="I118" s="84" t="s">
        <v>745</v>
      </c>
      <c r="J118" s="84" t="s">
        <v>993</v>
      </c>
    </row>
    <row r="119" ht="42" customHeight="1" outlineLevel="1" spans="1:10">
      <c r="A119" s="84" t="s">
        <v>693</v>
      </c>
      <c r="B119" s="84" t="s">
        <v>989</v>
      </c>
      <c r="C119" s="84" t="s">
        <v>753</v>
      </c>
      <c r="D119" s="84" t="s">
        <v>754</v>
      </c>
      <c r="E119" s="84" t="s">
        <v>996</v>
      </c>
      <c r="F119" s="84" t="s">
        <v>875</v>
      </c>
      <c r="G119" s="84" t="s">
        <v>996</v>
      </c>
      <c r="H119" s="84" t="s">
        <v>997</v>
      </c>
      <c r="I119" s="84" t="s">
        <v>745</v>
      </c>
      <c r="J119" s="84" t="s">
        <v>993</v>
      </c>
    </row>
    <row r="120" ht="42" customHeight="1" outlineLevel="1" spans="1:10">
      <c r="A120" s="84" t="s">
        <v>703</v>
      </c>
      <c r="B120" s="84" t="s">
        <v>998</v>
      </c>
      <c r="C120" s="84" t="s">
        <v>739</v>
      </c>
      <c r="D120" s="84" t="s">
        <v>740</v>
      </c>
      <c r="E120" s="84" t="s">
        <v>999</v>
      </c>
      <c r="F120" s="84" t="s">
        <v>759</v>
      </c>
      <c r="G120" s="84" t="s">
        <v>1000</v>
      </c>
      <c r="H120" s="84" t="s">
        <v>1001</v>
      </c>
      <c r="I120" s="84" t="s">
        <v>745</v>
      </c>
      <c r="J120" s="84" t="s">
        <v>1002</v>
      </c>
    </row>
    <row r="121" ht="42" customHeight="1" outlineLevel="1" spans="1:10">
      <c r="A121" s="84" t="s">
        <v>703</v>
      </c>
      <c r="B121" s="84" t="s">
        <v>998</v>
      </c>
      <c r="C121" s="84" t="s">
        <v>749</v>
      </c>
      <c r="D121" s="84" t="s">
        <v>750</v>
      </c>
      <c r="E121" s="84" t="s">
        <v>1003</v>
      </c>
      <c r="F121" s="84" t="s">
        <v>742</v>
      </c>
      <c r="G121" s="84" t="s">
        <v>927</v>
      </c>
      <c r="H121" s="84" t="s">
        <v>744</v>
      </c>
      <c r="I121" s="84" t="s">
        <v>745</v>
      </c>
      <c r="J121" s="84" t="s">
        <v>1002</v>
      </c>
    </row>
    <row r="122" ht="42" customHeight="1" outlineLevel="1" spans="1:10">
      <c r="A122" s="84" t="s">
        <v>703</v>
      </c>
      <c r="B122" s="84" t="s">
        <v>998</v>
      </c>
      <c r="C122" s="84" t="s">
        <v>753</v>
      </c>
      <c r="D122" s="84" t="s">
        <v>754</v>
      </c>
      <c r="E122" s="84" t="s">
        <v>1004</v>
      </c>
      <c r="F122" s="84" t="s">
        <v>742</v>
      </c>
      <c r="G122" s="84" t="s">
        <v>752</v>
      </c>
      <c r="H122" s="84" t="s">
        <v>744</v>
      </c>
      <c r="I122" s="84" t="s">
        <v>745</v>
      </c>
      <c r="J122" s="84" t="s">
        <v>1002</v>
      </c>
    </row>
    <row r="123" ht="42" customHeight="1" outlineLevel="1" spans="1:10">
      <c r="A123" s="84" t="s">
        <v>653</v>
      </c>
      <c r="B123" s="84" t="s">
        <v>1005</v>
      </c>
      <c r="C123" s="84" t="s">
        <v>739</v>
      </c>
      <c r="D123" s="84" t="s">
        <v>740</v>
      </c>
      <c r="E123" s="84" t="s">
        <v>1006</v>
      </c>
      <c r="F123" s="84" t="s">
        <v>742</v>
      </c>
      <c r="G123" s="84" t="s">
        <v>1007</v>
      </c>
      <c r="H123" s="84" t="s">
        <v>972</v>
      </c>
      <c r="I123" s="84" t="s">
        <v>745</v>
      </c>
      <c r="J123" s="84" t="s">
        <v>1008</v>
      </c>
    </row>
    <row r="124" ht="42" customHeight="1" outlineLevel="1" spans="1:10">
      <c r="A124" s="84" t="s">
        <v>653</v>
      </c>
      <c r="B124" s="84" t="s">
        <v>1005</v>
      </c>
      <c r="C124" s="84" t="s">
        <v>749</v>
      </c>
      <c r="D124" s="84" t="s">
        <v>750</v>
      </c>
      <c r="E124" s="84" t="s">
        <v>974</v>
      </c>
      <c r="F124" s="84" t="s">
        <v>742</v>
      </c>
      <c r="G124" s="84" t="s">
        <v>88</v>
      </c>
      <c r="H124" s="84" t="s">
        <v>744</v>
      </c>
      <c r="I124" s="84" t="s">
        <v>745</v>
      </c>
      <c r="J124" s="84" t="s">
        <v>1009</v>
      </c>
    </row>
    <row r="125" ht="42" customHeight="1" outlineLevel="1" spans="1:10">
      <c r="A125" s="84" t="s">
        <v>653</v>
      </c>
      <c r="B125" s="84" t="s">
        <v>1005</v>
      </c>
      <c r="C125" s="84" t="s">
        <v>753</v>
      </c>
      <c r="D125" s="84" t="s">
        <v>754</v>
      </c>
      <c r="E125" s="84" t="s">
        <v>1010</v>
      </c>
      <c r="F125" s="84" t="s">
        <v>759</v>
      </c>
      <c r="G125" s="84" t="s">
        <v>743</v>
      </c>
      <c r="H125" s="84" t="s">
        <v>744</v>
      </c>
      <c r="I125" s="84" t="s">
        <v>745</v>
      </c>
      <c r="J125" s="84" t="s">
        <v>1009</v>
      </c>
    </row>
    <row r="126" ht="42" customHeight="1" outlineLevel="1" spans="1:10">
      <c r="A126" s="84" t="s">
        <v>699</v>
      </c>
      <c r="B126" s="84" t="s">
        <v>1011</v>
      </c>
      <c r="C126" s="84" t="s">
        <v>739</v>
      </c>
      <c r="D126" s="84" t="s">
        <v>740</v>
      </c>
      <c r="E126" s="84" t="s">
        <v>1012</v>
      </c>
      <c r="F126" s="84" t="s">
        <v>742</v>
      </c>
      <c r="G126" s="84" t="s">
        <v>82</v>
      </c>
      <c r="H126" s="84" t="s">
        <v>867</v>
      </c>
      <c r="I126" s="84" t="s">
        <v>745</v>
      </c>
      <c r="J126" s="84" t="s">
        <v>1013</v>
      </c>
    </row>
    <row r="127" ht="42" customHeight="1" outlineLevel="1" spans="1:10">
      <c r="A127" s="84" t="s">
        <v>699</v>
      </c>
      <c r="B127" s="84" t="s">
        <v>1011</v>
      </c>
      <c r="C127" s="84" t="s">
        <v>749</v>
      </c>
      <c r="D127" s="84" t="s">
        <v>750</v>
      </c>
      <c r="E127" s="84" t="s">
        <v>1014</v>
      </c>
      <c r="F127" s="84" t="s">
        <v>742</v>
      </c>
      <c r="G127" s="84" t="s">
        <v>756</v>
      </c>
      <c r="H127" s="84" t="s">
        <v>744</v>
      </c>
      <c r="I127" s="84" t="s">
        <v>745</v>
      </c>
      <c r="J127" s="84" t="s">
        <v>1013</v>
      </c>
    </row>
    <row r="128" ht="42" customHeight="1" outlineLevel="1" spans="1:10">
      <c r="A128" s="84" t="s">
        <v>699</v>
      </c>
      <c r="B128" s="84" t="s">
        <v>1011</v>
      </c>
      <c r="C128" s="84" t="s">
        <v>753</v>
      </c>
      <c r="D128" s="84" t="s">
        <v>754</v>
      </c>
      <c r="E128" s="84" t="s">
        <v>1015</v>
      </c>
      <c r="F128" s="84" t="s">
        <v>875</v>
      </c>
      <c r="G128" s="84" t="s">
        <v>81</v>
      </c>
      <c r="H128" s="84" t="s">
        <v>972</v>
      </c>
      <c r="I128" s="84" t="s">
        <v>745</v>
      </c>
      <c r="J128" s="84" t="s">
        <v>1013</v>
      </c>
    </row>
    <row r="129" ht="42" customHeight="1" outlineLevel="1" spans="1:10">
      <c r="A129" s="84" t="s">
        <v>549</v>
      </c>
      <c r="B129" s="84" t="s">
        <v>1016</v>
      </c>
      <c r="C129" s="84" t="s">
        <v>739</v>
      </c>
      <c r="D129" s="84" t="s">
        <v>740</v>
      </c>
      <c r="E129" s="84" t="s">
        <v>1017</v>
      </c>
      <c r="F129" s="84" t="s">
        <v>759</v>
      </c>
      <c r="G129" s="84" t="s">
        <v>748</v>
      </c>
      <c r="H129" s="84" t="s">
        <v>783</v>
      </c>
      <c r="I129" s="84" t="s">
        <v>757</v>
      </c>
      <c r="J129" s="84" t="s">
        <v>1018</v>
      </c>
    </row>
    <row r="130" ht="42" customHeight="1" outlineLevel="1" spans="1:10">
      <c r="A130" s="84" t="s">
        <v>549</v>
      </c>
      <c r="B130" s="84" t="s">
        <v>1016</v>
      </c>
      <c r="C130" s="84" t="s">
        <v>739</v>
      </c>
      <c r="D130" s="84" t="s">
        <v>740</v>
      </c>
      <c r="E130" s="84" t="s">
        <v>1019</v>
      </c>
      <c r="F130" s="84" t="s">
        <v>759</v>
      </c>
      <c r="G130" s="84" t="s">
        <v>748</v>
      </c>
      <c r="H130" s="84" t="s">
        <v>744</v>
      </c>
      <c r="I130" s="84" t="s">
        <v>757</v>
      </c>
      <c r="J130" s="84" t="s">
        <v>1018</v>
      </c>
    </row>
    <row r="131" ht="42" customHeight="1" outlineLevel="1" spans="1:10">
      <c r="A131" s="84" t="s">
        <v>549</v>
      </c>
      <c r="B131" s="84" t="s">
        <v>1016</v>
      </c>
      <c r="C131" s="84" t="s">
        <v>749</v>
      </c>
      <c r="D131" s="84" t="s">
        <v>797</v>
      </c>
      <c r="E131" s="84" t="s">
        <v>1020</v>
      </c>
      <c r="F131" s="84" t="s">
        <v>742</v>
      </c>
      <c r="G131" s="84" t="s">
        <v>1021</v>
      </c>
      <c r="H131" s="84" t="s">
        <v>744</v>
      </c>
      <c r="I131" s="84" t="s">
        <v>757</v>
      </c>
      <c r="J131" s="84" t="s">
        <v>1018</v>
      </c>
    </row>
    <row r="132" ht="42" customHeight="1" outlineLevel="1" spans="1:10">
      <c r="A132" s="84" t="s">
        <v>549</v>
      </c>
      <c r="B132" s="84" t="s">
        <v>1016</v>
      </c>
      <c r="C132" s="84" t="s">
        <v>753</v>
      </c>
      <c r="D132" s="84" t="s">
        <v>754</v>
      </c>
      <c r="E132" s="84" t="s">
        <v>764</v>
      </c>
      <c r="F132" s="84" t="s">
        <v>742</v>
      </c>
      <c r="G132" s="84" t="s">
        <v>792</v>
      </c>
      <c r="H132" s="84" t="s">
        <v>744</v>
      </c>
      <c r="I132" s="84" t="s">
        <v>757</v>
      </c>
      <c r="J132" s="84" t="s">
        <v>1018</v>
      </c>
    </row>
    <row r="133" ht="42" customHeight="1" outlineLevel="1" spans="1:10">
      <c r="A133" s="84" t="s">
        <v>707</v>
      </c>
      <c r="B133" s="84" t="s">
        <v>1022</v>
      </c>
      <c r="C133" s="84" t="s">
        <v>739</v>
      </c>
      <c r="D133" s="84" t="s">
        <v>740</v>
      </c>
      <c r="E133" s="84" t="s">
        <v>1023</v>
      </c>
      <c r="F133" s="84" t="s">
        <v>759</v>
      </c>
      <c r="G133" s="84" t="s">
        <v>823</v>
      </c>
      <c r="H133" s="84" t="s">
        <v>783</v>
      </c>
      <c r="I133" s="84" t="s">
        <v>757</v>
      </c>
      <c r="J133" s="84" t="s">
        <v>1024</v>
      </c>
    </row>
    <row r="134" ht="42" customHeight="1" outlineLevel="1" spans="1:10">
      <c r="A134" s="84" t="s">
        <v>707</v>
      </c>
      <c r="B134" s="84" t="s">
        <v>1022</v>
      </c>
      <c r="C134" s="84" t="s">
        <v>739</v>
      </c>
      <c r="D134" s="84" t="s">
        <v>746</v>
      </c>
      <c r="E134" s="84" t="s">
        <v>1025</v>
      </c>
      <c r="F134" s="84" t="s">
        <v>759</v>
      </c>
      <c r="G134" s="84" t="s">
        <v>748</v>
      </c>
      <c r="H134" s="84" t="s">
        <v>744</v>
      </c>
      <c r="I134" s="84" t="s">
        <v>757</v>
      </c>
      <c r="J134" s="84" t="s">
        <v>1024</v>
      </c>
    </row>
    <row r="135" ht="42" customHeight="1" outlineLevel="1" spans="1:10">
      <c r="A135" s="84" t="s">
        <v>707</v>
      </c>
      <c r="B135" s="84" t="s">
        <v>1022</v>
      </c>
      <c r="C135" s="84" t="s">
        <v>739</v>
      </c>
      <c r="D135" s="84" t="s">
        <v>794</v>
      </c>
      <c r="E135" s="84" t="s">
        <v>1026</v>
      </c>
      <c r="F135" s="84" t="s">
        <v>759</v>
      </c>
      <c r="G135" s="84" t="s">
        <v>748</v>
      </c>
      <c r="H135" s="84" t="s">
        <v>744</v>
      </c>
      <c r="I135" s="84" t="s">
        <v>757</v>
      </c>
      <c r="J135" s="84" t="s">
        <v>1024</v>
      </c>
    </row>
    <row r="136" ht="42" customHeight="1" outlineLevel="1" spans="1:10">
      <c r="A136" s="84" t="s">
        <v>707</v>
      </c>
      <c r="B136" s="84" t="s">
        <v>1022</v>
      </c>
      <c r="C136" s="84" t="s">
        <v>749</v>
      </c>
      <c r="D136" s="84" t="s">
        <v>750</v>
      </c>
      <c r="E136" s="84" t="s">
        <v>1027</v>
      </c>
      <c r="F136" s="84" t="s">
        <v>742</v>
      </c>
      <c r="G136" s="84" t="s">
        <v>743</v>
      </c>
      <c r="H136" s="84" t="s">
        <v>744</v>
      </c>
      <c r="I136" s="84" t="s">
        <v>757</v>
      </c>
      <c r="J136" s="84" t="s">
        <v>1024</v>
      </c>
    </row>
    <row r="137" ht="42" customHeight="1" outlineLevel="1" spans="1:10">
      <c r="A137" s="84" t="s">
        <v>707</v>
      </c>
      <c r="B137" s="84" t="s">
        <v>1022</v>
      </c>
      <c r="C137" s="84" t="s">
        <v>753</v>
      </c>
      <c r="D137" s="84" t="s">
        <v>754</v>
      </c>
      <c r="E137" s="84" t="s">
        <v>764</v>
      </c>
      <c r="F137" s="84" t="s">
        <v>742</v>
      </c>
      <c r="G137" s="84" t="s">
        <v>756</v>
      </c>
      <c r="H137" s="84" t="s">
        <v>744</v>
      </c>
      <c r="I137" s="84" t="s">
        <v>757</v>
      </c>
      <c r="J137" s="84" t="s">
        <v>1024</v>
      </c>
    </row>
    <row r="138" ht="42" customHeight="1" outlineLevel="1" spans="1:10">
      <c r="A138" s="84" t="s">
        <v>633</v>
      </c>
      <c r="B138" s="84" t="s">
        <v>1028</v>
      </c>
      <c r="C138" s="84" t="s">
        <v>739</v>
      </c>
      <c r="D138" s="84" t="s">
        <v>740</v>
      </c>
      <c r="E138" s="84" t="s">
        <v>1029</v>
      </c>
      <c r="F138" s="84" t="s">
        <v>759</v>
      </c>
      <c r="G138" s="84" t="s">
        <v>748</v>
      </c>
      <c r="H138" s="84" t="s">
        <v>744</v>
      </c>
      <c r="I138" s="84" t="s">
        <v>745</v>
      </c>
      <c r="J138" s="84" t="s">
        <v>1030</v>
      </c>
    </row>
    <row r="139" ht="42" customHeight="1" outlineLevel="1" spans="1:10">
      <c r="A139" s="84" t="s">
        <v>633</v>
      </c>
      <c r="B139" s="84" t="s">
        <v>1028</v>
      </c>
      <c r="C139" s="84" t="s">
        <v>739</v>
      </c>
      <c r="D139" s="84" t="s">
        <v>740</v>
      </c>
      <c r="E139" s="84" t="s">
        <v>1031</v>
      </c>
      <c r="F139" s="84" t="s">
        <v>742</v>
      </c>
      <c r="G139" s="84" t="s">
        <v>823</v>
      </c>
      <c r="H139" s="84" t="s">
        <v>851</v>
      </c>
      <c r="I139" s="84" t="s">
        <v>745</v>
      </c>
      <c r="J139" s="84" t="s">
        <v>1030</v>
      </c>
    </row>
    <row r="140" ht="42" customHeight="1" outlineLevel="1" spans="1:10">
      <c r="A140" s="84" t="s">
        <v>633</v>
      </c>
      <c r="B140" s="84" t="s">
        <v>1028</v>
      </c>
      <c r="C140" s="84" t="s">
        <v>749</v>
      </c>
      <c r="D140" s="84" t="s">
        <v>750</v>
      </c>
      <c r="E140" s="84" t="s">
        <v>1032</v>
      </c>
      <c r="F140" s="84" t="s">
        <v>759</v>
      </c>
      <c r="G140" s="84" t="s">
        <v>1033</v>
      </c>
      <c r="H140" s="84" t="s">
        <v>831</v>
      </c>
      <c r="I140" s="84" t="s">
        <v>745</v>
      </c>
      <c r="J140" s="84" t="s">
        <v>1034</v>
      </c>
    </row>
    <row r="141" ht="42" customHeight="1" outlineLevel="1" spans="1:10">
      <c r="A141" s="84" t="s">
        <v>633</v>
      </c>
      <c r="B141" s="84" t="s">
        <v>1028</v>
      </c>
      <c r="C141" s="84" t="s">
        <v>753</v>
      </c>
      <c r="D141" s="84" t="s">
        <v>754</v>
      </c>
      <c r="E141" s="84" t="s">
        <v>764</v>
      </c>
      <c r="F141" s="84" t="s">
        <v>742</v>
      </c>
      <c r="G141" s="84" t="s">
        <v>932</v>
      </c>
      <c r="H141" s="84" t="s">
        <v>744</v>
      </c>
      <c r="I141" s="84" t="s">
        <v>745</v>
      </c>
      <c r="J141" s="84" t="s">
        <v>1034</v>
      </c>
    </row>
    <row r="142" ht="42" customHeight="1" outlineLevel="1" spans="1:10">
      <c r="A142" s="84" t="s">
        <v>713</v>
      </c>
      <c r="B142" s="84" t="s">
        <v>1035</v>
      </c>
      <c r="C142" s="84" t="s">
        <v>739</v>
      </c>
      <c r="D142" s="84" t="s">
        <v>740</v>
      </c>
      <c r="E142" s="84" t="s">
        <v>1036</v>
      </c>
      <c r="F142" s="84" t="s">
        <v>759</v>
      </c>
      <c r="G142" s="84" t="s">
        <v>748</v>
      </c>
      <c r="H142" s="84" t="s">
        <v>744</v>
      </c>
      <c r="I142" s="84" t="s">
        <v>745</v>
      </c>
      <c r="J142" s="84" t="s">
        <v>1037</v>
      </c>
    </row>
    <row r="143" ht="42" customHeight="1" outlineLevel="1" spans="1:10">
      <c r="A143" s="84" t="s">
        <v>713</v>
      </c>
      <c r="B143" s="84" t="s">
        <v>1035</v>
      </c>
      <c r="C143" s="84" t="s">
        <v>739</v>
      </c>
      <c r="D143" s="84" t="s">
        <v>746</v>
      </c>
      <c r="E143" s="84" t="s">
        <v>1038</v>
      </c>
      <c r="F143" s="84" t="s">
        <v>759</v>
      </c>
      <c r="G143" s="84" t="s">
        <v>748</v>
      </c>
      <c r="H143" s="84" t="s">
        <v>744</v>
      </c>
      <c r="I143" s="84" t="s">
        <v>757</v>
      </c>
      <c r="J143" s="84" t="s">
        <v>1039</v>
      </c>
    </row>
    <row r="144" ht="42" customHeight="1" outlineLevel="1" spans="1:10">
      <c r="A144" s="84" t="s">
        <v>713</v>
      </c>
      <c r="B144" s="84" t="s">
        <v>1035</v>
      </c>
      <c r="C144" s="84" t="s">
        <v>749</v>
      </c>
      <c r="D144" s="84" t="s">
        <v>750</v>
      </c>
      <c r="E144" s="84" t="s">
        <v>1040</v>
      </c>
      <c r="F144" s="84" t="s">
        <v>759</v>
      </c>
      <c r="G144" s="84" t="s">
        <v>752</v>
      </c>
      <c r="H144" s="84" t="s">
        <v>744</v>
      </c>
      <c r="I144" s="84" t="s">
        <v>757</v>
      </c>
      <c r="J144" s="84" t="s">
        <v>1041</v>
      </c>
    </row>
    <row r="145" ht="42" customHeight="1" outlineLevel="1" spans="1:10">
      <c r="A145" s="84" t="s">
        <v>713</v>
      </c>
      <c r="B145" s="84" t="s">
        <v>1035</v>
      </c>
      <c r="C145" s="84" t="s">
        <v>753</v>
      </c>
      <c r="D145" s="84" t="s">
        <v>754</v>
      </c>
      <c r="E145" s="84" t="s">
        <v>843</v>
      </c>
      <c r="F145" s="84" t="s">
        <v>742</v>
      </c>
      <c r="G145" s="84" t="s">
        <v>743</v>
      </c>
      <c r="H145" s="84" t="s">
        <v>744</v>
      </c>
      <c r="I145" s="84" t="s">
        <v>757</v>
      </c>
      <c r="J145" s="84" t="s">
        <v>1042</v>
      </c>
    </row>
    <row r="146" ht="42" customHeight="1" outlineLevel="1" spans="1:10">
      <c r="A146" s="84" t="s">
        <v>677</v>
      </c>
      <c r="B146" s="84" t="s">
        <v>1043</v>
      </c>
      <c r="C146" s="84" t="s">
        <v>739</v>
      </c>
      <c r="D146" s="84" t="s">
        <v>740</v>
      </c>
      <c r="E146" s="84" t="s">
        <v>1044</v>
      </c>
      <c r="F146" s="84" t="s">
        <v>759</v>
      </c>
      <c r="G146" s="84" t="s">
        <v>1045</v>
      </c>
      <c r="H146" s="84" t="s">
        <v>910</v>
      </c>
      <c r="I146" s="84" t="s">
        <v>745</v>
      </c>
      <c r="J146" s="84" t="s">
        <v>1046</v>
      </c>
    </row>
    <row r="147" ht="42" customHeight="1" outlineLevel="1" spans="1:10">
      <c r="A147" s="84" t="s">
        <v>677</v>
      </c>
      <c r="B147" s="84" t="s">
        <v>1043</v>
      </c>
      <c r="C147" s="84" t="s">
        <v>739</v>
      </c>
      <c r="D147" s="84" t="s">
        <v>740</v>
      </c>
      <c r="E147" s="84" t="s">
        <v>1047</v>
      </c>
      <c r="F147" s="84" t="s">
        <v>759</v>
      </c>
      <c r="G147" s="84" t="s">
        <v>83</v>
      </c>
      <c r="H147" s="84" t="s">
        <v>851</v>
      </c>
      <c r="I147" s="84" t="s">
        <v>745</v>
      </c>
      <c r="J147" s="84" t="s">
        <v>1048</v>
      </c>
    </row>
    <row r="148" ht="42" customHeight="1" outlineLevel="1" spans="1:10">
      <c r="A148" s="84" t="s">
        <v>677</v>
      </c>
      <c r="B148" s="84" t="s">
        <v>1043</v>
      </c>
      <c r="C148" s="84" t="s">
        <v>749</v>
      </c>
      <c r="D148" s="84" t="s">
        <v>797</v>
      </c>
      <c r="E148" s="84" t="s">
        <v>1049</v>
      </c>
      <c r="F148" s="84" t="s">
        <v>759</v>
      </c>
      <c r="G148" s="84" t="s">
        <v>1021</v>
      </c>
      <c r="H148" s="84" t="s">
        <v>744</v>
      </c>
      <c r="I148" s="84" t="s">
        <v>745</v>
      </c>
      <c r="J148" s="84" t="s">
        <v>1050</v>
      </c>
    </row>
    <row r="149" ht="42" customHeight="1" outlineLevel="1" spans="1:10">
      <c r="A149" s="84" t="s">
        <v>677</v>
      </c>
      <c r="B149" s="84" t="s">
        <v>1043</v>
      </c>
      <c r="C149" s="84" t="s">
        <v>749</v>
      </c>
      <c r="D149" s="84" t="s">
        <v>806</v>
      </c>
      <c r="E149" s="84" t="s">
        <v>1051</v>
      </c>
      <c r="F149" s="84" t="s">
        <v>759</v>
      </c>
      <c r="G149" s="84" t="s">
        <v>1052</v>
      </c>
      <c r="H149" s="84"/>
      <c r="I149" s="84" t="s">
        <v>757</v>
      </c>
      <c r="J149" s="84" t="s">
        <v>1053</v>
      </c>
    </row>
    <row r="150" ht="42" customHeight="1" outlineLevel="1" spans="1:10">
      <c r="A150" s="84" t="s">
        <v>677</v>
      </c>
      <c r="B150" s="84" t="s">
        <v>1043</v>
      </c>
      <c r="C150" s="84" t="s">
        <v>753</v>
      </c>
      <c r="D150" s="84" t="s">
        <v>754</v>
      </c>
      <c r="E150" s="84" t="s">
        <v>1054</v>
      </c>
      <c r="F150" s="84" t="s">
        <v>742</v>
      </c>
      <c r="G150" s="84" t="s">
        <v>756</v>
      </c>
      <c r="H150" s="84" t="s">
        <v>744</v>
      </c>
      <c r="I150" s="84" t="s">
        <v>757</v>
      </c>
      <c r="J150" s="84" t="s">
        <v>1054</v>
      </c>
    </row>
    <row r="151" ht="42" customHeight="1" outlineLevel="1" spans="1:10">
      <c r="A151" s="84" t="s">
        <v>709</v>
      </c>
      <c r="B151" s="84" t="s">
        <v>1055</v>
      </c>
      <c r="C151" s="84" t="s">
        <v>739</v>
      </c>
      <c r="D151" s="84" t="s">
        <v>740</v>
      </c>
      <c r="E151" s="84" t="s">
        <v>1056</v>
      </c>
      <c r="F151" s="84" t="s">
        <v>742</v>
      </c>
      <c r="G151" s="84" t="s">
        <v>86</v>
      </c>
      <c r="H151" s="84" t="s">
        <v>783</v>
      </c>
      <c r="I151" s="84" t="s">
        <v>745</v>
      </c>
      <c r="J151" s="84" t="s">
        <v>1057</v>
      </c>
    </row>
    <row r="152" ht="42" customHeight="1" outlineLevel="1" spans="1:10">
      <c r="A152" s="84" t="s">
        <v>709</v>
      </c>
      <c r="B152" s="84" t="s">
        <v>1055</v>
      </c>
      <c r="C152" s="84" t="s">
        <v>739</v>
      </c>
      <c r="D152" s="84" t="s">
        <v>746</v>
      </c>
      <c r="E152" s="84" t="s">
        <v>1058</v>
      </c>
      <c r="F152" s="84" t="s">
        <v>759</v>
      </c>
      <c r="G152" s="84" t="s">
        <v>748</v>
      </c>
      <c r="H152" s="84" t="s">
        <v>744</v>
      </c>
      <c r="I152" s="84" t="s">
        <v>757</v>
      </c>
      <c r="J152" s="84" t="s">
        <v>1057</v>
      </c>
    </row>
    <row r="153" ht="42" customHeight="1" outlineLevel="1" spans="1:10">
      <c r="A153" s="84" t="s">
        <v>709</v>
      </c>
      <c r="B153" s="84" t="s">
        <v>1055</v>
      </c>
      <c r="C153" s="84" t="s">
        <v>749</v>
      </c>
      <c r="D153" s="84" t="s">
        <v>750</v>
      </c>
      <c r="E153" s="84" t="s">
        <v>1059</v>
      </c>
      <c r="F153" s="84" t="s">
        <v>742</v>
      </c>
      <c r="G153" s="84" t="s">
        <v>743</v>
      </c>
      <c r="H153" s="84" t="s">
        <v>744</v>
      </c>
      <c r="I153" s="84" t="s">
        <v>757</v>
      </c>
      <c r="J153" s="84" t="s">
        <v>1057</v>
      </c>
    </row>
    <row r="154" ht="42" customHeight="1" outlineLevel="1" spans="1:10">
      <c r="A154" s="84" t="s">
        <v>709</v>
      </c>
      <c r="B154" s="84" t="s">
        <v>1055</v>
      </c>
      <c r="C154" s="84" t="s">
        <v>753</v>
      </c>
      <c r="D154" s="84" t="s">
        <v>754</v>
      </c>
      <c r="E154" s="84" t="s">
        <v>764</v>
      </c>
      <c r="F154" s="84" t="s">
        <v>742</v>
      </c>
      <c r="G154" s="84" t="s">
        <v>756</v>
      </c>
      <c r="H154" s="84" t="s">
        <v>744</v>
      </c>
      <c r="I154" s="84" t="s">
        <v>745</v>
      </c>
      <c r="J154" s="84" t="s">
        <v>1057</v>
      </c>
    </row>
    <row r="155" ht="42" customHeight="1" outlineLevel="1" spans="1:10">
      <c r="A155" s="84" t="s">
        <v>592</v>
      </c>
      <c r="B155" s="84" t="s">
        <v>1060</v>
      </c>
      <c r="C155" s="84" t="s">
        <v>739</v>
      </c>
      <c r="D155" s="84" t="s">
        <v>740</v>
      </c>
      <c r="E155" s="84" t="s">
        <v>1061</v>
      </c>
      <c r="F155" s="84" t="s">
        <v>759</v>
      </c>
      <c r="G155" s="84" t="s">
        <v>1062</v>
      </c>
      <c r="H155" s="84" t="s">
        <v>804</v>
      </c>
      <c r="I155" s="84" t="s">
        <v>745</v>
      </c>
      <c r="J155" s="84" t="s">
        <v>1063</v>
      </c>
    </row>
    <row r="156" ht="42" customHeight="1" outlineLevel="1" spans="1:10">
      <c r="A156" s="84" t="s">
        <v>592</v>
      </c>
      <c r="B156" s="84" t="s">
        <v>1060</v>
      </c>
      <c r="C156" s="84" t="s">
        <v>749</v>
      </c>
      <c r="D156" s="84" t="s">
        <v>750</v>
      </c>
      <c r="E156" s="84" t="s">
        <v>1064</v>
      </c>
      <c r="F156" s="84" t="s">
        <v>875</v>
      </c>
      <c r="G156" s="84" t="s">
        <v>932</v>
      </c>
      <c r="H156" s="84" t="s">
        <v>744</v>
      </c>
      <c r="I156" s="84" t="s">
        <v>757</v>
      </c>
      <c r="J156" s="84" t="s">
        <v>1065</v>
      </c>
    </row>
    <row r="157" ht="42" customHeight="1" outlineLevel="1" spans="1:10">
      <c r="A157" s="84" t="s">
        <v>592</v>
      </c>
      <c r="B157" s="84" t="s">
        <v>1060</v>
      </c>
      <c r="C157" s="84" t="s">
        <v>753</v>
      </c>
      <c r="D157" s="84" t="s">
        <v>754</v>
      </c>
      <c r="E157" s="84" t="s">
        <v>1066</v>
      </c>
      <c r="F157" s="84" t="s">
        <v>742</v>
      </c>
      <c r="G157" s="84" t="s">
        <v>743</v>
      </c>
      <c r="H157" s="84" t="s">
        <v>744</v>
      </c>
      <c r="I157" s="84" t="s">
        <v>757</v>
      </c>
      <c r="J157" s="84" t="s">
        <v>1067</v>
      </c>
    </row>
    <row r="158" ht="42" customHeight="1" outlineLevel="1" spans="1:10">
      <c r="A158" s="84" t="s">
        <v>635</v>
      </c>
      <c r="B158" s="84" t="s">
        <v>1068</v>
      </c>
      <c r="C158" s="84" t="s">
        <v>739</v>
      </c>
      <c r="D158" s="84" t="s">
        <v>740</v>
      </c>
      <c r="E158" s="84" t="s">
        <v>1069</v>
      </c>
      <c r="F158" s="84" t="s">
        <v>742</v>
      </c>
      <c r="G158" s="84" t="s">
        <v>1070</v>
      </c>
      <c r="H158" s="84" t="s">
        <v>903</v>
      </c>
      <c r="I158" s="84" t="s">
        <v>745</v>
      </c>
      <c r="J158" s="84" t="s">
        <v>1068</v>
      </c>
    </row>
    <row r="159" ht="42" customHeight="1" outlineLevel="1" spans="1:10">
      <c r="A159" s="84" t="s">
        <v>635</v>
      </c>
      <c r="B159" s="84" t="s">
        <v>1068</v>
      </c>
      <c r="C159" s="84" t="s">
        <v>749</v>
      </c>
      <c r="D159" s="84" t="s">
        <v>750</v>
      </c>
      <c r="E159" s="84" t="s">
        <v>1071</v>
      </c>
      <c r="F159" s="84" t="s">
        <v>742</v>
      </c>
      <c r="G159" s="84" t="s">
        <v>88</v>
      </c>
      <c r="H159" s="84" t="s">
        <v>903</v>
      </c>
      <c r="I159" s="84" t="s">
        <v>745</v>
      </c>
      <c r="J159" s="84" t="s">
        <v>1068</v>
      </c>
    </row>
    <row r="160" ht="42" customHeight="1" outlineLevel="1" spans="1:10">
      <c r="A160" s="84" t="s">
        <v>635</v>
      </c>
      <c r="B160" s="84" t="s">
        <v>1068</v>
      </c>
      <c r="C160" s="84" t="s">
        <v>753</v>
      </c>
      <c r="D160" s="84" t="s">
        <v>754</v>
      </c>
      <c r="E160" s="84" t="s">
        <v>1072</v>
      </c>
      <c r="F160" s="84" t="s">
        <v>742</v>
      </c>
      <c r="G160" s="84" t="s">
        <v>756</v>
      </c>
      <c r="H160" s="84" t="s">
        <v>744</v>
      </c>
      <c r="I160" s="84" t="s">
        <v>745</v>
      </c>
      <c r="J160" s="84" t="s">
        <v>1073</v>
      </c>
    </row>
    <row r="161" ht="42" customHeight="1" outlineLevel="1" spans="1:10">
      <c r="A161" s="84" t="s">
        <v>627</v>
      </c>
      <c r="B161" s="84" t="s">
        <v>1074</v>
      </c>
      <c r="C161" s="84" t="s">
        <v>739</v>
      </c>
      <c r="D161" s="84" t="s">
        <v>740</v>
      </c>
      <c r="E161" s="84" t="s">
        <v>1075</v>
      </c>
      <c r="F161" s="84" t="s">
        <v>759</v>
      </c>
      <c r="G161" s="84" t="s">
        <v>823</v>
      </c>
      <c r="H161" s="84" t="s">
        <v>851</v>
      </c>
      <c r="I161" s="84" t="s">
        <v>745</v>
      </c>
      <c r="J161" s="84" t="s">
        <v>1076</v>
      </c>
    </row>
    <row r="162" ht="42" customHeight="1" outlineLevel="1" spans="1:10">
      <c r="A162" s="84" t="s">
        <v>627</v>
      </c>
      <c r="B162" s="84" t="s">
        <v>1074</v>
      </c>
      <c r="C162" s="84" t="s">
        <v>749</v>
      </c>
      <c r="D162" s="84" t="s">
        <v>750</v>
      </c>
      <c r="E162" s="84" t="s">
        <v>1077</v>
      </c>
      <c r="F162" s="84" t="s">
        <v>742</v>
      </c>
      <c r="G162" s="84" t="s">
        <v>81</v>
      </c>
      <c r="H162" s="84" t="s">
        <v>744</v>
      </c>
      <c r="I162" s="84" t="s">
        <v>745</v>
      </c>
      <c r="J162" s="84" t="s">
        <v>1076</v>
      </c>
    </row>
    <row r="163" ht="42" customHeight="1" outlineLevel="1" spans="1:10">
      <c r="A163" s="84" t="s">
        <v>627</v>
      </c>
      <c r="B163" s="84" t="s">
        <v>1074</v>
      </c>
      <c r="C163" s="84" t="s">
        <v>753</v>
      </c>
      <c r="D163" s="84" t="s">
        <v>754</v>
      </c>
      <c r="E163" s="84" t="s">
        <v>1078</v>
      </c>
      <c r="F163" s="84" t="s">
        <v>742</v>
      </c>
      <c r="G163" s="84" t="s">
        <v>756</v>
      </c>
      <c r="H163" s="84" t="s">
        <v>744</v>
      </c>
      <c r="I163" s="84" t="s">
        <v>757</v>
      </c>
      <c r="J163" s="84" t="s">
        <v>1076</v>
      </c>
    </row>
    <row r="164" ht="42" customHeight="1" outlineLevel="1" spans="1:10">
      <c r="A164" s="84" t="s">
        <v>547</v>
      </c>
      <c r="B164" s="84" t="s">
        <v>1079</v>
      </c>
      <c r="C164" s="84" t="s">
        <v>739</v>
      </c>
      <c r="D164" s="84" t="s">
        <v>740</v>
      </c>
      <c r="E164" s="84" t="s">
        <v>1080</v>
      </c>
      <c r="F164" s="84" t="s">
        <v>759</v>
      </c>
      <c r="G164" s="84" t="s">
        <v>1081</v>
      </c>
      <c r="H164" s="84" t="s">
        <v>1082</v>
      </c>
      <c r="I164" s="84" t="s">
        <v>745</v>
      </c>
      <c r="J164" s="84" t="s">
        <v>1083</v>
      </c>
    </row>
    <row r="165" ht="42" customHeight="1" outlineLevel="1" spans="1:10">
      <c r="A165" s="84" t="s">
        <v>547</v>
      </c>
      <c r="B165" s="84" t="s">
        <v>1079</v>
      </c>
      <c r="C165" s="84" t="s">
        <v>749</v>
      </c>
      <c r="D165" s="84" t="s">
        <v>750</v>
      </c>
      <c r="E165" s="84" t="s">
        <v>1084</v>
      </c>
      <c r="F165" s="84" t="s">
        <v>759</v>
      </c>
      <c r="G165" s="84" t="s">
        <v>1033</v>
      </c>
      <c r="H165" s="84" t="s">
        <v>744</v>
      </c>
      <c r="I165" s="84" t="s">
        <v>745</v>
      </c>
      <c r="J165" s="84" t="s">
        <v>1083</v>
      </c>
    </row>
    <row r="166" ht="42" customHeight="1" outlineLevel="1" spans="1:10">
      <c r="A166" s="84" t="s">
        <v>547</v>
      </c>
      <c r="B166" s="84" t="s">
        <v>1079</v>
      </c>
      <c r="C166" s="84" t="s">
        <v>753</v>
      </c>
      <c r="D166" s="84" t="s">
        <v>754</v>
      </c>
      <c r="E166" s="84" t="s">
        <v>1072</v>
      </c>
      <c r="F166" s="84" t="s">
        <v>742</v>
      </c>
      <c r="G166" s="84" t="s">
        <v>756</v>
      </c>
      <c r="H166" s="84" t="s">
        <v>744</v>
      </c>
      <c r="I166" s="84" t="s">
        <v>757</v>
      </c>
      <c r="J166" s="84" t="s">
        <v>1083</v>
      </c>
    </row>
    <row r="167" ht="42" customHeight="1" outlineLevel="1" spans="1:10">
      <c r="A167" s="84" t="s">
        <v>675</v>
      </c>
      <c r="B167" s="84" t="s">
        <v>1085</v>
      </c>
      <c r="C167" s="84" t="s">
        <v>739</v>
      </c>
      <c r="D167" s="84" t="s">
        <v>740</v>
      </c>
      <c r="E167" s="84" t="s">
        <v>1086</v>
      </c>
      <c r="F167" s="84" t="s">
        <v>742</v>
      </c>
      <c r="G167" s="84" t="s">
        <v>89</v>
      </c>
      <c r="H167" s="84" t="s">
        <v>851</v>
      </c>
      <c r="I167" s="84" t="s">
        <v>745</v>
      </c>
      <c r="J167" s="84" t="s">
        <v>1086</v>
      </c>
    </row>
    <row r="168" ht="42" customHeight="1" outlineLevel="1" spans="1:10">
      <c r="A168" s="84" t="s">
        <v>675</v>
      </c>
      <c r="B168" s="84" t="s">
        <v>1085</v>
      </c>
      <c r="C168" s="84" t="s">
        <v>749</v>
      </c>
      <c r="D168" s="84" t="s">
        <v>750</v>
      </c>
      <c r="E168" s="84" t="s">
        <v>1086</v>
      </c>
      <c r="F168" s="84" t="s">
        <v>759</v>
      </c>
      <c r="G168" s="84" t="s">
        <v>1087</v>
      </c>
      <c r="H168" s="84" t="s">
        <v>789</v>
      </c>
      <c r="I168" s="84" t="s">
        <v>745</v>
      </c>
      <c r="J168" s="84" t="s">
        <v>1086</v>
      </c>
    </row>
    <row r="169" ht="42" customHeight="1" outlineLevel="1" spans="1:10">
      <c r="A169" s="84" t="s">
        <v>675</v>
      </c>
      <c r="B169" s="84" t="s">
        <v>1085</v>
      </c>
      <c r="C169" s="84" t="s">
        <v>753</v>
      </c>
      <c r="D169" s="84" t="s">
        <v>754</v>
      </c>
      <c r="E169" s="84" t="s">
        <v>772</v>
      </c>
      <c r="F169" s="84" t="s">
        <v>742</v>
      </c>
      <c r="G169" s="84" t="s">
        <v>756</v>
      </c>
      <c r="H169" s="84" t="s">
        <v>744</v>
      </c>
      <c r="I169" s="84" t="s">
        <v>745</v>
      </c>
      <c r="J169" s="84" t="s">
        <v>1086</v>
      </c>
    </row>
    <row r="170" ht="42" customHeight="1" outlineLevel="1" spans="1:10">
      <c r="A170" s="84" t="s">
        <v>631</v>
      </c>
      <c r="B170" s="84" t="s">
        <v>1088</v>
      </c>
      <c r="C170" s="84" t="s">
        <v>739</v>
      </c>
      <c r="D170" s="84" t="s">
        <v>740</v>
      </c>
      <c r="E170" s="84" t="s">
        <v>1089</v>
      </c>
      <c r="F170" s="84" t="s">
        <v>759</v>
      </c>
      <c r="G170" s="84" t="s">
        <v>1090</v>
      </c>
      <c r="H170" s="84" t="s">
        <v>972</v>
      </c>
      <c r="I170" s="84" t="s">
        <v>745</v>
      </c>
      <c r="J170" s="84" t="s">
        <v>1091</v>
      </c>
    </row>
    <row r="171" ht="42" customHeight="1" outlineLevel="1" spans="1:10">
      <c r="A171" s="84" t="s">
        <v>631</v>
      </c>
      <c r="B171" s="84" t="s">
        <v>1088</v>
      </c>
      <c r="C171" s="84" t="s">
        <v>749</v>
      </c>
      <c r="D171" s="84" t="s">
        <v>750</v>
      </c>
      <c r="E171" s="84" t="s">
        <v>1092</v>
      </c>
      <c r="F171" s="84" t="s">
        <v>742</v>
      </c>
      <c r="G171" s="84" t="s">
        <v>752</v>
      </c>
      <c r="H171" s="84" t="s">
        <v>744</v>
      </c>
      <c r="I171" s="84" t="s">
        <v>745</v>
      </c>
      <c r="J171" s="84" t="s">
        <v>1091</v>
      </c>
    </row>
    <row r="172" ht="42" customHeight="1" outlineLevel="1" spans="1:10">
      <c r="A172" s="84" t="s">
        <v>631</v>
      </c>
      <c r="B172" s="84" t="s">
        <v>1088</v>
      </c>
      <c r="C172" s="84" t="s">
        <v>753</v>
      </c>
      <c r="D172" s="84" t="s">
        <v>754</v>
      </c>
      <c r="E172" s="84" t="s">
        <v>754</v>
      </c>
      <c r="F172" s="84" t="s">
        <v>742</v>
      </c>
      <c r="G172" s="84" t="s">
        <v>756</v>
      </c>
      <c r="H172" s="84" t="s">
        <v>744</v>
      </c>
      <c r="I172" s="84" t="s">
        <v>745</v>
      </c>
      <c r="J172" s="84" t="s">
        <v>1091</v>
      </c>
    </row>
    <row r="173" ht="42" customHeight="1" outlineLevel="1" spans="1:10">
      <c r="A173" s="84" t="s">
        <v>541</v>
      </c>
      <c r="B173" s="84" t="s">
        <v>1093</v>
      </c>
      <c r="C173" s="84" t="s">
        <v>739</v>
      </c>
      <c r="D173" s="84" t="s">
        <v>740</v>
      </c>
      <c r="E173" s="84" t="s">
        <v>1094</v>
      </c>
      <c r="F173" s="84" t="s">
        <v>759</v>
      </c>
      <c r="G173" s="84" t="s">
        <v>91</v>
      </c>
      <c r="H173" s="84" t="s">
        <v>851</v>
      </c>
      <c r="I173" s="84" t="s">
        <v>745</v>
      </c>
      <c r="J173" s="84" t="s">
        <v>1095</v>
      </c>
    </row>
    <row r="174" ht="42" customHeight="1" outlineLevel="1" spans="1:10">
      <c r="A174" s="84" t="s">
        <v>541</v>
      </c>
      <c r="B174" s="84" t="s">
        <v>1093</v>
      </c>
      <c r="C174" s="84" t="s">
        <v>749</v>
      </c>
      <c r="D174" s="84" t="s">
        <v>750</v>
      </c>
      <c r="E174" s="84" t="s">
        <v>1096</v>
      </c>
      <c r="F174" s="84" t="s">
        <v>759</v>
      </c>
      <c r="G174" s="84" t="s">
        <v>743</v>
      </c>
      <c r="H174" s="84" t="s">
        <v>744</v>
      </c>
      <c r="I174" s="84" t="s">
        <v>745</v>
      </c>
      <c r="J174" s="84" t="s">
        <v>1095</v>
      </c>
    </row>
    <row r="175" ht="42" customHeight="1" outlineLevel="1" spans="1:10">
      <c r="A175" s="84" t="s">
        <v>541</v>
      </c>
      <c r="B175" s="84" t="s">
        <v>1093</v>
      </c>
      <c r="C175" s="84" t="s">
        <v>753</v>
      </c>
      <c r="D175" s="84" t="s">
        <v>754</v>
      </c>
      <c r="E175" s="84" t="s">
        <v>1097</v>
      </c>
      <c r="F175" s="84" t="s">
        <v>759</v>
      </c>
      <c r="G175" s="84" t="s">
        <v>756</v>
      </c>
      <c r="H175" s="84" t="s">
        <v>744</v>
      </c>
      <c r="I175" s="84" t="s">
        <v>745</v>
      </c>
      <c r="J175" s="84" t="s">
        <v>1095</v>
      </c>
    </row>
    <row r="176" ht="42" customHeight="1" outlineLevel="1" spans="1:10">
      <c r="A176" s="84" t="s">
        <v>637</v>
      </c>
      <c r="B176" s="84" t="s">
        <v>1098</v>
      </c>
      <c r="C176" s="84" t="s">
        <v>739</v>
      </c>
      <c r="D176" s="84" t="s">
        <v>740</v>
      </c>
      <c r="E176" s="84" t="s">
        <v>1099</v>
      </c>
      <c r="F176" s="84" t="s">
        <v>759</v>
      </c>
      <c r="G176" s="84" t="s">
        <v>1100</v>
      </c>
      <c r="H176" s="84" t="s">
        <v>1101</v>
      </c>
      <c r="I176" s="84" t="s">
        <v>745</v>
      </c>
      <c r="J176" s="84" t="s">
        <v>1102</v>
      </c>
    </row>
    <row r="177" ht="42" customHeight="1" outlineLevel="1" spans="1:10">
      <c r="A177" s="84" t="s">
        <v>637</v>
      </c>
      <c r="B177" s="84" t="s">
        <v>1098</v>
      </c>
      <c r="C177" s="84" t="s">
        <v>739</v>
      </c>
      <c r="D177" s="84" t="s">
        <v>740</v>
      </c>
      <c r="E177" s="84" t="s">
        <v>1103</v>
      </c>
      <c r="F177" s="84" t="s">
        <v>742</v>
      </c>
      <c r="G177" s="84" t="s">
        <v>1104</v>
      </c>
      <c r="H177" s="84" t="s">
        <v>972</v>
      </c>
      <c r="I177" s="84" t="s">
        <v>745</v>
      </c>
      <c r="J177" s="84" t="s">
        <v>1102</v>
      </c>
    </row>
    <row r="178" ht="42" customHeight="1" outlineLevel="1" spans="1:10">
      <c r="A178" s="84" t="s">
        <v>637</v>
      </c>
      <c r="B178" s="84" t="s">
        <v>1098</v>
      </c>
      <c r="C178" s="84" t="s">
        <v>749</v>
      </c>
      <c r="D178" s="84" t="s">
        <v>770</v>
      </c>
      <c r="E178" s="84" t="s">
        <v>1105</v>
      </c>
      <c r="F178" s="84" t="s">
        <v>742</v>
      </c>
      <c r="G178" s="84" t="s">
        <v>752</v>
      </c>
      <c r="H178" s="84" t="s">
        <v>744</v>
      </c>
      <c r="I178" s="84" t="s">
        <v>745</v>
      </c>
      <c r="J178" s="84" t="s">
        <v>1102</v>
      </c>
    </row>
    <row r="179" ht="42" customHeight="1" outlineLevel="1" spans="1:10">
      <c r="A179" s="84" t="s">
        <v>637</v>
      </c>
      <c r="B179" s="84" t="s">
        <v>1098</v>
      </c>
      <c r="C179" s="84" t="s">
        <v>753</v>
      </c>
      <c r="D179" s="84" t="s">
        <v>754</v>
      </c>
      <c r="E179" s="84" t="s">
        <v>772</v>
      </c>
      <c r="F179" s="84" t="s">
        <v>742</v>
      </c>
      <c r="G179" s="84" t="s">
        <v>743</v>
      </c>
      <c r="H179" s="84" t="s">
        <v>744</v>
      </c>
      <c r="I179" s="84" t="s">
        <v>745</v>
      </c>
      <c r="J179" s="84" t="s">
        <v>1102</v>
      </c>
    </row>
    <row r="180" ht="42" customHeight="1" outlineLevel="1" spans="1:10">
      <c r="A180" s="84" t="s">
        <v>639</v>
      </c>
      <c r="B180" s="84" t="s">
        <v>1106</v>
      </c>
      <c r="C180" s="84" t="s">
        <v>739</v>
      </c>
      <c r="D180" s="84" t="s">
        <v>740</v>
      </c>
      <c r="E180" s="84" t="s">
        <v>1107</v>
      </c>
      <c r="F180" s="84" t="s">
        <v>759</v>
      </c>
      <c r="G180" s="84" t="s">
        <v>748</v>
      </c>
      <c r="H180" s="84" t="s">
        <v>744</v>
      </c>
      <c r="I180" s="84" t="s">
        <v>745</v>
      </c>
      <c r="J180" s="84" t="s">
        <v>1108</v>
      </c>
    </row>
    <row r="181" ht="42" customHeight="1" outlineLevel="1" spans="1:10">
      <c r="A181" s="84" t="s">
        <v>639</v>
      </c>
      <c r="B181" s="84" t="s">
        <v>1106</v>
      </c>
      <c r="C181" s="84" t="s">
        <v>749</v>
      </c>
      <c r="D181" s="84" t="s">
        <v>750</v>
      </c>
      <c r="E181" s="84" t="s">
        <v>1109</v>
      </c>
      <c r="F181" s="84" t="s">
        <v>742</v>
      </c>
      <c r="G181" s="84" t="s">
        <v>756</v>
      </c>
      <c r="H181" s="84" t="s">
        <v>744</v>
      </c>
      <c r="I181" s="84" t="s">
        <v>745</v>
      </c>
      <c r="J181" s="84" t="s">
        <v>1108</v>
      </c>
    </row>
    <row r="182" ht="42" customHeight="1" outlineLevel="1" spans="1:10">
      <c r="A182" s="84" t="s">
        <v>639</v>
      </c>
      <c r="B182" s="84" t="s">
        <v>1106</v>
      </c>
      <c r="C182" s="84" t="s">
        <v>753</v>
      </c>
      <c r="D182" s="84" t="s">
        <v>754</v>
      </c>
      <c r="E182" s="84" t="s">
        <v>791</v>
      </c>
      <c r="F182" s="84" t="s">
        <v>742</v>
      </c>
      <c r="G182" s="84" t="s">
        <v>743</v>
      </c>
      <c r="H182" s="84" t="s">
        <v>744</v>
      </c>
      <c r="I182" s="84" t="s">
        <v>745</v>
      </c>
      <c r="J182" s="84" t="s">
        <v>1110</v>
      </c>
    </row>
    <row r="183" ht="42" customHeight="1" outlineLevel="1" spans="1:10">
      <c r="A183" s="84" t="s">
        <v>679</v>
      </c>
      <c r="B183" s="84" t="s">
        <v>809</v>
      </c>
      <c r="C183" s="84" t="s">
        <v>739</v>
      </c>
      <c r="D183" s="84" t="s">
        <v>746</v>
      </c>
      <c r="E183" s="84" t="s">
        <v>810</v>
      </c>
      <c r="F183" s="84" t="s">
        <v>742</v>
      </c>
      <c r="G183" s="84" t="s">
        <v>792</v>
      </c>
      <c r="H183" s="84" t="s">
        <v>744</v>
      </c>
      <c r="I183" s="84" t="s">
        <v>745</v>
      </c>
      <c r="J183" s="84" t="s">
        <v>815</v>
      </c>
    </row>
    <row r="184" ht="42" customHeight="1" outlineLevel="1" spans="1:10">
      <c r="A184" s="84" t="s">
        <v>679</v>
      </c>
      <c r="B184" s="84" t="s">
        <v>809</v>
      </c>
      <c r="C184" s="84" t="s">
        <v>739</v>
      </c>
      <c r="D184" s="84" t="s">
        <v>794</v>
      </c>
      <c r="E184" s="84" t="s">
        <v>812</v>
      </c>
      <c r="F184" s="84" t="s">
        <v>742</v>
      </c>
      <c r="G184" s="84" t="s">
        <v>756</v>
      </c>
      <c r="H184" s="84" t="s">
        <v>744</v>
      </c>
      <c r="I184" s="84" t="s">
        <v>745</v>
      </c>
      <c r="J184" s="84" t="s">
        <v>812</v>
      </c>
    </row>
    <row r="185" ht="42" customHeight="1" outlineLevel="1" spans="1:10">
      <c r="A185" s="84" t="s">
        <v>679</v>
      </c>
      <c r="B185" s="84" t="s">
        <v>809</v>
      </c>
      <c r="C185" s="84" t="s">
        <v>749</v>
      </c>
      <c r="D185" s="84" t="s">
        <v>750</v>
      </c>
      <c r="E185" s="84" t="s">
        <v>814</v>
      </c>
      <c r="F185" s="84" t="s">
        <v>742</v>
      </c>
      <c r="G185" s="84" t="s">
        <v>792</v>
      </c>
      <c r="H185" s="84" t="s">
        <v>744</v>
      </c>
      <c r="I185" s="84" t="s">
        <v>745</v>
      </c>
      <c r="J185" s="84" t="s">
        <v>814</v>
      </c>
    </row>
    <row r="186" ht="42" customHeight="1" outlineLevel="1" spans="1:10">
      <c r="A186" s="84" t="s">
        <v>679</v>
      </c>
      <c r="B186" s="84" t="s">
        <v>809</v>
      </c>
      <c r="C186" s="84" t="s">
        <v>753</v>
      </c>
      <c r="D186" s="84" t="s">
        <v>754</v>
      </c>
      <c r="E186" s="84" t="s">
        <v>816</v>
      </c>
      <c r="F186" s="84" t="s">
        <v>742</v>
      </c>
      <c r="G186" s="84" t="s">
        <v>756</v>
      </c>
      <c r="H186" s="84" t="s">
        <v>744</v>
      </c>
      <c r="I186" s="84" t="s">
        <v>745</v>
      </c>
      <c r="J186" s="84" t="s">
        <v>816</v>
      </c>
    </row>
    <row r="187" ht="42" customHeight="1" outlineLevel="1" spans="1:10">
      <c r="A187" s="84" t="s">
        <v>689</v>
      </c>
      <c r="B187" s="84" t="s">
        <v>1111</v>
      </c>
      <c r="C187" s="84" t="s">
        <v>739</v>
      </c>
      <c r="D187" s="84" t="s">
        <v>740</v>
      </c>
      <c r="E187" s="84" t="s">
        <v>1112</v>
      </c>
      <c r="F187" s="84" t="s">
        <v>742</v>
      </c>
      <c r="G187" s="84" t="s">
        <v>1113</v>
      </c>
      <c r="H187" s="84" t="s">
        <v>879</v>
      </c>
      <c r="I187" s="84" t="s">
        <v>745</v>
      </c>
      <c r="J187" s="84" t="s">
        <v>1114</v>
      </c>
    </row>
    <row r="188" ht="42" customHeight="1" outlineLevel="1" spans="1:10">
      <c r="A188" s="84" t="s">
        <v>689</v>
      </c>
      <c r="B188" s="84" t="s">
        <v>1111</v>
      </c>
      <c r="C188" s="84" t="s">
        <v>749</v>
      </c>
      <c r="D188" s="84" t="s">
        <v>750</v>
      </c>
      <c r="E188" s="84" t="s">
        <v>1115</v>
      </c>
      <c r="F188" s="84" t="s">
        <v>742</v>
      </c>
      <c r="G188" s="84" t="s">
        <v>752</v>
      </c>
      <c r="H188" s="84" t="s">
        <v>744</v>
      </c>
      <c r="I188" s="84" t="s">
        <v>745</v>
      </c>
      <c r="J188" s="84" t="s">
        <v>1114</v>
      </c>
    </row>
    <row r="189" ht="42" customHeight="1" outlineLevel="1" spans="1:10">
      <c r="A189" s="84" t="s">
        <v>689</v>
      </c>
      <c r="B189" s="84" t="s">
        <v>1111</v>
      </c>
      <c r="C189" s="84" t="s">
        <v>753</v>
      </c>
      <c r="D189" s="84" t="s">
        <v>754</v>
      </c>
      <c r="E189" s="84" t="s">
        <v>772</v>
      </c>
      <c r="F189" s="84" t="s">
        <v>742</v>
      </c>
      <c r="G189" s="84" t="s">
        <v>756</v>
      </c>
      <c r="H189" s="84" t="s">
        <v>744</v>
      </c>
      <c r="I189" s="84" t="s">
        <v>757</v>
      </c>
      <c r="J189" s="84" t="s">
        <v>1114</v>
      </c>
    </row>
    <row r="190" ht="42" customHeight="1" outlineLevel="1" spans="1:10">
      <c r="A190" s="84" t="s">
        <v>673</v>
      </c>
      <c r="B190" s="84" t="s">
        <v>1116</v>
      </c>
      <c r="C190" s="84" t="s">
        <v>739</v>
      </c>
      <c r="D190" s="84" t="s">
        <v>740</v>
      </c>
      <c r="E190" s="84" t="s">
        <v>1117</v>
      </c>
      <c r="F190" s="84" t="s">
        <v>742</v>
      </c>
      <c r="G190" s="84" t="s">
        <v>82</v>
      </c>
      <c r="H190" s="84" t="s">
        <v>851</v>
      </c>
      <c r="I190" s="84" t="s">
        <v>745</v>
      </c>
      <c r="J190" s="84" t="s">
        <v>1118</v>
      </c>
    </row>
    <row r="191" ht="42" customHeight="1" outlineLevel="1" spans="1:10">
      <c r="A191" s="84" t="s">
        <v>673</v>
      </c>
      <c r="B191" s="84" t="s">
        <v>1116</v>
      </c>
      <c r="C191" s="84" t="s">
        <v>739</v>
      </c>
      <c r="D191" s="84" t="s">
        <v>794</v>
      </c>
      <c r="E191" s="84" t="s">
        <v>1119</v>
      </c>
      <c r="F191" s="84" t="s">
        <v>759</v>
      </c>
      <c r="G191" s="84" t="s">
        <v>985</v>
      </c>
      <c r="H191" s="84" t="s">
        <v>789</v>
      </c>
      <c r="I191" s="84" t="s">
        <v>745</v>
      </c>
      <c r="J191" s="84" t="s">
        <v>1120</v>
      </c>
    </row>
    <row r="192" ht="42" customHeight="1" outlineLevel="1" spans="1:10">
      <c r="A192" s="84" t="s">
        <v>673</v>
      </c>
      <c r="B192" s="84" t="s">
        <v>1116</v>
      </c>
      <c r="C192" s="84" t="s">
        <v>749</v>
      </c>
      <c r="D192" s="84" t="s">
        <v>750</v>
      </c>
      <c r="E192" s="84" t="s">
        <v>1121</v>
      </c>
      <c r="F192" s="84" t="s">
        <v>759</v>
      </c>
      <c r="G192" s="84" t="s">
        <v>748</v>
      </c>
      <c r="H192" s="84" t="s">
        <v>744</v>
      </c>
      <c r="I192" s="84" t="s">
        <v>745</v>
      </c>
      <c r="J192" s="84" t="s">
        <v>1122</v>
      </c>
    </row>
    <row r="193" ht="42" customHeight="1" outlineLevel="1" spans="1:10">
      <c r="A193" s="84" t="s">
        <v>673</v>
      </c>
      <c r="B193" s="84" t="s">
        <v>1116</v>
      </c>
      <c r="C193" s="84" t="s">
        <v>753</v>
      </c>
      <c r="D193" s="84" t="s">
        <v>754</v>
      </c>
      <c r="E193" s="84" t="s">
        <v>1123</v>
      </c>
      <c r="F193" s="84" t="s">
        <v>742</v>
      </c>
      <c r="G193" s="84" t="s">
        <v>756</v>
      </c>
      <c r="H193" s="84" t="s">
        <v>744</v>
      </c>
      <c r="I193" s="84" t="s">
        <v>745</v>
      </c>
      <c r="J193" s="84" t="s">
        <v>1124</v>
      </c>
    </row>
    <row r="194" ht="42" customHeight="1" outlineLevel="1" spans="1:10">
      <c r="A194" s="84" t="s">
        <v>661</v>
      </c>
      <c r="B194" s="84" t="s">
        <v>1125</v>
      </c>
      <c r="C194" s="84" t="s">
        <v>739</v>
      </c>
      <c r="D194" s="84" t="s">
        <v>740</v>
      </c>
      <c r="E194" s="84" t="s">
        <v>1017</v>
      </c>
      <c r="F194" s="84" t="s">
        <v>759</v>
      </c>
      <c r="G194" s="84" t="s">
        <v>748</v>
      </c>
      <c r="H194" s="84" t="s">
        <v>744</v>
      </c>
      <c r="I194" s="84" t="s">
        <v>745</v>
      </c>
      <c r="J194" s="84" t="s">
        <v>1126</v>
      </c>
    </row>
    <row r="195" ht="42" customHeight="1" outlineLevel="1" spans="1:10">
      <c r="A195" s="84" t="s">
        <v>661</v>
      </c>
      <c r="B195" s="84" t="s">
        <v>1125</v>
      </c>
      <c r="C195" s="84" t="s">
        <v>739</v>
      </c>
      <c r="D195" s="84" t="s">
        <v>746</v>
      </c>
      <c r="E195" s="84" t="s">
        <v>1127</v>
      </c>
      <c r="F195" s="84" t="s">
        <v>742</v>
      </c>
      <c r="G195" s="84" t="s">
        <v>756</v>
      </c>
      <c r="H195" s="84" t="s">
        <v>744</v>
      </c>
      <c r="I195" s="84" t="s">
        <v>745</v>
      </c>
      <c r="J195" s="84" t="s">
        <v>1128</v>
      </c>
    </row>
    <row r="196" ht="42" customHeight="1" outlineLevel="1" spans="1:10">
      <c r="A196" s="84" t="s">
        <v>661</v>
      </c>
      <c r="B196" s="84" t="s">
        <v>1125</v>
      </c>
      <c r="C196" s="84" t="s">
        <v>739</v>
      </c>
      <c r="D196" s="84" t="s">
        <v>836</v>
      </c>
      <c r="E196" s="84" t="s">
        <v>1129</v>
      </c>
      <c r="F196" s="84" t="s">
        <v>759</v>
      </c>
      <c r="G196" s="84" t="s">
        <v>1130</v>
      </c>
      <c r="H196" s="84"/>
      <c r="I196" s="84" t="s">
        <v>757</v>
      </c>
      <c r="J196" s="84" t="s">
        <v>1131</v>
      </c>
    </row>
    <row r="197" ht="42" customHeight="1" outlineLevel="1" spans="1:10">
      <c r="A197" s="84" t="s">
        <v>661</v>
      </c>
      <c r="B197" s="84" t="s">
        <v>1125</v>
      </c>
      <c r="C197" s="84" t="s">
        <v>749</v>
      </c>
      <c r="D197" s="84" t="s">
        <v>750</v>
      </c>
      <c r="E197" s="84" t="s">
        <v>1132</v>
      </c>
      <c r="F197" s="84" t="s">
        <v>759</v>
      </c>
      <c r="G197" s="84" t="s">
        <v>752</v>
      </c>
      <c r="H197" s="84" t="s">
        <v>744</v>
      </c>
      <c r="I197" s="84" t="s">
        <v>757</v>
      </c>
      <c r="J197" s="84" t="s">
        <v>1133</v>
      </c>
    </row>
    <row r="198" ht="42" customHeight="1" outlineLevel="1" spans="1:10">
      <c r="A198" s="84" t="s">
        <v>661</v>
      </c>
      <c r="B198" s="84" t="s">
        <v>1125</v>
      </c>
      <c r="C198" s="84" t="s">
        <v>753</v>
      </c>
      <c r="D198" s="84" t="s">
        <v>754</v>
      </c>
      <c r="E198" s="84" t="s">
        <v>843</v>
      </c>
      <c r="F198" s="84" t="s">
        <v>742</v>
      </c>
      <c r="G198" s="84" t="s">
        <v>743</v>
      </c>
      <c r="H198" s="84" t="s">
        <v>744</v>
      </c>
      <c r="I198" s="84" t="s">
        <v>757</v>
      </c>
      <c r="J198" s="84" t="s">
        <v>843</v>
      </c>
    </row>
    <row r="199" ht="42" customHeight="1" outlineLevel="1" spans="1:10">
      <c r="A199" s="84" t="s">
        <v>647</v>
      </c>
      <c r="B199" s="84" t="s">
        <v>1134</v>
      </c>
      <c r="C199" s="84" t="s">
        <v>739</v>
      </c>
      <c r="D199" s="84" t="s">
        <v>740</v>
      </c>
      <c r="E199" s="84" t="s">
        <v>1135</v>
      </c>
      <c r="F199" s="84" t="s">
        <v>759</v>
      </c>
      <c r="G199" s="84" t="s">
        <v>1062</v>
      </c>
      <c r="H199" s="84" t="s">
        <v>851</v>
      </c>
      <c r="I199" s="84" t="s">
        <v>745</v>
      </c>
      <c r="J199" s="84" t="s">
        <v>1135</v>
      </c>
    </row>
    <row r="200" ht="42" customHeight="1" outlineLevel="1" spans="1:10">
      <c r="A200" s="84" t="s">
        <v>647</v>
      </c>
      <c r="B200" s="84" t="s">
        <v>1134</v>
      </c>
      <c r="C200" s="84" t="s">
        <v>749</v>
      </c>
      <c r="D200" s="84" t="s">
        <v>750</v>
      </c>
      <c r="E200" s="84" t="s">
        <v>1136</v>
      </c>
      <c r="F200" s="84" t="s">
        <v>742</v>
      </c>
      <c r="G200" s="84" t="s">
        <v>83</v>
      </c>
      <c r="H200" s="84" t="s">
        <v>744</v>
      </c>
      <c r="I200" s="84" t="s">
        <v>745</v>
      </c>
      <c r="J200" s="84" t="s">
        <v>1137</v>
      </c>
    </row>
    <row r="201" ht="42" customHeight="1" outlineLevel="1" spans="1:10">
      <c r="A201" s="84" t="s">
        <v>647</v>
      </c>
      <c r="B201" s="84" t="s">
        <v>1134</v>
      </c>
      <c r="C201" s="84" t="s">
        <v>753</v>
      </c>
      <c r="D201" s="84" t="s">
        <v>754</v>
      </c>
      <c r="E201" s="84" t="s">
        <v>1138</v>
      </c>
      <c r="F201" s="84" t="s">
        <v>742</v>
      </c>
      <c r="G201" s="84" t="s">
        <v>756</v>
      </c>
      <c r="H201" s="84" t="s">
        <v>744</v>
      </c>
      <c r="I201" s="84" t="s">
        <v>745</v>
      </c>
      <c r="J201" s="84" t="s">
        <v>1138</v>
      </c>
    </row>
    <row r="202" ht="42" customHeight="1" outlineLevel="1" spans="1:10">
      <c r="A202" s="84" t="s">
        <v>613</v>
      </c>
      <c r="B202" s="84" t="s">
        <v>1139</v>
      </c>
      <c r="C202" s="84" t="s">
        <v>739</v>
      </c>
      <c r="D202" s="84" t="s">
        <v>740</v>
      </c>
      <c r="E202" s="84" t="s">
        <v>1140</v>
      </c>
      <c r="F202" s="84" t="s">
        <v>742</v>
      </c>
      <c r="G202" s="84" t="s">
        <v>89</v>
      </c>
      <c r="H202" s="84" t="s">
        <v>851</v>
      </c>
      <c r="I202" s="84" t="s">
        <v>745</v>
      </c>
      <c r="J202" s="84" t="s">
        <v>1141</v>
      </c>
    </row>
    <row r="203" ht="42" customHeight="1" outlineLevel="1" spans="1:10">
      <c r="A203" s="84" t="s">
        <v>613</v>
      </c>
      <c r="B203" s="84" t="s">
        <v>1139</v>
      </c>
      <c r="C203" s="84" t="s">
        <v>739</v>
      </c>
      <c r="D203" s="84" t="s">
        <v>746</v>
      </c>
      <c r="E203" s="84" t="s">
        <v>1142</v>
      </c>
      <c r="F203" s="84" t="s">
        <v>759</v>
      </c>
      <c r="G203" s="84" t="s">
        <v>1143</v>
      </c>
      <c r="H203" s="84"/>
      <c r="I203" s="84" t="s">
        <v>757</v>
      </c>
      <c r="J203" s="84" t="s">
        <v>1144</v>
      </c>
    </row>
    <row r="204" ht="42" customHeight="1" outlineLevel="1" spans="1:10">
      <c r="A204" s="84" t="s">
        <v>613</v>
      </c>
      <c r="B204" s="84" t="s">
        <v>1139</v>
      </c>
      <c r="C204" s="84" t="s">
        <v>739</v>
      </c>
      <c r="D204" s="84" t="s">
        <v>794</v>
      </c>
      <c r="E204" s="84" t="s">
        <v>1145</v>
      </c>
      <c r="F204" s="84" t="s">
        <v>875</v>
      </c>
      <c r="G204" s="84" t="s">
        <v>1146</v>
      </c>
      <c r="H204" s="84" t="s">
        <v>789</v>
      </c>
      <c r="I204" s="84" t="s">
        <v>745</v>
      </c>
      <c r="J204" s="84" t="s">
        <v>1147</v>
      </c>
    </row>
    <row r="205" ht="42" customHeight="1" outlineLevel="1" spans="1:10">
      <c r="A205" s="84" t="s">
        <v>613</v>
      </c>
      <c r="B205" s="84" t="s">
        <v>1139</v>
      </c>
      <c r="C205" s="84" t="s">
        <v>739</v>
      </c>
      <c r="D205" s="84" t="s">
        <v>836</v>
      </c>
      <c r="E205" s="84" t="s">
        <v>837</v>
      </c>
      <c r="F205" s="84" t="s">
        <v>875</v>
      </c>
      <c r="G205" s="84" t="s">
        <v>1148</v>
      </c>
      <c r="H205" s="84" t="s">
        <v>879</v>
      </c>
      <c r="I205" s="84" t="s">
        <v>745</v>
      </c>
      <c r="J205" s="84" t="s">
        <v>1149</v>
      </c>
    </row>
    <row r="206" ht="42" customHeight="1" outlineLevel="1" spans="1:10">
      <c r="A206" s="84" t="s">
        <v>613</v>
      </c>
      <c r="B206" s="84" t="s">
        <v>1139</v>
      </c>
      <c r="C206" s="84" t="s">
        <v>749</v>
      </c>
      <c r="D206" s="84" t="s">
        <v>797</v>
      </c>
      <c r="E206" s="84" t="s">
        <v>1150</v>
      </c>
      <c r="F206" s="84" t="s">
        <v>759</v>
      </c>
      <c r="G206" s="84" t="s">
        <v>1151</v>
      </c>
      <c r="H206" s="84"/>
      <c r="I206" s="84" t="s">
        <v>757</v>
      </c>
      <c r="J206" s="84" t="s">
        <v>1152</v>
      </c>
    </row>
    <row r="207" ht="42" customHeight="1" outlineLevel="1" spans="1:10">
      <c r="A207" s="84" t="s">
        <v>613</v>
      </c>
      <c r="B207" s="84" t="s">
        <v>1139</v>
      </c>
      <c r="C207" s="84" t="s">
        <v>749</v>
      </c>
      <c r="D207" s="84" t="s">
        <v>750</v>
      </c>
      <c r="E207" s="84" t="s">
        <v>1153</v>
      </c>
      <c r="F207" s="84" t="s">
        <v>759</v>
      </c>
      <c r="G207" s="84" t="s">
        <v>1154</v>
      </c>
      <c r="H207" s="84"/>
      <c r="I207" s="84" t="s">
        <v>757</v>
      </c>
      <c r="J207" s="84" t="s">
        <v>1152</v>
      </c>
    </row>
    <row r="208" ht="42" customHeight="1" outlineLevel="1" spans="1:10">
      <c r="A208" s="84" t="s">
        <v>613</v>
      </c>
      <c r="B208" s="84" t="s">
        <v>1139</v>
      </c>
      <c r="C208" s="84" t="s">
        <v>749</v>
      </c>
      <c r="D208" s="84" t="s">
        <v>750</v>
      </c>
      <c r="E208" s="84" t="s">
        <v>1155</v>
      </c>
      <c r="F208" s="84" t="s">
        <v>759</v>
      </c>
      <c r="G208" s="84" t="s">
        <v>1154</v>
      </c>
      <c r="H208" s="84"/>
      <c r="I208" s="84" t="s">
        <v>757</v>
      </c>
      <c r="J208" s="84" t="s">
        <v>1156</v>
      </c>
    </row>
    <row r="209" ht="42" customHeight="1" outlineLevel="1" spans="1:10">
      <c r="A209" s="84" t="s">
        <v>613</v>
      </c>
      <c r="B209" s="84" t="s">
        <v>1139</v>
      </c>
      <c r="C209" s="84" t="s">
        <v>749</v>
      </c>
      <c r="D209" s="84" t="s">
        <v>750</v>
      </c>
      <c r="E209" s="84" t="s">
        <v>1157</v>
      </c>
      <c r="F209" s="84" t="s">
        <v>759</v>
      </c>
      <c r="G209" s="84" t="s">
        <v>1154</v>
      </c>
      <c r="H209" s="84"/>
      <c r="I209" s="84" t="s">
        <v>757</v>
      </c>
      <c r="J209" s="84" t="s">
        <v>1158</v>
      </c>
    </row>
    <row r="210" ht="42" customHeight="1" outlineLevel="1" spans="1:10">
      <c r="A210" s="84" t="s">
        <v>613</v>
      </c>
      <c r="B210" s="84" t="s">
        <v>1139</v>
      </c>
      <c r="C210" s="84" t="s">
        <v>749</v>
      </c>
      <c r="D210" s="84" t="s">
        <v>770</v>
      </c>
      <c r="E210" s="84" t="s">
        <v>1159</v>
      </c>
      <c r="F210" s="84" t="s">
        <v>759</v>
      </c>
      <c r="G210" s="84" t="s">
        <v>1151</v>
      </c>
      <c r="H210" s="84"/>
      <c r="I210" s="84" t="s">
        <v>757</v>
      </c>
      <c r="J210" s="84" t="s">
        <v>1160</v>
      </c>
    </row>
    <row r="211" ht="42" customHeight="1" outlineLevel="1" spans="1:10">
      <c r="A211" s="84" t="s">
        <v>613</v>
      </c>
      <c r="B211" s="84" t="s">
        <v>1139</v>
      </c>
      <c r="C211" s="84" t="s">
        <v>753</v>
      </c>
      <c r="D211" s="84" t="s">
        <v>754</v>
      </c>
      <c r="E211" s="84" t="s">
        <v>1066</v>
      </c>
      <c r="F211" s="84" t="s">
        <v>742</v>
      </c>
      <c r="G211" s="84" t="s">
        <v>743</v>
      </c>
      <c r="H211" s="84" t="s">
        <v>744</v>
      </c>
      <c r="I211" s="84" t="s">
        <v>757</v>
      </c>
      <c r="J211" s="84" t="s">
        <v>1161</v>
      </c>
    </row>
    <row r="212" ht="42" customHeight="1" outlineLevel="1" spans="1:10">
      <c r="A212" s="84" t="s">
        <v>719</v>
      </c>
      <c r="B212" s="84" t="s">
        <v>1162</v>
      </c>
      <c r="C212" s="84" t="s">
        <v>739</v>
      </c>
      <c r="D212" s="84" t="s">
        <v>740</v>
      </c>
      <c r="E212" s="84" t="s">
        <v>1163</v>
      </c>
      <c r="F212" s="84" t="s">
        <v>759</v>
      </c>
      <c r="G212" s="84" t="s">
        <v>1062</v>
      </c>
      <c r="H212" s="84" t="s">
        <v>783</v>
      </c>
      <c r="I212" s="84" t="s">
        <v>745</v>
      </c>
      <c r="J212" s="84" t="s">
        <v>784</v>
      </c>
    </row>
    <row r="213" ht="42" customHeight="1" outlineLevel="1" spans="1:10">
      <c r="A213" s="84" t="s">
        <v>719</v>
      </c>
      <c r="B213" s="84" t="s">
        <v>1162</v>
      </c>
      <c r="C213" s="84" t="s">
        <v>749</v>
      </c>
      <c r="D213" s="84" t="s">
        <v>750</v>
      </c>
      <c r="E213" s="84" t="s">
        <v>1164</v>
      </c>
      <c r="F213" s="84" t="s">
        <v>742</v>
      </c>
      <c r="G213" s="84" t="s">
        <v>756</v>
      </c>
      <c r="H213" s="84" t="s">
        <v>744</v>
      </c>
      <c r="I213" s="84" t="s">
        <v>757</v>
      </c>
      <c r="J213" s="84" t="s">
        <v>784</v>
      </c>
    </row>
    <row r="214" ht="42" customHeight="1" outlineLevel="1" spans="1:10">
      <c r="A214" s="84" t="s">
        <v>719</v>
      </c>
      <c r="B214" s="84" t="s">
        <v>1162</v>
      </c>
      <c r="C214" s="84" t="s">
        <v>753</v>
      </c>
      <c r="D214" s="84" t="s">
        <v>754</v>
      </c>
      <c r="E214" s="84" t="s">
        <v>764</v>
      </c>
      <c r="F214" s="84" t="s">
        <v>742</v>
      </c>
      <c r="G214" s="84" t="s">
        <v>756</v>
      </c>
      <c r="H214" s="84" t="s">
        <v>744</v>
      </c>
      <c r="I214" s="84" t="s">
        <v>757</v>
      </c>
      <c r="J214" s="84" t="s">
        <v>784</v>
      </c>
    </row>
    <row r="215" ht="42" customHeight="1" outlineLevel="1" spans="1:10">
      <c r="A215" s="84" t="s">
        <v>586</v>
      </c>
      <c r="B215" s="84" t="s">
        <v>1165</v>
      </c>
      <c r="C215" s="84" t="s">
        <v>739</v>
      </c>
      <c r="D215" s="84" t="s">
        <v>740</v>
      </c>
      <c r="E215" s="84" t="s">
        <v>1166</v>
      </c>
      <c r="F215" s="84" t="s">
        <v>742</v>
      </c>
      <c r="G215" s="84" t="s">
        <v>743</v>
      </c>
      <c r="H215" s="84" t="s">
        <v>744</v>
      </c>
      <c r="I215" s="84" t="s">
        <v>745</v>
      </c>
      <c r="J215" s="84" t="s">
        <v>1167</v>
      </c>
    </row>
    <row r="216" ht="42" customHeight="1" outlineLevel="1" spans="1:10">
      <c r="A216" s="84" t="s">
        <v>586</v>
      </c>
      <c r="B216" s="84" t="s">
        <v>1165</v>
      </c>
      <c r="C216" s="84" t="s">
        <v>749</v>
      </c>
      <c r="D216" s="84" t="s">
        <v>750</v>
      </c>
      <c r="E216" s="84" t="s">
        <v>1168</v>
      </c>
      <c r="F216" s="84" t="s">
        <v>759</v>
      </c>
      <c r="G216" s="84" t="s">
        <v>1169</v>
      </c>
      <c r="H216" s="84"/>
      <c r="I216" s="84" t="s">
        <v>757</v>
      </c>
      <c r="J216" s="84" t="s">
        <v>1166</v>
      </c>
    </row>
    <row r="217" ht="42" customHeight="1" outlineLevel="1" spans="1:10">
      <c r="A217" s="84" t="s">
        <v>586</v>
      </c>
      <c r="B217" s="84" t="s">
        <v>1165</v>
      </c>
      <c r="C217" s="84" t="s">
        <v>753</v>
      </c>
      <c r="D217" s="84" t="s">
        <v>754</v>
      </c>
      <c r="E217" s="84" t="s">
        <v>772</v>
      </c>
      <c r="F217" s="84" t="s">
        <v>742</v>
      </c>
      <c r="G217" s="84" t="s">
        <v>756</v>
      </c>
      <c r="H217" s="84" t="s">
        <v>744</v>
      </c>
      <c r="I217" s="84" t="s">
        <v>745</v>
      </c>
      <c r="J217" s="84" t="s">
        <v>843</v>
      </c>
    </row>
    <row r="218" ht="42" customHeight="1" outlineLevel="1" spans="1:10">
      <c r="A218" s="84" t="s">
        <v>651</v>
      </c>
      <c r="B218" s="84" t="s">
        <v>1170</v>
      </c>
      <c r="C218" s="84" t="s">
        <v>739</v>
      </c>
      <c r="D218" s="84" t="s">
        <v>740</v>
      </c>
      <c r="E218" s="84" t="s">
        <v>1171</v>
      </c>
      <c r="F218" s="84" t="s">
        <v>742</v>
      </c>
      <c r="G218" s="84" t="s">
        <v>743</v>
      </c>
      <c r="H218" s="84" t="s">
        <v>744</v>
      </c>
      <c r="I218" s="84" t="s">
        <v>745</v>
      </c>
      <c r="J218" s="84" t="s">
        <v>1172</v>
      </c>
    </row>
    <row r="219" ht="42" customHeight="1" outlineLevel="1" spans="1:10">
      <c r="A219" s="84" t="s">
        <v>651</v>
      </c>
      <c r="B219" s="84" t="s">
        <v>1170</v>
      </c>
      <c r="C219" s="84" t="s">
        <v>749</v>
      </c>
      <c r="D219" s="84" t="s">
        <v>770</v>
      </c>
      <c r="E219" s="84" t="s">
        <v>1173</v>
      </c>
      <c r="F219" s="84" t="s">
        <v>742</v>
      </c>
      <c r="G219" s="84" t="s">
        <v>756</v>
      </c>
      <c r="H219" s="84" t="s">
        <v>744</v>
      </c>
      <c r="I219" s="84" t="s">
        <v>745</v>
      </c>
      <c r="J219" s="84" t="s">
        <v>1172</v>
      </c>
    </row>
    <row r="220" ht="42" customHeight="1" outlineLevel="1" spans="1:10">
      <c r="A220" s="84" t="s">
        <v>651</v>
      </c>
      <c r="B220" s="84" t="s">
        <v>1170</v>
      </c>
      <c r="C220" s="84" t="s">
        <v>753</v>
      </c>
      <c r="D220" s="84" t="s">
        <v>754</v>
      </c>
      <c r="E220" s="84" t="s">
        <v>772</v>
      </c>
      <c r="F220" s="84" t="s">
        <v>742</v>
      </c>
      <c r="G220" s="84" t="s">
        <v>743</v>
      </c>
      <c r="H220" s="84" t="s">
        <v>744</v>
      </c>
      <c r="I220" s="84" t="s">
        <v>745</v>
      </c>
      <c r="J220" s="84" t="s">
        <v>1174</v>
      </c>
    </row>
    <row r="221" ht="42" customHeight="1" outlineLevel="1" spans="1:10">
      <c r="A221" s="84" t="s">
        <v>621</v>
      </c>
      <c r="B221" s="84" t="s">
        <v>1175</v>
      </c>
      <c r="C221" s="84" t="s">
        <v>739</v>
      </c>
      <c r="D221" s="84" t="s">
        <v>746</v>
      </c>
      <c r="E221" s="84" t="s">
        <v>1176</v>
      </c>
      <c r="F221" s="84" t="s">
        <v>742</v>
      </c>
      <c r="G221" s="84" t="s">
        <v>756</v>
      </c>
      <c r="H221" s="84" t="s">
        <v>744</v>
      </c>
      <c r="I221" s="84" t="s">
        <v>745</v>
      </c>
      <c r="J221" s="84" t="s">
        <v>1177</v>
      </c>
    </row>
    <row r="222" ht="42" customHeight="1" outlineLevel="1" spans="1:10">
      <c r="A222" s="84" t="s">
        <v>621</v>
      </c>
      <c r="B222" s="84" t="s">
        <v>1175</v>
      </c>
      <c r="C222" s="84" t="s">
        <v>749</v>
      </c>
      <c r="D222" s="84" t="s">
        <v>750</v>
      </c>
      <c r="E222" s="84" t="s">
        <v>1178</v>
      </c>
      <c r="F222" s="84" t="s">
        <v>742</v>
      </c>
      <c r="G222" s="84" t="s">
        <v>792</v>
      </c>
      <c r="H222" s="84" t="s">
        <v>744</v>
      </c>
      <c r="I222" s="84" t="s">
        <v>745</v>
      </c>
      <c r="J222" s="84" t="s">
        <v>1177</v>
      </c>
    </row>
    <row r="223" ht="42" customHeight="1" outlineLevel="1" spans="1:10">
      <c r="A223" s="84" t="s">
        <v>621</v>
      </c>
      <c r="B223" s="84" t="s">
        <v>1175</v>
      </c>
      <c r="C223" s="84" t="s">
        <v>753</v>
      </c>
      <c r="D223" s="84" t="s">
        <v>754</v>
      </c>
      <c r="E223" s="84" t="s">
        <v>1179</v>
      </c>
      <c r="F223" s="84" t="s">
        <v>742</v>
      </c>
      <c r="G223" s="84" t="s">
        <v>792</v>
      </c>
      <c r="H223" s="84" t="s">
        <v>744</v>
      </c>
      <c r="I223" s="84" t="s">
        <v>745</v>
      </c>
      <c r="J223" s="84" t="s">
        <v>1177</v>
      </c>
    </row>
    <row r="224" ht="42" customHeight="1" outlineLevel="1" spans="1:10">
      <c r="A224" s="84" t="s">
        <v>697</v>
      </c>
      <c r="B224" s="84" t="s">
        <v>1180</v>
      </c>
      <c r="C224" s="84" t="s">
        <v>739</v>
      </c>
      <c r="D224" s="84" t="s">
        <v>740</v>
      </c>
      <c r="E224" s="84" t="s">
        <v>1012</v>
      </c>
      <c r="F224" s="84" t="s">
        <v>882</v>
      </c>
      <c r="G224" s="84" t="s">
        <v>1181</v>
      </c>
      <c r="H224" s="84" t="s">
        <v>867</v>
      </c>
      <c r="I224" s="84" t="s">
        <v>745</v>
      </c>
      <c r="J224" s="84" t="s">
        <v>1182</v>
      </c>
    </row>
    <row r="225" ht="42" customHeight="1" outlineLevel="1" spans="1:10">
      <c r="A225" s="84" t="s">
        <v>697</v>
      </c>
      <c r="B225" s="84" t="s">
        <v>1180</v>
      </c>
      <c r="C225" s="84" t="s">
        <v>749</v>
      </c>
      <c r="D225" s="84" t="s">
        <v>750</v>
      </c>
      <c r="E225" s="84" t="s">
        <v>1014</v>
      </c>
      <c r="F225" s="84" t="s">
        <v>742</v>
      </c>
      <c r="G225" s="84" t="s">
        <v>743</v>
      </c>
      <c r="H225" s="84" t="s">
        <v>744</v>
      </c>
      <c r="I225" s="84" t="s">
        <v>745</v>
      </c>
      <c r="J225" s="84" t="s">
        <v>1183</v>
      </c>
    </row>
    <row r="226" ht="42" customHeight="1" outlineLevel="1" spans="1:10">
      <c r="A226" s="84" t="s">
        <v>697</v>
      </c>
      <c r="B226" s="84" t="s">
        <v>1180</v>
      </c>
      <c r="C226" s="84" t="s">
        <v>753</v>
      </c>
      <c r="D226" s="84" t="s">
        <v>754</v>
      </c>
      <c r="E226" s="84" t="s">
        <v>1015</v>
      </c>
      <c r="F226" s="84" t="s">
        <v>875</v>
      </c>
      <c r="G226" s="84" t="s">
        <v>81</v>
      </c>
      <c r="H226" s="84" t="s">
        <v>972</v>
      </c>
      <c r="I226" s="84" t="s">
        <v>745</v>
      </c>
      <c r="J226" s="84" t="s">
        <v>1183</v>
      </c>
    </row>
    <row r="227" ht="42" customHeight="1" outlineLevel="1" spans="1:10">
      <c r="A227" s="84" t="s">
        <v>625</v>
      </c>
      <c r="B227" s="84" t="s">
        <v>1184</v>
      </c>
      <c r="C227" s="84" t="s">
        <v>739</v>
      </c>
      <c r="D227" s="84" t="s">
        <v>740</v>
      </c>
      <c r="E227" s="84" t="s">
        <v>1006</v>
      </c>
      <c r="F227" s="84" t="s">
        <v>742</v>
      </c>
      <c r="G227" s="84" t="s">
        <v>1007</v>
      </c>
      <c r="H227" s="84" t="s">
        <v>972</v>
      </c>
      <c r="I227" s="84" t="s">
        <v>745</v>
      </c>
      <c r="J227" s="84" t="s">
        <v>1185</v>
      </c>
    </row>
    <row r="228" ht="42" customHeight="1" outlineLevel="1" spans="1:10">
      <c r="A228" s="84" t="s">
        <v>625</v>
      </c>
      <c r="B228" s="84" t="s">
        <v>1184</v>
      </c>
      <c r="C228" s="84" t="s">
        <v>749</v>
      </c>
      <c r="D228" s="84" t="s">
        <v>750</v>
      </c>
      <c r="E228" s="84" t="s">
        <v>974</v>
      </c>
      <c r="F228" s="84" t="s">
        <v>759</v>
      </c>
      <c r="G228" s="84" t="s">
        <v>1186</v>
      </c>
      <c r="H228" s="84" t="s">
        <v>903</v>
      </c>
      <c r="I228" s="84" t="s">
        <v>745</v>
      </c>
      <c r="J228" s="84" t="s">
        <v>1185</v>
      </c>
    </row>
    <row r="229" ht="42" customHeight="1" outlineLevel="1" spans="1:10">
      <c r="A229" s="84" t="s">
        <v>625</v>
      </c>
      <c r="B229" s="84" t="s">
        <v>1184</v>
      </c>
      <c r="C229" s="84" t="s">
        <v>753</v>
      </c>
      <c r="D229" s="84" t="s">
        <v>754</v>
      </c>
      <c r="E229" s="84" t="s">
        <v>1010</v>
      </c>
      <c r="F229" s="84" t="s">
        <v>759</v>
      </c>
      <c r="G229" s="84" t="s">
        <v>743</v>
      </c>
      <c r="H229" s="84" t="s">
        <v>744</v>
      </c>
      <c r="I229" s="84" t="s">
        <v>745</v>
      </c>
      <c r="J229" s="84" t="s">
        <v>1185</v>
      </c>
    </row>
    <row r="230" ht="42" customHeight="1" outlineLevel="1" spans="1:10">
      <c r="A230" s="84" t="s">
        <v>543</v>
      </c>
      <c r="B230" s="84" t="s">
        <v>1187</v>
      </c>
      <c r="C230" s="84" t="s">
        <v>739</v>
      </c>
      <c r="D230" s="84" t="s">
        <v>740</v>
      </c>
      <c r="E230" s="84" t="s">
        <v>1188</v>
      </c>
      <c r="F230" s="84" t="s">
        <v>759</v>
      </c>
      <c r="G230" s="84" t="s">
        <v>1062</v>
      </c>
      <c r="H230" s="84" t="s">
        <v>761</v>
      </c>
      <c r="I230" s="84" t="s">
        <v>745</v>
      </c>
      <c r="J230" s="84" t="s">
        <v>1189</v>
      </c>
    </row>
    <row r="231" ht="42" customHeight="1" outlineLevel="1" spans="1:10">
      <c r="A231" s="84" t="s">
        <v>543</v>
      </c>
      <c r="B231" s="84" t="s">
        <v>1187</v>
      </c>
      <c r="C231" s="84" t="s">
        <v>749</v>
      </c>
      <c r="D231" s="84" t="s">
        <v>750</v>
      </c>
      <c r="E231" s="84" t="s">
        <v>1188</v>
      </c>
      <c r="F231" s="84" t="s">
        <v>759</v>
      </c>
      <c r="G231" s="84" t="s">
        <v>1062</v>
      </c>
      <c r="H231" s="84" t="s">
        <v>761</v>
      </c>
      <c r="I231" s="84" t="s">
        <v>745</v>
      </c>
      <c r="J231" s="84" t="s">
        <v>1190</v>
      </c>
    </row>
    <row r="232" ht="42" customHeight="1" outlineLevel="1" spans="1:10">
      <c r="A232" s="84" t="s">
        <v>543</v>
      </c>
      <c r="B232" s="84" t="s">
        <v>1187</v>
      </c>
      <c r="C232" s="84" t="s">
        <v>753</v>
      </c>
      <c r="D232" s="84" t="s">
        <v>754</v>
      </c>
      <c r="E232" s="84" t="s">
        <v>772</v>
      </c>
      <c r="F232" s="84" t="s">
        <v>759</v>
      </c>
      <c r="G232" s="84" t="s">
        <v>1062</v>
      </c>
      <c r="H232" s="84" t="s">
        <v>761</v>
      </c>
      <c r="I232" s="84" t="s">
        <v>745</v>
      </c>
      <c r="J232" s="84" t="s">
        <v>1189</v>
      </c>
    </row>
    <row r="233" ht="42" customHeight="1" outlineLevel="1" spans="1:10">
      <c r="A233" s="84" t="s">
        <v>715</v>
      </c>
      <c r="B233" s="84" t="s">
        <v>1191</v>
      </c>
      <c r="C233" s="84" t="s">
        <v>739</v>
      </c>
      <c r="D233" s="84" t="s">
        <v>740</v>
      </c>
      <c r="E233" s="84" t="s">
        <v>1192</v>
      </c>
      <c r="F233" s="84" t="s">
        <v>875</v>
      </c>
      <c r="G233" s="84" t="s">
        <v>823</v>
      </c>
      <c r="H233" s="84" t="s">
        <v>851</v>
      </c>
      <c r="I233" s="84" t="s">
        <v>745</v>
      </c>
      <c r="J233" s="84" t="s">
        <v>1193</v>
      </c>
    </row>
    <row r="234" ht="42" customHeight="1" outlineLevel="1" spans="1:10">
      <c r="A234" s="84" t="s">
        <v>715</v>
      </c>
      <c r="B234" s="84" t="s">
        <v>1191</v>
      </c>
      <c r="C234" s="84" t="s">
        <v>749</v>
      </c>
      <c r="D234" s="84" t="s">
        <v>750</v>
      </c>
      <c r="E234" s="84" t="s">
        <v>1194</v>
      </c>
      <c r="F234" s="84" t="s">
        <v>742</v>
      </c>
      <c r="G234" s="84" t="s">
        <v>756</v>
      </c>
      <c r="H234" s="84" t="s">
        <v>744</v>
      </c>
      <c r="I234" s="84" t="s">
        <v>745</v>
      </c>
      <c r="J234" s="84" t="s">
        <v>1193</v>
      </c>
    </row>
    <row r="235" ht="42" customHeight="1" outlineLevel="1" spans="1:10">
      <c r="A235" s="84" t="s">
        <v>715</v>
      </c>
      <c r="B235" s="84" t="s">
        <v>1191</v>
      </c>
      <c r="C235" s="84" t="s">
        <v>753</v>
      </c>
      <c r="D235" s="84" t="s">
        <v>754</v>
      </c>
      <c r="E235" s="84" t="s">
        <v>1195</v>
      </c>
      <c r="F235" s="84" t="s">
        <v>742</v>
      </c>
      <c r="G235" s="84" t="s">
        <v>743</v>
      </c>
      <c r="H235" s="84" t="s">
        <v>744</v>
      </c>
      <c r="I235" s="84" t="s">
        <v>745</v>
      </c>
      <c r="J235" s="84" t="s">
        <v>1193</v>
      </c>
    </row>
    <row r="236" ht="42" customHeight="1" outlineLevel="1" spans="1:10">
      <c r="A236" s="84" t="s">
        <v>667</v>
      </c>
      <c r="B236" s="84" t="s">
        <v>1196</v>
      </c>
      <c r="C236" s="84" t="s">
        <v>739</v>
      </c>
      <c r="D236" s="84" t="s">
        <v>794</v>
      </c>
      <c r="E236" s="84" t="s">
        <v>1197</v>
      </c>
      <c r="F236" s="84" t="s">
        <v>759</v>
      </c>
      <c r="G236" s="84" t="s">
        <v>788</v>
      </c>
      <c r="H236" s="84" t="s">
        <v>789</v>
      </c>
      <c r="I236" s="84" t="s">
        <v>745</v>
      </c>
      <c r="J236" s="84" t="s">
        <v>1198</v>
      </c>
    </row>
    <row r="237" ht="42" customHeight="1" outlineLevel="1" spans="1:10">
      <c r="A237" s="84" t="s">
        <v>667</v>
      </c>
      <c r="B237" s="84" t="s">
        <v>1196</v>
      </c>
      <c r="C237" s="84" t="s">
        <v>749</v>
      </c>
      <c r="D237" s="84" t="s">
        <v>770</v>
      </c>
      <c r="E237" s="84" t="s">
        <v>1199</v>
      </c>
      <c r="F237" s="84" t="s">
        <v>742</v>
      </c>
      <c r="G237" s="84" t="s">
        <v>752</v>
      </c>
      <c r="H237" s="84" t="s">
        <v>744</v>
      </c>
      <c r="I237" s="84" t="s">
        <v>745</v>
      </c>
      <c r="J237" s="84" t="s">
        <v>1199</v>
      </c>
    </row>
    <row r="238" ht="42" customHeight="1" outlineLevel="1" spans="1:10">
      <c r="A238" s="84" t="s">
        <v>667</v>
      </c>
      <c r="B238" s="84" t="s">
        <v>1196</v>
      </c>
      <c r="C238" s="84" t="s">
        <v>753</v>
      </c>
      <c r="D238" s="84" t="s">
        <v>754</v>
      </c>
      <c r="E238" s="84" t="s">
        <v>843</v>
      </c>
      <c r="F238" s="84" t="s">
        <v>742</v>
      </c>
      <c r="G238" s="84" t="s">
        <v>756</v>
      </c>
      <c r="H238" s="84" t="s">
        <v>744</v>
      </c>
      <c r="I238" s="84" t="s">
        <v>757</v>
      </c>
      <c r="J238" s="84" t="s">
        <v>843</v>
      </c>
    </row>
    <row r="239" ht="42" customHeight="1" outlineLevel="1" spans="1:10">
      <c r="A239" s="84" t="s">
        <v>691</v>
      </c>
      <c r="B239" s="84" t="s">
        <v>1200</v>
      </c>
      <c r="C239" s="84" t="s">
        <v>739</v>
      </c>
      <c r="D239" s="84" t="s">
        <v>746</v>
      </c>
      <c r="E239" s="84" t="s">
        <v>1201</v>
      </c>
      <c r="F239" s="84" t="s">
        <v>742</v>
      </c>
      <c r="G239" s="84" t="s">
        <v>752</v>
      </c>
      <c r="H239" s="84" t="s">
        <v>744</v>
      </c>
      <c r="I239" s="84" t="s">
        <v>757</v>
      </c>
      <c r="J239" s="84" t="s">
        <v>1202</v>
      </c>
    </row>
    <row r="240" ht="42" customHeight="1" outlineLevel="1" spans="1:10">
      <c r="A240" s="84" t="s">
        <v>691</v>
      </c>
      <c r="B240" s="84" t="s">
        <v>1200</v>
      </c>
      <c r="C240" s="84" t="s">
        <v>749</v>
      </c>
      <c r="D240" s="84" t="s">
        <v>770</v>
      </c>
      <c r="E240" s="84" t="s">
        <v>1203</v>
      </c>
      <c r="F240" s="84" t="s">
        <v>742</v>
      </c>
      <c r="G240" s="84" t="s">
        <v>1204</v>
      </c>
      <c r="H240" s="84" t="s">
        <v>744</v>
      </c>
      <c r="I240" s="84" t="s">
        <v>757</v>
      </c>
      <c r="J240" s="84" t="s">
        <v>1205</v>
      </c>
    </row>
    <row r="241" ht="42" customHeight="1" outlineLevel="1" spans="1:10">
      <c r="A241" s="84" t="s">
        <v>691</v>
      </c>
      <c r="B241" s="84" t="s">
        <v>1200</v>
      </c>
      <c r="C241" s="84" t="s">
        <v>753</v>
      </c>
      <c r="D241" s="84" t="s">
        <v>754</v>
      </c>
      <c r="E241" s="84" t="s">
        <v>1206</v>
      </c>
      <c r="F241" s="84" t="s">
        <v>742</v>
      </c>
      <c r="G241" s="84" t="s">
        <v>752</v>
      </c>
      <c r="H241" s="84" t="s">
        <v>744</v>
      </c>
      <c r="I241" s="84" t="s">
        <v>757</v>
      </c>
      <c r="J241" s="84" t="s">
        <v>1207</v>
      </c>
    </row>
    <row r="242" ht="42" customHeight="1" outlineLevel="1" spans="1:10">
      <c r="A242" s="84" t="s">
        <v>705</v>
      </c>
      <c r="B242" s="84" t="s">
        <v>1208</v>
      </c>
      <c r="C242" s="84" t="s">
        <v>739</v>
      </c>
      <c r="D242" s="84" t="s">
        <v>740</v>
      </c>
      <c r="E242" s="84" t="s">
        <v>845</v>
      </c>
      <c r="F242" s="84" t="s">
        <v>759</v>
      </c>
      <c r="G242" s="84" t="s">
        <v>846</v>
      </c>
      <c r="H242" s="84" t="s">
        <v>783</v>
      </c>
      <c r="I242" s="84" t="s">
        <v>745</v>
      </c>
      <c r="J242" s="84" t="s">
        <v>1209</v>
      </c>
    </row>
    <row r="243" ht="42" customHeight="1" outlineLevel="1" spans="1:10">
      <c r="A243" s="84" t="s">
        <v>705</v>
      </c>
      <c r="B243" s="84" t="s">
        <v>1208</v>
      </c>
      <c r="C243" s="84" t="s">
        <v>749</v>
      </c>
      <c r="D243" s="84" t="s">
        <v>750</v>
      </c>
      <c r="E243" s="84" t="s">
        <v>859</v>
      </c>
      <c r="F243" s="84" t="s">
        <v>759</v>
      </c>
      <c r="G243" s="84" t="s">
        <v>748</v>
      </c>
      <c r="H243" s="84" t="s">
        <v>744</v>
      </c>
      <c r="I243" s="84" t="s">
        <v>757</v>
      </c>
      <c r="J243" s="84" t="s">
        <v>1210</v>
      </c>
    </row>
    <row r="244" ht="42" customHeight="1" outlineLevel="1" spans="1:10">
      <c r="A244" s="84" t="s">
        <v>705</v>
      </c>
      <c r="B244" s="84" t="s">
        <v>1208</v>
      </c>
      <c r="C244" s="84" t="s">
        <v>753</v>
      </c>
      <c r="D244" s="84" t="s">
        <v>754</v>
      </c>
      <c r="E244" s="84" t="s">
        <v>764</v>
      </c>
      <c r="F244" s="84" t="s">
        <v>742</v>
      </c>
      <c r="G244" s="84" t="s">
        <v>792</v>
      </c>
      <c r="H244" s="84" t="s">
        <v>744</v>
      </c>
      <c r="I244" s="84" t="s">
        <v>757</v>
      </c>
      <c r="J244" s="84" t="s">
        <v>1210</v>
      </c>
    </row>
    <row r="245" ht="42" customHeight="1" outlineLevel="1" spans="1:10">
      <c r="A245" s="84" t="s">
        <v>539</v>
      </c>
      <c r="B245" s="84" t="s">
        <v>1211</v>
      </c>
      <c r="C245" s="84" t="s">
        <v>739</v>
      </c>
      <c r="D245" s="84" t="s">
        <v>740</v>
      </c>
      <c r="E245" s="84" t="s">
        <v>1212</v>
      </c>
      <c r="F245" s="84" t="s">
        <v>742</v>
      </c>
      <c r="G245" s="84" t="s">
        <v>748</v>
      </c>
      <c r="H245" s="84" t="s">
        <v>744</v>
      </c>
      <c r="I245" s="84" t="s">
        <v>745</v>
      </c>
      <c r="J245" s="84" t="s">
        <v>940</v>
      </c>
    </row>
    <row r="246" ht="42" customHeight="1" outlineLevel="1" spans="1:10">
      <c r="A246" s="84" t="s">
        <v>539</v>
      </c>
      <c r="B246" s="84" t="s">
        <v>1211</v>
      </c>
      <c r="C246" s="84" t="s">
        <v>739</v>
      </c>
      <c r="D246" s="84" t="s">
        <v>746</v>
      </c>
      <c r="E246" s="84" t="s">
        <v>941</v>
      </c>
      <c r="F246" s="84" t="s">
        <v>742</v>
      </c>
      <c r="G246" s="84" t="s">
        <v>748</v>
      </c>
      <c r="H246" s="84" t="s">
        <v>744</v>
      </c>
      <c r="I246" s="84" t="s">
        <v>745</v>
      </c>
      <c r="J246" s="84" t="s">
        <v>942</v>
      </c>
    </row>
    <row r="247" ht="42" customHeight="1" outlineLevel="1" spans="1:10">
      <c r="A247" s="84" t="s">
        <v>539</v>
      </c>
      <c r="B247" s="84" t="s">
        <v>1211</v>
      </c>
      <c r="C247" s="84" t="s">
        <v>739</v>
      </c>
      <c r="D247" s="84" t="s">
        <v>794</v>
      </c>
      <c r="E247" s="84" t="s">
        <v>943</v>
      </c>
      <c r="F247" s="84" t="s">
        <v>742</v>
      </c>
      <c r="G247" s="84" t="s">
        <v>748</v>
      </c>
      <c r="H247" s="84" t="s">
        <v>744</v>
      </c>
      <c r="I247" s="84" t="s">
        <v>745</v>
      </c>
      <c r="J247" s="84" t="s">
        <v>944</v>
      </c>
    </row>
    <row r="248" ht="42" customHeight="1" outlineLevel="1" spans="1:10">
      <c r="A248" s="84" t="s">
        <v>539</v>
      </c>
      <c r="B248" s="84" t="s">
        <v>1211</v>
      </c>
      <c r="C248" s="84" t="s">
        <v>739</v>
      </c>
      <c r="D248" s="84" t="s">
        <v>836</v>
      </c>
      <c r="E248" s="84" t="s">
        <v>837</v>
      </c>
      <c r="F248" s="84" t="s">
        <v>759</v>
      </c>
      <c r="G248" s="84" t="s">
        <v>81</v>
      </c>
      <c r="H248" s="84" t="s">
        <v>879</v>
      </c>
      <c r="I248" s="84" t="s">
        <v>745</v>
      </c>
      <c r="J248" s="84" t="s">
        <v>945</v>
      </c>
    </row>
    <row r="249" ht="42" customHeight="1" outlineLevel="1" spans="1:10">
      <c r="A249" s="84" t="s">
        <v>539</v>
      </c>
      <c r="B249" s="84" t="s">
        <v>1211</v>
      </c>
      <c r="C249" s="84" t="s">
        <v>749</v>
      </c>
      <c r="D249" s="84" t="s">
        <v>750</v>
      </c>
      <c r="E249" s="84" t="s">
        <v>946</v>
      </c>
      <c r="F249" s="84" t="s">
        <v>759</v>
      </c>
      <c r="G249" s="84" t="s">
        <v>748</v>
      </c>
      <c r="H249" s="84" t="s">
        <v>744</v>
      </c>
      <c r="I249" s="84" t="s">
        <v>757</v>
      </c>
      <c r="J249" s="84" t="s">
        <v>947</v>
      </c>
    </row>
    <row r="250" ht="42" customHeight="1" outlineLevel="1" spans="1:10">
      <c r="A250" s="84" t="s">
        <v>539</v>
      </c>
      <c r="B250" s="84" t="s">
        <v>1211</v>
      </c>
      <c r="C250" s="84" t="s">
        <v>753</v>
      </c>
      <c r="D250" s="84" t="s">
        <v>754</v>
      </c>
      <c r="E250" s="84" t="s">
        <v>764</v>
      </c>
      <c r="F250" s="84" t="s">
        <v>742</v>
      </c>
      <c r="G250" s="84" t="s">
        <v>743</v>
      </c>
      <c r="H250" s="84" t="s">
        <v>744</v>
      </c>
      <c r="I250" s="84" t="s">
        <v>757</v>
      </c>
      <c r="J250" s="84" t="s">
        <v>1213</v>
      </c>
    </row>
    <row r="251" ht="42" customHeight="1" outlineLevel="1" spans="1:10">
      <c r="A251" s="84" t="s">
        <v>687</v>
      </c>
      <c r="B251" s="84" t="s">
        <v>1214</v>
      </c>
      <c r="C251" s="84" t="s">
        <v>739</v>
      </c>
      <c r="D251" s="84" t="s">
        <v>740</v>
      </c>
      <c r="E251" s="84" t="s">
        <v>1215</v>
      </c>
      <c r="F251" s="84" t="s">
        <v>1216</v>
      </c>
      <c r="G251" s="84" t="s">
        <v>1217</v>
      </c>
      <c r="H251" s="84" t="s">
        <v>1218</v>
      </c>
      <c r="I251" s="84" t="s">
        <v>745</v>
      </c>
      <c r="J251" s="84" t="s">
        <v>1215</v>
      </c>
    </row>
    <row r="252" ht="42" customHeight="1" outlineLevel="1" spans="1:10">
      <c r="A252" s="84" t="s">
        <v>687</v>
      </c>
      <c r="B252" s="84" t="s">
        <v>1214</v>
      </c>
      <c r="C252" s="84" t="s">
        <v>749</v>
      </c>
      <c r="D252" s="84" t="s">
        <v>750</v>
      </c>
      <c r="E252" s="84" t="s">
        <v>1219</v>
      </c>
      <c r="F252" s="84" t="s">
        <v>742</v>
      </c>
      <c r="G252" s="84" t="s">
        <v>743</v>
      </c>
      <c r="H252" s="84" t="s">
        <v>744</v>
      </c>
      <c r="I252" s="84" t="s">
        <v>745</v>
      </c>
      <c r="J252" s="84" t="s">
        <v>1219</v>
      </c>
    </row>
    <row r="253" ht="42" customHeight="1" outlineLevel="1" spans="1:10">
      <c r="A253" s="84" t="s">
        <v>687</v>
      </c>
      <c r="B253" s="84" t="s">
        <v>1214</v>
      </c>
      <c r="C253" s="84" t="s">
        <v>753</v>
      </c>
      <c r="D253" s="84" t="s">
        <v>754</v>
      </c>
      <c r="E253" s="84" t="s">
        <v>843</v>
      </c>
      <c r="F253" s="84" t="s">
        <v>742</v>
      </c>
      <c r="G253" s="84" t="s">
        <v>756</v>
      </c>
      <c r="H253" s="84" t="s">
        <v>744</v>
      </c>
      <c r="I253" s="84" t="s">
        <v>745</v>
      </c>
      <c r="J253" s="84" t="s">
        <v>843</v>
      </c>
    </row>
    <row r="254" ht="42" customHeight="1" outlineLevel="1" spans="1:10">
      <c r="A254" s="84" t="s">
        <v>657</v>
      </c>
      <c r="B254" s="84" t="s">
        <v>1220</v>
      </c>
      <c r="C254" s="84" t="s">
        <v>739</v>
      </c>
      <c r="D254" s="84" t="s">
        <v>794</v>
      </c>
      <c r="E254" s="84" t="s">
        <v>1221</v>
      </c>
      <c r="F254" s="84" t="s">
        <v>742</v>
      </c>
      <c r="G254" s="84" t="s">
        <v>743</v>
      </c>
      <c r="H254" s="84" t="s">
        <v>744</v>
      </c>
      <c r="I254" s="84" t="s">
        <v>745</v>
      </c>
      <c r="J254" s="84" t="s">
        <v>1222</v>
      </c>
    </row>
    <row r="255" ht="42" customHeight="1" outlineLevel="1" spans="1:10">
      <c r="A255" s="84" t="s">
        <v>657</v>
      </c>
      <c r="B255" s="84" t="s">
        <v>1220</v>
      </c>
      <c r="C255" s="84" t="s">
        <v>749</v>
      </c>
      <c r="D255" s="84" t="s">
        <v>750</v>
      </c>
      <c r="E255" s="84" t="s">
        <v>1223</v>
      </c>
      <c r="F255" s="84" t="s">
        <v>742</v>
      </c>
      <c r="G255" s="84" t="s">
        <v>743</v>
      </c>
      <c r="H255" s="84" t="s">
        <v>744</v>
      </c>
      <c r="I255" s="84" t="s">
        <v>745</v>
      </c>
      <c r="J255" s="84" t="s">
        <v>1224</v>
      </c>
    </row>
    <row r="256" ht="42" customHeight="1" outlineLevel="1" spans="1:10">
      <c r="A256" s="84" t="s">
        <v>657</v>
      </c>
      <c r="B256" s="84" t="s">
        <v>1220</v>
      </c>
      <c r="C256" s="84" t="s">
        <v>753</v>
      </c>
      <c r="D256" s="84" t="s">
        <v>754</v>
      </c>
      <c r="E256" s="84" t="s">
        <v>764</v>
      </c>
      <c r="F256" s="84" t="s">
        <v>742</v>
      </c>
      <c r="G256" s="84" t="s">
        <v>743</v>
      </c>
      <c r="H256" s="84" t="s">
        <v>744</v>
      </c>
      <c r="I256" s="84" t="s">
        <v>745</v>
      </c>
      <c r="J256" s="84" t="s">
        <v>1224</v>
      </c>
    </row>
    <row r="257" ht="42" customHeight="1" outlineLevel="1" spans="1:10">
      <c r="A257" s="84" t="s">
        <v>681</v>
      </c>
      <c r="B257" s="84" t="s">
        <v>1225</v>
      </c>
      <c r="C257" s="84" t="s">
        <v>739</v>
      </c>
      <c r="D257" s="84" t="s">
        <v>794</v>
      </c>
      <c r="E257" s="84" t="s">
        <v>795</v>
      </c>
      <c r="F257" s="84" t="s">
        <v>742</v>
      </c>
      <c r="G257" s="84" t="s">
        <v>743</v>
      </c>
      <c r="H257" s="84" t="s">
        <v>744</v>
      </c>
      <c r="I257" s="84" t="s">
        <v>745</v>
      </c>
      <c r="J257" s="84" t="s">
        <v>795</v>
      </c>
    </row>
    <row r="258" ht="42" customHeight="1" outlineLevel="1" spans="1:10">
      <c r="A258" s="84" t="s">
        <v>681</v>
      </c>
      <c r="B258" s="84" t="s">
        <v>1225</v>
      </c>
      <c r="C258" s="84" t="s">
        <v>749</v>
      </c>
      <c r="D258" s="84" t="s">
        <v>797</v>
      </c>
      <c r="E258" s="84" t="s">
        <v>1226</v>
      </c>
      <c r="F258" s="84" t="s">
        <v>759</v>
      </c>
      <c r="G258" s="84" t="s">
        <v>752</v>
      </c>
      <c r="H258" s="84" t="s">
        <v>744</v>
      </c>
      <c r="I258" s="84" t="s">
        <v>745</v>
      </c>
      <c r="J258" s="84" t="s">
        <v>1226</v>
      </c>
    </row>
    <row r="259" ht="42" customHeight="1" outlineLevel="1" spans="1:10">
      <c r="A259" s="84" t="s">
        <v>681</v>
      </c>
      <c r="B259" s="84" t="s">
        <v>1225</v>
      </c>
      <c r="C259" s="84" t="s">
        <v>749</v>
      </c>
      <c r="D259" s="84" t="s">
        <v>750</v>
      </c>
      <c r="E259" s="84" t="s">
        <v>1227</v>
      </c>
      <c r="F259" s="84" t="s">
        <v>742</v>
      </c>
      <c r="G259" s="84" t="s">
        <v>743</v>
      </c>
      <c r="H259" s="84" t="s">
        <v>744</v>
      </c>
      <c r="I259" s="84" t="s">
        <v>745</v>
      </c>
      <c r="J259" s="84" t="s">
        <v>1228</v>
      </c>
    </row>
    <row r="260" ht="42" customHeight="1" outlineLevel="1" spans="1:10">
      <c r="A260" s="84" t="s">
        <v>681</v>
      </c>
      <c r="B260" s="84" t="s">
        <v>1225</v>
      </c>
      <c r="C260" s="84" t="s">
        <v>753</v>
      </c>
      <c r="D260" s="84" t="s">
        <v>754</v>
      </c>
      <c r="E260" s="84" t="s">
        <v>772</v>
      </c>
      <c r="F260" s="84" t="s">
        <v>742</v>
      </c>
      <c r="G260" s="84" t="s">
        <v>756</v>
      </c>
      <c r="H260" s="84" t="s">
        <v>744</v>
      </c>
      <c r="I260" s="84" t="s">
        <v>757</v>
      </c>
      <c r="J260" s="84" t="s">
        <v>772</v>
      </c>
    </row>
    <row r="261" ht="42" customHeight="1" outlineLevel="1" spans="1:10">
      <c r="A261" s="84" t="s">
        <v>723</v>
      </c>
      <c r="B261" s="84" t="s">
        <v>1229</v>
      </c>
      <c r="C261" s="84" t="s">
        <v>739</v>
      </c>
      <c r="D261" s="84" t="s">
        <v>740</v>
      </c>
      <c r="E261" s="84" t="s">
        <v>1230</v>
      </c>
      <c r="F261" s="84" t="s">
        <v>742</v>
      </c>
      <c r="G261" s="84" t="s">
        <v>756</v>
      </c>
      <c r="H261" s="84" t="s">
        <v>783</v>
      </c>
      <c r="I261" s="84" t="s">
        <v>757</v>
      </c>
      <c r="J261" s="84" t="s">
        <v>1231</v>
      </c>
    </row>
    <row r="262" ht="42" customHeight="1" outlineLevel="1" spans="1:10">
      <c r="A262" s="84" t="s">
        <v>723</v>
      </c>
      <c r="B262" s="84" t="s">
        <v>1229</v>
      </c>
      <c r="C262" s="84" t="s">
        <v>749</v>
      </c>
      <c r="D262" s="84" t="s">
        <v>750</v>
      </c>
      <c r="E262" s="84" t="s">
        <v>1232</v>
      </c>
      <c r="F262" s="84" t="s">
        <v>742</v>
      </c>
      <c r="G262" s="84" t="s">
        <v>792</v>
      </c>
      <c r="H262" s="84" t="s">
        <v>744</v>
      </c>
      <c r="I262" s="84" t="s">
        <v>757</v>
      </c>
      <c r="J262" s="84" t="s">
        <v>1231</v>
      </c>
    </row>
    <row r="263" ht="42" customHeight="1" outlineLevel="1" spans="1:10">
      <c r="A263" s="84" t="s">
        <v>723</v>
      </c>
      <c r="B263" s="84" t="s">
        <v>1229</v>
      </c>
      <c r="C263" s="84" t="s">
        <v>753</v>
      </c>
      <c r="D263" s="84" t="s">
        <v>754</v>
      </c>
      <c r="E263" s="84" t="s">
        <v>1233</v>
      </c>
      <c r="F263" s="84" t="s">
        <v>742</v>
      </c>
      <c r="G263" s="84" t="s">
        <v>1234</v>
      </c>
      <c r="H263" s="84" t="s">
        <v>744</v>
      </c>
      <c r="I263" s="84" t="s">
        <v>757</v>
      </c>
      <c r="J263" s="84" t="s">
        <v>1231</v>
      </c>
    </row>
    <row r="264" ht="42" customHeight="1" outlineLevel="1" spans="1:10">
      <c r="A264" s="84" t="s">
        <v>643</v>
      </c>
      <c r="B264" s="84" t="s">
        <v>1235</v>
      </c>
      <c r="C264" s="84" t="s">
        <v>739</v>
      </c>
      <c r="D264" s="84" t="s">
        <v>740</v>
      </c>
      <c r="E264" s="84" t="s">
        <v>1236</v>
      </c>
      <c r="F264" s="84" t="s">
        <v>759</v>
      </c>
      <c r="G264" s="84" t="s">
        <v>823</v>
      </c>
      <c r="H264" s="84" t="s">
        <v>851</v>
      </c>
      <c r="I264" s="84" t="s">
        <v>745</v>
      </c>
      <c r="J264" s="84" t="s">
        <v>1057</v>
      </c>
    </row>
    <row r="265" ht="42" customHeight="1" outlineLevel="1" spans="1:10">
      <c r="A265" s="84" t="s">
        <v>643</v>
      </c>
      <c r="B265" s="84" t="s">
        <v>1235</v>
      </c>
      <c r="C265" s="84" t="s">
        <v>749</v>
      </c>
      <c r="D265" s="84" t="s">
        <v>750</v>
      </c>
      <c r="E265" s="84" t="s">
        <v>1059</v>
      </c>
      <c r="F265" s="84" t="s">
        <v>742</v>
      </c>
      <c r="G265" s="84" t="s">
        <v>932</v>
      </c>
      <c r="H265" s="84" t="s">
        <v>744</v>
      </c>
      <c r="I265" s="84" t="s">
        <v>757</v>
      </c>
      <c r="J265" s="84" t="s">
        <v>1057</v>
      </c>
    </row>
    <row r="266" ht="42" customHeight="1" outlineLevel="1" spans="1:10">
      <c r="A266" s="84" t="s">
        <v>643</v>
      </c>
      <c r="B266" s="84" t="s">
        <v>1235</v>
      </c>
      <c r="C266" s="84" t="s">
        <v>753</v>
      </c>
      <c r="D266" s="84" t="s">
        <v>754</v>
      </c>
      <c r="E266" s="84" t="s">
        <v>764</v>
      </c>
      <c r="F266" s="84" t="s">
        <v>742</v>
      </c>
      <c r="G266" s="84" t="s">
        <v>756</v>
      </c>
      <c r="H266" s="84" t="s">
        <v>744</v>
      </c>
      <c r="I266" s="84" t="s">
        <v>757</v>
      </c>
      <c r="J266" s="84" t="s">
        <v>1057</v>
      </c>
    </row>
    <row r="267" ht="42" customHeight="1" outlineLevel="1" spans="1:10">
      <c r="A267" s="84" t="s">
        <v>623</v>
      </c>
      <c r="B267" s="84" t="s">
        <v>1237</v>
      </c>
      <c r="C267" s="84" t="s">
        <v>739</v>
      </c>
      <c r="D267" s="84" t="s">
        <v>740</v>
      </c>
      <c r="E267" s="84" t="s">
        <v>1238</v>
      </c>
      <c r="F267" s="84" t="s">
        <v>759</v>
      </c>
      <c r="G267" s="84" t="s">
        <v>823</v>
      </c>
      <c r="H267" s="84" t="s">
        <v>851</v>
      </c>
      <c r="I267" s="84" t="s">
        <v>745</v>
      </c>
      <c r="J267" s="84" t="s">
        <v>1239</v>
      </c>
    </row>
    <row r="268" ht="42" customHeight="1" outlineLevel="1" spans="1:10">
      <c r="A268" s="84" t="s">
        <v>623</v>
      </c>
      <c r="B268" s="84" t="s">
        <v>1237</v>
      </c>
      <c r="C268" s="84" t="s">
        <v>739</v>
      </c>
      <c r="D268" s="84" t="s">
        <v>740</v>
      </c>
      <c r="E268" s="84" t="s">
        <v>1240</v>
      </c>
      <c r="F268" s="84" t="s">
        <v>759</v>
      </c>
      <c r="G268" s="84" t="s">
        <v>823</v>
      </c>
      <c r="H268" s="84" t="s">
        <v>851</v>
      </c>
      <c r="I268" s="84" t="s">
        <v>745</v>
      </c>
      <c r="J268" s="84" t="s">
        <v>1239</v>
      </c>
    </row>
    <row r="269" ht="42" customHeight="1" outlineLevel="1" spans="1:10">
      <c r="A269" s="84" t="s">
        <v>623</v>
      </c>
      <c r="B269" s="84" t="s">
        <v>1237</v>
      </c>
      <c r="C269" s="84" t="s">
        <v>749</v>
      </c>
      <c r="D269" s="84" t="s">
        <v>750</v>
      </c>
      <c r="E269" s="84" t="s">
        <v>1241</v>
      </c>
      <c r="F269" s="84" t="s">
        <v>759</v>
      </c>
      <c r="G269" s="84" t="s">
        <v>1242</v>
      </c>
      <c r="H269" s="84" t="s">
        <v>744</v>
      </c>
      <c r="I269" s="84" t="s">
        <v>745</v>
      </c>
      <c r="J269" s="84" t="s">
        <v>1239</v>
      </c>
    </row>
    <row r="270" ht="42" customHeight="1" outlineLevel="1" spans="1:10">
      <c r="A270" s="84" t="s">
        <v>623</v>
      </c>
      <c r="B270" s="84" t="s">
        <v>1237</v>
      </c>
      <c r="C270" s="84" t="s">
        <v>753</v>
      </c>
      <c r="D270" s="84" t="s">
        <v>754</v>
      </c>
      <c r="E270" s="84" t="s">
        <v>1243</v>
      </c>
      <c r="F270" s="84" t="s">
        <v>742</v>
      </c>
      <c r="G270" s="84" t="s">
        <v>1244</v>
      </c>
      <c r="H270" s="84" t="s">
        <v>744</v>
      </c>
      <c r="I270" s="84" t="s">
        <v>745</v>
      </c>
      <c r="J270" s="84" t="s">
        <v>1239</v>
      </c>
    </row>
    <row r="271" ht="42" customHeight="1" outlineLevel="1" spans="1:10">
      <c r="A271" s="84" t="s">
        <v>711</v>
      </c>
      <c r="B271" s="84" t="s">
        <v>1245</v>
      </c>
      <c r="C271" s="84" t="s">
        <v>739</v>
      </c>
      <c r="D271" s="84" t="s">
        <v>740</v>
      </c>
      <c r="E271" s="84" t="s">
        <v>781</v>
      </c>
      <c r="F271" s="84" t="s">
        <v>759</v>
      </c>
      <c r="G271" s="84" t="s">
        <v>782</v>
      </c>
      <c r="H271" s="84" t="s">
        <v>783</v>
      </c>
      <c r="I271" s="84" t="s">
        <v>745</v>
      </c>
      <c r="J271" s="84" t="s">
        <v>1246</v>
      </c>
    </row>
    <row r="272" ht="42" customHeight="1" outlineLevel="1" spans="1:10">
      <c r="A272" s="84" t="s">
        <v>711</v>
      </c>
      <c r="B272" s="84" t="s">
        <v>1245</v>
      </c>
      <c r="C272" s="84" t="s">
        <v>749</v>
      </c>
      <c r="D272" s="84" t="s">
        <v>750</v>
      </c>
      <c r="E272" s="84" t="s">
        <v>1247</v>
      </c>
      <c r="F272" s="84" t="s">
        <v>742</v>
      </c>
      <c r="G272" s="84" t="s">
        <v>743</v>
      </c>
      <c r="H272" s="84" t="s">
        <v>744</v>
      </c>
      <c r="I272" s="84" t="s">
        <v>757</v>
      </c>
      <c r="J272" s="84" t="s">
        <v>1246</v>
      </c>
    </row>
    <row r="273" ht="42" customHeight="1" outlineLevel="1" spans="1:10">
      <c r="A273" s="84" t="s">
        <v>711</v>
      </c>
      <c r="B273" s="84" t="s">
        <v>1245</v>
      </c>
      <c r="C273" s="84" t="s">
        <v>753</v>
      </c>
      <c r="D273" s="84" t="s">
        <v>754</v>
      </c>
      <c r="E273" s="84" t="s">
        <v>1248</v>
      </c>
      <c r="F273" s="84" t="s">
        <v>742</v>
      </c>
      <c r="G273" s="84" t="s">
        <v>792</v>
      </c>
      <c r="H273" s="84" t="s">
        <v>744</v>
      </c>
      <c r="I273" s="84" t="s">
        <v>757</v>
      </c>
      <c r="J273" s="84" t="s">
        <v>1246</v>
      </c>
    </row>
    <row r="274" ht="42" customHeight="1" outlineLevel="1" spans="1:10">
      <c r="A274" s="84" t="s">
        <v>717</v>
      </c>
      <c r="B274" s="84" t="s">
        <v>965</v>
      </c>
      <c r="C274" s="84" t="s">
        <v>739</v>
      </c>
      <c r="D274" s="84" t="s">
        <v>746</v>
      </c>
      <c r="E274" s="84" t="s">
        <v>966</v>
      </c>
      <c r="F274" s="84" t="s">
        <v>742</v>
      </c>
      <c r="G274" s="84" t="s">
        <v>756</v>
      </c>
      <c r="H274" s="84" t="s">
        <v>744</v>
      </c>
      <c r="I274" s="84" t="s">
        <v>757</v>
      </c>
      <c r="J274" s="84" t="s">
        <v>1249</v>
      </c>
    </row>
    <row r="275" ht="42" customHeight="1" outlineLevel="1" spans="1:10">
      <c r="A275" s="84" t="s">
        <v>717</v>
      </c>
      <c r="B275" s="84" t="s">
        <v>965</v>
      </c>
      <c r="C275" s="84" t="s">
        <v>739</v>
      </c>
      <c r="D275" s="84" t="s">
        <v>794</v>
      </c>
      <c r="E275" s="84" t="s">
        <v>967</v>
      </c>
      <c r="F275" s="84" t="s">
        <v>742</v>
      </c>
      <c r="G275" s="84" t="s">
        <v>743</v>
      </c>
      <c r="H275" s="84" t="s">
        <v>744</v>
      </c>
      <c r="I275" s="84" t="s">
        <v>757</v>
      </c>
      <c r="J275" s="84" t="s">
        <v>1249</v>
      </c>
    </row>
    <row r="276" ht="42" customHeight="1" outlineLevel="1" spans="1:10">
      <c r="A276" s="84" t="s">
        <v>717</v>
      </c>
      <c r="B276" s="84" t="s">
        <v>965</v>
      </c>
      <c r="C276" s="84" t="s">
        <v>749</v>
      </c>
      <c r="D276" s="84" t="s">
        <v>750</v>
      </c>
      <c r="E276" s="84" t="s">
        <v>968</v>
      </c>
      <c r="F276" s="84" t="s">
        <v>742</v>
      </c>
      <c r="G276" s="84" t="s">
        <v>743</v>
      </c>
      <c r="H276" s="84" t="s">
        <v>744</v>
      </c>
      <c r="I276" s="84" t="s">
        <v>757</v>
      </c>
      <c r="J276" s="84" t="s">
        <v>1249</v>
      </c>
    </row>
    <row r="277" ht="42" customHeight="1" outlineLevel="1" spans="1:10">
      <c r="A277" s="84" t="s">
        <v>717</v>
      </c>
      <c r="B277" s="84" t="s">
        <v>965</v>
      </c>
      <c r="C277" s="84" t="s">
        <v>753</v>
      </c>
      <c r="D277" s="84" t="s">
        <v>754</v>
      </c>
      <c r="E277" s="84" t="s">
        <v>843</v>
      </c>
      <c r="F277" s="84" t="s">
        <v>742</v>
      </c>
      <c r="G277" s="84" t="s">
        <v>756</v>
      </c>
      <c r="H277" s="84" t="s">
        <v>744</v>
      </c>
      <c r="I277" s="84" t="s">
        <v>757</v>
      </c>
      <c r="J277" s="84" t="s">
        <v>1249</v>
      </c>
    </row>
    <row r="278" ht="42" customHeight="1" outlineLevel="1" spans="1:10">
      <c r="A278" s="84" t="s">
        <v>663</v>
      </c>
      <c r="B278" s="84" t="s">
        <v>1250</v>
      </c>
      <c r="C278" s="84" t="s">
        <v>739</v>
      </c>
      <c r="D278" s="84" t="s">
        <v>740</v>
      </c>
      <c r="E278" s="84" t="s">
        <v>979</v>
      </c>
      <c r="F278" s="84" t="s">
        <v>759</v>
      </c>
      <c r="G278" s="84" t="s">
        <v>359</v>
      </c>
      <c r="H278" s="84" t="s">
        <v>851</v>
      </c>
      <c r="I278" s="84" t="s">
        <v>745</v>
      </c>
      <c r="J278" s="84" t="s">
        <v>1251</v>
      </c>
    </row>
    <row r="279" ht="42" customHeight="1" outlineLevel="1" spans="1:10">
      <c r="A279" s="84" t="s">
        <v>663</v>
      </c>
      <c r="B279" s="84" t="s">
        <v>1250</v>
      </c>
      <c r="C279" s="84" t="s">
        <v>739</v>
      </c>
      <c r="D279" s="84" t="s">
        <v>746</v>
      </c>
      <c r="E279" s="84" t="s">
        <v>1252</v>
      </c>
      <c r="F279" s="84" t="s">
        <v>759</v>
      </c>
      <c r="G279" s="84" t="s">
        <v>1253</v>
      </c>
      <c r="H279" s="84" t="s">
        <v>744</v>
      </c>
      <c r="I279" s="84" t="s">
        <v>745</v>
      </c>
      <c r="J279" s="84" t="s">
        <v>1251</v>
      </c>
    </row>
    <row r="280" ht="42" customHeight="1" outlineLevel="1" spans="1:10">
      <c r="A280" s="84" t="s">
        <v>663</v>
      </c>
      <c r="B280" s="84" t="s">
        <v>1250</v>
      </c>
      <c r="C280" s="84" t="s">
        <v>749</v>
      </c>
      <c r="D280" s="84" t="s">
        <v>806</v>
      </c>
      <c r="E280" s="84" t="s">
        <v>1254</v>
      </c>
      <c r="F280" s="84" t="s">
        <v>759</v>
      </c>
      <c r="G280" s="84" t="s">
        <v>1255</v>
      </c>
      <c r="H280" s="84" t="s">
        <v>744</v>
      </c>
      <c r="I280" s="84" t="s">
        <v>745</v>
      </c>
      <c r="J280" s="84" t="s">
        <v>1251</v>
      </c>
    </row>
    <row r="281" ht="42" customHeight="1" outlineLevel="1" spans="1:10">
      <c r="A281" s="84" t="s">
        <v>663</v>
      </c>
      <c r="B281" s="84" t="s">
        <v>1250</v>
      </c>
      <c r="C281" s="84" t="s">
        <v>753</v>
      </c>
      <c r="D281" s="84" t="s">
        <v>754</v>
      </c>
      <c r="E281" s="84" t="s">
        <v>791</v>
      </c>
      <c r="F281" s="84" t="s">
        <v>742</v>
      </c>
      <c r="G281" s="84" t="s">
        <v>756</v>
      </c>
      <c r="H281" s="84" t="s">
        <v>744</v>
      </c>
      <c r="I281" s="84" t="s">
        <v>745</v>
      </c>
      <c r="J281" s="84" t="s">
        <v>1251</v>
      </c>
    </row>
    <row r="282" ht="42" customHeight="1" outlineLevel="1" spans="1:10">
      <c r="A282" s="84" t="s">
        <v>701</v>
      </c>
      <c r="B282" s="84" t="s">
        <v>1256</v>
      </c>
      <c r="C282" s="84" t="s">
        <v>739</v>
      </c>
      <c r="D282" s="84" t="s">
        <v>740</v>
      </c>
      <c r="E282" s="84" t="s">
        <v>1257</v>
      </c>
      <c r="F282" s="84" t="s">
        <v>759</v>
      </c>
      <c r="G282" s="84" t="s">
        <v>1258</v>
      </c>
      <c r="H282" s="84" t="s">
        <v>1082</v>
      </c>
      <c r="I282" s="84" t="s">
        <v>745</v>
      </c>
      <c r="J282" s="84" t="s">
        <v>1259</v>
      </c>
    </row>
    <row r="283" ht="42" customHeight="1" outlineLevel="1" spans="1:10">
      <c r="A283" s="84" t="s">
        <v>701</v>
      </c>
      <c r="B283" s="84" t="s">
        <v>1256</v>
      </c>
      <c r="C283" s="84" t="s">
        <v>739</v>
      </c>
      <c r="D283" s="84" t="s">
        <v>794</v>
      </c>
      <c r="E283" s="84" t="s">
        <v>1260</v>
      </c>
      <c r="F283" s="84" t="s">
        <v>759</v>
      </c>
      <c r="G283" s="84" t="s">
        <v>823</v>
      </c>
      <c r="H283" s="84" t="s">
        <v>789</v>
      </c>
      <c r="I283" s="84" t="s">
        <v>745</v>
      </c>
      <c r="J283" s="84" t="s">
        <v>1259</v>
      </c>
    </row>
    <row r="284" ht="42" customHeight="1" outlineLevel="1" spans="1:10">
      <c r="A284" s="84" t="s">
        <v>701</v>
      </c>
      <c r="B284" s="84" t="s">
        <v>1256</v>
      </c>
      <c r="C284" s="84" t="s">
        <v>749</v>
      </c>
      <c r="D284" s="84" t="s">
        <v>750</v>
      </c>
      <c r="E284" s="84" t="s">
        <v>1261</v>
      </c>
      <c r="F284" s="84" t="s">
        <v>742</v>
      </c>
      <c r="G284" s="84" t="s">
        <v>743</v>
      </c>
      <c r="H284" s="84" t="s">
        <v>744</v>
      </c>
      <c r="I284" s="84" t="s">
        <v>745</v>
      </c>
      <c r="J284" s="84" t="s">
        <v>1259</v>
      </c>
    </row>
    <row r="285" ht="42" customHeight="1" outlineLevel="1" spans="1:10">
      <c r="A285" s="84" t="s">
        <v>701</v>
      </c>
      <c r="B285" s="84" t="s">
        <v>1256</v>
      </c>
      <c r="C285" s="84" t="s">
        <v>753</v>
      </c>
      <c r="D285" s="84" t="s">
        <v>754</v>
      </c>
      <c r="E285" s="84" t="s">
        <v>1262</v>
      </c>
      <c r="F285" s="84" t="s">
        <v>742</v>
      </c>
      <c r="G285" s="84" t="s">
        <v>756</v>
      </c>
      <c r="H285" s="84" t="s">
        <v>744</v>
      </c>
      <c r="I285" s="84" t="s">
        <v>757</v>
      </c>
      <c r="J285" s="84" t="s">
        <v>1259</v>
      </c>
    </row>
    <row r="286" ht="42" customHeight="1" outlineLevel="1" spans="1:10">
      <c r="A286" s="84" t="s">
        <v>629</v>
      </c>
      <c r="B286" s="84" t="s">
        <v>1263</v>
      </c>
      <c r="C286" s="84" t="s">
        <v>739</v>
      </c>
      <c r="D286" s="84" t="s">
        <v>740</v>
      </c>
      <c r="E286" s="84" t="s">
        <v>1264</v>
      </c>
      <c r="F286" s="84" t="s">
        <v>759</v>
      </c>
      <c r="G286" s="84" t="s">
        <v>82</v>
      </c>
      <c r="H286" s="84" t="s">
        <v>851</v>
      </c>
      <c r="I286" s="84" t="s">
        <v>745</v>
      </c>
      <c r="J286" s="84" t="s">
        <v>1265</v>
      </c>
    </row>
    <row r="287" ht="42" customHeight="1" outlineLevel="1" spans="1:10">
      <c r="A287" s="84" t="s">
        <v>629</v>
      </c>
      <c r="B287" s="84" t="s">
        <v>1263</v>
      </c>
      <c r="C287" s="84" t="s">
        <v>749</v>
      </c>
      <c r="D287" s="84" t="s">
        <v>750</v>
      </c>
      <c r="E287" s="84" t="s">
        <v>1266</v>
      </c>
      <c r="F287" s="84" t="s">
        <v>742</v>
      </c>
      <c r="G287" s="84" t="s">
        <v>743</v>
      </c>
      <c r="H287" s="84" t="s">
        <v>744</v>
      </c>
      <c r="I287" s="84" t="s">
        <v>745</v>
      </c>
      <c r="J287" s="84" t="s">
        <v>1265</v>
      </c>
    </row>
    <row r="288" ht="42" customHeight="1" outlineLevel="1" spans="1:10">
      <c r="A288" s="84" t="s">
        <v>629</v>
      </c>
      <c r="B288" s="84" t="s">
        <v>1263</v>
      </c>
      <c r="C288" s="84" t="s">
        <v>753</v>
      </c>
      <c r="D288" s="84" t="s">
        <v>754</v>
      </c>
      <c r="E288" s="84" t="s">
        <v>1267</v>
      </c>
      <c r="F288" s="84" t="s">
        <v>742</v>
      </c>
      <c r="G288" s="84" t="s">
        <v>756</v>
      </c>
      <c r="H288" s="84" t="s">
        <v>744</v>
      </c>
      <c r="I288" s="84" t="s">
        <v>745</v>
      </c>
      <c r="J288" s="84" t="s">
        <v>1265</v>
      </c>
    </row>
  </sheetData>
  <mergeCells count="154">
    <mergeCell ref="A2:J2"/>
    <mergeCell ref="A3:H3"/>
    <mergeCell ref="A8:A11"/>
    <mergeCell ref="A12:A14"/>
    <mergeCell ref="A15:A17"/>
    <mergeCell ref="A18:A20"/>
    <mergeCell ref="A21:A24"/>
    <mergeCell ref="A25:A27"/>
    <mergeCell ref="A28:A30"/>
    <mergeCell ref="A31:A34"/>
    <mergeCell ref="A35:A38"/>
    <mergeCell ref="A39:A44"/>
    <mergeCell ref="A45:A47"/>
    <mergeCell ref="A48:A50"/>
    <mergeCell ref="A51:A53"/>
    <mergeCell ref="A54:A56"/>
    <mergeCell ref="A57:A65"/>
    <mergeCell ref="A66:A70"/>
    <mergeCell ref="A71:A73"/>
    <mergeCell ref="A74:A77"/>
    <mergeCell ref="A78:A80"/>
    <mergeCell ref="A81:A83"/>
    <mergeCell ref="A84:A86"/>
    <mergeCell ref="A87:A89"/>
    <mergeCell ref="A90:A95"/>
    <mergeCell ref="A96:A102"/>
    <mergeCell ref="A103:A106"/>
    <mergeCell ref="A107:A109"/>
    <mergeCell ref="A110:A112"/>
    <mergeCell ref="A113:A116"/>
    <mergeCell ref="A117:A119"/>
    <mergeCell ref="A120:A122"/>
    <mergeCell ref="A123:A125"/>
    <mergeCell ref="A126:A128"/>
    <mergeCell ref="A129:A132"/>
    <mergeCell ref="A133:A137"/>
    <mergeCell ref="A138:A141"/>
    <mergeCell ref="A142:A145"/>
    <mergeCell ref="A146:A150"/>
    <mergeCell ref="A151:A154"/>
    <mergeCell ref="A155:A157"/>
    <mergeCell ref="A158:A160"/>
    <mergeCell ref="A161:A163"/>
    <mergeCell ref="A164:A166"/>
    <mergeCell ref="A167:A169"/>
    <mergeCell ref="A170:A172"/>
    <mergeCell ref="A173:A175"/>
    <mergeCell ref="A176:A179"/>
    <mergeCell ref="A180:A182"/>
    <mergeCell ref="A183:A186"/>
    <mergeCell ref="A187:A189"/>
    <mergeCell ref="A190:A193"/>
    <mergeCell ref="A194:A198"/>
    <mergeCell ref="A199:A201"/>
    <mergeCell ref="A202:A211"/>
    <mergeCell ref="A212:A214"/>
    <mergeCell ref="A215:A217"/>
    <mergeCell ref="A218:A220"/>
    <mergeCell ref="A221:A223"/>
    <mergeCell ref="A224:A226"/>
    <mergeCell ref="A227:A229"/>
    <mergeCell ref="A230:A232"/>
    <mergeCell ref="A233:A235"/>
    <mergeCell ref="A236:A238"/>
    <mergeCell ref="A239:A241"/>
    <mergeCell ref="A242:A244"/>
    <mergeCell ref="A245:A250"/>
    <mergeCell ref="A251:A253"/>
    <mergeCell ref="A254:A256"/>
    <mergeCell ref="A257:A260"/>
    <mergeCell ref="A261:A263"/>
    <mergeCell ref="A264:A266"/>
    <mergeCell ref="A267:A270"/>
    <mergeCell ref="A271:A273"/>
    <mergeCell ref="A274:A277"/>
    <mergeCell ref="A278:A281"/>
    <mergeCell ref="A282:A285"/>
    <mergeCell ref="A286:A288"/>
    <mergeCell ref="B8:B11"/>
    <mergeCell ref="B12:B14"/>
    <mergeCell ref="B15:B17"/>
    <mergeCell ref="B18:B20"/>
    <mergeCell ref="B21:B24"/>
    <mergeCell ref="B25:B27"/>
    <mergeCell ref="B28:B30"/>
    <mergeCell ref="B31:B34"/>
    <mergeCell ref="B35:B38"/>
    <mergeCell ref="B39:B44"/>
    <mergeCell ref="B45:B47"/>
    <mergeCell ref="B48:B50"/>
    <mergeCell ref="B51:B53"/>
    <mergeCell ref="B54:B56"/>
    <mergeCell ref="B57:B65"/>
    <mergeCell ref="B66:B70"/>
    <mergeCell ref="B71:B73"/>
    <mergeCell ref="B74:B77"/>
    <mergeCell ref="B78:B80"/>
    <mergeCell ref="B81:B83"/>
    <mergeCell ref="B84:B86"/>
    <mergeCell ref="B87:B89"/>
    <mergeCell ref="B90:B95"/>
    <mergeCell ref="B96:B102"/>
    <mergeCell ref="B103:B106"/>
    <mergeCell ref="B107:B109"/>
    <mergeCell ref="B110:B112"/>
    <mergeCell ref="B113:B116"/>
    <mergeCell ref="B117:B119"/>
    <mergeCell ref="B120:B122"/>
    <mergeCell ref="B123:B125"/>
    <mergeCell ref="B126:B128"/>
    <mergeCell ref="B129:B132"/>
    <mergeCell ref="B133:B137"/>
    <mergeCell ref="B138:B141"/>
    <mergeCell ref="B142:B145"/>
    <mergeCell ref="B146:B150"/>
    <mergeCell ref="B151:B154"/>
    <mergeCell ref="B155:B157"/>
    <mergeCell ref="B158:B160"/>
    <mergeCell ref="B161:B163"/>
    <mergeCell ref="B164:B166"/>
    <mergeCell ref="B167:B169"/>
    <mergeCell ref="B170:B172"/>
    <mergeCell ref="B173:B175"/>
    <mergeCell ref="B176:B179"/>
    <mergeCell ref="B180:B182"/>
    <mergeCell ref="B183:B186"/>
    <mergeCell ref="B187:B189"/>
    <mergeCell ref="B190:B193"/>
    <mergeCell ref="B194:B198"/>
    <mergeCell ref="B199:B201"/>
    <mergeCell ref="B202:B211"/>
    <mergeCell ref="B212:B214"/>
    <mergeCell ref="B215:B217"/>
    <mergeCell ref="B218:B220"/>
    <mergeCell ref="B221:B223"/>
    <mergeCell ref="B224:B226"/>
    <mergeCell ref="B227:B229"/>
    <mergeCell ref="B230:B232"/>
    <mergeCell ref="B233:B235"/>
    <mergeCell ref="B236:B238"/>
    <mergeCell ref="B239:B241"/>
    <mergeCell ref="B242:B244"/>
    <mergeCell ref="B245:B250"/>
    <mergeCell ref="B251:B253"/>
    <mergeCell ref="B254:B256"/>
    <mergeCell ref="B257:B260"/>
    <mergeCell ref="B261:B263"/>
    <mergeCell ref="B264:B266"/>
    <mergeCell ref="B267:B270"/>
    <mergeCell ref="B271:B273"/>
    <mergeCell ref="B274:B277"/>
    <mergeCell ref="B278:B281"/>
    <mergeCell ref="B282:B285"/>
    <mergeCell ref="B286:B288"/>
  </mergeCells>
  <printOptions horizontalCentered="1"/>
  <pageMargins left="0.66875" right="0.66875" top="0.5" bottom="0.5" header="0" footer="0"/>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普雨娟</cp:lastModifiedBy>
  <dcterms:created xsi:type="dcterms:W3CDTF">2025-02-17T02:50:00Z</dcterms:created>
  <dcterms:modified xsi:type="dcterms:W3CDTF">2025-02-19T01:35:44Z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5C6036735D5E46BBBC6A7F0BC87BF9A3_12</vt:lpwstr>
  </property>
</Properties>
</file>