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财务收支预算总表01-1" sheetId="1" r:id="rId1"/>
    <sheet name="部门收入预算表01-2" sheetId="2" r:id="rId2"/>
    <sheet name="部门支出预算表01-3" sheetId="3" r:id="rId3"/>
    <sheet name="财政拨款收支预算总表" sheetId="4" r:id="rId4"/>
    <sheet name="一般公共预算支出预算表（按功能科目分类）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 name="部门整体支出绩效目标表13" sheetId="19" r:id="rId19"/>
    <sheet name="部门基本信息表14" sheetId="20" r:id="rId20"/>
  </sheets>
  <definedNames>
    <definedName name="_xlnm.Print_Titles" localSheetId="4">'一般公共预算支出预算表（按功能科目分类）02-2'!$1:$5</definedName>
    <definedName name="_xlnm.Print_Titles" localSheetId="10">政府性基金预算支出预算表06!$1:$6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<sst xmlns="http://schemas.openxmlformats.org/spreadsheetml/2006/main" count="1748" uniqueCount="668">
  <si>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</si>
  <si>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</si>
  <si>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</si>
  <si>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</si>
  <si>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</si>
  <si>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</si>
  <si>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</si>
  <si>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</si>
  <si>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</si>
  <si>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</si>
  <si>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</si>
  <si>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</si>
  <si>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</si>
  <si>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</si>
  <si>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</si>
  <si>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</si>
  <si>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</si>
  <si>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</si>
  <si>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</si>
  <si>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</si>
  <si>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</si>
  <si>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</si>
  <si>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</si>
  <si>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</si>
  <si>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</si>
  <si>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</si>
  <si>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</si>
  <si>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</si>
  <si>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</si>
  <si>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</si>
  <si>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</si>
  <si>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</si>
  <si>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</si>
  <si>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</si>
  <si>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</si>
  <si>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</si>
  <si>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</si>
  <si>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</si>
  <si>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</si>
  <si>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</si>
  <si>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</si>
  <si>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</si>
  <si>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</si>
  <si>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</si>
  <si>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</si>
  <si>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</si>
  <si>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</si>
  <si>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</si>
  <si>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</si>
  <si>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</si>
  <si>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</si>
  <si>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</si>
  <si>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</si>
  <si>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</si>
  <si>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</si>
  <si>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</si>
  <si>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</si>
  <si>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</si>
  <si>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</si>
  <si>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</si>
  <si>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</si>
  <si>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</si>
  <si>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</si>
  <si>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</si>
  <si>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</si>
  <si>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</si>
  <si>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</si>
  <si>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富民县住房和城乡建设局</t>
  </si>
  <si>
    <t>120001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</si>
  <si>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</si>
  <si>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</si>
  <si>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</si>
  <si>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</si>
  <si>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</si>
  <si>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</si>
  <si>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</si>
  <si>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</si>
  <si>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</si>
  <si>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</si>
  <si>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</si>
  <si>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</si>
  <si>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</si>
  <si>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</si>
  <si>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</si>
  <si>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</si>
  <si>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</si>
  <si>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</si>
  <si>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</si>
  <si>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</si>
  <si>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</si>
  <si>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</si>
  <si>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</si>
  <si>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</si>
  <si>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</si>
  <si>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</si>
  <si>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20104</t>
  </si>
  <si>
    <t>发展与改革事务</t>
  </si>
  <si>
    <t>2010499</t>
  </si>
  <si>
    <t>其他发展与改革事务支出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</si>
  <si>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</si>
  <si>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</si>
  <si>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</si>
  <si>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</si>
  <si>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</si>
  <si>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</si>
  <si>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</si>
  <si>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</si>
  <si>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</si>
  <si>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</si>
  <si>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</si>
  <si>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</si>
  <si>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</si>
  <si>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</si>
  <si>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</si>
  <si>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</si>
  <si>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</si>
  <si>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</si>
  <si>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</si>
  <si>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</si>
  <si>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</si>
  <si>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</si>
  <si>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</si>
  <si>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</si>
  <si>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</si>
  <si>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</si>
  <si>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</si>
  <si>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</si>
  <si>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</si>
  <si>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</si>
  <si>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</si>
  <si>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</si>
  <si>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</si>
  <si>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</si>
  <si>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</si>
  <si>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</si>
  <si>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2120199</t>
  </si>
  <si>
    <t>其他城乡社区管理事务支出</t>
  </si>
  <si>
    <t>21202</t>
  </si>
  <si>
    <t>城乡社区规划与管理</t>
  </si>
  <si>
    <t>2120201</t>
  </si>
  <si>
    <t>21208</t>
  </si>
  <si>
    <t>国有土地使用权出让收入安排的支出</t>
  </si>
  <si>
    <t>2120804</t>
  </si>
  <si>
    <t>农村基础设施建设支出</t>
  </si>
  <si>
    <t>21214</t>
  </si>
  <si>
    <t>污水处理费安排的支出</t>
  </si>
  <si>
    <t>2121499</t>
  </si>
  <si>
    <t>其他污水处理费安排的支出</t>
  </si>
  <si>
    <t>21299</t>
  </si>
  <si>
    <t>其他城乡社区支出</t>
  </si>
  <si>
    <t>2129999</t>
  </si>
  <si>
    <t>221</t>
  </si>
  <si>
    <t>住房保障支出</t>
  </si>
  <si>
    <t>22101</t>
  </si>
  <si>
    <t>保障性安居工程支出</t>
  </si>
  <si>
    <t>2210103</t>
  </si>
  <si>
    <t>棚户区改造</t>
  </si>
  <si>
    <t>2210108</t>
  </si>
  <si>
    <t>老旧小区改造</t>
  </si>
  <si>
    <t>2210199</t>
  </si>
  <si>
    <t>其他保障性安居工程支出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</si>
  <si>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</si>
  <si>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</si>
  <si>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</si>
  <si>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</si>
  <si>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</si>
  <si>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</si>
  <si>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</si>
  <si>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</si>
  <si>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</si>
  <si>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</si>
  <si>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</si>
  <si>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</si>
  <si>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</si>
  <si>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</si>
  <si>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</si>
  <si>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</si>
  <si>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</si>
  <si>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</si>
  <si>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</si>
  <si>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</si>
  <si>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</si>
  <si>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</si>
  <si>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</si>
  <si>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</si>
  <si>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</si>
  <si>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</si>
  <si>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</si>
  <si>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</si>
  <si>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</si>
  <si>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</si>
  <si>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</si>
  <si>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</si>
  <si>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</si>
  <si>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</si>
  <si>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</si>
  <si>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</si>
  <si>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</si>
  <si>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</si>
  <si>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</si>
  <si>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</si>
  <si>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</si>
  <si>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</si>
  <si>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</si>
  <si>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</si>
  <si>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</si>
  <si>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</si>
  <si>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</si>
  <si>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</si>
  <si>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</si>
  <si>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</si>
  <si>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</si>
  <si>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</si>
  <si>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</si>
  <si>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</si>
  <si>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</si>
  <si>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</si>
  <si>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</si>
  <si>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</si>
  <si>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</si>
  <si>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</si>
  <si>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</si>
  <si>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</si>
  <si>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</si>
  <si>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</si>
  <si>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</si>
  <si>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</si>
  <si>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</si>
  <si>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</si>
  <si>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</si>
  <si>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</si>
  <si>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</si>
  <si>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</si>
  <si>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</si>
  <si>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</si>
  <si>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530124210000000001463</t>
  </si>
  <si>
    <t>行政人员支出工资</t>
  </si>
  <si>
    <t>30101</t>
  </si>
  <si>
    <t>基本工资</t>
  </si>
  <si>
    <t>30103</t>
  </si>
  <si>
    <t>奖金</t>
  </si>
  <si>
    <t>530124210000000001464</t>
  </si>
  <si>
    <t>事业人员支出工资</t>
  </si>
  <si>
    <t>530124210000000001469</t>
  </si>
  <si>
    <t>30217</t>
  </si>
  <si>
    <t>530124210000000001471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</si>
  <si>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</si>
  <si>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</si>
  <si>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</si>
  <si>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</si>
  <si>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</si>
  <si>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</si>
  <si>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</si>
  <si>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</si>
  <si>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</si>
  <si>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</si>
  <si>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</si>
  <si>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</si>
  <si>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</si>
  <si>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</si>
  <si>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</si>
  <si>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</si>
  <si>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</si>
  <si>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</si>
  <si>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</si>
  <si>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</si>
  <si>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</si>
  <si>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30226</t>
  </si>
  <si>
    <t>劳务费</t>
  </si>
  <si>
    <t>30299</t>
  </si>
  <si>
    <t>其他商品和服务支出</t>
  </si>
  <si>
    <t>530124231100001347041</t>
  </si>
  <si>
    <t>工会经费</t>
  </si>
  <si>
    <t>30228</t>
  </si>
  <si>
    <t>530124231100001381623</t>
  </si>
  <si>
    <t>公务员基础绩效奖</t>
  </si>
  <si>
    <t>530124231100001381625</t>
  </si>
  <si>
    <t>事业在职津贴补贴</t>
  </si>
  <si>
    <t>30102</t>
  </si>
  <si>
    <t>津贴补贴</t>
  </si>
  <si>
    <t>530124231100001381627</t>
  </si>
  <si>
    <t>工伤保险支出</t>
  </si>
  <si>
    <t>30112</t>
  </si>
  <si>
    <t>其他社会保障缴费</t>
  </si>
  <si>
    <t>530124231100001381653</t>
  </si>
  <si>
    <t>行政在职津贴补贴</t>
  </si>
  <si>
    <t>530124231100001381654</t>
  </si>
  <si>
    <t>事业绩效工资</t>
  </si>
  <si>
    <t>30107</t>
  </si>
  <si>
    <t>绩效工资</t>
  </si>
  <si>
    <t>530124231100001381657</t>
  </si>
  <si>
    <t>遗属生活补助</t>
  </si>
  <si>
    <t>30305</t>
  </si>
  <si>
    <t>生活补助</t>
  </si>
  <si>
    <t>530124231100001381658</t>
  </si>
  <si>
    <t>公务交通补贴</t>
  </si>
  <si>
    <t>30239</t>
  </si>
  <si>
    <t>其他交通费用</t>
  </si>
  <si>
    <t>530124231100001381668</t>
  </si>
  <si>
    <t>失业保险支出</t>
  </si>
  <si>
    <t>530124231100001381669</t>
  </si>
  <si>
    <t>养老保险支出</t>
  </si>
  <si>
    <t>30108</t>
  </si>
  <si>
    <t>机关事业单位基本养老保险缴费</t>
  </si>
  <si>
    <t>530124231100001381670</t>
  </si>
  <si>
    <t>医疗保险支出</t>
  </si>
  <si>
    <t>30110</t>
  </si>
  <si>
    <t>职工基本医疗保险缴费</t>
  </si>
  <si>
    <t>30111</t>
  </si>
  <si>
    <t>公务员医疗补助缴费</t>
  </si>
  <si>
    <t>530124231100001381671</t>
  </si>
  <si>
    <t>职业年金支出</t>
  </si>
  <si>
    <t>30109</t>
  </si>
  <si>
    <t>职业年金缴费</t>
  </si>
  <si>
    <t>530124231100001381672</t>
  </si>
  <si>
    <t>公共交通专项经费</t>
  </si>
  <si>
    <t>530124241100002450834</t>
  </si>
  <si>
    <t>事业绩效奖励</t>
  </si>
  <si>
    <t>530124251100003852962</t>
  </si>
  <si>
    <t>残疾人就业保障金</t>
  </si>
  <si>
    <t>530124251100003854616</t>
  </si>
  <si>
    <t>30113</t>
  </si>
  <si>
    <t>530124251100003873687</t>
  </si>
  <si>
    <t>公车购置及运维费</t>
  </si>
  <si>
    <t>30231</t>
  </si>
  <si>
    <t>公务用车运行维护费</t>
  </si>
  <si>
    <t>预算05-1表</t>
  </si>
  <si>
    <t>项目分类</t>
  </si>
  <si>
    <t>项目单位</t>
  </si>
  <si>
    <t>经济科目编码</t>
  </si>
  <si>
    <t>经济科目名称</t>
  </si>
  <si>
    <t>本年拨款</t>
  </si>
  <si>
    <t>其中：本次下达</t>
  </si>
  <si>
    <t>专项业务类</t>
  </si>
  <si>
    <t>530124251100003942589</t>
  </si>
  <si>
    <t>2024年购房契税补贴专项资金</t>
  </si>
  <si>
    <t>530124251100003944207</t>
  </si>
  <si>
    <t>2024盘活结余结转昆财建（2023）65号普渡河流域水环境综合治理项目专项资金</t>
  </si>
  <si>
    <t>30905</t>
  </si>
  <si>
    <t>基础设施建设</t>
  </si>
  <si>
    <t>530124251100003944211</t>
  </si>
  <si>
    <t>2024盘活结转结余昆财建（2024）13号富民县2024年老旧小区改造及危旧房改造补助资金</t>
  </si>
  <si>
    <t>530124251100003944219</t>
  </si>
  <si>
    <t>2024盘活结转结余昆财建（2024）81号富民县2023年老旧小区改造配套基础设施项目的资金</t>
  </si>
  <si>
    <t>530124251100003944227</t>
  </si>
  <si>
    <t>2024盘活结转结余昆财建（2023）71号富民县燃气管道等老化更新改造项目资金</t>
  </si>
  <si>
    <t>民生类</t>
  </si>
  <si>
    <t>530124251100003944195</t>
  </si>
  <si>
    <t>2024盘活结转结余昆财建（2024）53号2024年城市危旧房改造省级补助的资金</t>
  </si>
  <si>
    <t>事业发展类</t>
  </si>
  <si>
    <t>530124251100003870638</t>
  </si>
  <si>
    <t>富民县污水处理厂污水处理费专项资金</t>
  </si>
  <si>
    <t>30227</t>
  </si>
  <si>
    <t>委托业务费</t>
  </si>
  <si>
    <t>530124251100003870682</t>
  </si>
  <si>
    <t>建筑起重机械安全检查购买第三方技术服务专项资金</t>
  </si>
  <si>
    <t>530124251100003942424</t>
  </si>
  <si>
    <t>住建局计算机设备购置经费</t>
  </si>
  <si>
    <t>31002</t>
  </si>
  <si>
    <t>办公设备购置</t>
  </si>
  <si>
    <t>530124251100003942473</t>
  </si>
  <si>
    <t>富民永定街道办事处建设项目资金南营村委会石桥村赤鹫平地村阿纳宰村建设项目资金</t>
  </si>
  <si>
    <t>31205</t>
  </si>
  <si>
    <t>利息补贴</t>
  </si>
  <si>
    <t>530124251100003942513</t>
  </si>
  <si>
    <t>富民县南二环西二环水校至文昌路闭合段及景秀路延长线市政道路建设项目资金</t>
  </si>
  <si>
    <t>31005</t>
  </si>
  <si>
    <t>530124251100003942531</t>
  </si>
  <si>
    <t>自建房安全专项整治费</t>
  </si>
  <si>
    <t>530124251100003943757</t>
  </si>
  <si>
    <t>2023盘活结转结余昆财建（2022）76号富民县县城排水防涝设施建设项目专项资金</t>
  </si>
  <si>
    <t>530124251100003944212</t>
  </si>
  <si>
    <t>2024盘活结转结余昆财建（2024）64号2024年老旧小区改造及城市危旧房改造（第二批）的资金</t>
  </si>
  <si>
    <t>预算05-2表</t>
  </si>
  <si>
    <t>项目年度绩效目标</t>
  </si>
  <si>
    <t>一级指标</t>
  </si>
  <si>
    <t>二级指标</t>
  </si>
  <si>
    <t>三级指标</t>
  </si>
  <si>
    <t>指标性质</t>
  </si>
  <si>
    <t>指标值</t>
  </si>
  <si>
    <t>度量单位</t>
  </si>
  <si>
    <t>指标属性</t>
  </si>
  <si>
    <t>指标内容</t>
  </si>
  <si>
    <t>根据云南省住房和城乡建设厅关于印发《云南省建筑起重机械安全监督管理实施细则》的通知（云建规[2024]2号）规定要求，逐企业、逐项目、逐设备进行排查整治起重机械，提高建筑业工地的安全性，保护农民工的生命安全。对2025年度辖区内在建房屋市政工程施工中使用的建筑起重机械进行全覆盖（定期）检查或抽查（不定期），预防和减少建筑起重机械事故发生，保障人民群众生命和财产安全。</t>
  </si>
  <si>
    <t>产出指标</t>
  </si>
  <si>
    <t>数量指标</t>
  </si>
  <si>
    <t>检查设备的数量</t>
  </si>
  <si>
    <t>&gt;=</t>
  </si>
  <si>
    <t>80</t>
  </si>
  <si>
    <t>台</t>
  </si>
  <si>
    <t>定量指标</t>
  </si>
  <si>
    <t>反映检查设备的数量，检查设备完成情况=（实际检查设备的数量/预期检查设备的数量）*100%</t>
  </si>
  <si>
    <t>质量指标</t>
  </si>
  <si>
    <t>故障发现的准确率</t>
  </si>
  <si>
    <t>95</t>
  </si>
  <si>
    <t>%</t>
  </si>
  <si>
    <t>反映故障发现的准确率，故障发现的准确率=（实际发现的准确故障数/实际发现的故障数）*100%</t>
  </si>
  <si>
    <t>时效指标</t>
  </si>
  <si>
    <t>项目完成及时率</t>
  </si>
  <si>
    <t>=</t>
  </si>
  <si>
    <t>100</t>
  </si>
  <si>
    <t>反映项目在规定时间内完成</t>
  </si>
  <si>
    <t>成本指标</t>
  </si>
  <si>
    <t>经济成本指标</t>
  </si>
  <si>
    <t>&lt;=</t>
  </si>
  <si>
    <t>200000</t>
  </si>
  <si>
    <t>元</t>
  </si>
  <si>
    <t>反映建筑起重机械安全检查购买第三方技术服务费用</t>
  </si>
  <si>
    <t>效益指标</t>
  </si>
  <si>
    <t>经济效益</t>
  </si>
  <si>
    <t>安全事故发生率降低</t>
  </si>
  <si>
    <t>30</t>
  </si>
  <si>
    <t>定性指标</t>
  </si>
  <si>
    <t>反映项目完成后降低安全事故发生率</t>
  </si>
  <si>
    <t>满意度指标</t>
  </si>
  <si>
    <t>服务对象满意度</t>
  </si>
  <si>
    <t>90</t>
  </si>
  <si>
    <t>反映服务对象满意度</t>
  </si>
  <si>
    <t>根据《富民县人民政府关于县城污水处理厂收取污水处理费有关事项的批复》（富政复〔2012〕82号），支付深隆污水处理厂污水处理费，保障厂区稳定运营，定期检修污水处理厂配套管网，为确保污污水处置达标排放，及时支付运行电费、药剂费、设备维修、检修费等相关运维费用，保障富民深隆污水处理有限公司污水处理厂正常运转。</t>
  </si>
  <si>
    <t>污水处理量</t>
  </si>
  <si>
    <t>8000</t>
  </si>
  <si>
    <t>立方米</t>
  </si>
  <si>
    <t>反映污水处理量，污水处理完成情况=（实际污水处理量/预期污水处理量）*100%</t>
  </si>
  <si>
    <t>水质达标率</t>
  </si>
  <si>
    <t>反映水质达标率，水质达标率=（达标的水质监测次数/总的水质监测次数）*100%</t>
  </si>
  <si>
    <t>反映项目完成及时率</t>
  </si>
  <si>
    <t>3500000</t>
  </si>
  <si>
    <t>反映污水处理厂污水处理费所需成本</t>
  </si>
  <si>
    <t>社会效益</t>
  </si>
  <si>
    <t>改善水环境质量</t>
  </si>
  <si>
    <t>反映该项项目完成后水质污染降低达到预期目的</t>
  </si>
  <si>
    <t>受益群众满意度</t>
  </si>
  <si>
    <t>反映受益群众满意度</t>
  </si>
  <si>
    <t xml:space="preserve">根据《关于报送2024年保障性住房城中村改造和棚户区（城市危旧房）改造计划的通知》要求，进行富民县城市危旧房屋改造项目7栋162套改造任务,消除省市危旧房屋安全隐患。按期进行富民县城市危旧房屋改造项目改造任务，提高人民群众的生活质量。						
</t>
  </si>
  <si>
    <t>城市旧房改造</t>
  </si>
  <si>
    <t>162</t>
  </si>
  <si>
    <t>栋</t>
  </si>
  <si>
    <t xml:space="preserve">反映城市旧房改造情况，城市旧房改造完成情况=（实际改造的城市旧房数量/总的改造的城市旧房数量）*100%
</t>
  </si>
  <si>
    <t>群众居住条件改善</t>
  </si>
  <si>
    <t>上年水平</t>
  </si>
  <si>
    <t xml:space="preserve">反映项目完成后群众居住条件改善
</t>
  </si>
  <si>
    <t>居民满意度</t>
  </si>
  <si>
    <t xml:space="preserve">"调查人群中对设施建设或设施运行的满意度。
受益人群覆盖率=（调查人群中对设施建设或设施运行的人数/问卷调查人数）*100%"
</t>
  </si>
  <si>
    <t xml:space="preserve">根据《富民县人民政府关于印发富民县老旧小区连片改造工程实施方案的通知》(富政办通〔2021〕53号)、《云南省住房和城乡建设厅关于下达2024年城镇老旧小区、棚户区（城市危旧房）、城中村和老旧厂区改造计划任务的通知》要求，进行富民县2024年纳入计划的22个小区，改造面积20.09万平方米，户数2382户，楼栋数82栋的改造任务，改善居民居住环境。						
</t>
  </si>
  <si>
    <t xml:space="preserve">改造数量					</t>
  </si>
  <si>
    <t>22</t>
  </si>
  <si>
    <t>个</t>
  </si>
  <si>
    <t xml:space="preserve">反映老旧小区改造数量，老旧小区改造完成情况=（实际老旧小区改造数量/预期老旧小区改造数量）*100%
</t>
  </si>
  <si>
    <t>群众居住条件</t>
  </si>
  <si>
    <t xml:space="preserve">反映项目完成后群众的居住条件提升
</t>
  </si>
  <si>
    <t>老旧小区居民满意度指标</t>
  </si>
  <si>
    <t xml:space="preserve">项目完成改造，居民满意度调查
</t>
  </si>
  <si>
    <t xml:space="preserve">根据《城市燃气管道等老化更新改造实施方案（2022—2025 年）》建设燃气管网：优化燃气气源结构，加速燃气供应管道老化更新改造，消除安全隐患，改造老化市政燃气管道15.6千米，老化庭院燃气管16.76千米，老化立管18.23千米，居民户内更换软管为不锈钢波纹软管12.43千米，设置报警切断装置6215个,提高全县人民群众的家庭燃气管道的质量。						
</t>
  </si>
  <si>
    <t>改造老化市政燃气管道</t>
  </si>
  <si>
    <t>15.6</t>
  </si>
  <si>
    <t>千米</t>
  </si>
  <si>
    <t xml:space="preserve">反映改造老化市政燃气管道数量，改造完成情况=（实际改造数量/预期改造数量）*100%
</t>
  </si>
  <si>
    <t>提高群众获得感、幸福感</t>
  </si>
  <si>
    <t xml:space="preserve">反映该项目完成后提高群众获得感、幸福感
</t>
  </si>
  <si>
    <t>提高居民满意度</t>
  </si>
  <si>
    <t xml:space="preserve">反映服务对象满意度
</t>
  </si>
  <si>
    <t>老旧小区改造数量</t>
  </si>
  <si>
    <t xml:space="preserve">根据《昆明市省级规划示范村寨基础设施建设项目合作实施协议》，为了维护政府信用，优化资源配置，提高资金使用效率，每年还本付息，2025年归还贷款本息28万元。（本资金本金归还测算，已录入国家债务系统，按年归还。利息测算需待银行测算后，接云南省城市投资有限公司通知，县住建局按通知归还。根据《关于拨付2024年农村危房改造和抗震安居工程省级通贷项目贷款本息的通知》省、市、县各承担30%。）						
</t>
  </si>
  <si>
    <t>建设示范基地</t>
  </si>
  <si>
    <t xml:space="preserve">反映示范基地的建设完成情况。
</t>
  </si>
  <si>
    <t>确保3个省级示范村改造圆满完成</t>
  </si>
  <si>
    <t xml:space="preserve">云南省2015-2019年农村危房改造抗震安居工程省级统贷项目资金管理试行实施细则（云农危改[2016]18号
</t>
  </si>
  <si>
    <t>服务对象满意度指标</t>
  </si>
  <si>
    <t xml:space="preserve">"反映服务对象对科技推广工作整体满意度。
服务对象满意度=（对科研推广效果整体满意的人数/问卷调查人数）*100%。"
</t>
  </si>
  <si>
    <t xml:space="preserve">根据《昆明市人民政府办公室关于印发昆明市进一步促进房地产市场平稳健康发展若干措施的通知》（昆政办〔2023〕26号），对于购买富民县新建商品住房（须为住宅且无网签撤销记录）并完成商品房网签备案及取得契税完税凭证的购房者，按照所缴纳契税额的50%给予补贴，生育二孩、三孩的家庭（新生儿户口登记在富民县）分别按照所缴纳契税总额80%、100%给予补贴，最高不超过3万元，提高人民群众购房的热情，促进房地产市场平稳健康发展。						
</t>
  </si>
  <si>
    <t>补贴户数</t>
  </si>
  <si>
    <t>59</t>
  </si>
  <si>
    <t>户</t>
  </si>
  <si>
    <t xml:space="preserve">反映项目补贴户数，补贴完成情况=（实际已补贴户数/补贴总户数）*100%
</t>
  </si>
  <si>
    <t>促进购房积极性</t>
  </si>
  <si>
    <t>20</t>
  </si>
  <si>
    <t xml:space="preserve">反映该项目完成后促进购房积极性
</t>
  </si>
  <si>
    <t xml:space="preserve">反映居民满意度
</t>
  </si>
  <si>
    <t xml:space="preserve">"根据《富民县发展和改革局关于云南省昆明市富民县县城排水防涝设施建设项目可行性研究报告的批复》，于县城构建完善且高效的排水防涝体系，增强县城整体排水防涝能力，达成应对[设计标准]暴雨时，县城核心区域与重点地段无严重内涝积水，普通地段积水能在短时间内快速排除，最大程度降低暴雨洪涝灾害对县城居民生活、经济活动以及城市基础设施的不利影响，保障县城安全稳定运行与可持续发展。
"						
</t>
  </si>
  <si>
    <t>县城3个易涝片区地下排水管渠及雨污分流管网建设、排水防涝设施及配套管理系统建设、城市数字化综合信息管理平台建设。</t>
  </si>
  <si>
    <t>44033</t>
  </si>
  <si>
    <t>米</t>
  </si>
  <si>
    <t xml:space="preserve">"反映主体工程完成情况。
主体工程完成率=（按计划完成主体工程的工程量/计划完成主体工程量）*100%。"
</t>
  </si>
  <si>
    <t>受益人群覆盖率</t>
  </si>
  <si>
    <t>35分</t>
  </si>
  <si>
    <t>受益人群满意度</t>
  </si>
  <si>
    <t xml:space="preserve">反映受益人群满意度
</t>
  </si>
  <si>
    <t xml:space="preserve">根据《昆明市发展和改革委员会关于调整云南省昆明市富民县普渡河流域水环境综合治理项目可行性研究报告的批复》（昆发改〔2022〕694号）建设污染底泥清理7. 37万立方米；河道垃圾清理G. 33万吨；生态护岸7. 8公里；生态隔离带2. 46平方千米；生态步道2. 60公里；小型中水处理站3座，总处理能力0.07 万吨/日；污水管网18公里，使得富民县县城污水处理提高。						
</t>
  </si>
  <si>
    <t>建设污水管网</t>
  </si>
  <si>
    <t>18</t>
  </si>
  <si>
    <t>公里</t>
  </si>
  <si>
    <t xml:space="preserve">反映建设污水管网的情况，建设污水管网的完成情况=（实际建设污水管网数量/预期建设污水管网数量）*100%
</t>
  </si>
  <si>
    <t xml:space="preserve">根据《昆明市发展改革委员会关于调整云南省昆明市富民县普渡河流域水环境综合治理项目可行性研究报告的批复》（昆发改〔2022〕694号）建设污染底泥清理7. 37万立方米；河道垃圾清理G. 33万吨；生态护岸7. 8公里；生态隔离带2. 46平方千米；生态步道2. 60公里；小型中水处理站3座，总处理能力0.07 万吨/日；污水管网18公里，使得富民县县城污水处理提高。						
</t>
  </si>
  <si>
    <t>带动其他投资</t>
  </si>
  <si>
    <t>6625</t>
  </si>
  <si>
    <t>万元</t>
  </si>
  <si>
    <t xml:space="preserve">"反映项目带动其他投资的情况
完成情况=（实际带动其他投资的数量/预期带动其他投资的数量）*100%"
</t>
  </si>
  <si>
    <t xml:space="preserve">"调查人群中对设施建设或设施运行的满意度。
"
</t>
  </si>
  <si>
    <t xml:space="preserve">根据《富民城市总体规划修改（2015-2030年）》建设南二环（含螳螂川跨河大桥）、西二环（水校至文昌路闭合段）及景秀路延长线三条市政道路的建设，道路全长6365.504米，提高人民群众的出行便利，创造一个安全便捷的城市交通环境。						
</t>
  </si>
  <si>
    <t>主干路建设</t>
  </si>
  <si>
    <t>6500</t>
  </si>
  <si>
    <t xml:space="preserve">反映项目完成需要完成的主干路建设的长度，主干路建设完成情况=（实际建设长度/预期建设长度）*100%
</t>
  </si>
  <si>
    <t>目标完成及时效</t>
  </si>
  <si>
    <t xml:space="preserve">反映项目在规定时间内完成
</t>
  </si>
  <si>
    <t>改善道路交通条件</t>
  </si>
  <si>
    <t xml:space="preserve">反映项目完成后改善道路交通条件水平
</t>
  </si>
  <si>
    <t>出行满意度</t>
  </si>
  <si>
    <t xml:space="preserve">反映群众出行满意度
</t>
  </si>
  <si>
    <t>采购10台台式电脑</t>
  </si>
  <si>
    <t>采购数量</t>
  </si>
  <si>
    <t xml:space="preserve">采购台数
</t>
  </si>
  <si>
    <t>职工受益人数</t>
  </si>
  <si>
    <t>人</t>
  </si>
  <si>
    <t xml:space="preserve">做好2024年党政机关计算机终端采购工作。
</t>
  </si>
  <si>
    <t>职工使用满意度</t>
  </si>
  <si>
    <t xml:space="preserve">职工使用满意度
</t>
  </si>
  <si>
    <t xml:space="preserve">根据《昆明市自建房安全专项整治领导小组办公室关于印发昆明市自建房安全专项整治行动实施方案（修订）的通知》对所有自建房排查摸底，建立城镇房屋、农村房屋综合管理信息平台，逐一归集排查信息。2025年6月底前，通过安全鉴定、分类整治，全面完成自建房安全隐患整治，并建立起城乡房屋安全管理体系,对经营性自建房的重大风险隐患管控到位，坚决防止重特大事故发生。						
</t>
  </si>
  <si>
    <t>自建房专项整治的数量</t>
  </si>
  <si>
    <t>30000</t>
  </si>
  <si>
    <t xml:space="preserve">反映自建房专项整治的数量，自建房专项整治的完成情况=（实际自建房专项整治的数量/预期自建房专项整治的数量）*100%
</t>
  </si>
  <si>
    <t xml:space="preserve">反映自建房安全专项整治工作在规定时间内完成
</t>
  </si>
  <si>
    <t>自建房整情况提高</t>
  </si>
  <si>
    <t xml:space="preserve">反映该项目完成后产生的自建房整情况水平提高
</t>
  </si>
  <si>
    <t>自建房整治群众满意度</t>
  </si>
  <si>
    <t xml:space="preserve">群众满意度调查表
</t>
  </si>
  <si>
    <t xml:space="preserve">根据《富民县人民政府关于印发富民县老旧小区连片改造工程实施方案的通知》(富政办通〔2021〕53号)、《云南省城镇保障性住房建设工作领导小组办公室关于下达2023年城镇老旧小区和棚户区改造计划任务的通知》要求，进行11个小区，改造户数1194户，改造51栋建筑，面积13.42万平方米的改造，完善居民居住环境。						
</t>
  </si>
  <si>
    <t xml:space="preserve">老旧小区改造					</t>
  </si>
  <si>
    <t xml:space="preserve">反映该项目完成后群众居住条件改善
</t>
  </si>
  <si>
    <t>老旧小区居民满意度</t>
  </si>
  <si>
    <t xml:space="preserve">反映老旧小区居民满意度
</t>
  </si>
  <si>
    <t>说明：我单位无项目支出绩效目标表（另文下达）。</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</si>
  <si>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</si>
  <si>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</si>
  <si>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</si>
  <si>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</si>
  <si>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</si>
  <si>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</si>
  <si>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</si>
  <si>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</si>
  <si>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</si>
  <si>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</si>
  <si>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</si>
  <si>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</si>
  <si>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</si>
  <si>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采购计算机终端</t>
  </si>
  <si>
    <t>便携式计算机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</si>
  <si>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</si>
  <si>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</si>
  <si>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</si>
  <si>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</si>
  <si>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</si>
  <si>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</si>
  <si>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</si>
  <si>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</si>
  <si>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</si>
  <si>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无</t>
  </si>
  <si>
    <t>说明：我单位无政府购买服务。</t>
  </si>
  <si>
    <t>预算09-1表</t>
  </si>
  <si>
    <t>单位名称（项目）</t>
  </si>
  <si>
    <t>地区</t>
  </si>
  <si>
    <t>磨憨经济合作区</t>
  </si>
  <si>
    <t>说明：我单位不存在对下转移支付。</t>
  </si>
  <si>
    <t>预算09-2表</t>
  </si>
  <si>
    <t>预算10表</t>
  </si>
  <si>
    <t>资产类别</t>
  </si>
  <si>
    <t>资产分类代码.名称</t>
  </si>
  <si>
    <t>资产名称</t>
  </si>
  <si>
    <t>计量单位</t>
  </si>
  <si>
    <t>财政部门批复数（元）</t>
  </si>
  <si>
    <t>单价</t>
  </si>
  <si>
    <t>金额</t>
  </si>
  <si>
    <t>设备</t>
  </si>
  <si>
    <t>A02010105台式计算机</t>
  </si>
  <si>
    <t>台式计算机</t>
  </si>
  <si>
    <t>说明：我单位无新增资产。</t>
  </si>
  <si>
    <t>11表</t>
  </si>
  <si>
    <t>上级补助</t>
  </si>
  <si>
    <t>说明：我单位不存在上级补助项目。</t>
  </si>
  <si>
    <t>预算12表</t>
  </si>
  <si>
    <t>项目级次</t>
  </si>
  <si>
    <t>311 专项业务类</t>
  </si>
  <si>
    <t>本级</t>
  </si>
  <si>
    <t>312 民生类</t>
  </si>
  <si>
    <t>313 事业发展类</t>
  </si>
  <si>
    <t>预算08-1表</t>
  </si>
  <si>
    <t>部门编码</t>
  </si>
  <si>
    <t>部门名称</t>
  </si>
  <si>
    <t>内容</t>
  </si>
  <si>
    <t>说明</t>
  </si>
  <si>
    <t>部门总体目标</t>
  </si>
  <si>
    <t>部门职责</t>
  </si>
  <si>
    <t>（1）负责贯彻执行国家、云南省有关建设事业的法律、法规、规章及昆明市相关政策，研究拟订全县建设计划并指导实施。
（2）负责编报和安排城市维护建设年度计划；负责城市建设相关收费的管理工作，会同县财政部门对城市建设有关行政事业收费执行情况进行监督检查。
（3）负责审批权限范围内的城市建设计划、初步设计审查、建筑工程施工许可、商品房预售许可及工程竣工验收备案。
（4）负责房屋建筑及市政工程项目招标投标监督管理工作。
（5）负责房屋工程及市政工程建设项目的质量监督及安全生产的监督管理；负责建设工程标准化和造价管理工作，组织编制建筑经济指数，按时收集上报的地方主材价格工作。负责辖区内城市建设档案的收集、整理、管理和利用。
（6）负责全县建筑业、房地产业的行业管理工作；负责建筑行业外埠（县外）进富企业的市场准入登记及管理工作；对城市建设进行监察。
（7）负责拟订全县城市燃气管理的规范性文件，制定城市燃气发展规划、计划，并监督指导实施；负责城市燃气行业的安全管理和新建、扩建、改建工程的立项；负责城市燃气行业管理工作。
（8）负责全县市政基础设施建设项目的管理、协调工作；负责政府工程项目的代建监督、管理工作；负责县城公园绿地、公共绿地的建设工作职责；负责城镇排水和污水处理工作；指导村镇建设工作。
（9）负责建筑物抗震设防专项审查及农村民居抗震安全工作；配合政府相关部门进行震后应急抢险工作；指导和组织震后恢复重建工作。
（10）负责拟订全县保障性住房的发展规划、计划，并监督指导实施；负责全县住房制度改革工作；负责房屋网签备案工作；负责住房制度改革、房屋安全鉴定和物业管理工作；负责县城直管公租房日常管理、修缮、改造建设及租赁经营等管理工作；依据相关法律、法规对房屋所有权因产权、交易管理导致不动产登记产生争议、纠纷进行处理。
（11）负责城区私有房产历史遗留问题的核查和政策落实工作。
（12）负责全县建筑事业科技进步和科技创新工作；负责墙体改革、建筑节能、预拌商品混凝土及预拌砂浆的推广使用及监督管理工作；组织协调全县建筑行业的招商引资、技术合作工作。
（13）贯彻落实国家、云南省住房保障及住房制度改革的法律、法规和昆明市相关政策；会同有关部门研究、拟订住房保障制度以及住房制度改革相关配套政策。负责全县住房保障及住房制度改革的政策宣传、组织实施；负责全县保障性住房建设、购买及日常管理等工作</t>
  </si>
  <si>
    <t>根据三定方案归纳</t>
  </si>
  <si>
    <t xml:space="preserve">“十四五”期间县住房城乡建设局将紧紧围绕“山水园林卫星城、休闲康养目的地”发展定位，继续着力加快县城基础设施建设，完善县城基础设施服务功能，扩大县城规模，提升县城品质，根据县城总体规划和近期重点片区控制性详细规划，着眼于富民未来的发展，体现富民独有的县城特色风貌，重点以住房保障建设、提升城乡人居环境、县城建成区棚户区改造、县城基础设施建设、老旧小区改造、污水管网建设及房地产开发等方面的工作，努力推进我县“建设主城功能拓展区、绿色发展示范区、近郊休闲康养基地、现代滨河田园宜居新城”的建设目标，以“一个美丽、两手抓互促进、三个改造、四个提升、五个管理”的工作思路，进一步压实责任和发扬担当精神，快速推进富民新城建设。 </t>
  </si>
  <si>
    <t>根据部门职责，中长期规划，各级党委，各级政府要求归纳</t>
  </si>
  <si>
    <t>部门年度目标</t>
  </si>
  <si>
    <t>负责全县市政基础设施建设项目的管理、协调工作；负责政府工程项目的代建监督、管理工作；负责县城负责城区城市道路、桥梁（隧道）的路面及井盖运行管理（路面平整方面，且不含其它附属设施），指导、监督、检查日常维护管养工作；负责拟定富民县城市道路、桥梁（隧道）的路面及井盖运行管理（路面平整方面，且不含其它附属设施）的政府规范性文件和管理规范；拟定富民县城市道路、桥梁路面及井盖管养维护计划和年度建设维护计划，经批准后组织实施；负责组织城区道路、桥梁（隧道）工程建设项目的可行性研究、方案审查和工程竣工验收备案等工作；负责城区挖掘和工程施工占用城市道路、桥梁的监管，指导监督全县挖掘和工程施工占用城市道路的审批管理工作；负责指导管线施工涉及挖掘和施工占用城市道路的报批工作；负责对城区桥梁（含高架路、立交桥、人行天桥和一般桥梁）的安全检测工作； 按照道路、桥梁等相关资金计划对资金使用实施监督管理；；负责城镇排水和污水处理工作；指导村镇建设工作。机关事业单位工作人员基本支出，完成各级下达的工作任务及保障机构日常运转所需经费。</t>
  </si>
  <si>
    <t>部门年度重点工作任务对应的目标或措施预计的产出和效果，每项工作任务都有明确的一项或几项目标。</t>
  </si>
  <si>
    <t>二、部门年度重点工作任务</t>
  </si>
  <si>
    <t>负责全县市政基础设施建设项目的管理、协调工作；负责政府工程项目的代建监督、管理工作；负责城区城市道路、桥梁（隧道）的路面及井盖运行管理（路面平整方面，且不含其它附属设施），指导、监督、检查日常维护管养工作；负责拟定富民县城市道路、桥梁（隧道）的路面及井盖运行管理（路面平整方面，且不含其它附属设施）的政府规范性文件和管理规范；拟定富民县城市道路、桥梁路面及井盖管养维护计划和年度建设维护计划，经批准后组织实施；负责组织城区道路、桥梁（隧道）工程建设项目的可行性研究、方案审查和工程竣工验收备案等工作；负责城区挖掘和工程施工占用城市道路、桥梁的监管，指导监督全县挖掘和工程施工占用城市道路的审批管理工作；负责指导管线施工涉及挖掘和施工占用城市道路的报批工作；负责对城区桥梁（含高架路、立交桥、人行天桥和一般桥梁）的安全检测工作； 按照道路、桥梁等相关资金计划对资金使用实施监督管理；；负责城镇排水和污水处理工作；指导村镇建设工作。机关事业单位工作人员基本支出，完成各级下达的工作任务及保障机构日常运转所需经费。</t>
  </si>
  <si>
    <t>部门职能职责</t>
  </si>
  <si>
    <t>主要内容</t>
  </si>
  <si>
    <t>对应项目</t>
  </si>
  <si>
    <t>预算申报金额（元）</t>
  </si>
  <si>
    <t>总额</t>
  </si>
  <si>
    <t>财政拨款</t>
  </si>
  <si>
    <t>其他资金</t>
  </si>
  <si>
    <t>重点以住房保障建设、提升城乡人居环境、县城建成区老旧房屋更新改造、县城基础设施建设、老旧小区改造、污水管网建设及房地产开发等方面的工作</t>
  </si>
  <si>
    <t xml:space="preserve">重点以住房保障建设、提升城乡人居环境、县城建成区老旧房屋更新改造、县城基础设施建设、老旧小区改造、污水管网建设及房地产开发等方面的工作 负责全县市政基础设施建设项目的管理、协调工作；负责政府工程项目的代建监督、管理工作；负责负责城区城市道路、桥梁（隧道）的路面及井盖运行管理（路面平整方面，且不含其它附属设施），指导、监督、检查日常维护管养工作；负责拟定富民县城市道路、桥梁（隧道）的路面及井盖运行管理（路面平整方面，且不含其它附属设施）的政府规范性文件和管理规范；拟定富民县城市道路、桥梁路面及井盖管养维护计划和年度建设维护计划，经批准后组织实施；负责组织城区道路、桥梁（隧道）工程建设项目的可行性研究、方案审查和工程竣工验收备案等工作；负责城区挖掘和工程施工占用城市道路、桥梁的监管，指导监督全县挖掘和工程施工占用城市道路的审批管理工作；负责指导管线施工涉及挖掘和施工占用城市道路的报批工作；负责对城区桥梁（含高架路、立交桥、人行天桥和一般桥梁）的安全检测工作； 
按照道路、桥梁等相关资金计划对资金使用实施监督管理工作职责；负责城镇排水和污水处理工作；指导村镇建设工作。机关事业单位工作人员基本支出  </t>
  </si>
  <si>
    <t>三、部门整体支出绩效指标</t>
  </si>
  <si>
    <t>绩效指标</t>
  </si>
  <si>
    <t>评（扣）分标准</t>
  </si>
  <si>
    <t>绩效指标设定依据及指标值数据来源</t>
  </si>
  <si>
    <t xml:space="preserve">二级指标 </t>
  </si>
  <si>
    <t>年初预算项目总量</t>
  </si>
  <si>
    <t>2025年部门预算编制批复</t>
  </si>
  <si>
    <t>完成在职工作人员基本支出及年初预算项目</t>
  </si>
  <si>
    <t>竣工验收合格率</t>
  </si>
  <si>
    <t>按实施方案测评</t>
  </si>
  <si>
    <t>按实施方案落实，有序推进。
获补对象准确率=抽检符合标准的补助对象数/抽检实际补助对象数*100%</t>
  </si>
  <si>
    <t>竣工验收报告</t>
  </si>
  <si>
    <t>2025年内</t>
  </si>
  <si>
    <t>1-12月</t>
  </si>
  <si>
    <t>年</t>
  </si>
  <si>
    <t>按工期控制情况</t>
  </si>
  <si>
    <t>反映工程按计划完工情况。
计划完工率=实际完成工程项目个数/按计划应完成项目个数。
发放及时率=在时限内发放资金/应发放资金*100%
发放及时率=在时限内发放资金/应发放资金*100%</t>
  </si>
  <si>
    <t>建设计划、批复、合同等相关文件</t>
  </si>
  <si>
    <t>工程单位建设成本</t>
  </si>
  <si>
    <t>控制在立项批复概算内</t>
  </si>
  <si>
    <t>是否按预算批复执行</t>
  </si>
  <si>
    <t>项目单位数量指标</t>
  </si>
  <si>
    <t>综合使用率</t>
  </si>
  <si>
    <t>建成后的利用率</t>
  </si>
  <si>
    <t>反映项目设计受益人群或功能设计、受益人群覆盖率等</t>
  </si>
  <si>
    <t>项目可研</t>
  </si>
  <si>
    <t>受益对象满意度</t>
  </si>
  <si>
    <t>按调查问卷</t>
  </si>
  <si>
    <t>调查人群中对设施建设或设施运行的满意度。
受益人群覆盖率=（调查人群中对设施建设或设施运行的人数/问卷调查人数）*100%</t>
  </si>
  <si>
    <t>调查人群对项目评价情况，调查问卷</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</si>
  <si>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</si>
  <si>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</si>
  <si>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</si>
  <si>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</si>
  <si>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</si>
  <si>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</si>
  <si>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</si>
  <si>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</si>
  <si>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</si>
  <si>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</si>
  <si>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</si>
  <si>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</si>
  <si>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</si>
  <si>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</si>
  <si>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</si>
  <si>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</si>
  <si>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</si>
  <si>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</si>
  <si>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</si>
  <si>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</si>
  <si>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</si>
  <si>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</si>
  <si>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</si>
  <si>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</si>
  <si>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</si>
  <si>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</si>
  <si>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</si>
  <si>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</si>
  <si>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富民县黎昌路黎阳大厦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</si>
</sst>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0.00;\-#,##0.00;;@"/>
    <numFmt numFmtId="180" formatCode="yyyy\-mm\-dd"/>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0"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79" fontId="39" fillId="0" borderId="1">
      <alignment horizontal="right" vertical="center"/>
    </xf>
    <xf numFmtId="49" fontId="39" fillId="0" borderId="1">
      <alignment horizontal="left" vertical="center" wrapText="1"/>
    </xf>
    <xf numFmtId="180" fontId="39"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5" applyNumberFormat="1" applyFont="1" applyBorder="1">
      <alignment horizontal="left" vertical="center" wrapText="1"/>
    </xf>
    <xf numFmtId="176" fontId="4" fillId="0" borderId="1" xfId="49" applyNumberFormat="1" applyFont="1" applyBorder="1">
      <alignment horizontal="right" vertical="center"/>
    </xf>
    <xf numFmtId="49" fontId="3" fillId="0" borderId="1" xfId="55" applyNumberFormat="1" applyFont="1" applyBorder="1" applyAlignment="1">
      <alignment horizontal="left" vertical="center" wrapText="1" indent="1"/>
    </xf>
    <xf numFmtId="49" fontId="4" fillId="0" borderId="1" xfId="55"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9" fontId="13" fillId="0" borderId="1" xfId="0" applyNumberFormat="1" applyFont="1" applyBorder="1" applyAlignment="1">
      <alignment horizontal="right" vertical="center"/>
    </xf>
    <xf numFmtId="49" fontId="13" fillId="0" borderId="1" xfId="55"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3"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5" applyNumberFormat="1" applyFont="1" applyBorder="1">
      <alignment horizontal="left" vertical="center" wrapText="1"/>
    </xf>
    <xf numFmtId="179"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9" fontId="15" fillId="0" borderId="1" xfId="0" applyNumberFormat="1" applyFont="1" applyBorder="1" applyAlignment="1">
      <alignment horizontal="right" vertical="center"/>
    </xf>
    <xf numFmtId="49" fontId="15" fillId="0" borderId="1" xfId="55" applyNumberFormat="1" applyFont="1" applyBorder="1" applyAlignment="1">
      <alignment horizontal="left" vertical="center" wrapText="1" indent="1"/>
    </xf>
    <xf numFmtId="49" fontId="15" fillId="0" borderId="1" xfId="55"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5" applyNumberFormat="1" applyFont="1" applyBorder="1">
      <alignment horizontal="left" vertical="center" wrapText="1"/>
    </xf>
    <xf numFmtId="49" fontId="16" fillId="0" borderId="1" xfId="55" applyNumberFormat="1" applyFont="1" applyBorder="1" applyAlignment="1">
      <alignment horizontal="left" vertical="center" wrapText="1" indent="1"/>
    </xf>
    <xf numFmtId="49" fontId="16" fillId="0" borderId="1" xfId="55"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9"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PercentStyle" xfId="50"/>
    <cellStyle name="DateTimeStyle" xfId="51"/>
    <cellStyle name="TimeStyle" xfId="52"/>
    <cellStyle name="MoneyStyle" xfId="53"/>
    <cellStyle name="NumberStyle" xfId="54"/>
    <cellStyle name="TextStyle" xfId="55"/>
    <cellStyle name="Dat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workbookViewId="0">
      <selection activeCell="B22" sqref="B2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"单位名称："&amp;"富民县住房和城乡建设局"</f>
        <v>单位名称：富民县住房和城乡建设局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57151189.17</v>
      </c>
      <c r="C6" s="88" t="s">
        <v>7</v>
      </c>
      <c r="D6" s="84"/>
    </row>
    <row r="7" ht="17.25" customHeight="1" spans="1:4">
      <c r="A7" s="88" t="s">
        <v>8</v>
      </c>
      <c r="B7" s="84">
        <v>13780000</v>
      </c>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row>
    <row r="12" ht="17.25" customHeight="1" spans="1:4">
      <c r="A12" s="88" t="s">
        <v>18</v>
      </c>
      <c r="B12" s="84"/>
      <c r="C12" s="88" t="s">
        <v>19</v>
      </c>
      <c r="D12" s="84"/>
    </row>
    <row r="13" ht="17.25" customHeight="1" spans="1:4">
      <c r="A13" s="88" t="s">
        <v>20</v>
      </c>
      <c r="B13" s="84"/>
      <c r="C13" s="88" t="s">
        <v>21</v>
      </c>
      <c r="D13" s="84">
        <v>1145670.56</v>
      </c>
    </row>
    <row r="14" ht="17.25" customHeight="1" spans="1:4">
      <c r="A14" s="88" t="s">
        <v>22</v>
      </c>
      <c r="B14" s="84"/>
      <c r="C14" s="88" t="s">
        <v>23</v>
      </c>
      <c r="D14" s="84">
        <v>683610.07</v>
      </c>
    </row>
    <row r="15" ht="17.25" customHeight="1" spans="1:4">
      <c r="A15" s="88" t="s">
        <v>24</v>
      </c>
      <c r="B15" s="84"/>
      <c r="C15" s="88" t="s">
        <v>25</v>
      </c>
      <c r="D15" s="84">
        <v>10322653.03</v>
      </c>
    </row>
    <row r="16" ht="17.25" customHeight="1" spans="1:4">
      <c r="A16" s="88"/>
      <c r="B16" s="84"/>
      <c r="C16" s="88" t="s">
        <v>26</v>
      </c>
      <c r="D16" s="84">
        <v>20423060.99</v>
      </c>
    </row>
    <row r="17" ht="17.25" customHeight="1" spans="1:4">
      <c r="A17" s="88"/>
      <c r="B17" s="84"/>
      <c r="C17" s="88" t="s">
        <v>27</v>
      </c>
      <c r="D17" s="84"/>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38356194.52</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f>70931189.17-0</f>
        <v>70931189.17</v>
      </c>
      <c r="C34" s="89" t="s">
        <v>45</v>
      </c>
      <c r="D34" s="94">
        <v>70931189.17</v>
      </c>
    </row>
    <row r="35" ht="16.5" customHeight="1" spans="1:4">
      <c r="A35" s="88" t="s">
        <v>46</v>
      </c>
      <c r="B35" s="84"/>
      <c r="C35" s="88" t="s">
        <v>47</v>
      </c>
      <c r="D35" s="84"/>
    </row>
    <row r="36" ht="16.5" customHeight="1" spans="1:4">
      <c r="A36" s="89" t="s">
        <v>48</v>
      </c>
      <c r="B36" s="94">
        <v>70931189.17</v>
      </c>
      <c r="C36" s="89" t="s">
        <v>49</v>
      </c>
      <c r="D36" s="94">
        <v>70931189.17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B30" sqref="B30"/>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"单位名称："&amp;"富民县住房和城乡建设局"</f>
        <v>单位名称：富民县住房和城乡建设局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70931189.17</v>
      </c>
      <c r="D8" s="84">
        <v>70931189.17</v>
      </c>
      <c r="E8" s="84">
        <v>57151189.17</v>
      </c>
      <c r="F8" s="84">
        <v>13780000</v>
      </c>
      <c r="G8" s="84"/>
      <c r="H8" s="84"/>
      <c r="I8" s="84"/>
      <c r="J8" s="84"/>
      <c r="K8" s="84"/>
      <c r="L8" s="84"/>
      <c r="M8" s="84"/>
      <c r="N8" s="84"/>
      <c r="O8" s="84"/>
      <c r="P8" s="84"/>
      <c r="Q8" s="84"/>
      <c r="R8" s="84"/>
      <c r="S8" s="84"/>
      <c r="T8" s="84"/>
    </row>
    <row r="9" ht="18" customHeight="1" spans="1:20">
      <c r="A9" s="85" t="s">
        <v>68</v>
      </c>
      <c r="B9" s="85" t="s">
        <v>67</v>
      </c>
      <c r="C9" s="84">
        <v>70931189.17</v>
      </c>
      <c r="D9" s="84">
        <v>70931189.17</v>
      </c>
      <c r="E9" s="84">
        <v>57151189.17</v>
      </c>
      <c r="F9" s="84">
        <v>13780000</v>
      </c>
      <c r="G9" s="84"/>
      <c r="H9" s="84"/>
      <c r="I9" s="84"/>
      <c r="J9" s="84"/>
      <c r="K9" s="84"/>
      <c r="L9" s="84"/>
      <c r="M9" s="84"/>
      <c r="N9" s="84"/>
      <c r="O9" s="84"/>
      <c r="P9" s="84"/>
      <c r="Q9" s="84"/>
      <c r="R9" s="84"/>
      <c r="S9" s="84"/>
      <c r="T9" s="84"/>
    </row>
    <row r="10" ht="18" customHeight="1" spans="1:20">
      <c r="A10" s="69" t="s">
        <v>53</v>
      </c>
      <c r="B10" s="69"/>
      <c r="C10" s="84">
        <v>70931189.17</v>
      </c>
      <c r="D10" s="84">
        <v>70931189.17</v>
      </c>
      <c r="E10" s="84">
        <v>57151189.17</v>
      </c>
      <c r="F10" s="84">
        <v>13780000</v>
      </c>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4"/>
  <sheetViews>
    <sheetView showGridLines="0" showZeros="0" topLeftCell="A2" workbookViewId="0">
      <selection activeCell="B26" sqref="B26"/>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"单位名称："&amp;"富民县住房和城乡建设局"</f>
        <v>单位名称：富民县住房和城乡建设局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c r="D7" s="84"/>
      <c r="E7" s="84"/>
      <c r="F7" s="84"/>
      <c r="G7" s="84"/>
      <c r="H7" s="84"/>
      <c r="I7" s="84"/>
      <c r="J7" s="84"/>
      <c r="K7" s="84"/>
      <c r="L7" s="84"/>
      <c r="M7" s="84"/>
      <c r="N7" s="84"/>
    </row>
    <row r="8" ht="21" customHeight="1" outlineLevel="1" spans="1:14">
      <c r="A8" s="91" t="s">
        <v>95</v>
      </c>
      <c r="B8" s="91" t="s">
        <v>96</v>
      </c>
      <c r="C8" s="84"/>
      <c r="D8" s="84"/>
      <c r="E8" s="84"/>
      <c r="F8" s="84"/>
      <c r="G8" s="84"/>
      <c r="H8" s="84"/>
      <c r="I8" s="84"/>
      <c r="J8" s="84"/>
      <c r="K8" s="84"/>
      <c r="L8" s="84"/>
      <c r="M8" s="84"/>
      <c r="N8" s="84"/>
    </row>
    <row r="9" ht="21" customHeight="1" spans="1:14">
      <c r="A9" s="92" t="s">
        <v>97</v>
      </c>
      <c r="B9" s="92" t="s">
        <v>98</v>
      </c>
      <c r="C9" s="84"/>
      <c r="D9" s="84"/>
      <c r="E9" s="84"/>
      <c r="F9" s="84"/>
      <c r="G9" s="84"/>
      <c r="H9" s="84"/>
      <c r="I9" s="84"/>
      <c r="J9" s="84"/>
      <c r="K9" s="84"/>
      <c r="L9" s="84"/>
      <c r="M9" s="84"/>
      <c r="N9" s="84"/>
    </row>
    <row r="10" ht="21" customHeight="1" outlineLevel="1" spans="1:14">
      <c r="A10" s="90" t="s">
        <v>99</v>
      </c>
      <c r="B10" s="90" t="s">
        <v>100</v>
      </c>
      <c r="C10" s="84">
        <v>1145670.56</v>
      </c>
      <c r="D10" s="84">
        <v>1145670.56</v>
      </c>
      <c r="E10" s="84"/>
      <c r="F10" s="84"/>
      <c r="G10" s="84"/>
      <c r="H10" s="84"/>
      <c r="I10" s="84"/>
      <c r="J10" s="84"/>
      <c r="K10" s="84"/>
      <c r="L10" s="84"/>
      <c r="M10" s="84"/>
      <c r="N10" s="84"/>
    </row>
    <row r="11" ht="21" customHeight="1" outlineLevel="1" spans="1:14">
      <c r="A11" s="91" t="s">
        <v>101</v>
      </c>
      <c r="B11" s="91" t="s">
        <v>102</v>
      </c>
      <c r="C11" s="84">
        <v>1132878.56</v>
      </c>
      <c r="D11" s="84">
        <v>1132878.56</v>
      </c>
      <c r="E11" s="84"/>
      <c r="F11" s="84"/>
      <c r="G11" s="84"/>
      <c r="H11" s="84"/>
      <c r="I11" s="84"/>
      <c r="J11" s="84"/>
      <c r="K11" s="84"/>
      <c r="L11" s="84"/>
      <c r="M11" s="84"/>
      <c r="N11" s="84"/>
    </row>
    <row r="12" ht="21" customHeight="1" outlineLevel="1" spans="1:14">
      <c r="A12" s="92" t="s">
        <v>103</v>
      </c>
      <c r="B12" s="92" t="s">
        <v>104</v>
      </c>
      <c r="C12" s="84">
        <v>732878.56</v>
      </c>
      <c r="D12" s="84">
        <v>732878.56</v>
      </c>
      <c r="E12" s="84"/>
      <c r="F12" s="84"/>
      <c r="G12" s="84"/>
      <c r="H12" s="84"/>
      <c r="I12" s="84"/>
      <c r="J12" s="84"/>
      <c r="K12" s="84"/>
      <c r="L12" s="84"/>
      <c r="M12" s="84"/>
      <c r="N12" s="84"/>
    </row>
    <row r="13" ht="21" customHeight="1" outlineLevel="1" spans="1:14">
      <c r="A13" s="92" t="s">
        <v>105</v>
      </c>
      <c r="B13" s="92" t="s">
        <v>106</v>
      </c>
      <c r="C13" s="84">
        <v>400000</v>
      </c>
      <c r="D13" s="84">
        <v>400000</v>
      </c>
      <c r="E13" s="84"/>
      <c r="F13" s="84"/>
      <c r="G13" s="84"/>
      <c r="H13" s="84"/>
      <c r="I13" s="84"/>
      <c r="J13" s="84"/>
      <c r="K13" s="84"/>
      <c r="L13" s="84"/>
      <c r="M13" s="84"/>
      <c r="N13" s="84"/>
    </row>
    <row r="14" ht="21" customHeight="1" outlineLevel="1" spans="1:14">
      <c r="A14" s="91" t="s">
        <v>107</v>
      </c>
      <c r="B14" s="91" t="s">
        <v>108</v>
      </c>
      <c r="C14" s="84">
        <v>12792</v>
      </c>
      <c r="D14" s="84">
        <v>12792</v>
      </c>
      <c r="E14" s="84"/>
      <c r="F14" s="84"/>
      <c r="G14" s="84"/>
      <c r="H14" s="84"/>
      <c r="I14" s="84"/>
      <c r="J14" s="84"/>
      <c r="K14" s="84"/>
      <c r="L14" s="84"/>
      <c r="M14" s="84"/>
      <c r="N14" s="84"/>
    </row>
    <row r="15" ht="21" customHeight="1" spans="1:14">
      <c r="A15" s="92" t="s">
        <v>109</v>
      </c>
      <c r="B15" s="92" t="s">
        <v>110</v>
      </c>
      <c r="C15" s="84">
        <v>12792</v>
      </c>
      <c r="D15" s="84">
        <v>12792</v>
      </c>
      <c r="E15" s="84"/>
      <c r="F15" s="84"/>
      <c r="G15" s="84"/>
      <c r="H15" s="84"/>
      <c r="I15" s="84"/>
      <c r="J15" s="84"/>
      <c r="K15" s="84"/>
      <c r="L15" s="84"/>
      <c r="M15" s="84"/>
      <c r="N15" s="84"/>
    </row>
    <row r="16" ht="21" customHeight="1" outlineLevel="1" spans="1:14">
      <c r="A16" s="90" t="s">
        <v>111</v>
      </c>
      <c r="B16" s="90" t="s">
        <v>112</v>
      </c>
      <c r="C16" s="84">
        <v>683610.07</v>
      </c>
      <c r="D16" s="84">
        <v>683610.07</v>
      </c>
      <c r="E16" s="84"/>
      <c r="F16" s="84"/>
      <c r="G16" s="84"/>
      <c r="H16" s="84"/>
      <c r="I16" s="84"/>
      <c r="J16" s="84"/>
      <c r="K16" s="84"/>
      <c r="L16" s="84"/>
      <c r="M16" s="84"/>
      <c r="N16" s="84"/>
    </row>
    <row r="17" ht="21" customHeight="1" outlineLevel="1" spans="1:14">
      <c r="A17" s="91" t="s">
        <v>113</v>
      </c>
      <c r="B17" s="91" t="s">
        <v>114</v>
      </c>
      <c r="C17" s="84">
        <v>683610.07</v>
      </c>
      <c r="D17" s="84">
        <v>683610.07</v>
      </c>
      <c r="E17" s="84"/>
      <c r="F17" s="84"/>
      <c r="G17" s="84"/>
      <c r="H17" s="84"/>
      <c r="I17" s="84"/>
      <c r="J17" s="84"/>
      <c r="K17" s="84"/>
      <c r="L17" s="84"/>
      <c r="M17" s="84"/>
      <c r="N17" s="84"/>
    </row>
    <row r="18" ht="21" customHeight="1" outlineLevel="1" spans="1:14">
      <c r="A18" s="92" t="s">
        <v>115</v>
      </c>
      <c r="B18" s="92" t="s">
        <v>116</v>
      </c>
      <c r="C18" s="84">
        <v>71276.88</v>
      </c>
      <c r="D18" s="84">
        <v>71276.88</v>
      </c>
      <c r="E18" s="84"/>
      <c r="F18" s="84"/>
      <c r="G18" s="84"/>
      <c r="H18" s="84"/>
      <c r="I18" s="84"/>
      <c r="J18" s="84"/>
      <c r="K18" s="84"/>
      <c r="L18" s="84"/>
      <c r="M18" s="84"/>
      <c r="N18" s="84"/>
    </row>
    <row r="19" ht="21" customHeight="1" outlineLevel="1" spans="1:14">
      <c r="A19" s="92" t="s">
        <v>117</v>
      </c>
      <c r="B19" s="92" t="s">
        <v>118</v>
      </c>
      <c r="C19" s="84">
        <v>290581.91</v>
      </c>
      <c r="D19" s="84">
        <v>290581.91</v>
      </c>
      <c r="E19" s="84"/>
      <c r="F19" s="84"/>
      <c r="G19" s="84"/>
      <c r="H19" s="84"/>
      <c r="I19" s="84"/>
      <c r="J19" s="84"/>
      <c r="K19" s="84"/>
      <c r="L19" s="84"/>
      <c r="M19" s="84"/>
      <c r="N19" s="84"/>
    </row>
    <row r="20" ht="21" customHeight="1" outlineLevel="1" spans="1:14">
      <c r="A20" s="92" t="s">
        <v>119</v>
      </c>
      <c r="B20" s="92" t="s">
        <v>120</v>
      </c>
      <c r="C20" s="84">
        <v>282494.3</v>
      </c>
      <c r="D20" s="84">
        <v>282494.3</v>
      </c>
      <c r="E20" s="84"/>
      <c r="F20" s="84"/>
      <c r="G20" s="84"/>
      <c r="H20" s="84"/>
      <c r="I20" s="84"/>
      <c r="J20" s="84"/>
      <c r="K20" s="84"/>
      <c r="L20" s="84"/>
      <c r="M20" s="84"/>
      <c r="N20" s="84"/>
    </row>
    <row r="21" ht="21" customHeight="1" spans="1:14">
      <c r="A21" s="92" t="s">
        <v>121</v>
      </c>
      <c r="B21" s="92" t="s">
        <v>122</v>
      </c>
      <c r="C21" s="84">
        <v>39256.98</v>
      </c>
      <c r="D21" s="84">
        <v>39256.98</v>
      </c>
      <c r="E21" s="84"/>
      <c r="F21" s="84"/>
      <c r="G21" s="84"/>
      <c r="H21" s="84"/>
      <c r="I21" s="84"/>
      <c r="J21" s="84"/>
      <c r="K21" s="84"/>
      <c r="L21" s="84"/>
      <c r="M21" s="84"/>
      <c r="N21" s="84"/>
    </row>
    <row r="22" ht="21" customHeight="1" outlineLevel="1" spans="1:14">
      <c r="A22" s="90" t="s">
        <v>123</v>
      </c>
      <c r="B22" s="90" t="s">
        <v>124</v>
      </c>
      <c r="C22" s="84">
        <v>10322653.03</v>
      </c>
      <c r="D22" s="84"/>
      <c r="E22" s="84">
        <v>10322653.03</v>
      </c>
      <c r="F22" s="84"/>
      <c r="G22" s="84"/>
      <c r="H22" s="84"/>
      <c r="I22" s="84"/>
      <c r="J22" s="84"/>
      <c r="K22" s="84"/>
      <c r="L22" s="84"/>
      <c r="M22" s="84"/>
      <c r="N22" s="84"/>
    </row>
    <row r="23" ht="21" customHeight="1" outlineLevel="1" spans="1:14">
      <c r="A23" s="91" t="s">
        <v>125</v>
      </c>
      <c r="B23" s="91" t="s">
        <v>126</v>
      </c>
      <c r="C23" s="84">
        <v>10322653.03</v>
      </c>
      <c r="D23" s="84"/>
      <c r="E23" s="84">
        <v>10322653.03</v>
      </c>
      <c r="F23" s="84"/>
      <c r="G23" s="84"/>
      <c r="H23" s="84"/>
      <c r="I23" s="84"/>
      <c r="J23" s="84"/>
      <c r="K23" s="84"/>
      <c r="L23" s="84"/>
      <c r="M23" s="84"/>
      <c r="N23" s="84"/>
    </row>
    <row r="24" ht="21" customHeight="1" spans="1:14">
      <c r="A24" s="92" t="s">
        <v>127</v>
      </c>
      <c r="B24" s="92" t="s">
        <v>128</v>
      </c>
      <c r="C24" s="84">
        <v>10322653.03</v>
      </c>
      <c r="D24" s="84"/>
      <c r="E24" s="84">
        <v>10322653.03</v>
      </c>
      <c r="F24" s="84"/>
      <c r="G24" s="84"/>
      <c r="H24" s="84"/>
      <c r="I24" s="84"/>
      <c r="J24" s="84"/>
      <c r="K24" s="84"/>
      <c r="L24" s="84"/>
      <c r="M24" s="84"/>
      <c r="N24" s="84"/>
    </row>
    <row r="25" ht="21" customHeight="1" outlineLevel="1" spans="1:14">
      <c r="A25" s="90" t="s">
        <v>129</v>
      </c>
      <c r="B25" s="90" t="s">
        <v>130</v>
      </c>
      <c r="C25" s="84">
        <v>20423060.99</v>
      </c>
      <c r="D25" s="84">
        <v>5422060.99</v>
      </c>
      <c r="E25" s="84">
        <v>1221000</v>
      </c>
      <c r="F25" s="84">
        <v>13780000</v>
      </c>
      <c r="G25" s="84"/>
      <c r="H25" s="84"/>
      <c r="I25" s="84"/>
      <c r="J25" s="84"/>
      <c r="K25" s="84"/>
      <c r="L25" s="84"/>
      <c r="M25" s="84"/>
      <c r="N25" s="84"/>
    </row>
    <row r="26" ht="21" customHeight="1" outlineLevel="1" spans="1:14">
      <c r="A26" s="91" t="s">
        <v>131</v>
      </c>
      <c r="B26" s="91" t="s">
        <v>132</v>
      </c>
      <c r="C26" s="84">
        <v>6143060.99</v>
      </c>
      <c r="D26" s="84">
        <v>5422060.99</v>
      </c>
      <c r="E26" s="84">
        <v>721000</v>
      </c>
      <c r="F26" s="84"/>
      <c r="G26" s="84"/>
      <c r="H26" s="84"/>
      <c r="I26" s="84"/>
      <c r="J26" s="84"/>
      <c r="K26" s="84"/>
      <c r="L26" s="84"/>
      <c r="M26" s="84"/>
      <c r="N26" s="84"/>
    </row>
    <row r="27" ht="21" customHeight="1" outlineLevel="1" spans="1:14">
      <c r="A27" s="92" t="s">
        <v>133</v>
      </c>
      <c r="B27" s="92" t="s">
        <v>134</v>
      </c>
      <c r="C27" s="84">
        <v>5422060.99</v>
      </c>
      <c r="D27" s="84">
        <v>5422060.99</v>
      </c>
      <c r="E27" s="84"/>
      <c r="F27" s="84"/>
      <c r="G27" s="84"/>
      <c r="H27" s="84"/>
      <c r="I27" s="84"/>
      <c r="J27" s="84"/>
      <c r="K27" s="84"/>
      <c r="L27" s="84"/>
      <c r="M27" s="84"/>
      <c r="N27" s="84"/>
    </row>
    <row r="28" ht="21" customHeight="1" outlineLevel="1" spans="1:14">
      <c r="A28" s="92" t="s">
        <v>135</v>
      </c>
      <c r="B28" s="92" t="s">
        <v>136</v>
      </c>
      <c r="C28" s="84">
        <v>721000</v>
      </c>
      <c r="D28" s="84"/>
      <c r="E28" s="84">
        <v>721000</v>
      </c>
      <c r="F28" s="84"/>
      <c r="G28" s="84"/>
      <c r="H28" s="84"/>
      <c r="I28" s="84"/>
      <c r="J28" s="84"/>
      <c r="K28" s="84"/>
      <c r="L28" s="84"/>
      <c r="M28" s="84"/>
      <c r="N28" s="84"/>
    </row>
    <row r="29" ht="21" customHeight="1" outlineLevel="1" spans="1:14">
      <c r="A29" s="91" t="s">
        <v>137</v>
      </c>
      <c r="B29" s="91" t="s">
        <v>138</v>
      </c>
      <c r="C29" s="84">
        <v>300000</v>
      </c>
      <c r="D29" s="84"/>
      <c r="E29" s="84">
        <v>300000</v>
      </c>
      <c r="F29" s="84"/>
      <c r="G29" s="84"/>
      <c r="H29" s="84"/>
      <c r="I29" s="84"/>
      <c r="J29" s="84"/>
      <c r="K29" s="84"/>
      <c r="L29" s="84"/>
      <c r="M29" s="84"/>
      <c r="N29" s="84"/>
    </row>
    <row r="30" ht="21" customHeight="1" outlineLevel="1" spans="1:14">
      <c r="A30" s="92" t="s">
        <v>139</v>
      </c>
      <c r="B30" s="92" t="s">
        <v>138</v>
      </c>
      <c r="C30" s="84">
        <v>300000</v>
      </c>
      <c r="D30" s="84"/>
      <c r="E30" s="84">
        <v>300000</v>
      </c>
      <c r="F30" s="84"/>
      <c r="G30" s="84"/>
      <c r="H30" s="84"/>
      <c r="I30" s="84"/>
      <c r="J30" s="84"/>
      <c r="K30" s="84"/>
      <c r="L30" s="84"/>
      <c r="M30" s="84"/>
      <c r="N30" s="84"/>
    </row>
    <row r="31" ht="21" customHeight="1" outlineLevel="1" spans="1:14">
      <c r="A31" s="91" t="s">
        <v>140</v>
      </c>
      <c r="B31" s="91" t="s">
        <v>141</v>
      </c>
      <c r="C31" s="84">
        <v>10280000</v>
      </c>
      <c r="D31" s="84"/>
      <c r="E31" s="84"/>
      <c r="F31" s="84">
        <v>10280000</v>
      </c>
      <c r="G31" s="84"/>
      <c r="H31" s="84"/>
      <c r="I31" s="84"/>
      <c r="J31" s="84"/>
      <c r="K31" s="84"/>
      <c r="L31" s="84"/>
      <c r="M31" s="84"/>
      <c r="N31" s="84"/>
    </row>
    <row r="32" ht="21" customHeight="1" outlineLevel="1" spans="1:14">
      <c r="A32" s="92" t="s">
        <v>142</v>
      </c>
      <c r="B32" s="92" t="s">
        <v>143</v>
      </c>
      <c r="C32" s="84">
        <v>10280000</v>
      </c>
      <c r="D32" s="84"/>
      <c r="E32" s="84"/>
      <c r="F32" s="84">
        <v>10280000</v>
      </c>
      <c r="G32" s="84"/>
      <c r="H32" s="84"/>
      <c r="I32" s="84"/>
      <c r="J32" s="84"/>
      <c r="K32" s="84"/>
      <c r="L32" s="84"/>
      <c r="M32" s="84"/>
      <c r="N32" s="84"/>
    </row>
    <row r="33" ht="21" customHeight="1" outlineLevel="1" spans="1:14">
      <c r="A33" s="91" t="s">
        <v>144</v>
      </c>
      <c r="B33" s="91" t="s">
        <v>145</v>
      </c>
      <c r="C33" s="84">
        <v>3500000</v>
      </c>
      <c r="D33" s="84"/>
      <c r="E33" s="84"/>
      <c r="F33" s="84">
        <v>3500000</v>
      </c>
      <c r="G33" s="84"/>
      <c r="H33" s="84"/>
      <c r="I33" s="84"/>
      <c r="J33" s="84"/>
      <c r="K33" s="84"/>
      <c r="L33" s="84"/>
      <c r="M33" s="84"/>
      <c r="N33" s="84"/>
    </row>
    <row r="34" ht="21" customHeight="1" outlineLevel="1" spans="1:14">
      <c r="A34" s="92" t="s">
        <v>146</v>
      </c>
      <c r="B34" s="92" t="s">
        <v>147</v>
      </c>
      <c r="C34" s="84">
        <v>3500000</v>
      </c>
      <c r="D34" s="84"/>
      <c r="E34" s="84"/>
      <c r="F34" s="84">
        <v>3500000</v>
      </c>
      <c r="G34" s="84"/>
      <c r="H34" s="84"/>
      <c r="I34" s="84"/>
      <c r="J34" s="84"/>
      <c r="K34" s="84"/>
      <c r="L34" s="84"/>
      <c r="M34" s="84"/>
      <c r="N34" s="84"/>
    </row>
    <row r="35" ht="21" customHeight="1" outlineLevel="1" spans="1:14">
      <c r="A35" s="91" t="s">
        <v>148</v>
      </c>
      <c r="B35" s="91" t="s">
        <v>149</v>
      </c>
      <c r="C35" s="84">
        <v>200000</v>
      </c>
      <c r="D35" s="84"/>
      <c r="E35" s="84">
        <v>200000</v>
      </c>
      <c r="F35" s="84"/>
      <c r="G35" s="84"/>
      <c r="H35" s="84"/>
      <c r="I35" s="84"/>
      <c r="J35" s="84"/>
      <c r="K35" s="84"/>
      <c r="L35" s="84"/>
      <c r="M35" s="84"/>
      <c r="N35" s="84"/>
    </row>
    <row r="36" ht="21" customHeight="1" spans="1:14">
      <c r="A36" s="92" t="s">
        <v>150</v>
      </c>
      <c r="B36" s="92" t="s">
        <v>149</v>
      </c>
      <c r="C36" s="84">
        <v>200000</v>
      </c>
      <c r="D36" s="84"/>
      <c r="E36" s="84">
        <v>200000</v>
      </c>
      <c r="F36" s="84"/>
      <c r="G36" s="84"/>
      <c r="H36" s="84"/>
      <c r="I36" s="84"/>
      <c r="J36" s="84"/>
      <c r="K36" s="84"/>
      <c r="L36" s="84"/>
      <c r="M36" s="84"/>
      <c r="N36" s="84"/>
    </row>
    <row r="37" ht="21" customHeight="1" outlineLevel="1" spans="1:14">
      <c r="A37" s="90" t="s">
        <v>151</v>
      </c>
      <c r="B37" s="90" t="s">
        <v>152</v>
      </c>
      <c r="C37" s="84">
        <v>38356194.52</v>
      </c>
      <c r="D37" s="84">
        <v>613094.52</v>
      </c>
      <c r="E37" s="84">
        <v>37743100</v>
      </c>
      <c r="F37" s="84"/>
      <c r="G37" s="84"/>
      <c r="H37" s="84"/>
      <c r="I37" s="84"/>
      <c r="J37" s="84"/>
      <c r="K37" s="84"/>
      <c r="L37" s="84"/>
      <c r="M37" s="84"/>
      <c r="N37" s="84"/>
    </row>
    <row r="38" ht="21" customHeight="1" outlineLevel="1" spans="1:14">
      <c r="A38" s="91" t="s">
        <v>153</v>
      </c>
      <c r="B38" s="91" t="s">
        <v>154</v>
      </c>
      <c r="C38" s="84">
        <v>37743100</v>
      </c>
      <c r="D38" s="84"/>
      <c r="E38" s="84">
        <v>37743100</v>
      </c>
      <c r="F38" s="84"/>
      <c r="G38" s="84"/>
      <c r="H38" s="84"/>
      <c r="I38" s="84"/>
      <c r="J38" s="84"/>
      <c r="K38" s="84"/>
      <c r="L38" s="84"/>
      <c r="M38" s="84"/>
      <c r="N38" s="84"/>
    </row>
    <row r="39" ht="21" customHeight="1" outlineLevel="1" spans="1:14">
      <c r="A39" s="92" t="s">
        <v>155</v>
      </c>
      <c r="B39" s="92" t="s">
        <v>156</v>
      </c>
      <c r="C39" s="84">
        <v>1658100</v>
      </c>
      <c r="D39" s="84"/>
      <c r="E39" s="84">
        <v>1658100</v>
      </c>
      <c r="F39" s="84"/>
      <c r="G39" s="84"/>
      <c r="H39" s="84"/>
      <c r="I39" s="84"/>
      <c r="J39" s="84"/>
      <c r="K39" s="84"/>
      <c r="L39" s="84"/>
      <c r="M39" s="84"/>
      <c r="N39" s="84"/>
    </row>
    <row r="40" ht="21" customHeight="1" outlineLevel="1" spans="1:14">
      <c r="A40" s="92" t="s">
        <v>157</v>
      </c>
      <c r="B40" s="92" t="s">
        <v>158</v>
      </c>
      <c r="C40" s="84">
        <v>12460000</v>
      </c>
      <c r="D40" s="84"/>
      <c r="E40" s="84">
        <v>12460000</v>
      </c>
      <c r="F40" s="84"/>
      <c r="G40" s="84"/>
      <c r="H40" s="84"/>
      <c r="I40" s="84"/>
      <c r="J40" s="84"/>
      <c r="K40" s="84"/>
      <c r="L40" s="84"/>
      <c r="M40" s="84"/>
      <c r="N40" s="84"/>
    </row>
    <row r="41" ht="21" customHeight="1" outlineLevel="1" spans="1:14">
      <c r="A41" s="92" t="s">
        <v>159</v>
      </c>
      <c r="B41" s="92" t="s">
        <v>160</v>
      </c>
      <c r="C41" s="84">
        <v>23625000</v>
      </c>
      <c r="D41" s="84"/>
      <c r="E41" s="84">
        <v>23625000</v>
      </c>
      <c r="F41" s="84"/>
      <c r="G41" s="84"/>
      <c r="H41" s="84"/>
      <c r="I41" s="84"/>
      <c r="J41" s="84"/>
      <c r="K41" s="84"/>
      <c r="L41" s="84"/>
      <c r="M41" s="84"/>
      <c r="N41" s="84"/>
    </row>
    <row r="42" ht="21" customHeight="1" outlineLevel="1" spans="1:14">
      <c r="A42" s="91" t="s">
        <v>161</v>
      </c>
      <c r="B42" s="91" t="s">
        <v>162</v>
      </c>
      <c r="C42" s="84">
        <v>613094.52</v>
      </c>
      <c r="D42" s="84">
        <v>613094.52</v>
      </c>
      <c r="E42" s="84"/>
      <c r="F42" s="84"/>
      <c r="G42" s="84"/>
      <c r="H42" s="84"/>
      <c r="I42" s="84"/>
      <c r="J42" s="84"/>
      <c r="K42" s="84"/>
      <c r="L42" s="84"/>
      <c r="M42" s="84"/>
      <c r="N42" s="84"/>
    </row>
    <row r="43" ht="21" customHeight="1" spans="1:14">
      <c r="A43" s="92" t="s">
        <v>163</v>
      </c>
      <c r="B43" s="92" t="s">
        <v>164</v>
      </c>
      <c r="C43" s="84">
        <v>613094.52</v>
      </c>
      <c r="D43" s="84">
        <v>613094.52</v>
      </c>
      <c r="E43" s="84"/>
      <c r="F43" s="84"/>
      <c r="G43" s="84"/>
      <c r="H43" s="84"/>
      <c r="I43" s="84"/>
      <c r="J43" s="84"/>
      <c r="K43" s="84"/>
      <c r="L43" s="84"/>
      <c r="M43" s="84"/>
      <c r="N43" s="84"/>
    </row>
    <row r="44" ht="21" customHeight="1" spans="1:14">
      <c r="A44" s="69" t="s">
        <v>53</v>
      </c>
      <c r="B44" s="69"/>
      <c r="C44" s="84">
        <v>70931189.17</v>
      </c>
      <c r="D44" s="84">
        <v>7864436.14</v>
      </c>
      <c r="E44" s="84">
        <v>49286753.03</v>
      </c>
      <c r="F44" s="84">
        <v>13780000</v>
      </c>
      <c r="G44" s="84"/>
      <c r="H44" s="84"/>
      <c r="I44" s="84"/>
      <c r="J44" s="84"/>
      <c r="K44" s="84"/>
      <c r="L44" s="84"/>
      <c r="M44" s="84"/>
      <c r="N44" s="84"/>
    </row>
  </sheetData>
  <mergeCells count="14">
    <mergeCell ref="A1:N1"/>
    <mergeCell ref="A2:N2"/>
    <mergeCell ref="A3:B3"/>
    <mergeCell ref="C3:N3"/>
    <mergeCell ref="I4:N4"/>
    <mergeCell ref="A44:B44"/>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0" workbookViewId="0">
      <selection activeCell="B40" sqref="B40"/>
    </sheetView>
  </sheetViews>
  <sheetFormatPr defaultColWidth="10" defaultRowHeight="12.75" customHeight="1" outlineLevelCol="3"/>
  <cols>
    <col min="1" max="4" width="41.575" customWidth="1"/>
  </cols>
  <sheetData>
    <row r="1" ht="15" customHeight="1" spans="1:4">
      <c r="A1" s="3"/>
      <c r="B1" s="3"/>
      <c r="C1" s="3"/>
      <c r="D1" s="1" t="s">
        <v>165</v>
      </c>
    </row>
    <row r="2" ht="41.25" customHeight="1" spans="1:4">
      <c r="A2" s="87" t="str">
        <f>"2025"&amp;"年财政拨款收支预算总表"</f>
        <v>2025年财政拨款收支预算总表</v>
      </c>
      <c r="B2" s="87"/>
      <c r="C2" s="87"/>
      <c r="D2" s="87"/>
    </row>
    <row r="3" ht="17.25" customHeight="1" spans="1:4">
      <c r="A3" s="3" t="str">
        <f>"单位名称："&amp;"富民县住房和城乡建设局"</f>
        <v>单位名称：富民县住房和城乡建设局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166</v>
      </c>
      <c r="B6" s="84">
        <v>70931189.17</v>
      </c>
      <c r="C6" s="88" t="s">
        <v>167</v>
      </c>
      <c r="D6" s="82">
        <v>70931189.17</v>
      </c>
    </row>
    <row r="7" ht="16.5" customHeight="1" spans="1:4">
      <c r="A7" s="88" t="s">
        <v>168</v>
      </c>
      <c r="B7" s="84">
        <v>57151189.17</v>
      </c>
      <c r="C7" s="88" t="s">
        <v>169</v>
      </c>
      <c r="D7" s="82"/>
    </row>
    <row r="8" ht="16.5" customHeight="1" spans="1:4">
      <c r="A8" s="88" t="s">
        <v>170</v>
      </c>
      <c r="B8" s="84">
        <v>13780000</v>
      </c>
      <c r="C8" s="88" t="s">
        <v>171</v>
      </c>
      <c r="D8" s="82"/>
    </row>
    <row r="9" ht="16.5" customHeight="1" spans="1:4">
      <c r="A9" s="88" t="s">
        <v>172</v>
      </c>
      <c r="B9" s="84"/>
      <c r="C9" s="88" t="s">
        <v>173</v>
      </c>
      <c r="D9" s="82"/>
    </row>
    <row r="10" ht="16.5" customHeight="1" spans="1:4">
      <c r="A10" s="88" t="s">
        <v>174</v>
      </c>
      <c r="B10" s="84"/>
      <c r="C10" s="88" t="s">
        <v>175</v>
      </c>
      <c r="D10" s="82"/>
    </row>
    <row r="11" ht="16.5" customHeight="1" spans="1:4">
      <c r="A11" s="88" t="s">
        <v>168</v>
      </c>
      <c r="B11" s="84"/>
      <c r="C11" s="88" t="s">
        <v>176</v>
      </c>
      <c r="D11" s="82"/>
    </row>
    <row r="12" ht="16.5" customHeight="1" spans="1:4">
      <c r="A12" s="88" t="s">
        <v>170</v>
      </c>
      <c r="B12" s="84"/>
      <c r="C12" s="88" t="s">
        <v>177</v>
      </c>
      <c r="D12" s="82"/>
    </row>
    <row r="13" ht="16.5" customHeight="1" spans="1:4">
      <c r="A13" s="88" t="s">
        <v>172</v>
      </c>
      <c r="B13" s="84"/>
      <c r="C13" s="88" t="s">
        <v>178</v>
      </c>
      <c r="D13" s="82"/>
    </row>
    <row r="14" ht="16.5" customHeight="1" spans="1:4">
      <c r="A14" s="76"/>
      <c r="B14" s="76"/>
      <c r="C14" s="88" t="s">
        <v>179</v>
      </c>
      <c r="D14" s="82">
        <v>1145670.56</v>
      </c>
    </row>
    <row r="15" ht="16.5" customHeight="1" spans="1:4">
      <c r="A15" s="76"/>
      <c r="B15" s="76"/>
      <c r="C15" s="88" t="s">
        <v>180</v>
      </c>
      <c r="D15" s="82">
        <v>683610.07</v>
      </c>
    </row>
    <row r="16" ht="16.5" customHeight="1" spans="1:4">
      <c r="A16" s="76"/>
      <c r="B16" s="76"/>
      <c r="C16" s="88" t="s">
        <v>181</v>
      </c>
      <c r="D16" s="82">
        <v>10322653.03</v>
      </c>
    </row>
    <row r="17" ht="16.5" customHeight="1" spans="1:4">
      <c r="A17" s="76"/>
      <c r="B17" s="76"/>
      <c r="C17" s="88" t="s">
        <v>182</v>
      </c>
      <c r="D17" s="82">
        <v>20423060.99</v>
      </c>
    </row>
    <row r="18" ht="16.5" customHeight="1" spans="1:4">
      <c r="A18" s="76"/>
      <c r="B18" s="76"/>
      <c r="C18" s="88" t="s">
        <v>183</v>
      </c>
      <c r="D18" s="82"/>
    </row>
    <row r="19" ht="16.5" customHeight="1" spans="1:4">
      <c r="A19" s="76"/>
      <c r="B19" s="76"/>
      <c r="C19" s="88" t="s">
        <v>184</v>
      </c>
      <c r="D19" s="82"/>
    </row>
    <row r="20" ht="16.5" customHeight="1" spans="1:4">
      <c r="A20" s="76"/>
      <c r="B20" s="76"/>
      <c r="C20" s="88" t="s">
        <v>185</v>
      </c>
      <c r="D20" s="82"/>
    </row>
    <row r="21" ht="16.5" customHeight="1" spans="1:4">
      <c r="A21" s="76"/>
      <c r="B21" s="76"/>
      <c r="C21" s="88" t="s">
        <v>186</v>
      </c>
      <c r="D21" s="82"/>
    </row>
    <row r="22" ht="16.5" customHeight="1" spans="1:4">
      <c r="A22" s="76"/>
      <c r="B22" s="76"/>
      <c r="C22" s="88" t="s">
        <v>187</v>
      </c>
      <c r="D22" s="82"/>
    </row>
    <row r="23" ht="16.5" customHeight="1" spans="1:4">
      <c r="A23" s="76"/>
      <c r="B23" s="76"/>
      <c r="C23" s="88" t="s">
        <v>188</v>
      </c>
      <c r="D23" s="82"/>
    </row>
    <row r="24" ht="16.5" customHeight="1" spans="1:4">
      <c r="A24" s="76"/>
      <c r="B24" s="76"/>
      <c r="C24" s="88" t="s">
        <v>189</v>
      </c>
      <c r="D24" s="82"/>
    </row>
    <row r="25" ht="16.5" customHeight="1" spans="1:4">
      <c r="A25" s="76"/>
      <c r="B25" s="76"/>
      <c r="C25" s="88" t="s">
        <v>190</v>
      </c>
      <c r="D25" s="82">
        <v>38356194.52</v>
      </c>
    </row>
    <row r="26" ht="16.5" customHeight="1" spans="1:4">
      <c r="A26" s="76"/>
      <c r="B26" s="76"/>
      <c r="C26" s="88" t="s">
        <v>191</v>
      </c>
      <c r="D26" s="82"/>
    </row>
    <row r="27" ht="16.5" customHeight="1" spans="1:4">
      <c r="A27" s="76"/>
      <c r="B27" s="76"/>
      <c r="C27" s="88" t="s">
        <v>192</v>
      </c>
      <c r="D27" s="82"/>
    </row>
    <row r="28" ht="16.5" customHeight="1" spans="1:4">
      <c r="A28" s="76"/>
      <c r="B28" s="76"/>
      <c r="C28" s="88" t="s">
        <v>193</v>
      </c>
      <c r="D28" s="82"/>
    </row>
    <row r="29" ht="16.5" customHeight="1" spans="1:4">
      <c r="A29" s="76"/>
      <c r="B29" s="76"/>
      <c r="C29" s="88" t="s">
        <v>194</v>
      </c>
      <c r="D29" s="82"/>
    </row>
    <row r="30" ht="16.5" customHeight="1" spans="1:4">
      <c r="A30" s="76"/>
      <c r="B30" s="76"/>
      <c r="C30" s="88" t="s">
        <v>195</v>
      </c>
      <c r="D30" s="82"/>
    </row>
    <row r="31" ht="16.5" customHeight="1" spans="1:4">
      <c r="A31" s="76"/>
      <c r="B31" s="76"/>
      <c r="C31" s="88" t="s">
        <v>196</v>
      </c>
      <c r="D31" s="82"/>
    </row>
    <row r="32" ht="15" customHeight="1" spans="1:4">
      <c r="A32" s="76"/>
      <c r="B32" s="76"/>
      <c r="C32" s="88" t="s">
        <v>197</v>
      </c>
      <c r="D32" s="82"/>
    </row>
    <row r="33" ht="16.5" customHeight="1" spans="1:4">
      <c r="A33" s="76"/>
      <c r="B33" s="76"/>
      <c r="C33" s="88" t="s">
        <v>198</v>
      </c>
      <c r="D33" s="82"/>
    </row>
    <row r="34" ht="18" customHeight="1" spans="1:4">
      <c r="A34" s="76"/>
      <c r="B34" s="76"/>
      <c r="C34" s="88" t="s">
        <v>199</v>
      </c>
      <c r="D34" s="82"/>
    </row>
    <row r="35" ht="16.5" customHeight="1" spans="1:4">
      <c r="A35" s="76"/>
      <c r="B35" s="76"/>
      <c r="C35" s="88" t="s">
        <v>200</v>
      </c>
      <c r="D35" s="82"/>
    </row>
    <row r="36" ht="15" customHeight="1" spans="1:4">
      <c r="A36" s="89" t="s">
        <v>48</v>
      </c>
      <c r="B36" s="84">
        <f>70931189.17+0</f>
        <v>70931189.17</v>
      </c>
      <c r="C36" s="89" t="s">
        <v>49</v>
      </c>
      <c r="D36" s="82">
        <v>70931189.17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showZeros="0" workbookViewId="0">
      <selection activeCell="A40" sqref="A40:B40"/>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201</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"单位名称："&amp;"富民县住房和城乡建设局"</f>
        <v>单位名称：富民县住房和城乡建设局</v>
      </c>
      <c r="B3" s="3"/>
      <c r="C3" s="3"/>
      <c r="D3" s="3"/>
      <c r="E3" s="3"/>
      <c r="G3" s="1" t="s">
        <v>202</v>
      </c>
    </row>
    <row r="4" ht="20.25" customHeight="1" spans="1:7">
      <c r="A4" s="69" t="s">
        <v>203</v>
      </c>
      <c r="B4" s="69"/>
      <c r="C4" s="69" t="s">
        <v>53</v>
      </c>
      <c r="D4" s="69" t="s">
        <v>72</v>
      </c>
      <c r="E4" s="69"/>
      <c r="F4" s="69"/>
      <c r="G4" s="69" t="s">
        <v>73</v>
      </c>
    </row>
    <row r="5" ht="20.25" customHeight="1" spans="1:7">
      <c r="A5" s="69" t="s">
        <v>70</v>
      </c>
      <c r="B5" s="69" t="s">
        <v>71</v>
      </c>
      <c r="C5" s="69"/>
      <c r="D5" s="69" t="s">
        <v>55</v>
      </c>
      <c r="E5" s="69" t="s">
        <v>204</v>
      </c>
      <c r="F5" s="69" t="s">
        <v>205</v>
      </c>
      <c r="G5" s="69"/>
    </row>
    <row r="6" ht="15" customHeight="1" spans="1:7">
      <c r="A6" s="69" t="s">
        <v>80</v>
      </c>
      <c r="B6" s="69" t="s">
        <v>81</v>
      </c>
      <c r="C6" s="69" t="s">
        <v>82</v>
      </c>
      <c r="D6" s="69" t="s">
        <v>206</v>
      </c>
      <c r="E6" s="69" t="s">
        <v>83</v>
      </c>
      <c r="F6" s="69" t="s">
        <v>84</v>
      </c>
      <c r="G6" s="69" t="s">
        <v>85</v>
      </c>
    </row>
    <row r="7" ht="18" customHeight="1" outlineLevel="1" spans="1:7">
      <c r="A7" s="81" t="s">
        <v>93</v>
      </c>
      <c r="B7" s="81" t="s">
        <v>94</v>
      </c>
      <c r="C7" s="82"/>
      <c r="D7" s="82"/>
      <c r="E7" s="82"/>
      <c r="F7" s="82"/>
      <c r="G7" s="82"/>
    </row>
    <row r="8" ht="18" customHeight="1" outlineLevel="1" spans="1:7">
      <c r="A8" s="85" t="s">
        <v>95</v>
      </c>
      <c r="B8" s="85" t="s">
        <v>96</v>
      </c>
      <c r="C8" s="82"/>
      <c r="D8" s="82"/>
      <c r="E8" s="82"/>
      <c r="F8" s="82"/>
      <c r="G8" s="82"/>
    </row>
    <row r="9" ht="18" customHeight="1" spans="1:7">
      <c r="A9" s="86" t="s">
        <v>97</v>
      </c>
      <c r="B9" s="86" t="s">
        <v>98</v>
      </c>
      <c r="C9" s="82"/>
      <c r="D9" s="82"/>
      <c r="E9" s="82"/>
      <c r="F9" s="82"/>
      <c r="G9" s="82"/>
    </row>
    <row r="10" ht="18" customHeight="1" outlineLevel="1" spans="1:7">
      <c r="A10" s="81" t="s">
        <v>99</v>
      </c>
      <c r="B10" s="81" t="s">
        <v>100</v>
      </c>
      <c r="C10" s="82">
        <v>1145670.56</v>
      </c>
      <c r="D10" s="82">
        <v>1145670.56</v>
      </c>
      <c r="E10" s="82">
        <v>1145670.56</v>
      </c>
      <c r="F10" s="82"/>
      <c r="G10" s="82"/>
    </row>
    <row r="11" ht="18" customHeight="1" outlineLevel="1" spans="1:7">
      <c r="A11" s="85" t="s">
        <v>101</v>
      </c>
      <c r="B11" s="85" t="s">
        <v>102</v>
      </c>
      <c r="C11" s="82">
        <v>1132878.56</v>
      </c>
      <c r="D11" s="82">
        <v>1132878.56</v>
      </c>
      <c r="E11" s="82">
        <v>1132878.56</v>
      </c>
      <c r="F11" s="82"/>
      <c r="G11" s="82"/>
    </row>
    <row r="12" ht="18" customHeight="1" outlineLevel="1" spans="1:7">
      <c r="A12" s="86" t="s">
        <v>103</v>
      </c>
      <c r="B12" s="86" t="s">
        <v>104</v>
      </c>
      <c r="C12" s="82">
        <v>732878.56</v>
      </c>
      <c r="D12" s="82">
        <v>732878.56</v>
      </c>
      <c r="E12" s="82">
        <v>732878.56</v>
      </c>
      <c r="F12" s="82"/>
      <c r="G12" s="82"/>
    </row>
    <row r="13" ht="18" customHeight="1" outlineLevel="1" spans="1:7">
      <c r="A13" s="86" t="s">
        <v>105</v>
      </c>
      <c r="B13" s="86" t="s">
        <v>106</v>
      </c>
      <c r="C13" s="82">
        <v>400000</v>
      </c>
      <c r="D13" s="82">
        <v>400000</v>
      </c>
      <c r="E13" s="82">
        <v>400000</v>
      </c>
      <c r="F13" s="82"/>
      <c r="G13" s="82"/>
    </row>
    <row r="14" ht="18" customHeight="1" outlineLevel="1" spans="1:7">
      <c r="A14" s="85" t="s">
        <v>107</v>
      </c>
      <c r="B14" s="85" t="s">
        <v>108</v>
      </c>
      <c r="C14" s="82">
        <v>12792</v>
      </c>
      <c r="D14" s="82">
        <v>12792</v>
      </c>
      <c r="E14" s="82">
        <v>12792</v>
      </c>
      <c r="F14" s="82"/>
      <c r="G14" s="82"/>
    </row>
    <row r="15" ht="18" customHeight="1" spans="1:7">
      <c r="A15" s="86" t="s">
        <v>109</v>
      </c>
      <c r="B15" s="86" t="s">
        <v>110</v>
      </c>
      <c r="C15" s="82">
        <v>12792</v>
      </c>
      <c r="D15" s="82">
        <v>12792</v>
      </c>
      <c r="E15" s="82">
        <v>12792</v>
      </c>
      <c r="F15" s="82"/>
      <c r="G15" s="82"/>
    </row>
    <row r="16" ht="18" customHeight="1" outlineLevel="1" spans="1:7">
      <c r="A16" s="81" t="s">
        <v>111</v>
      </c>
      <c r="B16" s="81" t="s">
        <v>112</v>
      </c>
      <c r="C16" s="82">
        <v>683610.07</v>
      </c>
      <c r="D16" s="82">
        <v>683610.07</v>
      </c>
      <c r="E16" s="82">
        <v>683610.07</v>
      </c>
      <c r="F16" s="82"/>
      <c r="G16" s="82"/>
    </row>
    <row r="17" ht="18" customHeight="1" outlineLevel="1" spans="1:7">
      <c r="A17" s="85" t="s">
        <v>113</v>
      </c>
      <c r="B17" s="85" t="s">
        <v>114</v>
      </c>
      <c r="C17" s="82">
        <v>683610.07</v>
      </c>
      <c r="D17" s="82">
        <v>683610.07</v>
      </c>
      <c r="E17" s="82">
        <v>683610.07</v>
      </c>
      <c r="F17" s="82"/>
      <c r="G17" s="82"/>
    </row>
    <row r="18" ht="18" customHeight="1" outlineLevel="1" spans="1:7">
      <c r="A18" s="86" t="s">
        <v>115</v>
      </c>
      <c r="B18" s="86" t="s">
        <v>116</v>
      </c>
      <c r="C18" s="82">
        <v>71276.88</v>
      </c>
      <c r="D18" s="82">
        <v>71276.88</v>
      </c>
      <c r="E18" s="82">
        <v>71276.88</v>
      </c>
      <c r="F18" s="82"/>
      <c r="G18" s="82"/>
    </row>
    <row r="19" ht="18" customHeight="1" outlineLevel="1" spans="1:7">
      <c r="A19" s="86" t="s">
        <v>117</v>
      </c>
      <c r="B19" s="86" t="s">
        <v>118</v>
      </c>
      <c r="C19" s="82">
        <v>290581.91</v>
      </c>
      <c r="D19" s="82">
        <v>290581.91</v>
      </c>
      <c r="E19" s="82">
        <v>290581.91</v>
      </c>
      <c r="F19" s="82"/>
      <c r="G19" s="82"/>
    </row>
    <row r="20" ht="18" customHeight="1" outlineLevel="1" spans="1:7">
      <c r="A20" s="86" t="s">
        <v>119</v>
      </c>
      <c r="B20" s="86" t="s">
        <v>120</v>
      </c>
      <c r="C20" s="82">
        <v>282494.3</v>
      </c>
      <c r="D20" s="82">
        <v>282494.3</v>
      </c>
      <c r="E20" s="82">
        <v>282494.3</v>
      </c>
      <c r="F20" s="82"/>
      <c r="G20" s="82"/>
    </row>
    <row r="21" ht="18" customHeight="1" spans="1:7">
      <c r="A21" s="86" t="s">
        <v>121</v>
      </c>
      <c r="B21" s="86" t="s">
        <v>122</v>
      </c>
      <c r="C21" s="82">
        <v>39256.98</v>
      </c>
      <c r="D21" s="82">
        <v>39256.98</v>
      </c>
      <c r="E21" s="82">
        <v>39256.98</v>
      </c>
      <c r="F21" s="82"/>
      <c r="G21" s="82"/>
    </row>
    <row r="22" ht="18" customHeight="1" outlineLevel="1" spans="1:7">
      <c r="A22" s="81" t="s">
        <v>123</v>
      </c>
      <c r="B22" s="81" t="s">
        <v>124</v>
      </c>
      <c r="C22" s="82">
        <v>10322653.03</v>
      </c>
      <c r="D22" s="82"/>
      <c r="E22" s="82"/>
      <c r="F22" s="82"/>
      <c r="G22" s="82">
        <v>10322653.03</v>
      </c>
    </row>
    <row r="23" ht="18" customHeight="1" outlineLevel="1" spans="1:7">
      <c r="A23" s="85" t="s">
        <v>125</v>
      </c>
      <c r="B23" s="85" t="s">
        <v>126</v>
      </c>
      <c r="C23" s="82">
        <v>10322653.03</v>
      </c>
      <c r="D23" s="82"/>
      <c r="E23" s="82"/>
      <c r="F23" s="82"/>
      <c r="G23" s="82">
        <v>10322653.03</v>
      </c>
    </row>
    <row r="24" ht="18" customHeight="1" spans="1:7">
      <c r="A24" s="86" t="s">
        <v>127</v>
      </c>
      <c r="B24" s="86" t="s">
        <v>128</v>
      </c>
      <c r="C24" s="82">
        <v>10322653.03</v>
      </c>
      <c r="D24" s="82"/>
      <c r="E24" s="82"/>
      <c r="F24" s="82"/>
      <c r="G24" s="82">
        <v>10322653.03</v>
      </c>
    </row>
    <row r="25" ht="18" customHeight="1" outlineLevel="1" spans="1:7">
      <c r="A25" s="81" t="s">
        <v>129</v>
      </c>
      <c r="B25" s="81" t="s">
        <v>130</v>
      </c>
      <c r="C25" s="82">
        <v>6643060.99</v>
      </c>
      <c r="D25" s="82">
        <v>5422060.99</v>
      </c>
      <c r="E25" s="82">
        <v>4998480.99</v>
      </c>
      <c r="F25" s="82">
        <v>423580</v>
      </c>
      <c r="G25" s="82">
        <v>1221000</v>
      </c>
    </row>
    <row r="26" ht="18" customHeight="1" outlineLevel="1" spans="1:7">
      <c r="A26" s="85" t="s">
        <v>131</v>
      </c>
      <c r="B26" s="85" t="s">
        <v>132</v>
      </c>
      <c r="C26" s="82">
        <v>6143060.99</v>
      </c>
      <c r="D26" s="82">
        <v>5422060.99</v>
      </c>
      <c r="E26" s="82">
        <v>4998480.99</v>
      </c>
      <c r="F26" s="82">
        <v>423580</v>
      </c>
      <c r="G26" s="82">
        <v>721000</v>
      </c>
    </row>
    <row r="27" ht="18" customHeight="1" outlineLevel="1" spans="1:7">
      <c r="A27" s="86" t="s">
        <v>133</v>
      </c>
      <c r="B27" s="86" t="s">
        <v>134</v>
      </c>
      <c r="C27" s="82">
        <v>5422060.99</v>
      </c>
      <c r="D27" s="82">
        <v>5422060.99</v>
      </c>
      <c r="E27" s="82">
        <v>4998480.99</v>
      </c>
      <c r="F27" s="82">
        <v>423580</v>
      </c>
      <c r="G27" s="82"/>
    </row>
    <row r="28" ht="18" customHeight="1" outlineLevel="1" spans="1:7">
      <c r="A28" s="86" t="s">
        <v>135</v>
      </c>
      <c r="B28" s="86" t="s">
        <v>136</v>
      </c>
      <c r="C28" s="82">
        <v>721000</v>
      </c>
      <c r="D28" s="82"/>
      <c r="E28" s="82"/>
      <c r="F28" s="82"/>
      <c r="G28" s="82">
        <v>721000</v>
      </c>
    </row>
    <row r="29" ht="18" customHeight="1" outlineLevel="1" spans="1:7">
      <c r="A29" s="85" t="s">
        <v>137</v>
      </c>
      <c r="B29" s="85" t="s">
        <v>138</v>
      </c>
      <c r="C29" s="82">
        <v>300000</v>
      </c>
      <c r="D29" s="82"/>
      <c r="E29" s="82"/>
      <c r="F29" s="82"/>
      <c r="G29" s="82">
        <v>300000</v>
      </c>
    </row>
    <row r="30" ht="18" customHeight="1" outlineLevel="1" spans="1:7">
      <c r="A30" s="86" t="s">
        <v>139</v>
      </c>
      <c r="B30" s="86" t="s">
        <v>138</v>
      </c>
      <c r="C30" s="82">
        <v>300000</v>
      </c>
      <c r="D30" s="82"/>
      <c r="E30" s="82"/>
      <c r="F30" s="82"/>
      <c r="G30" s="82">
        <v>300000</v>
      </c>
    </row>
    <row r="31" ht="18" customHeight="1" outlineLevel="1" spans="1:7">
      <c r="A31" s="85" t="s">
        <v>148</v>
      </c>
      <c r="B31" s="85" t="s">
        <v>149</v>
      </c>
      <c r="C31" s="82">
        <v>200000</v>
      </c>
      <c r="D31" s="82"/>
      <c r="E31" s="82"/>
      <c r="F31" s="82"/>
      <c r="G31" s="82">
        <v>200000</v>
      </c>
    </row>
    <row r="32" ht="18" customHeight="1" spans="1:7">
      <c r="A32" s="86" t="s">
        <v>150</v>
      </c>
      <c r="B32" s="86" t="s">
        <v>149</v>
      </c>
      <c r="C32" s="82">
        <v>200000</v>
      </c>
      <c r="D32" s="82"/>
      <c r="E32" s="82"/>
      <c r="F32" s="82"/>
      <c r="G32" s="82">
        <v>200000</v>
      </c>
    </row>
    <row r="33" ht="18" customHeight="1" outlineLevel="1" spans="1:7">
      <c r="A33" s="81" t="s">
        <v>151</v>
      </c>
      <c r="B33" s="81" t="s">
        <v>152</v>
      </c>
      <c r="C33" s="82">
        <v>38356194.52</v>
      </c>
      <c r="D33" s="82">
        <v>613094.52</v>
      </c>
      <c r="E33" s="82">
        <v>613094.52</v>
      </c>
      <c r="F33" s="82"/>
      <c r="G33" s="82">
        <v>37743100</v>
      </c>
    </row>
    <row r="34" ht="18" customHeight="1" outlineLevel="1" spans="1:7">
      <c r="A34" s="85" t="s">
        <v>153</v>
      </c>
      <c r="B34" s="85" t="s">
        <v>154</v>
      </c>
      <c r="C34" s="82">
        <v>37743100</v>
      </c>
      <c r="D34" s="82"/>
      <c r="E34" s="82"/>
      <c r="F34" s="82"/>
      <c r="G34" s="82">
        <v>37743100</v>
      </c>
    </row>
    <row r="35" ht="18" customHeight="1" outlineLevel="1" spans="1:7">
      <c r="A35" s="86" t="s">
        <v>155</v>
      </c>
      <c r="B35" s="86" t="s">
        <v>156</v>
      </c>
      <c r="C35" s="82">
        <v>1658100</v>
      </c>
      <c r="D35" s="82"/>
      <c r="E35" s="82"/>
      <c r="F35" s="82"/>
      <c r="G35" s="82">
        <v>1658100</v>
      </c>
    </row>
    <row r="36" ht="18" customHeight="1" outlineLevel="1" spans="1:7">
      <c r="A36" s="86" t="s">
        <v>157</v>
      </c>
      <c r="B36" s="86" t="s">
        <v>158</v>
      </c>
      <c r="C36" s="82">
        <v>12460000</v>
      </c>
      <c r="D36" s="82"/>
      <c r="E36" s="82"/>
      <c r="F36" s="82"/>
      <c r="G36" s="82">
        <v>12460000</v>
      </c>
    </row>
    <row r="37" ht="18" customHeight="1" outlineLevel="1" spans="1:7">
      <c r="A37" s="86" t="s">
        <v>159</v>
      </c>
      <c r="B37" s="86" t="s">
        <v>160</v>
      </c>
      <c r="C37" s="82">
        <v>23625000</v>
      </c>
      <c r="D37" s="82"/>
      <c r="E37" s="82"/>
      <c r="F37" s="82"/>
      <c r="G37" s="82">
        <v>23625000</v>
      </c>
    </row>
    <row r="38" ht="18" customHeight="1" outlineLevel="1" spans="1:7">
      <c r="A38" s="85" t="s">
        <v>161</v>
      </c>
      <c r="B38" s="85" t="s">
        <v>162</v>
      </c>
      <c r="C38" s="82">
        <v>613094.52</v>
      </c>
      <c r="D38" s="82">
        <v>613094.52</v>
      </c>
      <c r="E38" s="82">
        <v>613094.52</v>
      </c>
      <c r="F38" s="82"/>
      <c r="G38" s="82"/>
    </row>
    <row r="39" ht="18" customHeight="1" spans="1:7">
      <c r="A39" s="86" t="s">
        <v>163</v>
      </c>
      <c r="B39" s="86" t="s">
        <v>164</v>
      </c>
      <c r="C39" s="82">
        <v>613094.52</v>
      </c>
      <c r="D39" s="82">
        <v>613094.52</v>
      </c>
      <c r="E39" s="82">
        <v>613094.52</v>
      </c>
      <c r="F39" s="82"/>
      <c r="G39" s="82"/>
    </row>
    <row r="40" ht="18" customHeight="1" spans="1:7">
      <c r="A40" s="69" t="s">
        <v>207</v>
      </c>
      <c r="B40" s="69" t="s">
        <v>207</v>
      </c>
      <c r="C40" s="82">
        <v>57151189.17</v>
      </c>
      <c r="D40" s="82">
        <v>7864436.14</v>
      </c>
      <c r="E40" s="82">
        <v>7440856.14</v>
      </c>
      <c r="F40" s="82">
        <v>423580</v>
      </c>
      <c r="G40" s="82">
        <v>49286753.03</v>
      </c>
    </row>
  </sheetData>
  <mergeCells count="7">
    <mergeCell ref="A2:G2"/>
    <mergeCell ref="A3:E3"/>
    <mergeCell ref="A4:B4"/>
    <mergeCell ref="D4:F4"/>
    <mergeCell ref="A40:B40"/>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B40" sqref="B40"/>
    </sheetView>
  </sheetViews>
  <sheetFormatPr defaultColWidth="12.1416666666667" defaultRowHeight="14.25" customHeight="1" outlineLevelRow="6" outlineLevelCol="5"/>
  <cols>
    <col min="1" max="6" width="32.85" customWidth="1"/>
  </cols>
  <sheetData>
    <row r="1" customHeight="1" spans="6:6">
      <c r="F1" s="1" t="s">
        <v>208</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"单位名称："&amp;"富民县住房和城乡建设局"</f>
        <v>单位名称：富民县住房和城乡建设局</v>
      </c>
      <c r="B3" s="73"/>
      <c r="C3" s="1" t="s">
        <v>1</v>
      </c>
      <c r="D3" s="1"/>
      <c r="E3" s="1"/>
      <c r="F3" s="1"/>
    </row>
    <row r="4" ht="27" customHeight="1" spans="1:6">
      <c r="A4" s="69" t="s">
        <v>209</v>
      </c>
      <c r="B4" s="69" t="s">
        <v>210</v>
      </c>
      <c r="C4" s="69" t="s">
        <v>211</v>
      </c>
      <c r="D4" s="69"/>
      <c r="E4" s="69"/>
      <c r="F4" s="69" t="s">
        <v>212</v>
      </c>
    </row>
    <row r="5" ht="28.5" customHeight="1" spans="1:6">
      <c r="A5" s="69"/>
      <c r="B5" s="69"/>
      <c r="C5" s="69" t="s">
        <v>55</v>
      </c>
      <c r="D5" s="69" t="s">
        <v>213</v>
      </c>
      <c r="E5" s="69" t="s">
        <v>214</v>
      </c>
      <c r="F5" s="69"/>
    </row>
    <row r="6" ht="17.25" customHeight="1" spans="1:6">
      <c r="A6" s="69" t="s">
        <v>80</v>
      </c>
      <c r="B6" s="69" t="s">
        <v>81</v>
      </c>
      <c r="C6" s="69" t="s">
        <v>82</v>
      </c>
      <c r="D6" s="69" t="s">
        <v>206</v>
      </c>
      <c r="E6" s="69" t="s">
        <v>83</v>
      </c>
      <c r="F6" s="69" t="s">
        <v>84</v>
      </c>
    </row>
    <row r="7" ht="17.25" customHeight="1" spans="1:6">
      <c r="A7" s="84">
        <v>60100</v>
      </c>
      <c r="B7" s="84"/>
      <c r="C7" s="84">
        <v>24000</v>
      </c>
      <c r="D7" s="84"/>
      <c r="E7" s="84">
        <v>24000</v>
      </c>
      <c r="F7" s="84">
        <v>36100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1"/>
  <sheetViews>
    <sheetView showZeros="0" workbookViewId="0">
      <selection activeCell="B40" sqref="B40"/>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215</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"单位名称："&amp;"富民县住房和城乡建设局"</f>
        <v>单位名称：富民县住房和城乡建设局</v>
      </c>
      <c r="B3" s="3"/>
      <c r="C3" s="3"/>
      <c r="D3" s="3"/>
      <c r="E3" s="3"/>
      <c r="F3" s="3"/>
      <c r="G3" s="3"/>
      <c r="H3" s="3"/>
      <c r="Y3" s="1" t="s">
        <v>1</v>
      </c>
    </row>
    <row r="4" ht="18" customHeight="1" spans="1:25">
      <c r="A4" s="69" t="s">
        <v>216</v>
      </c>
      <c r="B4" s="69" t="s">
        <v>217</v>
      </c>
      <c r="C4" s="69" t="s">
        <v>218</v>
      </c>
      <c r="D4" s="69" t="s">
        <v>219</v>
      </c>
      <c r="E4" s="4" t="s">
        <v>220</v>
      </c>
      <c r="F4" s="69" t="s">
        <v>221</v>
      </c>
      <c r="G4" s="4" t="s">
        <v>222</v>
      </c>
      <c r="H4" s="69" t="s">
        <v>223</v>
      </c>
      <c r="I4" s="69" t="s">
        <v>224</v>
      </c>
      <c r="J4" s="69" t="s">
        <v>224</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225</v>
      </c>
      <c r="J5" s="69" t="s">
        <v>56</v>
      </c>
      <c r="K5" s="69"/>
      <c r="L5" s="69"/>
      <c r="M5" s="69"/>
      <c r="N5" s="69"/>
      <c r="O5" s="69"/>
      <c r="P5" s="69" t="s">
        <v>226</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227</v>
      </c>
      <c r="K6" s="69" t="s">
        <v>228</v>
      </c>
      <c r="L6" s="69" t="s">
        <v>229</v>
      </c>
      <c r="M6" s="69" t="s">
        <v>230</v>
      </c>
      <c r="N6" s="69" t="s">
        <v>231</v>
      </c>
      <c r="O6" s="69" t="s">
        <v>232</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233</v>
      </c>
      <c r="L7" s="69" t="s">
        <v>228</v>
      </c>
      <c r="M7" s="69" t="s">
        <v>230</v>
      </c>
      <c r="N7" s="69" t="s">
        <v>231</v>
      </c>
      <c r="O7" s="69" t="s">
        <v>232</v>
      </c>
      <c r="P7" s="69" t="s">
        <v>230</v>
      </c>
      <c r="Q7" s="69" t="s">
        <v>231</v>
      </c>
      <c r="R7" s="69" t="s">
        <v>232</v>
      </c>
      <c r="S7" s="69" t="s">
        <v>59</v>
      </c>
      <c r="T7" s="69" t="s">
        <v>55</v>
      </c>
      <c r="U7" s="69" t="s">
        <v>61</v>
      </c>
      <c r="V7" s="69" t="s">
        <v>234</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235</v>
      </c>
      <c r="D9" s="83" t="s">
        <v>236</v>
      </c>
      <c r="E9" s="83" t="s">
        <v>133</v>
      </c>
      <c r="F9" s="83" t="s">
        <v>134</v>
      </c>
      <c r="G9" s="83" t="s">
        <v>237</v>
      </c>
      <c r="H9" s="83" t="s">
        <v>238</v>
      </c>
      <c r="I9" s="82">
        <v>332004</v>
      </c>
      <c r="J9" s="82">
        <v>332004</v>
      </c>
      <c r="K9" s="82"/>
      <c r="L9" s="82"/>
      <c r="M9" s="82"/>
      <c r="N9" s="82">
        <v>332004</v>
      </c>
      <c r="O9" s="82"/>
      <c r="P9" s="82"/>
      <c r="Q9" s="82"/>
      <c r="R9" s="82"/>
      <c r="S9" s="82"/>
      <c r="T9" s="82"/>
      <c r="U9" s="82"/>
      <c r="V9" s="82"/>
      <c r="W9" s="82"/>
      <c r="X9" s="82"/>
      <c r="Y9" s="82"/>
    </row>
    <row r="10" ht="23.4" customHeight="1" spans="1:25">
      <c r="A10" s="83" t="s">
        <v>67</v>
      </c>
      <c r="B10" s="83" t="s">
        <v>67</v>
      </c>
      <c r="C10" s="83" t="s">
        <v>235</v>
      </c>
      <c r="D10" s="83" t="s">
        <v>236</v>
      </c>
      <c r="E10" s="83" t="s">
        <v>133</v>
      </c>
      <c r="F10" s="83" t="s">
        <v>134</v>
      </c>
      <c r="G10" s="83" t="s">
        <v>239</v>
      </c>
      <c r="H10" s="83" t="s">
        <v>240</v>
      </c>
      <c r="I10" s="82">
        <v>27667</v>
      </c>
      <c r="J10" s="82">
        <v>27667</v>
      </c>
      <c r="K10" s="8"/>
      <c r="L10" s="8"/>
      <c r="M10" s="8"/>
      <c r="N10" s="82">
        <v>27667</v>
      </c>
      <c r="O10" s="8"/>
      <c r="P10" s="82"/>
      <c r="Q10" s="82"/>
      <c r="R10" s="82"/>
      <c r="S10" s="82"/>
      <c r="T10" s="82"/>
      <c r="U10" s="82"/>
      <c r="V10" s="82"/>
      <c r="W10" s="82"/>
      <c r="X10" s="82"/>
      <c r="Y10" s="82"/>
    </row>
    <row r="11" ht="23.4" customHeight="1" spans="1:25">
      <c r="A11" s="83" t="s">
        <v>67</v>
      </c>
      <c r="B11" s="83" t="s">
        <v>67</v>
      </c>
      <c r="C11" s="83" t="s">
        <v>241</v>
      </c>
      <c r="D11" s="83" t="s">
        <v>242</v>
      </c>
      <c r="E11" s="83" t="s">
        <v>133</v>
      </c>
      <c r="F11" s="83" t="s">
        <v>134</v>
      </c>
      <c r="G11" s="83" t="s">
        <v>237</v>
      </c>
      <c r="H11" s="83" t="s">
        <v>238</v>
      </c>
      <c r="I11" s="82">
        <v>1681200</v>
      </c>
      <c r="J11" s="82">
        <v>1681200</v>
      </c>
      <c r="K11" s="8"/>
      <c r="L11" s="8"/>
      <c r="M11" s="8"/>
      <c r="N11" s="82">
        <v>1681200</v>
      </c>
      <c r="O11" s="8"/>
      <c r="P11" s="82"/>
      <c r="Q11" s="82"/>
      <c r="R11" s="82"/>
      <c r="S11" s="82"/>
      <c r="T11" s="82"/>
      <c r="U11" s="82"/>
      <c r="V11" s="82"/>
      <c r="W11" s="82"/>
      <c r="X11" s="82"/>
      <c r="Y11" s="82"/>
    </row>
    <row r="12" ht="23.4" customHeight="1" spans="1:25">
      <c r="A12" s="83" t="s">
        <v>67</v>
      </c>
      <c r="B12" s="83" t="s">
        <v>67</v>
      </c>
      <c r="C12" s="83" t="s">
        <v>241</v>
      </c>
      <c r="D12" s="83" t="s">
        <v>242</v>
      </c>
      <c r="E12" s="83" t="s">
        <v>133</v>
      </c>
      <c r="F12" s="83" t="s">
        <v>134</v>
      </c>
      <c r="G12" s="83" t="s">
        <v>239</v>
      </c>
      <c r="H12" s="83" t="s">
        <v>240</v>
      </c>
      <c r="I12" s="82">
        <v>140100</v>
      </c>
      <c r="J12" s="82">
        <v>140100</v>
      </c>
      <c r="K12" s="8"/>
      <c r="L12" s="8"/>
      <c r="M12" s="8"/>
      <c r="N12" s="82">
        <v>140100</v>
      </c>
      <c r="O12" s="8"/>
      <c r="P12" s="82"/>
      <c r="Q12" s="82"/>
      <c r="R12" s="82"/>
      <c r="S12" s="82"/>
      <c r="T12" s="82"/>
      <c r="U12" s="82"/>
      <c r="V12" s="82"/>
      <c r="W12" s="82"/>
      <c r="X12" s="82"/>
      <c r="Y12" s="82"/>
    </row>
    <row r="13" ht="23.4" customHeight="1" spans="1:25">
      <c r="A13" s="83" t="s">
        <v>67</v>
      </c>
      <c r="B13" s="83" t="s">
        <v>67</v>
      </c>
      <c r="C13" s="83" t="s">
        <v>243</v>
      </c>
      <c r="D13" s="83" t="s">
        <v>212</v>
      </c>
      <c r="E13" s="83" t="s">
        <v>133</v>
      </c>
      <c r="F13" s="83" t="s">
        <v>134</v>
      </c>
      <c r="G13" s="83" t="s">
        <v>244</v>
      </c>
      <c r="H13" s="83" t="s">
        <v>212</v>
      </c>
      <c r="I13" s="82">
        <v>36100</v>
      </c>
      <c r="J13" s="82">
        <v>36100</v>
      </c>
      <c r="K13" s="8"/>
      <c r="L13" s="8"/>
      <c r="M13" s="8"/>
      <c r="N13" s="82">
        <v>36100</v>
      </c>
      <c r="O13" s="8"/>
      <c r="P13" s="82"/>
      <c r="Q13" s="82"/>
      <c r="R13" s="82"/>
      <c r="S13" s="82"/>
      <c r="T13" s="82"/>
      <c r="U13" s="82"/>
      <c r="V13" s="82"/>
      <c r="W13" s="82"/>
      <c r="X13" s="82"/>
      <c r="Y13" s="82"/>
    </row>
    <row r="14" ht="23.4" customHeight="1" spans="1:25">
      <c r="A14" s="83" t="s">
        <v>67</v>
      </c>
      <c r="B14" s="83" t="s">
        <v>67</v>
      </c>
      <c r="C14" s="83" t="s">
        <v>245</v>
      </c>
      <c r="D14" s="83" t="s">
        <v>246</v>
      </c>
      <c r="E14" s="83" t="s">
        <v>133</v>
      </c>
      <c r="F14" s="83" t="s">
        <v>134</v>
      </c>
      <c r="G14" s="83" t="s">
        <v>247</v>
      </c>
      <c r="H14" s="83" t="s">
        <v>248</v>
      </c>
      <c r="I14" s="82">
        <v>11900</v>
      </c>
      <c r="J14" s="82">
        <v>11900</v>
      </c>
      <c r="K14" s="8"/>
      <c r="L14" s="8"/>
      <c r="M14" s="8"/>
      <c r="N14" s="82">
        <v>11900</v>
      </c>
      <c r="O14" s="8"/>
      <c r="P14" s="82"/>
      <c r="Q14" s="82"/>
      <c r="R14" s="82"/>
      <c r="S14" s="82"/>
      <c r="T14" s="82"/>
      <c r="U14" s="82"/>
      <c r="V14" s="82"/>
      <c r="W14" s="82"/>
      <c r="X14" s="82"/>
      <c r="Y14" s="82"/>
    </row>
    <row r="15" ht="23.4" customHeight="1" spans="1:25">
      <c r="A15" s="83" t="s">
        <v>67</v>
      </c>
      <c r="B15" s="83" t="s">
        <v>67</v>
      </c>
      <c r="C15" s="83" t="s">
        <v>245</v>
      </c>
      <c r="D15" s="83" t="s">
        <v>246</v>
      </c>
      <c r="E15" s="83" t="s">
        <v>133</v>
      </c>
      <c r="F15" s="83" t="s">
        <v>134</v>
      </c>
      <c r="G15" s="83" t="s">
        <v>249</v>
      </c>
      <c r="H15" s="83" t="s">
        <v>250</v>
      </c>
      <c r="I15" s="82">
        <v>3000</v>
      </c>
      <c r="J15" s="82">
        <v>3000</v>
      </c>
      <c r="K15" s="8"/>
      <c r="L15" s="8"/>
      <c r="M15" s="8"/>
      <c r="N15" s="82">
        <v>3000</v>
      </c>
      <c r="O15" s="8"/>
      <c r="P15" s="82"/>
      <c r="Q15" s="82"/>
      <c r="R15" s="82"/>
      <c r="S15" s="82"/>
      <c r="T15" s="82"/>
      <c r="U15" s="82"/>
      <c r="V15" s="82"/>
      <c r="W15" s="82"/>
      <c r="X15" s="82"/>
      <c r="Y15" s="82"/>
    </row>
    <row r="16" ht="23.4" customHeight="1" spans="1:25">
      <c r="A16" s="83" t="s">
        <v>67</v>
      </c>
      <c r="B16" s="83" t="s">
        <v>67</v>
      </c>
      <c r="C16" s="83" t="s">
        <v>245</v>
      </c>
      <c r="D16" s="83" t="s">
        <v>246</v>
      </c>
      <c r="E16" s="83" t="s">
        <v>133</v>
      </c>
      <c r="F16" s="83" t="s">
        <v>134</v>
      </c>
      <c r="G16" s="83" t="s">
        <v>251</v>
      </c>
      <c r="H16" s="83" t="s">
        <v>252</v>
      </c>
      <c r="I16" s="82">
        <v>11100</v>
      </c>
      <c r="J16" s="82">
        <v>11100</v>
      </c>
      <c r="K16" s="8"/>
      <c r="L16" s="8"/>
      <c r="M16" s="8"/>
      <c r="N16" s="82">
        <v>11100</v>
      </c>
      <c r="O16" s="8"/>
      <c r="P16" s="82"/>
      <c r="Q16" s="82"/>
      <c r="R16" s="82"/>
      <c r="S16" s="82"/>
      <c r="T16" s="82"/>
      <c r="U16" s="82"/>
      <c r="V16" s="82"/>
      <c r="W16" s="82"/>
      <c r="X16" s="82"/>
      <c r="Y16" s="82"/>
    </row>
    <row r="17" ht="23.4" customHeight="1" spans="1:25">
      <c r="A17" s="83" t="s">
        <v>67</v>
      </c>
      <c r="B17" s="83" t="s">
        <v>67</v>
      </c>
      <c r="C17" s="83" t="s">
        <v>245</v>
      </c>
      <c r="D17" s="83" t="s">
        <v>246</v>
      </c>
      <c r="E17" s="83" t="s">
        <v>133</v>
      </c>
      <c r="F17" s="83" t="s">
        <v>134</v>
      </c>
      <c r="G17" s="83" t="s">
        <v>253</v>
      </c>
      <c r="H17" s="83" t="s">
        <v>254</v>
      </c>
      <c r="I17" s="82">
        <v>7000</v>
      </c>
      <c r="J17" s="82">
        <v>7000</v>
      </c>
      <c r="K17" s="8"/>
      <c r="L17" s="8"/>
      <c r="M17" s="8"/>
      <c r="N17" s="82">
        <v>7000</v>
      </c>
      <c r="O17" s="8"/>
      <c r="P17" s="82"/>
      <c r="Q17" s="82"/>
      <c r="R17" s="82"/>
      <c r="S17" s="82"/>
      <c r="T17" s="82"/>
      <c r="U17" s="82"/>
      <c r="V17" s="82"/>
      <c r="W17" s="82"/>
      <c r="X17" s="82"/>
      <c r="Y17" s="82"/>
    </row>
    <row r="18" ht="23.4" customHeight="1" spans="1:25">
      <c r="A18" s="83" t="s">
        <v>67</v>
      </c>
      <c r="B18" s="83" t="s">
        <v>67</v>
      </c>
      <c r="C18" s="83" t="s">
        <v>245</v>
      </c>
      <c r="D18" s="83" t="s">
        <v>246</v>
      </c>
      <c r="E18" s="83" t="s">
        <v>133</v>
      </c>
      <c r="F18" s="83" t="s">
        <v>134</v>
      </c>
      <c r="G18" s="83" t="s">
        <v>255</v>
      </c>
      <c r="H18" s="83" t="s">
        <v>256</v>
      </c>
      <c r="I18" s="82">
        <v>20800</v>
      </c>
      <c r="J18" s="82">
        <v>20800</v>
      </c>
      <c r="K18" s="8"/>
      <c r="L18" s="8"/>
      <c r="M18" s="8"/>
      <c r="N18" s="82">
        <v>20800</v>
      </c>
      <c r="O18" s="8"/>
      <c r="P18" s="82"/>
      <c r="Q18" s="82"/>
      <c r="R18" s="82"/>
      <c r="S18" s="82"/>
      <c r="T18" s="82"/>
      <c r="U18" s="82"/>
      <c r="V18" s="82"/>
      <c r="W18" s="82"/>
      <c r="X18" s="82"/>
      <c r="Y18" s="82"/>
    </row>
    <row r="19" ht="23.4" customHeight="1" spans="1:25">
      <c r="A19" s="83" t="s">
        <v>67</v>
      </c>
      <c r="B19" s="83" t="s">
        <v>67</v>
      </c>
      <c r="C19" s="83" t="s">
        <v>245</v>
      </c>
      <c r="D19" s="83" t="s">
        <v>246</v>
      </c>
      <c r="E19" s="83" t="s">
        <v>133</v>
      </c>
      <c r="F19" s="83" t="s">
        <v>134</v>
      </c>
      <c r="G19" s="83" t="s">
        <v>257</v>
      </c>
      <c r="H19" s="83" t="s">
        <v>258</v>
      </c>
      <c r="I19" s="82">
        <v>8000</v>
      </c>
      <c r="J19" s="82">
        <v>8000</v>
      </c>
      <c r="K19" s="8"/>
      <c r="L19" s="8"/>
      <c r="M19" s="8"/>
      <c r="N19" s="82">
        <v>8000</v>
      </c>
      <c r="O19" s="8"/>
      <c r="P19" s="82"/>
      <c r="Q19" s="82"/>
      <c r="R19" s="82"/>
      <c r="S19" s="82"/>
      <c r="T19" s="82"/>
      <c r="U19" s="82"/>
      <c r="V19" s="82"/>
      <c r="W19" s="82"/>
      <c r="X19" s="82"/>
      <c r="Y19" s="82"/>
    </row>
    <row r="20" ht="23.4" customHeight="1" spans="1:25">
      <c r="A20" s="83" t="s">
        <v>67</v>
      </c>
      <c r="B20" s="83" t="s">
        <v>67</v>
      </c>
      <c r="C20" s="83" t="s">
        <v>245</v>
      </c>
      <c r="D20" s="83" t="s">
        <v>246</v>
      </c>
      <c r="E20" s="83" t="s">
        <v>133</v>
      </c>
      <c r="F20" s="83" t="s">
        <v>134</v>
      </c>
      <c r="G20" s="83" t="s">
        <v>259</v>
      </c>
      <c r="H20" s="83" t="s">
        <v>260</v>
      </c>
      <c r="I20" s="82">
        <v>10000</v>
      </c>
      <c r="J20" s="82">
        <v>10000</v>
      </c>
      <c r="K20" s="8"/>
      <c r="L20" s="8"/>
      <c r="M20" s="8"/>
      <c r="N20" s="82">
        <v>10000</v>
      </c>
      <c r="O20" s="8"/>
      <c r="P20" s="82"/>
      <c r="Q20" s="82"/>
      <c r="R20" s="82"/>
      <c r="S20" s="82"/>
      <c r="T20" s="82"/>
      <c r="U20" s="82"/>
      <c r="V20" s="82"/>
      <c r="W20" s="82"/>
      <c r="X20" s="82"/>
      <c r="Y20" s="82"/>
    </row>
    <row r="21" ht="23.4" customHeight="1" spans="1:25">
      <c r="A21" s="83" t="s">
        <v>67</v>
      </c>
      <c r="B21" s="83" t="s">
        <v>67</v>
      </c>
      <c r="C21" s="83" t="s">
        <v>245</v>
      </c>
      <c r="D21" s="83" t="s">
        <v>246</v>
      </c>
      <c r="E21" s="83" t="s">
        <v>133</v>
      </c>
      <c r="F21" s="83" t="s">
        <v>134</v>
      </c>
      <c r="G21" s="83" t="s">
        <v>261</v>
      </c>
      <c r="H21" s="83" t="s">
        <v>262</v>
      </c>
      <c r="I21" s="82">
        <v>20000</v>
      </c>
      <c r="J21" s="82">
        <v>20000</v>
      </c>
      <c r="K21" s="8"/>
      <c r="L21" s="8"/>
      <c r="M21" s="8"/>
      <c r="N21" s="82">
        <v>20000</v>
      </c>
      <c r="O21" s="8"/>
      <c r="P21" s="82"/>
      <c r="Q21" s="82"/>
      <c r="R21" s="82"/>
      <c r="S21" s="82"/>
      <c r="T21" s="82"/>
      <c r="U21" s="82"/>
      <c r="V21" s="82"/>
      <c r="W21" s="82"/>
      <c r="X21" s="82"/>
      <c r="Y21" s="82"/>
    </row>
    <row r="22" ht="23.4" customHeight="1" spans="1:25">
      <c r="A22" s="83" t="s">
        <v>67</v>
      </c>
      <c r="B22" s="83" t="s">
        <v>67</v>
      </c>
      <c r="C22" s="83" t="s">
        <v>245</v>
      </c>
      <c r="D22" s="83" t="s">
        <v>246</v>
      </c>
      <c r="E22" s="83" t="s">
        <v>133</v>
      </c>
      <c r="F22" s="83" t="s">
        <v>134</v>
      </c>
      <c r="G22" s="83" t="s">
        <v>263</v>
      </c>
      <c r="H22" s="83" t="s">
        <v>264</v>
      </c>
      <c r="I22" s="82">
        <v>5000</v>
      </c>
      <c r="J22" s="82">
        <v>5000</v>
      </c>
      <c r="K22" s="8"/>
      <c r="L22" s="8"/>
      <c r="M22" s="8"/>
      <c r="N22" s="82">
        <v>5000</v>
      </c>
      <c r="O22" s="8"/>
      <c r="P22" s="82"/>
      <c r="Q22" s="82"/>
      <c r="R22" s="82"/>
      <c r="S22" s="82"/>
      <c r="T22" s="82"/>
      <c r="U22" s="82"/>
      <c r="V22" s="82"/>
      <c r="W22" s="82"/>
      <c r="X22" s="82"/>
      <c r="Y22" s="82"/>
    </row>
    <row r="23" ht="23.4" customHeight="1" spans="1:25">
      <c r="A23" s="83" t="s">
        <v>67</v>
      </c>
      <c r="B23" s="83" t="s">
        <v>67</v>
      </c>
      <c r="C23" s="83" t="s">
        <v>245</v>
      </c>
      <c r="D23" s="83" t="s">
        <v>246</v>
      </c>
      <c r="E23" s="83" t="s">
        <v>133</v>
      </c>
      <c r="F23" s="83" t="s">
        <v>134</v>
      </c>
      <c r="G23" s="83" t="s">
        <v>265</v>
      </c>
      <c r="H23" s="83" t="s">
        <v>266</v>
      </c>
      <c r="I23" s="82">
        <v>2000</v>
      </c>
      <c r="J23" s="82">
        <v>2000</v>
      </c>
      <c r="K23" s="8"/>
      <c r="L23" s="8"/>
      <c r="M23" s="8"/>
      <c r="N23" s="82">
        <v>2000</v>
      </c>
      <c r="O23" s="8"/>
      <c r="P23" s="82"/>
      <c r="Q23" s="82"/>
      <c r="R23" s="82"/>
      <c r="S23" s="82"/>
      <c r="T23" s="82"/>
      <c r="U23" s="82"/>
      <c r="V23" s="82"/>
      <c r="W23" s="82"/>
      <c r="X23" s="82"/>
      <c r="Y23" s="82"/>
    </row>
    <row r="24" ht="23.4" customHeight="1" spans="1:25">
      <c r="A24" s="83" t="s">
        <v>67</v>
      </c>
      <c r="B24" s="83" t="s">
        <v>67</v>
      </c>
      <c r="C24" s="83" t="s">
        <v>245</v>
      </c>
      <c r="D24" s="83" t="s">
        <v>246</v>
      </c>
      <c r="E24" s="83" t="s">
        <v>133</v>
      </c>
      <c r="F24" s="83" t="s">
        <v>134</v>
      </c>
      <c r="G24" s="83" t="s">
        <v>267</v>
      </c>
      <c r="H24" s="83" t="s">
        <v>268</v>
      </c>
      <c r="I24" s="82">
        <v>12600</v>
      </c>
      <c r="J24" s="82">
        <v>12600</v>
      </c>
      <c r="K24" s="8"/>
      <c r="L24" s="8"/>
      <c r="M24" s="8"/>
      <c r="N24" s="82">
        <v>12600</v>
      </c>
      <c r="O24" s="8"/>
      <c r="P24" s="82"/>
      <c r="Q24" s="82"/>
      <c r="R24" s="82"/>
      <c r="S24" s="82"/>
      <c r="T24" s="82"/>
      <c r="U24" s="82"/>
      <c r="V24" s="82"/>
      <c r="W24" s="82"/>
      <c r="X24" s="82"/>
      <c r="Y24" s="82"/>
    </row>
    <row r="25" ht="23.4" customHeight="1" spans="1:25">
      <c r="A25" s="83" t="s">
        <v>67</v>
      </c>
      <c r="B25" s="83" t="s">
        <v>67</v>
      </c>
      <c r="C25" s="83" t="s">
        <v>245</v>
      </c>
      <c r="D25" s="83" t="s">
        <v>246</v>
      </c>
      <c r="E25" s="83" t="s">
        <v>133</v>
      </c>
      <c r="F25" s="83" t="s">
        <v>134</v>
      </c>
      <c r="G25" s="83" t="s">
        <v>269</v>
      </c>
      <c r="H25" s="83" t="s">
        <v>270</v>
      </c>
      <c r="I25" s="82">
        <v>3000</v>
      </c>
      <c r="J25" s="82">
        <v>3000</v>
      </c>
      <c r="K25" s="8"/>
      <c r="L25" s="8"/>
      <c r="M25" s="8"/>
      <c r="N25" s="82">
        <v>3000</v>
      </c>
      <c r="O25" s="8"/>
      <c r="P25" s="82"/>
      <c r="Q25" s="82"/>
      <c r="R25" s="82"/>
      <c r="S25" s="82"/>
      <c r="T25" s="82"/>
      <c r="U25" s="82"/>
      <c r="V25" s="82"/>
      <c r="W25" s="82"/>
      <c r="X25" s="82"/>
      <c r="Y25" s="82"/>
    </row>
    <row r="26" ht="23.4" customHeight="1" spans="1:25">
      <c r="A26" s="83" t="s">
        <v>67</v>
      </c>
      <c r="B26" s="83" t="s">
        <v>67</v>
      </c>
      <c r="C26" s="83" t="s">
        <v>271</v>
      </c>
      <c r="D26" s="83" t="s">
        <v>272</v>
      </c>
      <c r="E26" s="83" t="s">
        <v>133</v>
      </c>
      <c r="F26" s="83" t="s">
        <v>134</v>
      </c>
      <c r="G26" s="83" t="s">
        <v>273</v>
      </c>
      <c r="H26" s="83" t="s">
        <v>272</v>
      </c>
      <c r="I26" s="82">
        <v>82800</v>
      </c>
      <c r="J26" s="82">
        <v>82800</v>
      </c>
      <c r="K26" s="8"/>
      <c r="L26" s="8"/>
      <c r="M26" s="8"/>
      <c r="N26" s="82">
        <v>82800</v>
      </c>
      <c r="O26" s="8"/>
      <c r="P26" s="82"/>
      <c r="Q26" s="82"/>
      <c r="R26" s="82"/>
      <c r="S26" s="82"/>
      <c r="T26" s="82"/>
      <c r="U26" s="82"/>
      <c r="V26" s="82"/>
      <c r="W26" s="82"/>
      <c r="X26" s="82"/>
      <c r="Y26" s="82"/>
    </row>
    <row r="27" ht="23.4" customHeight="1" spans="1:25">
      <c r="A27" s="83" t="s">
        <v>67</v>
      </c>
      <c r="B27" s="83" t="s">
        <v>67</v>
      </c>
      <c r="C27" s="83" t="s">
        <v>271</v>
      </c>
      <c r="D27" s="83" t="s">
        <v>272</v>
      </c>
      <c r="E27" s="83" t="s">
        <v>133</v>
      </c>
      <c r="F27" s="83" t="s">
        <v>134</v>
      </c>
      <c r="G27" s="83" t="s">
        <v>273</v>
      </c>
      <c r="H27" s="83" t="s">
        <v>272</v>
      </c>
      <c r="I27" s="82">
        <v>18400</v>
      </c>
      <c r="J27" s="82">
        <v>18400</v>
      </c>
      <c r="K27" s="8"/>
      <c r="L27" s="8"/>
      <c r="M27" s="8"/>
      <c r="N27" s="82">
        <v>18400</v>
      </c>
      <c r="O27" s="8"/>
      <c r="P27" s="82"/>
      <c r="Q27" s="82"/>
      <c r="R27" s="82"/>
      <c r="S27" s="82"/>
      <c r="T27" s="82"/>
      <c r="U27" s="82"/>
      <c r="V27" s="82"/>
      <c r="W27" s="82"/>
      <c r="X27" s="82"/>
      <c r="Y27" s="82"/>
    </row>
    <row r="28" ht="23.4" customHeight="1" spans="1:25">
      <c r="A28" s="83" t="s">
        <v>67</v>
      </c>
      <c r="B28" s="83" t="s">
        <v>67</v>
      </c>
      <c r="C28" s="83" t="s">
        <v>274</v>
      </c>
      <c r="D28" s="83" t="s">
        <v>275</v>
      </c>
      <c r="E28" s="83" t="s">
        <v>133</v>
      </c>
      <c r="F28" s="83" t="s">
        <v>134</v>
      </c>
      <c r="G28" s="83" t="s">
        <v>239</v>
      </c>
      <c r="H28" s="83" t="s">
        <v>240</v>
      </c>
      <c r="I28" s="82">
        <v>127560</v>
      </c>
      <c r="J28" s="82">
        <v>127560</v>
      </c>
      <c r="K28" s="8"/>
      <c r="L28" s="8"/>
      <c r="M28" s="8"/>
      <c r="N28" s="82">
        <v>127560</v>
      </c>
      <c r="O28" s="8"/>
      <c r="P28" s="82"/>
      <c r="Q28" s="82"/>
      <c r="R28" s="82"/>
      <c r="S28" s="82"/>
      <c r="T28" s="82"/>
      <c r="U28" s="82"/>
      <c r="V28" s="82"/>
      <c r="W28" s="82"/>
      <c r="X28" s="82"/>
      <c r="Y28" s="82"/>
    </row>
    <row r="29" ht="23.4" customHeight="1" spans="1:25">
      <c r="A29" s="83" t="s">
        <v>67</v>
      </c>
      <c r="B29" s="83" t="s">
        <v>67</v>
      </c>
      <c r="C29" s="83" t="s">
        <v>276</v>
      </c>
      <c r="D29" s="83" t="s">
        <v>277</v>
      </c>
      <c r="E29" s="83" t="s">
        <v>133</v>
      </c>
      <c r="F29" s="83" t="s">
        <v>134</v>
      </c>
      <c r="G29" s="83" t="s">
        <v>278</v>
      </c>
      <c r="H29" s="83" t="s">
        <v>279</v>
      </c>
      <c r="I29" s="82">
        <v>117276</v>
      </c>
      <c r="J29" s="82">
        <v>117276</v>
      </c>
      <c r="K29" s="8"/>
      <c r="L29" s="8"/>
      <c r="M29" s="8"/>
      <c r="N29" s="82">
        <v>117276</v>
      </c>
      <c r="O29" s="8"/>
      <c r="P29" s="82"/>
      <c r="Q29" s="82"/>
      <c r="R29" s="82"/>
      <c r="S29" s="82"/>
      <c r="T29" s="82"/>
      <c r="U29" s="82"/>
      <c r="V29" s="82"/>
      <c r="W29" s="82"/>
      <c r="X29" s="82"/>
      <c r="Y29" s="82"/>
    </row>
    <row r="30" ht="23.4" customHeight="1" spans="1:25">
      <c r="A30" s="83" t="s">
        <v>67</v>
      </c>
      <c r="B30" s="83" t="s">
        <v>67</v>
      </c>
      <c r="C30" s="83" t="s">
        <v>280</v>
      </c>
      <c r="D30" s="83" t="s">
        <v>281</v>
      </c>
      <c r="E30" s="83" t="s">
        <v>121</v>
      </c>
      <c r="F30" s="83" t="s">
        <v>122</v>
      </c>
      <c r="G30" s="83" t="s">
        <v>282</v>
      </c>
      <c r="H30" s="83" t="s">
        <v>283</v>
      </c>
      <c r="I30" s="82">
        <v>9160.98</v>
      </c>
      <c r="J30" s="82">
        <v>9160.98</v>
      </c>
      <c r="K30" s="8"/>
      <c r="L30" s="8"/>
      <c r="M30" s="8"/>
      <c r="N30" s="82">
        <v>9160.98</v>
      </c>
      <c r="O30" s="8"/>
      <c r="P30" s="82"/>
      <c r="Q30" s="82"/>
      <c r="R30" s="82"/>
      <c r="S30" s="82"/>
      <c r="T30" s="82"/>
      <c r="U30" s="82"/>
      <c r="V30" s="82"/>
      <c r="W30" s="82"/>
      <c r="X30" s="82"/>
      <c r="Y30" s="82"/>
    </row>
    <row r="31" ht="23.4" customHeight="1" spans="1:25">
      <c r="A31" s="83" t="s">
        <v>67</v>
      </c>
      <c r="B31" s="83" t="s">
        <v>67</v>
      </c>
      <c r="C31" s="83" t="s">
        <v>284</v>
      </c>
      <c r="D31" s="83" t="s">
        <v>285</v>
      </c>
      <c r="E31" s="83" t="s">
        <v>133</v>
      </c>
      <c r="F31" s="83" t="s">
        <v>134</v>
      </c>
      <c r="G31" s="83" t="s">
        <v>278</v>
      </c>
      <c r="H31" s="83" t="s">
        <v>279</v>
      </c>
      <c r="I31" s="82">
        <v>504108</v>
      </c>
      <c r="J31" s="82">
        <v>504108</v>
      </c>
      <c r="K31" s="8"/>
      <c r="L31" s="8"/>
      <c r="M31" s="8"/>
      <c r="N31" s="82">
        <v>504108</v>
      </c>
      <c r="O31" s="8"/>
      <c r="P31" s="82"/>
      <c r="Q31" s="82"/>
      <c r="R31" s="82"/>
      <c r="S31" s="82"/>
      <c r="T31" s="82"/>
      <c r="U31" s="82"/>
      <c r="V31" s="82"/>
      <c r="W31" s="82"/>
      <c r="X31" s="82"/>
      <c r="Y31" s="82"/>
    </row>
    <row r="32" ht="23.4" customHeight="1" spans="1:25">
      <c r="A32" s="83" t="s">
        <v>67</v>
      </c>
      <c r="B32" s="83" t="s">
        <v>67</v>
      </c>
      <c r="C32" s="83" t="s">
        <v>286</v>
      </c>
      <c r="D32" s="83" t="s">
        <v>287</v>
      </c>
      <c r="E32" s="83" t="s">
        <v>133</v>
      </c>
      <c r="F32" s="83" t="s">
        <v>134</v>
      </c>
      <c r="G32" s="83" t="s">
        <v>288</v>
      </c>
      <c r="H32" s="83" t="s">
        <v>289</v>
      </c>
      <c r="I32" s="82">
        <v>346428</v>
      </c>
      <c r="J32" s="82">
        <v>346428</v>
      </c>
      <c r="K32" s="8"/>
      <c r="L32" s="8"/>
      <c r="M32" s="8"/>
      <c r="N32" s="82">
        <v>346428</v>
      </c>
      <c r="O32" s="8"/>
      <c r="P32" s="82"/>
      <c r="Q32" s="82"/>
      <c r="R32" s="82"/>
      <c r="S32" s="82"/>
      <c r="T32" s="82"/>
      <c r="U32" s="82"/>
      <c r="V32" s="82"/>
      <c r="W32" s="82"/>
      <c r="X32" s="82"/>
      <c r="Y32" s="82"/>
    </row>
    <row r="33" ht="23.4" customHeight="1" spans="1:25">
      <c r="A33" s="83" t="s">
        <v>67</v>
      </c>
      <c r="B33" s="83" t="s">
        <v>67</v>
      </c>
      <c r="C33" s="83" t="s">
        <v>286</v>
      </c>
      <c r="D33" s="83" t="s">
        <v>287</v>
      </c>
      <c r="E33" s="83" t="s">
        <v>133</v>
      </c>
      <c r="F33" s="83" t="s">
        <v>134</v>
      </c>
      <c r="G33" s="83" t="s">
        <v>288</v>
      </c>
      <c r="H33" s="83" t="s">
        <v>289</v>
      </c>
      <c r="I33" s="82">
        <v>722148</v>
      </c>
      <c r="J33" s="82">
        <v>722148</v>
      </c>
      <c r="K33" s="8"/>
      <c r="L33" s="8"/>
      <c r="M33" s="8"/>
      <c r="N33" s="82">
        <v>722148</v>
      </c>
      <c r="O33" s="8"/>
      <c r="P33" s="82"/>
      <c r="Q33" s="82"/>
      <c r="R33" s="82"/>
      <c r="S33" s="82"/>
      <c r="T33" s="82"/>
      <c r="U33" s="82"/>
      <c r="V33" s="82"/>
      <c r="W33" s="82"/>
      <c r="X33" s="82"/>
      <c r="Y33" s="82"/>
    </row>
    <row r="34" ht="23.4" customHeight="1" spans="1:25">
      <c r="A34" s="83" t="s">
        <v>67</v>
      </c>
      <c r="B34" s="83" t="s">
        <v>67</v>
      </c>
      <c r="C34" s="83" t="s">
        <v>286</v>
      </c>
      <c r="D34" s="83" t="s">
        <v>287</v>
      </c>
      <c r="E34" s="83" t="s">
        <v>133</v>
      </c>
      <c r="F34" s="83" t="s">
        <v>134</v>
      </c>
      <c r="G34" s="83" t="s">
        <v>288</v>
      </c>
      <c r="H34" s="83" t="s">
        <v>289</v>
      </c>
      <c r="I34" s="82">
        <v>671100</v>
      </c>
      <c r="J34" s="82">
        <v>671100</v>
      </c>
      <c r="K34" s="8"/>
      <c r="L34" s="8"/>
      <c r="M34" s="8"/>
      <c r="N34" s="82">
        <v>671100</v>
      </c>
      <c r="O34" s="8"/>
      <c r="P34" s="82"/>
      <c r="Q34" s="82"/>
      <c r="R34" s="82"/>
      <c r="S34" s="82"/>
      <c r="T34" s="82"/>
      <c r="U34" s="82"/>
      <c r="V34" s="82"/>
      <c r="W34" s="82"/>
      <c r="X34" s="82"/>
      <c r="Y34" s="82"/>
    </row>
    <row r="35" ht="23.4" customHeight="1" spans="1:25">
      <c r="A35" s="83" t="s">
        <v>67</v>
      </c>
      <c r="B35" s="83" t="s">
        <v>67</v>
      </c>
      <c r="C35" s="83" t="s">
        <v>290</v>
      </c>
      <c r="D35" s="83" t="s">
        <v>291</v>
      </c>
      <c r="E35" s="83" t="s">
        <v>109</v>
      </c>
      <c r="F35" s="83" t="s">
        <v>110</v>
      </c>
      <c r="G35" s="83" t="s">
        <v>292</v>
      </c>
      <c r="H35" s="83" t="s">
        <v>293</v>
      </c>
      <c r="I35" s="82">
        <v>12792</v>
      </c>
      <c r="J35" s="82">
        <v>12792</v>
      </c>
      <c r="K35" s="8"/>
      <c r="L35" s="8"/>
      <c r="M35" s="8"/>
      <c r="N35" s="82">
        <v>12792</v>
      </c>
      <c r="O35" s="8"/>
      <c r="P35" s="82"/>
      <c r="Q35" s="82"/>
      <c r="R35" s="82"/>
      <c r="S35" s="82"/>
      <c r="T35" s="82"/>
      <c r="U35" s="82"/>
      <c r="V35" s="82"/>
      <c r="W35" s="82"/>
      <c r="X35" s="82"/>
      <c r="Y35" s="82"/>
    </row>
    <row r="36" ht="23.4" customHeight="1" spans="1:25">
      <c r="A36" s="83" t="s">
        <v>67</v>
      </c>
      <c r="B36" s="83" t="s">
        <v>67</v>
      </c>
      <c r="C36" s="83" t="s">
        <v>294</v>
      </c>
      <c r="D36" s="83" t="s">
        <v>295</v>
      </c>
      <c r="E36" s="83" t="s">
        <v>133</v>
      </c>
      <c r="F36" s="83" t="s">
        <v>134</v>
      </c>
      <c r="G36" s="83" t="s">
        <v>296</v>
      </c>
      <c r="H36" s="83" t="s">
        <v>297</v>
      </c>
      <c r="I36" s="82">
        <v>70800</v>
      </c>
      <c r="J36" s="82">
        <v>70800</v>
      </c>
      <c r="K36" s="8"/>
      <c r="L36" s="8"/>
      <c r="M36" s="8"/>
      <c r="N36" s="82">
        <v>70800</v>
      </c>
      <c r="O36" s="8"/>
      <c r="P36" s="82"/>
      <c r="Q36" s="82"/>
      <c r="R36" s="82"/>
      <c r="S36" s="82"/>
      <c r="T36" s="82"/>
      <c r="U36" s="82"/>
      <c r="V36" s="82"/>
      <c r="W36" s="82"/>
      <c r="X36" s="82"/>
      <c r="Y36" s="82"/>
    </row>
    <row r="37" ht="23.4" customHeight="1" spans="1:25">
      <c r="A37" s="83" t="s">
        <v>67</v>
      </c>
      <c r="B37" s="83" t="s">
        <v>67</v>
      </c>
      <c r="C37" s="83" t="s">
        <v>298</v>
      </c>
      <c r="D37" s="83" t="s">
        <v>299</v>
      </c>
      <c r="E37" s="83" t="s">
        <v>133</v>
      </c>
      <c r="F37" s="83" t="s">
        <v>134</v>
      </c>
      <c r="G37" s="83" t="s">
        <v>282</v>
      </c>
      <c r="H37" s="83" t="s">
        <v>283</v>
      </c>
      <c r="I37" s="82">
        <v>26489.99</v>
      </c>
      <c r="J37" s="82">
        <v>26489.99</v>
      </c>
      <c r="K37" s="8"/>
      <c r="L37" s="8"/>
      <c r="M37" s="8"/>
      <c r="N37" s="82">
        <v>26489.99</v>
      </c>
      <c r="O37" s="8"/>
      <c r="P37" s="82"/>
      <c r="Q37" s="82"/>
      <c r="R37" s="82"/>
      <c r="S37" s="82"/>
      <c r="T37" s="82"/>
      <c r="U37" s="82"/>
      <c r="V37" s="82"/>
      <c r="W37" s="82"/>
      <c r="X37" s="82"/>
      <c r="Y37" s="82"/>
    </row>
    <row r="38" ht="23.4" customHeight="1" spans="1:25">
      <c r="A38" s="83" t="s">
        <v>67</v>
      </c>
      <c r="B38" s="83" t="s">
        <v>67</v>
      </c>
      <c r="C38" s="83" t="s">
        <v>300</v>
      </c>
      <c r="D38" s="83" t="s">
        <v>301</v>
      </c>
      <c r="E38" s="83" t="s">
        <v>103</v>
      </c>
      <c r="F38" s="83" t="s">
        <v>104</v>
      </c>
      <c r="G38" s="83" t="s">
        <v>302</v>
      </c>
      <c r="H38" s="83" t="s">
        <v>303</v>
      </c>
      <c r="I38" s="82">
        <v>732878.56</v>
      </c>
      <c r="J38" s="82">
        <v>732878.56</v>
      </c>
      <c r="K38" s="8"/>
      <c r="L38" s="8"/>
      <c r="M38" s="8"/>
      <c r="N38" s="82">
        <v>732878.56</v>
      </c>
      <c r="O38" s="8"/>
      <c r="P38" s="82"/>
      <c r="Q38" s="82"/>
      <c r="R38" s="82"/>
      <c r="S38" s="82"/>
      <c r="T38" s="82"/>
      <c r="U38" s="82"/>
      <c r="V38" s="82"/>
      <c r="W38" s="82"/>
      <c r="X38" s="82"/>
      <c r="Y38" s="82"/>
    </row>
    <row r="39" ht="23.4" customHeight="1" spans="1:25">
      <c r="A39" s="83" t="s">
        <v>67</v>
      </c>
      <c r="B39" s="83" t="s">
        <v>67</v>
      </c>
      <c r="C39" s="83" t="s">
        <v>304</v>
      </c>
      <c r="D39" s="83" t="s">
        <v>305</v>
      </c>
      <c r="E39" s="83" t="s">
        <v>115</v>
      </c>
      <c r="F39" s="83" t="s">
        <v>116</v>
      </c>
      <c r="G39" s="83" t="s">
        <v>306</v>
      </c>
      <c r="H39" s="83" t="s">
        <v>307</v>
      </c>
      <c r="I39" s="82">
        <v>71276.88</v>
      </c>
      <c r="J39" s="82">
        <v>71276.88</v>
      </c>
      <c r="K39" s="8"/>
      <c r="L39" s="8"/>
      <c r="M39" s="8"/>
      <c r="N39" s="82">
        <v>71276.88</v>
      </c>
      <c r="O39" s="8"/>
      <c r="P39" s="82"/>
      <c r="Q39" s="82"/>
      <c r="R39" s="82"/>
      <c r="S39" s="82"/>
      <c r="T39" s="82"/>
      <c r="U39" s="82"/>
      <c r="V39" s="82"/>
      <c r="W39" s="82"/>
      <c r="X39" s="82"/>
      <c r="Y39" s="82"/>
    </row>
    <row r="40" ht="23.4" customHeight="1" spans="1:25">
      <c r="A40" s="83" t="s">
        <v>67</v>
      </c>
      <c r="B40" s="83" t="s">
        <v>67</v>
      </c>
      <c r="C40" s="83" t="s">
        <v>304</v>
      </c>
      <c r="D40" s="83" t="s">
        <v>305</v>
      </c>
      <c r="E40" s="83" t="s">
        <v>117</v>
      </c>
      <c r="F40" s="83" t="s">
        <v>118</v>
      </c>
      <c r="G40" s="83" t="s">
        <v>306</v>
      </c>
      <c r="H40" s="83" t="s">
        <v>307</v>
      </c>
      <c r="I40" s="82">
        <v>290581.91</v>
      </c>
      <c r="J40" s="82">
        <v>290581.91</v>
      </c>
      <c r="K40" s="8"/>
      <c r="L40" s="8"/>
      <c r="M40" s="8"/>
      <c r="N40" s="82">
        <v>290581.91</v>
      </c>
      <c r="O40" s="8"/>
      <c r="P40" s="82"/>
      <c r="Q40" s="82"/>
      <c r="R40" s="82"/>
      <c r="S40" s="82"/>
      <c r="T40" s="82"/>
      <c r="U40" s="82"/>
      <c r="V40" s="82"/>
      <c r="W40" s="82"/>
      <c r="X40" s="82"/>
      <c r="Y40" s="82"/>
    </row>
    <row r="41" ht="23.4" customHeight="1" spans="1:25">
      <c r="A41" s="83" t="s">
        <v>67</v>
      </c>
      <c r="B41" s="83" t="s">
        <v>67</v>
      </c>
      <c r="C41" s="83" t="s">
        <v>304</v>
      </c>
      <c r="D41" s="83" t="s">
        <v>305</v>
      </c>
      <c r="E41" s="83" t="s">
        <v>119</v>
      </c>
      <c r="F41" s="83" t="s">
        <v>120</v>
      </c>
      <c r="G41" s="83" t="s">
        <v>308</v>
      </c>
      <c r="H41" s="83" t="s">
        <v>309</v>
      </c>
      <c r="I41" s="82">
        <v>229024.55</v>
      </c>
      <c r="J41" s="82">
        <v>229024.55</v>
      </c>
      <c r="K41" s="8"/>
      <c r="L41" s="8"/>
      <c r="M41" s="8"/>
      <c r="N41" s="82">
        <v>229024.55</v>
      </c>
      <c r="O41" s="8"/>
      <c r="P41" s="82"/>
      <c r="Q41" s="82"/>
      <c r="R41" s="82"/>
      <c r="S41" s="82"/>
      <c r="T41" s="82"/>
      <c r="U41" s="82"/>
      <c r="V41" s="82"/>
      <c r="W41" s="82"/>
      <c r="X41" s="82"/>
      <c r="Y41" s="82"/>
    </row>
    <row r="42" ht="23.4" customHeight="1" spans="1:25">
      <c r="A42" s="83" t="s">
        <v>67</v>
      </c>
      <c r="B42" s="83" t="s">
        <v>67</v>
      </c>
      <c r="C42" s="83" t="s">
        <v>304</v>
      </c>
      <c r="D42" s="83" t="s">
        <v>305</v>
      </c>
      <c r="E42" s="83" t="s">
        <v>119</v>
      </c>
      <c r="F42" s="83" t="s">
        <v>120</v>
      </c>
      <c r="G42" s="83" t="s">
        <v>308</v>
      </c>
      <c r="H42" s="83" t="s">
        <v>309</v>
      </c>
      <c r="I42" s="82">
        <v>53469.75</v>
      </c>
      <c r="J42" s="82">
        <v>53469.75</v>
      </c>
      <c r="K42" s="8"/>
      <c r="L42" s="8"/>
      <c r="M42" s="8"/>
      <c r="N42" s="82">
        <v>53469.75</v>
      </c>
      <c r="O42" s="8"/>
      <c r="P42" s="82"/>
      <c r="Q42" s="82"/>
      <c r="R42" s="82"/>
      <c r="S42" s="82"/>
      <c r="T42" s="82"/>
      <c r="U42" s="82"/>
      <c r="V42" s="82"/>
      <c r="W42" s="82"/>
      <c r="X42" s="82"/>
      <c r="Y42" s="82"/>
    </row>
    <row r="43" ht="23.4" customHeight="1" spans="1:25">
      <c r="A43" s="83" t="s">
        <v>67</v>
      </c>
      <c r="B43" s="83" t="s">
        <v>67</v>
      </c>
      <c r="C43" s="83" t="s">
        <v>304</v>
      </c>
      <c r="D43" s="83" t="s">
        <v>305</v>
      </c>
      <c r="E43" s="83" t="s">
        <v>121</v>
      </c>
      <c r="F43" s="83" t="s">
        <v>122</v>
      </c>
      <c r="G43" s="83" t="s">
        <v>282</v>
      </c>
      <c r="H43" s="83" t="s">
        <v>283</v>
      </c>
      <c r="I43" s="82">
        <v>6864</v>
      </c>
      <c r="J43" s="82">
        <v>6864</v>
      </c>
      <c r="K43" s="8"/>
      <c r="L43" s="8"/>
      <c r="M43" s="8"/>
      <c r="N43" s="82">
        <v>6864</v>
      </c>
      <c r="O43" s="8"/>
      <c r="P43" s="82"/>
      <c r="Q43" s="82"/>
      <c r="R43" s="82"/>
      <c r="S43" s="82"/>
      <c r="T43" s="82"/>
      <c r="U43" s="82"/>
      <c r="V43" s="82"/>
      <c r="W43" s="82"/>
      <c r="X43" s="82"/>
      <c r="Y43" s="82"/>
    </row>
    <row r="44" ht="23.4" customHeight="1" spans="1:25">
      <c r="A44" s="83" t="s">
        <v>67</v>
      </c>
      <c r="B44" s="83" t="s">
        <v>67</v>
      </c>
      <c r="C44" s="83" t="s">
        <v>304</v>
      </c>
      <c r="D44" s="83" t="s">
        <v>305</v>
      </c>
      <c r="E44" s="83" t="s">
        <v>121</v>
      </c>
      <c r="F44" s="83" t="s">
        <v>122</v>
      </c>
      <c r="G44" s="83" t="s">
        <v>282</v>
      </c>
      <c r="H44" s="83" t="s">
        <v>283</v>
      </c>
      <c r="I44" s="82">
        <v>23232</v>
      </c>
      <c r="J44" s="82">
        <v>23232</v>
      </c>
      <c r="K44" s="8"/>
      <c r="L44" s="8"/>
      <c r="M44" s="8"/>
      <c r="N44" s="82">
        <v>23232</v>
      </c>
      <c r="O44" s="8"/>
      <c r="P44" s="82"/>
      <c r="Q44" s="82"/>
      <c r="R44" s="82"/>
      <c r="S44" s="82"/>
      <c r="T44" s="82"/>
      <c r="U44" s="82"/>
      <c r="V44" s="82"/>
      <c r="W44" s="82"/>
      <c r="X44" s="82"/>
      <c r="Y44" s="82"/>
    </row>
    <row r="45" ht="23.4" customHeight="1" spans="1:25">
      <c r="A45" s="83" t="s">
        <v>67</v>
      </c>
      <c r="B45" s="83" t="s">
        <v>67</v>
      </c>
      <c r="C45" s="83" t="s">
        <v>310</v>
      </c>
      <c r="D45" s="83" t="s">
        <v>311</v>
      </c>
      <c r="E45" s="83" t="s">
        <v>105</v>
      </c>
      <c r="F45" s="83" t="s">
        <v>106</v>
      </c>
      <c r="G45" s="83" t="s">
        <v>312</v>
      </c>
      <c r="H45" s="83" t="s">
        <v>313</v>
      </c>
      <c r="I45" s="82">
        <v>400000</v>
      </c>
      <c r="J45" s="82">
        <v>400000</v>
      </c>
      <c r="K45" s="8"/>
      <c r="L45" s="8"/>
      <c r="M45" s="8"/>
      <c r="N45" s="82">
        <v>400000</v>
      </c>
      <c r="O45" s="8"/>
      <c r="P45" s="82"/>
      <c r="Q45" s="82"/>
      <c r="R45" s="82"/>
      <c r="S45" s="82"/>
      <c r="T45" s="82"/>
      <c r="U45" s="82"/>
      <c r="V45" s="82"/>
      <c r="W45" s="82"/>
      <c r="X45" s="82"/>
      <c r="Y45" s="82"/>
    </row>
    <row r="46" ht="23.4" customHeight="1" spans="1:25">
      <c r="A46" s="83" t="s">
        <v>67</v>
      </c>
      <c r="B46" s="83" t="s">
        <v>67</v>
      </c>
      <c r="C46" s="83" t="s">
        <v>314</v>
      </c>
      <c r="D46" s="83" t="s">
        <v>315</v>
      </c>
      <c r="E46" s="83" t="s">
        <v>133</v>
      </c>
      <c r="F46" s="83" t="s">
        <v>134</v>
      </c>
      <c r="G46" s="83" t="s">
        <v>296</v>
      </c>
      <c r="H46" s="83" t="s">
        <v>297</v>
      </c>
      <c r="I46" s="82">
        <v>7080</v>
      </c>
      <c r="J46" s="82">
        <v>7080</v>
      </c>
      <c r="K46" s="8"/>
      <c r="L46" s="8"/>
      <c r="M46" s="8"/>
      <c r="N46" s="82">
        <v>7080</v>
      </c>
      <c r="O46" s="8"/>
      <c r="P46" s="82"/>
      <c r="Q46" s="82"/>
      <c r="R46" s="82"/>
      <c r="S46" s="82"/>
      <c r="T46" s="82"/>
      <c r="U46" s="82"/>
      <c r="V46" s="82"/>
      <c r="W46" s="82"/>
      <c r="X46" s="82"/>
      <c r="Y46" s="82"/>
    </row>
    <row r="47" ht="23.4" customHeight="1" spans="1:25">
      <c r="A47" s="83" t="s">
        <v>67</v>
      </c>
      <c r="B47" s="83" t="s">
        <v>67</v>
      </c>
      <c r="C47" s="83" t="s">
        <v>316</v>
      </c>
      <c r="D47" s="83" t="s">
        <v>317</v>
      </c>
      <c r="E47" s="83" t="s">
        <v>133</v>
      </c>
      <c r="F47" s="83" t="s">
        <v>134</v>
      </c>
      <c r="G47" s="83" t="s">
        <v>288</v>
      </c>
      <c r="H47" s="83" t="s">
        <v>289</v>
      </c>
      <c r="I47" s="82">
        <v>302400</v>
      </c>
      <c r="J47" s="82">
        <v>302400</v>
      </c>
      <c r="K47" s="8"/>
      <c r="L47" s="8"/>
      <c r="M47" s="8"/>
      <c r="N47" s="82">
        <v>302400</v>
      </c>
      <c r="O47" s="8"/>
      <c r="P47" s="82"/>
      <c r="Q47" s="82"/>
      <c r="R47" s="82"/>
      <c r="S47" s="82"/>
      <c r="T47" s="82"/>
      <c r="U47" s="82"/>
      <c r="V47" s="82"/>
      <c r="W47" s="82"/>
      <c r="X47" s="82"/>
      <c r="Y47" s="82"/>
    </row>
    <row r="48" ht="23.4" customHeight="1" spans="1:25">
      <c r="A48" s="83" t="s">
        <v>67</v>
      </c>
      <c r="B48" s="83" t="s">
        <v>67</v>
      </c>
      <c r="C48" s="83" t="s">
        <v>318</v>
      </c>
      <c r="D48" s="83" t="s">
        <v>319</v>
      </c>
      <c r="E48" s="83" t="s">
        <v>133</v>
      </c>
      <c r="F48" s="83" t="s">
        <v>134</v>
      </c>
      <c r="G48" s="83" t="s">
        <v>269</v>
      </c>
      <c r="H48" s="83" t="s">
        <v>270</v>
      </c>
      <c r="I48" s="82">
        <v>70000</v>
      </c>
      <c r="J48" s="82">
        <v>70000</v>
      </c>
      <c r="K48" s="8"/>
      <c r="L48" s="8"/>
      <c r="M48" s="8"/>
      <c r="N48" s="82">
        <v>70000</v>
      </c>
      <c r="O48" s="8"/>
      <c r="P48" s="82"/>
      <c r="Q48" s="82"/>
      <c r="R48" s="82"/>
      <c r="S48" s="82"/>
      <c r="T48" s="82"/>
      <c r="U48" s="82"/>
      <c r="V48" s="82"/>
      <c r="W48" s="82"/>
      <c r="X48" s="82"/>
      <c r="Y48" s="82"/>
    </row>
    <row r="49" ht="23.4" customHeight="1" spans="1:25">
      <c r="A49" s="83" t="s">
        <v>67</v>
      </c>
      <c r="B49" s="83" t="s">
        <v>67</v>
      </c>
      <c r="C49" s="83" t="s">
        <v>320</v>
      </c>
      <c r="D49" s="83" t="s">
        <v>164</v>
      </c>
      <c r="E49" s="83" t="s">
        <v>163</v>
      </c>
      <c r="F49" s="83" t="s">
        <v>164</v>
      </c>
      <c r="G49" s="83" t="s">
        <v>321</v>
      </c>
      <c r="H49" s="83" t="s">
        <v>164</v>
      </c>
      <c r="I49" s="82">
        <v>613094.52</v>
      </c>
      <c r="J49" s="82">
        <v>613094.52</v>
      </c>
      <c r="K49" s="8"/>
      <c r="L49" s="8"/>
      <c r="M49" s="8"/>
      <c r="N49" s="82">
        <v>613094.52</v>
      </c>
      <c r="O49" s="8"/>
      <c r="P49" s="82"/>
      <c r="Q49" s="82"/>
      <c r="R49" s="82"/>
      <c r="S49" s="82"/>
      <c r="T49" s="82"/>
      <c r="U49" s="82"/>
      <c r="V49" s="82"/>
      <c r="W49" s="82"/>
      <c r="X49" s="82"/>
      <c r="Y49" s="82"/>
    </row>
    <row r="50" ht="23.4" customHeight="1" spans="1:25">
      <c r="A50" s="83" t="s">
        <v>67</v>
      </c>
      <c r="B50" s="83" t="s">
        <v>67</v>
      </c>
      <c r="C50" s="83" t="s">
        <v>322</v>
      </c>
      <c r="D50" s="83" t="s">
        <v>323</v>
      </c>
      <c r="E50" s="83" t="s">
        <v>133</v>
      </c>
      <c r="F50" s="83" t="s">
        <v>134</v>
      </c>
      <c r="G50" s="83" t="s">
        <v>324</v>
      </c>
      <c r="H50" s="83" t="s">
        <v>325</v>
      </c>
      <c r="I50" s="82">
        <v>24000</v>
      </c>
      <c r="J50" s="82">
        <v>24000</v>
      </c>
      <c r="K50" s="8"/>
      <c r="L50" s="8"/>
      <c r="M50" s="8"/>
      <c r="N50" s="82">
        <v>24000</v>
      </c>
      <c r="O50" s="8"/>
      <c r="P50" s="82"/>
      <c r="Q50" s="82"/>
      <c r="R50" s="82"/>
      <c r="S50" s="82"/>
      <c r="T50" s="82"/>
      <c r="U50" s="82"/>
      <c r="V50" s="82"/>
      <c r="W50" s="82"/>
      <c r="X50" s="82"/>
      <c r="Y50" s="82"/>
    </row>
    <row r="51" ht="22.65" customHeight="1" spans="1:25">
      <c r="A51" s="69" t="s">
        <v>207</v>
      </c>
      <c r="B51" s="69"/>
      <c r="C51" s="69"/>
      <c r="D51" s="69"/>
      <c r="E51" s="69"/>
      <c r="F51" s="69"/>
      <c r="G51" s="69"/>
      <c r="H51" s="69"/>
      <c r="I51" s="82">
        <v>7864436.14</v>
      </c>
      <c r="J51" s="82">
        <v>7864436.14</v>
      </c>
      <c r="K51" s="82"/>
      <c r="L51" s="82"/>
      <c r="M51" s="82"/>
      <c r="N51" s="82">
        <v>7864436.14</v>
      </c>
      <c r="O51" s="82"/>
      <c r="P51" s="82"/>
      <c r="Q51" s="82"/>
      <c r="R51" s="82"/>
      <c r="S51" s="82"/>
      <c r="T51" s="82"/>
      <c r="U51" s="82"/>
      <c r="V51" s="82"/>
      <c r="W51" s="82"/>
      <c r="X51" s="82"/>
      <c r="Y51" s="82"/>
    </row>
  </sheetData>
  <mergeCells count="31">
    <mergeCell ref="A2:Y2"/>
    <mergeCell ref="A3:H3"/>
    <mergeCell ref="I4:Y4"/>
    <mergeCell ref="J5:O5"/>
    <mergeCell ref="P5:R5"/>
    <mergeCell ref="T5:Y5"/>
    <mergeCell ref="J6:K6"/>
    <mergeCell ref="A51:H5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topLeftCell="J5" workbookViewId="0">
      <selection activeCell="B40" sqref="B40"/>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326</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"单位名称："&amp;"富民县住房和城乡建设局"</f>
        <v>单位名称：富民县住房和城乡建设局</v>
      </c>
      <c r="B3" s="3"/>
      <c r="C3" s="3"/>
      <c r="D3" s="3"/>
      <c r="E3" s="3"/>
      <c r="F3" s="3"/>
      <c r="G3" s="3"/>
      <c r="H3" s="3"/>
      <c r="W3" s="1" t="s">
        <v>1</v>
      </c>
    </row>
    <row r="4" ht="21.75" customHeight="1" spans="1:23">
      <c r="A4" s="69" t="s">
        <v>327</v>
      </c>
      <c r="B4" s="69" t="s">
        <v>218</v>
      </c>
      <c r="C4" s="69" t="s">
        <v>219</v>
      </c>
      <c r="D4" s="69" t="s">
        <v>328</v>
      </c>
      <c r="E4" s="69" t="s">
        <v>220</v>
      </c>
      <c r="F4" s="69" t="s">
        <v>221</v>
      </c>
      <c r="G4" s="69" t="s">
        <v>329</v>
      </c>
      <c r="H4" s="69" t="s">
        <v>330</v>
      </c>
      <c r="I4" s="69" t="s">
        <v>53</v>
      </c>
      <c r="J4" s="69" t="s">
        <v>331</v>
      </c>
      <c r="K4" s="69"/>
      <c r="L4" s="69"/>
      <c r="M4" s="69"/>
      <c r="N4" s="69" t="s">
        <v>226</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332</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333</v>
      </c>
      <c r="B9" s="81" t="s">
        <v>334</v>
      </c>
      <c r="C9" s="81" t="s">
        <v>335</v>
      </c>
      <c r="D9" s="81" t="s">
        <v>67</v>
      </c>
      <c r="E9" s="81" t="s">
        <v>135</v>
      </c>
      <c r="F9" s="81" t="s">
        <v>136</v>
      </c>
      <c r="G9" s="81" t="s">
        <v>269</v>
      </c>
      <c r="H9" s="81" t="s">
        <v>270</v>
      </c>
      <c r="I9" s="82">
        <v>700000</v>
      </c>
      <c r="J9" s="82">
        <v>700000</v>
      </c>
      <c r="K9" s="82">
        <v>700000</v>
      </c>
      <c r="L9" s="82"/>
      <c r="M9" s="82"/>
      <c r="N9" s="82"/>
      <c r="O9" s="82"/>
      <c r="P9" s="82"/>
      <c r="Q9" s="82"/>
      <c r="R9" s="82"/>
      <c r="S9" s="82"/>
      <c r="T9" s="82"/>
      <c r="U9" s="82"/>
      <c r="V9" s="82"/>
      <c r="W9" s="82"/>
    </row>
    <row r="10" ht="21.75" customHeight="1" spans="1:23">
      <c r="A10" s="81" t="s">
        <v>333</v>
      </c>
      <c r="B10" s="81" t="s">
        <v>336</v>
      </c>
      <c r="C10" s="81" t="s">
        <v>337</v>
      </c>
      <c r="D10" s="81" t="s">
        <v>67</v>
      </c>
      <c r="E10" s="81" t="s">
        <v>127</v>
      </c>
      <c r="F10" s="81" t="s">
        <v>128</v>
      </c>
      <c r="G10" s="81" t="s">
        <v>338</v>
      </c>
      <c r="H10" s="81" t="s">
        <v>339</v>
      </c>
      <c r="I10" s="82">
        <v>8940000</v>
      </c>
      <c r="J10" s="82">
        <v>8940000</v>
      </c>
      <c r="K10" s="82">
        <v>8940000</v>
      </c>
      <c r="L10" s="82"/>
      <c r="M10" s="82"/>
      <c r="N10" s="82"/>
      <c r="O10" s="82"/>
      <c r="P10" s="82"/>
      <c r="Q10" s="82"/>
      <c r="R10" s="82"/>
      <c r="S10" s="82"/>
      <c r="T10" s="82"/>
      <c r="U10" s="82"/>
      <c r="V10" s="82"/>
      <c r="W10" s="82"/>
    </row>
    <row r="11" ht="21.75" customHeight="1" spans="1:23">
      <c r="A11" s="81" t="s">
        <v>333</v>
      </c>
      <c r="B11" s="81" t="s">
        <v>340</v>
      </c>
      <c r="C11" s="81" t="s">
        <v>341</v>
      </c>
      <c r="D11" s="81" t="s">
        <v>67</v>
      </c>
      <c r="E11" s="81" t="s">
        <v>157</v>
      </c>
      <c r="F11" s="81" t="s">
        <v>158</v>
      </c>
      <c r="G11" s="81" t="s">
        <v>261</v>
      </c>
      <c r="H11" s="81" t="s">
        <v>262</v>
      </c>
      <c r="I11" s="82">
        <v>2130000</v>
      </c>
      <c r="J11" s="82">
        <v>2130000</v>
      </c>
      <c r="K11" s="82">
        <v>2130000</v>
      </c>
      <c r="L11" s="82"/>
      <c r="M11" s="82"/>
      <c r="N11" s="82"/>
      <c r="O11" s="82"/>
      <c r="P11" s="82"/>
      <c r="Q11" s="82"/>
      <c r="R11" s="82"/>
      <c r="S11" s="82"/>
      <c r="T11" s="82"/>
      <c r="U11" s="82"/>
      <c r="V11" s="82"/>
      <c r="W11" s="82"/>
    </row>
    <row r="12" ht="21.75" customHeight="1" spans="1:23">
      <c r="A12" s="81" t="s">
        <v>333</v>
      </c>
      <c r="B12" s="81" t="s">
        <v>340</v>
      </c>
      <c r="C12" s="81" t="s">
        <v>341</v>
      </c>
      <c r="D12" s="81" t="s">
        <v>67</v>
      </c>
      <c r="E12" s="81" t="s">
        <v>159</v>
      </c>
      <c r="F12" s="81" t="s">
        <v>160</v>
      </c>
      <c r="G12" s="81" t="s">
        <v>261</v>
      </c>
      <c r="H12" s="81" t="s">
        <v>262</v>
      </c>
      <c r="I12" s="82">
        <v>1645000</v>
      </c>
      <c r="J12" s="82">
        <v>1645000</v>
      </c>
      <c r="K12" s="82">
        <v>1645000</v>
      </c>
      <c r="L12" s="82"/>
      <c r="M12" s="82"/>
      <c r="N12" s="82"/>
      <c r="O12" s="82"/>
      <c r="P12" s="82"/>
      <c r="Q12" s="82"/>
      <c r="R12" s="82"/>
      <c r="S12" s="82"/>
      <c r="T12" s="82"/>
      <c r="U12" s="82"/>
      <c r="V12" s="82"/>
      <c r="W12" s="82"/>
    </row>
    <row r="13" ht="21.75" customHeight="1" spans="1:23">
      <c r="A13" s="81" t="s">
        <v>333</v>
      </c>
      <c r="B13" s="81" t="s">
        <v>342</v>
      </c>
      <c r="C13" s="81" t="s">
        <v>343</v>
      </c>
      <c r="D13" s="81" t="s">
        <v>67</v>
      </c>
      <c r="E13" s="81" t="s">
        <v>157</v>
      </c>
      <c r="F13" s="81" t="s">
        <v>158</v>
      </c>
      <c r="G13" s="81" t="s">
        <v>338</v>
      </c>
      <c r="H13" s="81" t="s">
        <v>339</v>
      </c>
      <c r="I13" s="82">
        <v>9000000</v>
      </c>
      <c r="J13" s="82">
        <v>9000000</v>
      </c>
      <c r="K13" s="82">
        <v>9000000</v>
      </c>
      <c r="L13" s="82"/>
      <c r="M13" s="82"/>
      <c r="N13" s="82"/>
      <c r="O13" s="82"/>
      <c r="P13" s="82"/>
      <c r="Q13" s="82"/>
      <c r="R13" s="82"/>
      <c r="S13" s="82"/>
      <c r="T13" s="82"/>
      <c r="U13" s="82"/>
      <c r="V13" s="82"/>
      <c r="W13" s="82"/>
    </row>
    <row r="14" ht="21.75" customHeight="1" spans="1:23">
      <c r="A14" s="81" t="s">
        <v>333</v>
      </c>
      <c r="B14" s="81" t="s">
        <v>344</v>
      </c>
      <c r="C14" s="81" t="s">
        <v>345</v>
      </c>
      <c r="D14" s="81" t="s">
        <v>67</v>
      </c>
      <c r="E14" s="81" t="s">
        <v>159</v>
      </c>
      <c r="F14" s="81" t="s">
        <v>160</v>
      </c>
      <c r="G14" s="81" t="s">
        <v>338</v>
      </c>
      <c r="H14" s="81" t="s">
        <v>339</v>
      </c>
      <c r="I14" s="82">
        <v>21980000</v>
      </c>
      <c r="J14" s="82">
        <v>21980000</v>
      </c>
      <c r="K14" s="82">
        <v>21980000</v>
      </c>
      <c r="L14" s="82"/>
      <c r="M14" s="82"/>
      <c r="N14" s="82"/>
      <c r="O14" s="82"/>
      <c r="P14" s="82"/>
      <c r="Q14" s="82"/>
      <c r="R14" s="82"/>
      <c r="S14" s="82"/>
      <c r="T14" s="82"/>
      <c r="U14" s="82"/>
      <c r="V14" s="82"/>
      <c r="W14" s="82"/>
    </row>
    <row r="15" ht="21.75" customHeight="1" spans="1:23">
      <c r="A15" s="81" t="s">
        <v>346</v>
      </c>
      <c r="B15" s="81" t="s">
        <v>347</v>
      </c>
      <c r="C15" s="81" t="s">
        <v>348</v>
      </c>
      <c r="D15" s="81" t="s">
        <v>67</v>
      </c>
      <c r="E15" s="81" t="s">
        <v>155</v>
      </c>
      <c r="F15" s="81" t="s">
        <v>156</v>
      </c>
      <c r="G15" s="81" t="s">
        <v>261</v>
      </c>
      <c r="H15" s="81" t="s">
        <v>262</v>
      </c>
      <c r="I15" s="82">
        <v>188100</v>
      </c>
      <c r="J15" s="82">
        <v>188100</v>
      </c>
      <c r="K15" s="82">
        <v>188100</v>
      </c>
      <c r="L15" s="82"/>
      <c r="M15" s="82"/>
      <c r="N15" s="82"/>
      <c r="O15" s="82"/>
      <c r="P15" s="82"/>
      <c r="Q15" s="82"/>
      <c r="R15" s="82"/>
      <c r="S15" s="82"/>
      <c r="T15" s="82"/>
      <c r="U15" s="82"/>
      <c r="V15" s="82"/>
      <c r="W15" s="82"/>
    </row>
    <row r="16" ht="21.75" customHeight="1" spans="1:23">
      <c r="A16" s="81" t="s">
        <v>349</v>
      </c>
      <c r="B16" s="81" t="s">
        <v>350</v>
      </c>
      <c r="C16" s="81" t="s">
        <v>351</v>
      </c>
      <c r="D16" s="81" t="s">
        <v>67</v>
      </c>
      <c r="E16" s="81" t="s">
        <v>146</v>
      </c>
      <c r="F16" s="81" t="s">
        <v>147</v>
      </c>
      <c r="G16" s="81" t="s">
        <v>352</v>
      </c>
      <c r="H16" s="81" t="s">
        <v>353</v>
      </c>
      <c r="I16" s="82">
        <v>3500000</v>
      </c>
      <c r="J16" s="82"/>
      <c r="K16" s="82"/>
      <c r="L16" s="82">
        <v>3500000</v>
      </c>
      <c r="M16" s="82"/>
      <c r="N16" s="82"/>
      <c r="O16" s="82"/>
      <c r="P16" s="82"/>
      <c r="Q16" s="82"/>
      <c r="R16" s="82"/>
      <c r="S16" s="82"/>
      <c r="T16" s="82"/>
      <c r="U16" s="82"/>
      <c r="V16" s="82"/>
      <c r="W16" s="82"/>
    </row>
    <row r="17" ht="21.75" customHeight="1" spans="1:23">
      <c r="A17" s="81" t="s">
        <v>349</v>
      </c>
      <c r="B17" s="81" t="s">
        <v>354</v>
      </c>
      <c r="C17" s="81" t="s">
        <v>355</v>
      </c>
      <c r="D17" s="81" t="s">
        <v>67</v>
      </c>
      <c r="E17" s="81" t="s">
        <v>150</v>
      </c>
      <c r="F17" s="81" t="s">
        <v>149</v>
      </c>
      <c r="G17" s="81" t="s">
        <v>352</v>
      </c>
      <c r="H17" s="81" t="s">
        <v>353</v>
      </c>
      <c r="I17" s="82">
        <v>200000</v>
      </c>
      <c r="J17" s="82">
        <v>200000</v>
      </c>
      <c r="K17" s="82">
        <v>200000</v>
      </c>
      <c r="L17" s="82"/>
      <c r="M17" s="82"/>
      <c r="N17" s="82"/>
      <c r="O17" s="82"/>
      <c r="P17" s="82"/>
      <c r="Q17" s="82"/>
      <c r="R17" s="82"/>
      <c r="S17" s="82"/>
      <c r="T17" s="82"/>
      <c r="U17" s="82"/>
      <c r="V17" s="82"/>
      <c r="W17" s="82"/>
    </row>
    <row r="18" ht="21.75" customHeight="1" spans="1:23">
      <c r="A18" s="81" t="s">
        <v>349</v>
      </c>
      <c r="B18" s="81" t="s">
        <v>356</v>
      </c>
      <c r="C18" s="81" t="s">
        <v>357</v>
      </c>
      <c r="D18" s="81" t="s">
        <v>67</v>
      </c>
      <c r="E18" s="81" t="s">
        <v>135</v>
      </c>
      <c r="F18" s="81" t="s">
        <v>136</v>
      </c>
      <c r="G18" s="81" t="s">
        <v>358</v>
      </c>
      <c r="H18" s="81" t="s">
        <v>359</v>
      </c>
      <c r="I18" s="82">
        <v>21000</v>
      </c>
      <c r="J18" s="82">
        <v>21000</v>
      </c>
      <c r="K18" s="82">
        <v>21000</v>
      </c>
      <c r="L18" s="82"/>
      <c r="M18" s="82"/>
      <c r="N18" s="82"/>
      <c r="O18" s="82"/>
      <c r="P18" s="82"/>
      <c r="Q18" s="82"/>
      <c r="R18" s="82"/>
      <c r="S18" s="82"/>
      <c r="T18" s="82"/>
      <c r="U18" s="82"/>
      <c r="V18" s="82"/>
      <c r="W18" s="82"/>
    </row>
    <row r="19" ht="21.75" customHeight="1" spans="1:23">
      <c r="A19" s="81" t="s">
        <v>349</v>
      </c>
      <c r="B19" s="81" t="s">
        <v>360</v>
      </c>
      <c r="C19" s="81" t="s">
        <v>361</v>
      </c>
      <c r="D19" s="81" t="s">
        <v>67</v>
      </c>
      <c r="E19" s="81" t="s">
        <v>142</v>
      </c>
      <c r="F19" s="81" t="s">
        <v>143</v>
      </c>
      <c r="G19" s="81" t="s">
        <v>362</v>
      </c>
      <c r="H19" s="81" t="s">
        <v>363</v>
      </c>
      <c r="I19" s="82">
        <v>280000</v>
      </c>
      <c r="J19" s="82"/>
      <c r="K19" s="82"/>
      <c r="L19" s="82">
        <v>280000</v>
      </c>
      <c r="M19" s="82"/>
      <c r="N19" s="82"/>
      <c r="O19" s="82"/>
      <c r="P19" s="82"/>
      <c r="Q19" s="82"/>
      <c r="R19" s="82"/>
      <c r="S19" s="82"/>
      <c r="T19" s="82"/>
      <c r="U19" s="82"/>
      <c r="V19" s="82"/>
      <c r="W19" s="82"/>
    </row>
    <row r="20" ht="21.75" customHeight="1" spans="1:23">
      <c r="A20" s="81" t="s">
        <v>349</v>
      </c>
      <c r="B20" s="81" t="s">
        <v>364</v>
      </c>
      <c r="C20" s="81" t="s">
        <v>365</v>
      </c>
      <c r="D20" s="81" t="s">
        <v>67</v>
      </c>
      <c r="E20" s="81" t="s">
        <v>142</v>
      </c>
      <c r="F20" s="81" t="s">
        <v>143</v>
      </c>
      <c r="G20" s="81" t="s">
        <v>366</v>
      </c>
      <c r="H20" s="81" t="s">
        <v>339</v>
      </c>
      <c r="I20" s="82">
        <v>10000000</v>
      </c>
      <c r="J20" s="82"/>
      <c r="K20" s="82"/>
      <c r="L20" s="82">
        <v>10000000</v>
      </c>
      <c r="M20" s="82"/>
      <c r="N20" s="82"/>
      <c r="O20" s="82"/>
      <c r="P20" s="82"/>
      <c r="Q20" s="82"/>
      <c r="R20" s="82"/>
      <c r="S20" s="82"/>
      <c r="T20" s="82"/>
      <c r="U20" s="82"/>
      <c r="V20" s="82"/>
      <c r="W20" s="82"/>
    </row>
    <row r="21" ht="21.75" customHeight="1" spans="1:23">
      <c r="A21" s="81" t="s">
        <v>349</v>
      </c>
      <c r="B21" s="81" t="s">
        <v>367</v>
      </c>
      <c r="C21" s="81" t="s">
        <v>368</v>
      </c>
      <c r="D21" s="81" t="s">
        <v>67</v>
      </c>
      <c r="E21" s="81" t="s">
        <v>139</v>
      </c>
      <c r="F21" s="81" t="s">
        <v>138</v>
      </c>
      <c r="G21" s="81" t="s">
        <v>247</v>
      </c>
      <c r="H21" s="81" t="s">
        <v>248</v>
      </c>
      <c r="I21" s="82">
        <v>100000</v>
      </c>
      <c r="J21" s="82">
        <v>100000</v>
      </c>
      <c r="K21" s="82">
        <v>100000</v>
      </c>
      <c r="L21" s="82"/>
      <c r="M21" s="82"/>
      <c r="N21" s="82"/>
      <c r="O21" s="82"/>
      <c r="P21" s="82"/>
      <c r="Q21" s="82"/>
      <c r="R21" s="82"/>
      <c r="S21" s="82"/>
      <c r="T21" s="82"/>
      <c r="U21" s="82"/>
      <c r="V21" s="82"/>
      <c r="W21" s="82"/>
    </row>
    <row r="22" ht="21.75" customHeight="1" spans="1:23">
      <c r="A22" s="81" t="s">
        <v>349</v>
      </c>
      <c r="B22" s="81" t="s">
        <v>367</v>
      </c>
      <c r="C22" s="81" t="s">
        <v>368</v>
      </c>
      <c r="D22" s="81" t="s">
        <v>67</v>
      </c>
      <c r="E22" s="81" t="s">
        <v>139</v>
      </c>
      <c r="F22" s="81" t="s">
        <v>138</v>
      </c>
      <c r="G22" s="81" t="s">
        <v>352</v>
      </c>
      <c r="H22" s="81" t="s">
        <v>353</v>
      </c>
      <c r="I22" s="82">
        <v>200000</v>
      </c>
      <c r="J22" s="82">
        <v>200000</v>
      </c>
      <c r="K22" s="82">
        <v>200000</v>
      </c>
      <c r="L22" s="82"/>
      <c r="M22" s="82"/>
      <c r="N22" s="82"/>
      <c r="O22" s="82"/>
      <c r="P22" s="82"/>
      <c r="Q22" s="82"/>
      <c r="R22" s="82"/>
      <c r="S22" s="82"/>
      <c r="T22" s="82"/>
      <c r="U22" s="82"/>
      <c r="V22" s="82"/>
      <c r="W22" s="82"/>
    </row>
    <row r="23" ht="21.75" customHeight="1" spans="1:23">
      <c r="A23" s="81" t="s">
        <v>349</v>
      </c>
      <c r="B23" s="81" t="s">
        <v>369</v>
      </c>
      <c r="C23" s="81" t="s">
        <v>370</v>
      </c>
      <c r="D23" s="81" t="s">
        <v>67</v>
      </c>
      <c r="E23" s="81" t="s">
        <v>127</v>
      </c>
      <c r="F23" s="81" t="s">
        <v>128</v>
      </c>
      <c r="G23" s="81" t="s">
        <v>366</v>
      </c>
      <c r="H23" s="81" t="s">
        <v>339</v>
      </c>
      <c r="I23" s="82">
        <v>1382653.03</v>
      </c>
      <c r="J23" s="82">
        <v>1382653.03</v>
      </c>
      <c r="K23" s="82">
        <v>1382653.03</v>
      </c>
      <c r="L23" s="82"/>
      <c r="M23" s="82"/>
      <c r="N23" s="82"/>
      <c r="O23" s="82"/>
      <c r="P23" s="82"/>
      <c r="Q23" s="82"/>
      <c r="R23" s="82"/>
      <c r="S23" s="82"/>
      <c r="T23" s="82"/>
      <c r="U23" s="82"/>
      <c r="V23" s="82"/>
      <c r="W23" s="82"/>
    </row>
    <row r="24" ht="21.75" customHeight="1" spans="1:23">
      <c r="A24" s="81" t="s">
        <v>349</v>
      </c>
      <c r="B24" s="81" t="s">
        <v>371</v>
      </c>
      <c r="C24" s="81" t="s">
        <v>372</v>
      </c>
      <c r="D24" s="81" t="s">
        <v>67</v>
      </c>
      <c r="E24" s="81" t="s">
        <v>155</v>
      </c>
      <c r="F24" s="81" t="s">
        <v>156</v>
      </c>
      <c r="G24" s="81" t="s">
        <v>261</v>
      </c>
      <c r="H24" s="81" t="s">
        <v>262</v>
      </c>
      <c r="I24" s="82">
        <v>1470000</v>
      </c>
      <c r="J24" s="82">
        <v>1470000</v>
      </c>
      <c r="K24" s="82">
        <v>1470000</v>
      </c>
      <c r="L24" s="82"/>
      <c r="M24" s="82"/>
      <c r="N24" s="82"/>
      <c r="O24" s="82"/>
      <c r="P24" s="82"/>
      <c r="Q24" s="82"/>
      <c r="R24" s="82"/>
      <c r="S24" s="82"/>
      <c r="T24" s="82"/>
      <c r="U24" s="82"/>
      <c r="V24" s="82"/>
      <c r="W24" s="82"/>
    </row>
    <row r="25" ht="21.75" customHeight="1" spans="1:23">
      <c r="A25" s="81" t="s">
        <v>349</v>
      </c>
      <c r="B25" s="81" t="s">
        <v>371</v>
      </c>
      <c r="C25" s="81" t="s">
        <v>372</v>
      </c>
      <c r="D25" s="81" t="s">
        <v>67</v>
      </c>
      <c r="E25" s="81" t="s">
        <v>157</v>
      </c>
      <c r="F25" s="81" t="s">
        <v>158</v>
      </c>
      <c r="G25" s="81" t="s">
        <v>261</v>
      </c>
      <c r="H25" s="81" t="s">
        <v>262</v>
      </c>
      <c r="I25" s="82">
        <v>1330000</v>
      </c>
      <c r="J25" s="82">
        <v>1330000</v>
      </c>
      <c r="K25" s="82">
        <v>1330000</v>
      </c>
      <c r="L25" s="82"/>
      <c r="M25" s="82"/>
      <c r="N25" s="82"/>
      <c r="O25" s="82"/>
      <c r="P25" s="82"/>
      <c r="Q25" s="82"/>
      <c r="R25" s="82"/>
      <c r="S25" s="82"/>
      <c r="T25" s="82"/>
      <c r="U25" s="82"/>
      <c r="V25" s="82"/>
      <c r="W25" s="82"/>
    </row>
    <row r="26" ht="18.75" customHeight="1" spans="1:23">
      <c r="A26" s="69" t="s">
        <v>207</v>
      </c>
      <c r="B26" s="69"/>
      <c r="C26" s="69"/>
      <c r="D26" s="69"/>
      <c r="E26" s="69"/>
      <c r="F26" s="69"/>
      <c r="G26" s="69"/>
      <c r="H26" s="69"/>
      <c r="I26" s="82">
        <v>63066753.03</v>
      </c>
      <c r="J26" s="82">
        <v>49286753.03</v>
      </c>
      <c r="K26" s="82">
        <v>49286753.03</v>
      </c>
      <c r="L26" s="82">
        <v>13780000</v>
      </c>
      <c r="M26" s="82"/>
      <c r="N26" s="82"/>
      <c r="O26" s="82"/>
      <c r="P26" s="82"/>
      <c r="Q26" s="82"/>
      <c r="R26" s="82"/>
      <c r="S26" s="82"/>
      <c r="T26" s="82"/>
      <c r="U26" s="82"/>
      <c r="V26" s="82"/>
      <c r="W26" s="82"/>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7"/>
  <sheetViews>
    <sheetView showZeros="0" topLeftCell="A48" workbookViewId="0">
      <selection activeCell="B38" sqref="B38:B40"/>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373</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"单位名称："&amp;"富民县住房和城乡建设局"</f>
        <v>单位名称：富民县住房和城乡建设局</v>
      </c>
      <c r="B3" s="3"/>
      <c r="C3" s="3"/>
      <c r="D3" s="3"/>
      <c r="E3" s="3"/>
      <c r="F3" s="3"/>
      <c r="G3" s="3"/>
      <c r="H3" s="3"/>
    </row>
    <row r="4" ht="44.25" customHeight="1" spans="1:10">
      <c r="A4" s="69" t="s">
        <v>219</v>
      </c>
      <c r="B4" s="69" t="s">
        <v>374</v>
      </c>
      <c r="C4" s="78" t="s">
        <v>375</v>
      </c>
      <c r="D4" s="69" t="s">
        <v>376</v>
      </c>
      <c r="E4" s="69" t="s">
        <v>377</v>
      </c>
      <c r="F4" s="69" t="s">
        <v>378</v>
      </c>
      <c r="G4" s="69" t="s">
        <v>379</v>
      </c>
      <c r="H4" s="69" t="s">
        <v>380</v>
      </c>
      <c r="I4" s="69" t="s">
        <v>381</v>
      </c>
      <c r="J4" s="69" t="s">
        <v>382</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355</v>
      </c>
      <c r="B8" s="79" t="s">
        <v>383</v>
      </c>
      <c r="C8" s="79" t="s">
        <v>384</v>
      </c>
      <c r="D8" s="79" t="s">
        <v>385</v>
      </c>
      <c r="E8" s="79" t="s">
        <v>386</v>
      </c>
      <c r="F8" s="79" t="s">
        <v>387</v>
      </c>
      <c r="G8" s="79" t="s">
        <v>388</v>
      </c>
      <c r="H8" s="79" t="s">
        <v>389</v>
      </c>
      <c r="I8" s="79" t="s">
        <v>390</v>
      </c>
      <c r="J8" s="79" t="s">
        <v>391</v>
      </c>
    </row>
    <row r="9" ht="42" customHeight="1" outlineLevel="1" spans="1:10">
      <c r="A9" s="79" t="s">
        <v>355</v>
      </c>
      <c r="B9" s="79" t="s">
        <v>383</v>
      </c>
      <c r="C9" s="79" t="s">
        <v>384</v>
      </c>
      <c r="D9" s="79" t="s">
        <v>392</v>
      </c>
      <c r="E9" s="79" t="s">
        <v>393</v>
      </c>
      <c r="F9" s="79" t="s">
        <v>387</v>
      </c>
      <c r="G9" s="79" t="s">
        <v>394</v>
      </c>
      <c r="H9" s="79" t="s">
        <v>395</v>
      </c>
      <c r="I9" s="79" t="s">
        <v>390</v>
      </c>
      <c r="J9" s="79" t="s">
        <v>396</v>
      </c>
    </row>
    <row r="10" ht="42" customHeight="1" outlineLevel="1" spans="1:10">
      <c r="A10" s="79" t="s">
        <v>355</v>
      </c>
      <c r="B10" s="79" t="s">
        <v>383</v>
      </c>
      <c r="C10" s="79" t="s">
        <v>384</v>
      </c>
      <c r="D10" s="79" t="s">
        <v>397</v>
      </c>
      <c r="E10" s="79" t="s">
        <v>398</v>
      </c>
      <c r="F10" s="79" t="s">
        <v>399</v>
      </c>
      <c r="G10" s="79" t="s">
        <v>400</v>
      </c>
      <c r="H10" s="79" t="s">
        <v>395</v>
      </c>
      <c r="I10" s="79" t="s">
        <v>390</v>
      </c>
      <c r="J10" s="79" t="s">
        <v>401</v>
      </c>
    </row>
    <row r="11" ht="42" customHeight="1" outlineLevel="1" spans="1:10">
      <c r="A11" s="79" t="s">
        <v>355</v>
      </c>
      <c r="B11" s="79" t="s">
        <v>383</v>
      </c>
      <c r="C11" s="79" t="s">
        <v>384</v>
      </c>
      <c r="D11" s="79" t="s">
        <v>402</v>
      </c>
      <c r="E11" s="79" t="s">
        <v>403</v>
      </c>
      <c r="F11" s="79" t="s">
        <v>404</v>
      </c>
      <c r="G11" s="79" t="s">
        <v>405</v>
      </c>
      <c r="H11" s="79" t="s">
        <v>406</v>
      </c>
      <c r="I11" s="79" t="s">
        <v>390</v>
      </c>
      <c r="J11" s="79" t="s">
        <v>407</v>
      </c>
    </row>
    <row r="12" ht="42" customHeight="1" outlineLevel="1" spans="1:10">
      <c r="A12" s="79" t="s">
        <v>355</v>
      </c>
      <c r="B12" s="79" t="s">
        <v>383</v>
      </c>
      <c r="C12" s="79" t="s">
        <v>408</v>
      </c>
      <c r="D12" s="79" t="s">
        <v>409</v>
      </c>
      <c r="E12" s="79" t="s">
        <v>410</v>
      </c>
      <c r="F12" s="79" t="s">
        <v>399</v>
      </c>
      <c r="G12" s="79" t="s">
        <v>411</v>
      </c>
      <c r="H12" s="79" t="s">
        <v>395</v>
      </c>
      <c r="I12" s="79" t="s">
        <v>412</v>
      </c>
      <c r="J12" s="79" t="s">
        <v>413</v>
      </c>
    </row>
    <row r="13" ht="42" customHeight="1" outlineLevel="1" spans="1:10">
      <c r="A13" s="79" t="s">
        <v>355</v>
      </c>
      <c r="B13" s="79" t="s">
        <v>383</v>
      </c>
      <c r="C13" s="79" t="s">
        <v>414</v>
      </c>
      <c r="D13" s="79" t="s">
        <v>415</v>
      </c>
      <c r="E13" s="79" t="s">
        <v>415</v>
      </c>
      <c r="F13" s="79" t="s">
        <v>387</v>
      </c>
      <c r="G13" s="79" t="s">
        <v>416</v>
      </c>
      <c r="H13" s="79" t="s">
        <v>395</v>
      </c>
      <c r="I13" s="79" t="s">
        <v>412</v>
      </c>
      <c r="J13" s="79" t="s">
        <v>417</v>
      </c>
    </row>
    <row r="14" ht="42" customHeight="1" outlineLevel="1" spans="1:10">
      <c r="A14" s="79" t="s">
        <v>351</v>
      </c>
      <c r="B14" s="79" t="s">
        <v>418</v>
      </c>
      <c r="C14" s="79" t="s">
        <v>384</v>
      </c>
      <c r="D14" s="79" t="s">
        <v>385</v>
      </c>
      <c r="E14" s="79" t="s">
        <v>419</v>
      </c>
      <c r="F14" s="79" t="s">
        <v>387</v>
      </c>
      <c r="G14" s="79" t="s">
        <v>420</v>
      </c>
      <c r="H14" s="79" t="s">
        <v>421</v>
      </c>
      <c r="I14" s="79" t="s">
        <v>390</v>
      </c>
      <c r="J14" s="79" t="s">
        <v>422</v>
      </c>
    </row>
    <row r="15" ht="42" customHeight="1" outlineLevel="1" spans="1:10">
      <c r="A15" s="79" t="s">
        <v>351</v>
      </c>
      <c r="B15" s="79" t="s">
        <v>418</v>
      </c>
      <c r="C15" s="79" t="s">
        <v>384</v>
      </c>
      <c r="D15" s="79" t="s">
        <v>392</v>
      </c>
      <c r="E15" s="79" t="s">
        <v>423</v>
      </c>
      <c r="F15" s="79" t="s">
        <v>399</v>
      </c>
      <c r="G15" s="79" t="s">
        <v>400</v>
      </c>
      <c r="H15" s="79" t="s">
        <v>395</v>
      </c>
      <c r="I15" s="79" t="s">
        <v>390</v>
      </c>
      <c r="J15" s="79" t="s">
        <v>424</v>
      </c>
    </row>
    <row r="16" ht="42" customHeight="1" outlineLevel="1" spans="1:10">
      <c r="A16" s="79" t="s">
        <v>351</v>
      </c>
      <c r="B16" s="79" t="s">
        <v>418</v>
      </c>
      <c r="C16" s="79" t="s">
        <v>384</v>
      </c>
      <c r="D16" s="79" t="s">
        <v>397</v>
      </c>
      <c r="E16" s="79" t="s">
        <v>398</v>
      </c>
      <c r="F16" s="79" t="s">
        <v>399</v>
      </c>
      <c r="G16" s="79" t="s">
        <v>400</v>
      </c>
      <c r="H16" s="79" t="s">
        <v>395</v>
      </c>
      <c r="I16" s="79" t="s">
        <v>390</v>
      </c>
      <c r="J16" s="79" t="s">
        <v>425</v>
      </c>
    </row>
    <row r="17" ht="42" customHeight="1" outlineLevel="1" spans="1:10">
      <c r="A17" s="79" t="s">
        <v>351</v>
      </c>
      <c r="B17" s="79" t="s">
        <v>418</v>
      </c>
      <c r="C17" s="79" t="s">
        <v>384</v>
      </c>
      <c r="D17" s="79" t="s">
        <v>402</v>
      </c>
      <c r="E17" s="79" t="s">
        <v>403</v>
      </c>
      <c r="F17" s="79" t="s">
        <v>404</v>
      </c>
      <c r="G17" s="79" t="s">
        <v>426</v>
      </c>
      <c r="H17" s="79" t="s">
        <v>406</v>
      </c>
      <c r="I17" s="79" t="s">
        <v>390</v>
      </c>
      <c r="J17" s="79" t="s">
        <v>427</v>
      </c>
    </row>
    <row r="18" ht="42" customHeight="1" outlineLevel="1" spans="1:10">
      <c r="A18" s="79" t="s">
        <v>351</v>
      </c>
      <c r="B18" s="79" t="s">
        <v>418</v>
      </c>
      <c r="C18" s="79" t="s">
        <v>408</v>
      </c>
      <c r="D18" s="79" t="s">
        <v>428</v>
      </c>
      <c r="E18" s="79" t="s">
        <v>429</v>
      </c>
      <c r="F18" s="79" t="s">
        <v>399</v>
      </c>
      <c r="G18" s="79" t="s">
        <v>400</v>
      </c>
      <c r="H18" s="79" t="s">
        <v>395</v>
      </c>
      <c r="I18" s="79" t="s">
        <v>412</v>
      </c>
      <c r="J18" s="79" t="s">
        <v>430</v>
      </c>
    </row>
    <row r="19" ht="42" customHeight="1" outlineLevel="1" spans="1:10">
      <c r="A19" s="79" t="s">
        <v>351</v>
      </c>
      <c r="B19" s="79" t="s">
        <v>418</v>
      </c>
      <c r="C19" s="79" t="s">
        <v>414</v>
      </c>
      <c r="D19" s="79" t="s">
        <v>415</v>
      </c>
      <c r="E19" s="79" t="s">
        <v>431</v>
      </c>
      <c r="F19" s="79" t="s">
        <v>387</v>
      </c>
      <c r="G19" s="79" t="s">
        <v>416</v>
      </c>
      <c r="H19" s="79" t="s">
        <v>395</v>
      </c>
      <c r="I19" s="79" t="s">
        <v>412</v>
      </c>
      <c r="J19" s="79" t="s">
        <v>432</v>
      </c>
    </row>
    <row r="20" ht="42" customHeight="1" outlineLevel="1" spans="1:10">
      <c r="A20" s="79" t="s">
        <v>348</v>
      </c>
      <c r="B20" s="79" t="s">
        <v>433</v>
      </c>
      <c r="C20" s="79" t="s">
        <v>384</v>
      </c>
      <c r="D20" s="79" t="s">
        <v>385</v>
      </c>
      <c r="E20" s="79" t="s">
        <v>434</v>
      </c>
      <c r="F20" s="79" t="s">
        <v>399</v>
      </c>
      <c r="G20" s="79" t="s">
        <v>435</v>
      </c>
      <c r="H20" s="79" t="s">
        <v>436</v>
      </c>
      <c r="I20" s="79" t="s">
        <v>390</v>
      </c>
      <c r="J20" s="79" t="s">
        <v>437</v>
      </c>
    </row>
    <row r="21" ht="42" customHeight="1" outlineLevel="1" spans="1:10">
      <c r="A21" s="79" t="s">
        <v>348</v>
      </c>
      <c r="B21" s="79" t="s">
        <v>433</v>
      </c>
      <c r="C21" s="79" t="s">
        <v>408</v>
      </c>
      <c r="D21" s="79" t="s">
        <v>428</v>
      </c>
      <c r="E21" s="79" t="s">
        <v>438</v>
      </c>
      <c r="F21" s="79" t="s">
        <v>387</v>
      </c>
      <c r="G21" s="79" t="s">
        <v>439</v>
      </c>
      <c r="H21" s="79" t="s">
        <v>395</v>
      </c>
      <c r="I21" s="79" t="s">
        <v>390</v>
      </c>
      <c r="J21" s="79" t="s">
        <v>440</v>
      </c>
    </row>
    <row r="22" ht="42" customHeight="1" outlineLevel="1" spans="1:10">
      <c r="A22" s="79" t="s">
        <v>348</v>
      </c>
      <c r="B22" s="79" t="s">
        <v>433</v>
      </c>
      <c r="C22" s="79" t="s">
        <v>414</v>
      </c>
      <c r="D22" s="79" t="s">
        <v>415</v>
      </c>
      <c r="E22" s="79" t="s">
        <v>441</v>
      </c>
      <c r="F22" s="79" t="s">
        <v>387</v>
      </c>
      <c r="G22" s="79" t="s">
        <v>416</v>
      </c>
      <c r="H22" s="79" t="s">
        <v>395</v>
      </c>
      <c r="I22" s="79" t="s">
        <v>412</v>
      </c>
      <c r="J22" s="79" t="s">
        <v>442</v>
      </c>
    </row>
    <row r="23" ht="42" customHeight="1" outlineLevel="1" spans="1:10">
      <c r="A23" s="79" t="s">
        <v>372</v>
      </c>
      <c r="B23" s="79" t="s">
        <v>443</v>
      </c>
      <c r="C23" s="79" t="s">
        <v>384</v>
      </c>
      <c r="D23" s="79" t="s">
        <v>385</v>
      </c>
      <c r="E23" s="79" t="s">
        <v>444</v>
      </c>
      <c r="F23" s="79" t="s">
        <v>387</v>
      </c>
      <c r="G23" s="79" t="s">
        <v>445</v>
      </c>
      <c r="H23" s="79" t="s">
        <v>446</v>
      </c>
      <c r="I23" s="79" t="s">
        <v>390</v>
      </c>
      <c r="J23" s="79" t="s">
        <v>447</v>
      </c>
    </row>
    <row r="24" ht="42" customHeight="1" outlineLevel="1" spans="1:10">
      <c r="A24" s="79" t="s">
        <v>372</v>
      </c>
      <c r="B24" s="79" t="s">
        <v>443</v>
      </c>
      <c r="C24" s="79" t="s">
        <v>408</v>
      </c>
      <c r="D24" s="79" t="s">
        <v>428</v>
      </c>
      <c r="E24" s="79" t="s">
        <v>448</v>
      </c>
      <c r="F24" s="79" t="s">
        <v>387</v>
      </c>
      <c r="G24" s="79" t="s">
        <v>416</v>
      </c>
      <c r="H24" s="79" t="s">
        <v>395</v>
      </c>
      <c r="I24" s="79" t="s">
        <v>390</v>
      </c>
      <c r="J24" s="79" t="s">
        <v>449</v>
      </c>
    </row>
    <row r="25" ht="42" customHeight="1" outlineLevel="1" spans="1:10">
      <c r="A25" s="79" t="s">
        <v>372</v>
      </c>
      <c r="B25" s="79" t="s">
        <v>443</v>
      </c>
      <c r="C25" s="79" t="s">
        <v>414</v>
      </c>
      <c r="D25" s="79" t="s">
        <v>415</v>
      </c>
      <c r="E25" s="79" t="s">
        <v>450</v>
      </c>
      <c r="F25" s="79" t="s">
        <v>387</v>
      </c>
      <c r="G25" s="79" t="s">
        <v>416</v>
      </c>
      <c r="H25" s="79" t="s">
        <v>395</v>
      </c>
      <c r="I25" s="79" t="s">
        <v>412</v>
      </c>
      <c r="J25" s="79" t="s">
        <v>451</v>
      </c>
    </row>
    <row r="26" ht="42" customHeight="1" outlineLevel="1" spans="1:10">
      <c r="A26" s="79" t="s">
        <v>345</v>
      </c>
      <c r="B26" s="79" t="s">
        <v>452</v>
      </c>
      <c r="C26" s="79" t="s">
        <v>384</v>
      </c>
      <c r="D26" s="79" t="s">
        <v>385</v>
      </c>
      <c r="E26" s="79" t="s">
        <v>453</v>
      </c>
      <c r="F26" s="79" t="s">
        <v>387</v>
      </c>
      <c r="G26" s="79" t="s">
        <v>454</v>
      </c>
      <c r="H26" s="79" t="s">
        <v>455</v>
      </c>
      <c r="I26" s="79" t="s">
        <v>390</v>
      </c>
      <c r="J26" s="79" t="s">
        <v>456</v>
      </c>
    </row>
    <row r="27" ht="42" customHeight="1" outlineLevel="1" spans="1:10">
      <c r="A27" s="79" t="s">
        <v>345</v>
      </c>
      <c r="B27" s="79" t="s">
        <v>452</v>
      </c>
      <c r="C27" s="79" t="s">
        <v>408</v>
      </c>
      <c r="D27" s="79" t="s">
        <v>428</v>
      </c>
      <c r="E27" s="79" t="s">
        <v>457</v>
      </c>
      <c r="F27" s="79" t="s">
        <v>387</v>
      </c>
      <c r="G27" s="79" t="s">
        <v>416</v>
      </c>
      <c r="H27" s="79" t="s">
        <v>395</v>
      </c>
      <c r="I27" s="79" t="s">
        <v>390</v>
      </c>
      <c r="J27" s="79" t="s">
        <v>458</v>
      </c>
    </row>
    <row r="28" ht="42" customHeight="1" outlineLevel="1" spans="1:10">
      <c r="A28" s="79" t="s">
        <v>345</v>
      </c>
      <c r="B28" s="79" t="s">
        <v>452</v>
      </c>
      <c r="C28" s="79" t="s">
        <v>414</v>
      </c>
      <c r="D28" s="79" t="s">
        <v>415</v>
      </c>
      <c r="E28" s="79" t="s">
        <v>459</v>
      </c>
      <c r="F28" s="79" t="s">
        <v>387</v>
      </c>
      <c r="G28" s="79" t="s">
        <v>416</v>
      </c>
      <c r="H28" s="79" t="s">
        <v>395</v>
      </c>
      <c r="I28" s="79" t="s">
        <v>412</v>
      </c>
      <c r="J28" s="79" t="s">
        <v>460</v>
      </c>
    </row>
    <row r="29" ht="42" customHeight="1" outlineLevel="1" spans="1:10">
      <c r="A29" s="79" t="s">
        <v>341</v>
      </c>
      <c r="B29" s="79" t="s">
        <v>443</v>
      </c>
      <c r="C29" s="79" t="s">
        <v>384</v>
      </c>
      <c r="D29" s="79" t="s">
        <v>385</v>
      </c>
      <c r="E29" s="79" t="s">
        <v>461</v>
      </c>
      <c r="F29" s="79" t="s">
        <v>387</v>
      </c>
      <c r="G29" s="79" t="s">
        <v>445</v>
      </c>
      <c r="H29" s="79" t="s">
        <v>446</v>
      </c>
      <c r="I29" s="79" t="s">
        <v>390</v>
      </c>
      <c r="J29" s="79" t="s">
        <v>447</v>
      </c>
    </row>
    <row r="30" ht="42" customHeight="1" outlineLevel="1" spans="1:10">
      <c r="A30" s="79" t="s">
        <v>341</v>
      </c>
      <c r="B30" s="79" t="s">
        <v>443</v>
      </c>
      <c r="C30" s="79" t="s">
        <v>408</v>
      </c>
      <c r="D30" s="79" t="s">
        <v>428</v>
      </c>
      <c r="E30" s="79" t="s">
        <v>448</v>
      </c>
      <c r="F30" s="79" t="s">
        <v>387</v>
      </c>
      <c r="G30" s="79" t="s">
        <v>439</v>
      </c>
      <c r="H30" s="79" t="s">
        <v>395</v>
      </c>
      <c r="I30" s="79" t="s">
        <v>390</v>
      </c>
      <c r="J30" s="79" t="s">
        <v>449</v>
      </c>
    </row>
    <row r="31" ht="42" customHeight="1" outlineLevel="1" spans="1:10">
      <c r="A31" s="79" t="s">
        <v>341</v>
      </c>
      <c r="B31" s="79" t="s">
        <v>443</v>
      </c>
      <c r="C31" s="79" t="s">
        <v>414</v>
      </c>
      <c r="D31" s="79" t="s">
        <v>415</v>
      </c>
      <c r="E31" s="79" t="s">
        <v>450</v>
      </c>
      <c r="F31" s="79" t="s">
        <v>387</v>
      </c>
      <c r="G31" s="79" t="s">
        <v>416</v>
      </c>
      <c r="H31" s="79" t="s">
        <v>395</v>
      </c>
      <c r="I31" s="79" t="s">
        <v>412</v>
      </c>
      <c r="J31" s="79" t="s">
        <v>451</v>
      </c>
    </row>
    <row r="32" ht="42" customHeight="1" outlineLevel="1" spans="1:10">
      <c r="A32" s="79" t="s">
        <v>361</v>
      </c>
      <c r="B32" s="79" t="s">
        <v>462</v>
      </c>
      <c r="C32" s="79" t="s">
        <v>384</v>
      </c>
      <c r="D32" s="79" t="s">
        <v>385</v>
      </c>
      <c r="E32" s="79" t="s">
        <v>463</v>
      </c>
      <c r="F32" s="79" t="s">
        <v>399</v>
      </c>
      <c r="G32" s="79" t="s">
        <v>82</v>
      </c>
      <c r="H32" s="79" t="s">
        <v>446</v>
      </c>
      <c r="I32" s="79" t="s">
        <v>390</v>
      </c>
      <c r="J32" s="79" t="s">
        <v>464</v>
      </c>
    </row>
    <row r="33" ht="42" customHeight="1" outlineLevel="1" spans="1:10">
      <c r="A33" s="79" t="s">
        <v>361</v>
      </c>
      <c r="B33" s="79" t="s">
        <v>462</v>
      </c>
      <c r="C33" s="79" t="s">
        <v>408</v>
      </c>
      <c r="D33" s="79" t="s">
        <v>428</v>
      </c>
      <c r="E33" s="79" t="s">
        <v>465</v>
      </c>
      <c r="F33" s="79" t="s">
        <v>399</v>
      </c>
      <c r="G33" s="79" t="s">
        <v>400</v>
      </c>
      <c r="H33" s="79" t="s">
        <v>395</v>
      </c>
      <c r="I33" s="79" t="s">
        <v>412</v>
      </c>
      <c r="J33" s="79" t="s">
        <v>466</v>
      </c>
    </row>
    <row r="34" ht="42" customHeight="1" outlineLevel="1" spans="1:10">
      <c r="A34" s="79" t="s">
        <v>361</v>
      </c>
      <c r="B34" s="79" t="s">
        <v>462</v>
      </c>
      <c r="C34" s="79" t="s">
        <v>414</v>
      </c>
      <c r="D34" s="79" t="s">
        <v>415</v>
      </c>
      <c r="E34" s="79" t="s">
        <v>467</v>
      </c>
      <c r="F34" s="79" t="s">
        <v>387</v>
      </c>
      <c r="G34" s="79" t="s">
        <v>416</v>
      </c>
      <c r="H34" s="79" t="s">
        <v>395</v>
      </c>
      <c r="I34" s="79" t="s">
        <v>390</v>
      </c>
      <c r="J34" s="79" t="s">
        <v>468</v>
      </c>
    </row>
    <row r="35" ht="42" customHeight="1" outlineLevel="1" spans="1:10">
      <c r="A35" s="79" t="s">
        <v>335</v>
      </c>
      <c r="B35" s="79" t="s">
        <v>469</v>
      </c>
      <c r="C35" s="79" t="s">
        <v>384</v>
      </c>
      <c r="D35" s="79" t="s">
        <v>385</v>
      </c>
      <c r="E35" s="79" t="s">
        <v>470</v>
      </c>
      <c r="F35" s="79" t="s">
        <v>399</v>
      </c>
      <c r="G35" s="79" t="s">
        <v>471</v>
      </c>
      <c r="H35" s="79" t="s">
        <v>472</v>
      </c>
      <c r="I35" s="79" t="s">
        <v>390</v>
      </c>
      <c r="J35" s="79" t="s">
        <v>473</v>
      </c>
    </row>
    <row r="36" ht="42" customHeight="1" outlineLevel="1" spans="1:10">
      <c r="A36" s="79" t="s">
        <v>335</v>
      </c>
      <c r="B36" s="79" t="s">
        <v>469</v>
      </c>
      <c r="C36" s="79" t="s">
        <v>408</v>
      </c>
      <c r="D36" s="79" t="s">
        <v>428</v>
      </c>
      <c r="E36" s="79" t="s">
        <v>474</v>
      </c>
      <c r="F36" s="79" t="s">
        <v>387</v>
      </c>
      <c r="G36" s="79" t="s">
        <v>475</v>
      </c>
      <c r="H36" s="79" t="s">
        <v>395</v>
      </c>
      <c r="I36" s="79" t="s">
        <v>390</v>
      </c>
      <c r="J36" s="79" t="s">
        <v>476</v>
      </c>
    </row>
    <row r="37" ht="42" customHeight="1" outlineLevel="1" spans="1:10">
      <c r="A37" s="79" t="s">
        <v>335</v>
      </c>
      <c r="B37" s="79" t="s">
        <v>469</v>
      </c>
      <c r="C37" s="79" t="s">
        <v>414</v>
      </c>
      <c r="D37" s="79" t="s">
        <v>415</v>
      </c>
      <c r="E37" s="79" t="s">
        <v>441</v>
      </c>
      <c r="F37" s="79" t="s">
        <v>387</v>
      </c>
      <c r="G37" s="79" t="s">
        <v>416</v>
      </c>
      <c r="H37" s="79" t="s">
        <v>395</v>
      </c>
      <c r="I37" s="79" t="s">
        <v>412</v>
      </c>
      <c r="J37" s="79" t="s">
        <v>477</v>
      </c>
    </row>
    <row r="38" ht="42" customHeight="1" outlineLevel="1" spans="1:10">
      <c r="A38" s="79" t="s">
        <v>370</v>
      </c>
      <c r="B38" s="79" t="s">
        <v>478</v>
      </c>
      <c r="C38" s="79" t="s">
        <v>384</v>
      </c>
      <c r="D38" s="79" t="s">
        <v>385</v>
      </c>
      <c r="E38" s="79" t="s">
        <v>479</v>
      </c>
      <c r="F38" s="79" t="s">
        <v>399</v>
      </c>
      <c r="G38" s="79" t="s">
        <v>480</v>
      </c>
      <c r="H38" s="79" t="s">
        <v>481</v>
      </c>
      <c r="I38" s="79" t="s">
        <v>390</v>
      </c>
      <c r="J38" s="79" t="s">
        <v>482</v>
      </c>
    </row>
    <row r="39" ht="42" customHeight="1" outlineLevel="1" spans="1:10">
      <c r="A39" s="79" t="s">
        <v>370</v>
      </c>
      <c r="B39" s="79" t="s">
        <v>478</v>
      </c>
      <c r="C39" s="79" t="s">
        <v>408</v>
      </c>
      <c r="D39" s="79" t="s">
        <v>428</v>
      </c>
      <c r="E39" s="79" t="s">
        <v>483</v>
      </c>
      <c r="F39" s="79" t="s">
        <v>387</v>
      </c>
      <c r="G39" s="79" t="s">
        <v>394</v>
      </c>
      <c r="H39" s="79" t="s">
        <v>395</v>
      </c>
      <c r="I39" s="79" t="s">
        <v>390</v>
      </c>
      <c r="J39" s="79" t="s">
        <v>484</v>
      </c>
    </row>
    <row r="40" ht="42" customHeight="1" outlineLevel="1" spans="1:10">
      <c r="A40" s="79" t="s">
        <v>370</v>
      </c>
      <c r="B40" s="79" t="s">
        <v>478</v>
      </c>
      <c r="C40" s="79" t="s">
        <v>414</v>
      </c>
      <c r="D40" s="79" t="s">
        <v>415</v>
      </c>
      <c r="E40" s="79" t="s">
        <v>485</v>
      </c>
      <c r="F40" s="79" t="s">
        <v>387</v>
      </c>
      <c r="G40" s="79" t="s">
        <v>416</v>
      </c>
      <c r="H40" s="79" t="s">
        <v>395</v>
      </c>
      <c r="I40" s="79" t="s">
        <v>412</v>
      </c>
      <c r="J40" s="79" t="s">
        <v>486</v>
      </c>
    </row>
    <row r="41" ht="42" customHeight="1" outlineLevel="1" spans="1:10">
      <c r="A41" s="79" t="s">
        <v>337</v>
      </c>
      <c r="B41" s="79" t="s">
        <v>487</v>
      </c>
      <c r="C41" s="79" t="s">
        <v>384</v>
      </c>
      <c r="D41" s="79" t="s">
        <v>385</v>
      </c>
      <c r="E41" s="79" t="s">
        <v>488</v>
      </c>
      <c r="F41" s="79" t="s">
        <v>399</v>
      </c>
      <c r="G41" s="79" t="s">
        <v>489</v>
      </c>
      <c r="H41" s="79" t="s">
        <v>490</v>
      </c>
      <c r="I41" s="79" t="s">
        <v>390</v>
      </c>
      <c r="J41" s="79" t="s">
        <v>491</v>
      </c>
    </row>
    <row r="42" ht="42" customHeight="1" outlineLevel="1" spans="1:10">
      <c r="A42" s="79" t="s">
        <v>337</v>
      </c>
      <c r="B42" s="79" t="s">
        <v>492</v>
      </c>
      <c r="C42" s="79" t="s">
        <v>408</v>
      </c>
      <c r="D42" s="79" t="s">
        <v>428</v>
      </c>
      <c r="E42" s="79" t="s">
        <v>493</v>
      </c>
      <c r="F42" s="79" t="s">
        <v>399</v>
      </c>
      <c r="G42" s="79" t="s">
        <v>494</v>
      </c>
      <c r="H42" s="79" t="s">
        <v>495</v>
      </c>
      <c r="I42" s="79" t="s">
        <v>390</v>
      </c>
      <c r="J42" s="79" t="s">
        <v>496</v>
      </c>
    </row>
    <row r="43" ht="42" customHeight="1" outlineLevel="1" spans="1:10">
      <c r="A43" s="79" t="s">
        <v>337</v>
      </c>
      <c r="B43" s="79" t="s">
        <v>492</v>
      </c>
      <c r="C43" s="79" t="s">
        <v>414</v>
      </c>
      <c r="D43" s="79" t="s">
        <v>415</v>
      </c>
      <c r="E43" s="79" t="s">
        <v>485</v>
      </c>
      <c r="F43" s="79" t="s">
        <v>387</v>
      </c>
      <c r="G43" s="79" t="s">
        <v>416</v>
      </c>
      <c r="H43" s="79" t="s">
        <v>395</v>
      </c>
      <c r="I43" s="79" t="s">
        <v>412</v>
      </c>
      <c r="J43" s="79" t="s">
        <v>497</v>
      </c>
    </row>
    <row r="44" ht="42" customHeight="1" outlineLevel="1" spans="1:10">
      <c r="A44" s="79" t="s">
        <v>365</v>
      </c>
      <c r="B44" s="79" t="s">
        <v>498</v>
      </c>
      <c r="C44" s="79" t="s">
        <v>384</v>
      </c>
      <c r="D44" s="79" t="s">
        <v>385</v>
      </c>
      <c r="E44" s="79" t="s">
        <v>499</v>
      </c>
      <c r="F44" s="79" t="s">
        <v>399</v>
      </c>
      <c r="G44" s="79" t="s">
        <v>500</v>
      </c>
      <c r="H44" s="79" t="s">
        <v>481</v>
      </c>
      <c r="I44" s="79" t="s">
        <v>390</v>
      </c>
      <c r="J44" s="79" t="s">
        <v>501</v>
      </c>
    </row>
    <row r="45" ht="42" customHeight="1" outlineLevel="1" spans="1:10">
      <c r="A45" s="79" t="s">
        <v>365</v>
      </c>
      <c r="B45" s="79" t="s">
        <v>498</v>
      </c>
      <c r="C45" s="79" t="s">
        <v>384</v>
      </c>
      <c r="D45" s="79" t="s">
        <v>397</v>
      </c>
      <c r="E45" s="79" t="s">
        <v>502</v>
      </c>
      <c r="F45" s="79" t="s">
        <v>399</v>
      </c>
      <c r="G45" s="79" t="s">
        <v>400</v>
      </c>
      <c r="H45" s="79" t="s">
        <v>395</v>
      </c>
      <c r="I45" s="79" t="s">
        <v>390</v>
      </c>
      <c r="J45" s="79" t="s">
        <v>503</v>
      </c>
    </row>
    <row r="46" ht="42" customHeight="1" outlineLevel="1" spans="1:10">
      <c r="A46" s="79" t="s">
        <v>365</v>
      </c>
      <c r="B46" s="79" t="s">
        <v>498</v>
      </c>
      <c r="C46" s="79" t="s">
        <v>408</v>
      </c>
      <c r="D46" s="79" t="s">
        <v>428</v>
      </c>
      <c r="E46" s="79" t="s">
        <v>504</v>
      </c>
      <c r="F46" s="79" t="s">
        <v>387</v>
      </c>
      <c r="G46" s="79" t="s">
        <v>394</v>
      </c>
      <c r="H46" s="79" t="s">
        <v>395</v>
      </c>
      <c r="I46" s="79" t="s">
        <v>390</v>
      </c>
      <c r="J46" s="79" t="s">
        <v>505</v>
      </c>
    </row>
    <row r="47" ht="42" customHeight="1" outlineLevel="1" spans="1:10">
      <c r="A47" s="79" t="s">
        <v>365</v>
      </c>
      <c r="B47" s="79" t="s">
        <v>498</v>
      </c>
      <c r="C47" s="79" t="s">
        <v>414</v>
      </c>
      <c r="D47" s="79" t="s">
        <v>415</v>
      </c>
      <c r="E47" s="79" t="s">
        <v>506</v>
      </c>
      <c r="F47" s="79" t="s">
        <v>387</v>
      </c>
      <c r="G47" s="79" t="s">
        <v>416</v>
      </c>
      <c r="H47" s="79" t="s">
        <v>395</v>
      </c>
      <c r="I47" s="79" t="s">
        <v>412</v>
      </c>
      <c r="J47" s="79" t="s">
        <v>507</v>
      </c>
    </row>
    <row r="48" ht="42" customHeight="1" outlineLevel="1" spans="1:10">
      <c r="A48" s="79" t="s">
        <v>357</v>
      </c>
      <c r="B48" s="79" t="s">
        <v>508</v>
      </c>
      <c r="C48" s="79" t="s">
        <v>384</v>
      </c>
      <c r="D48" s="79" t="s">
        <v>385</v>
      </c>
      <c r="E48" s="79" t="s">
        <v>509</v>
      </c>
      <c r="F48" s="79" t="s">
        <v>399</v>
      </c>
      <c r="G48" s="79" t="s">
        <v>88</v>
      </c>
      <c r="H48" s="79" t="s">
        <v>389</v>
      </c>
      <c r="I48" s="79" t="s">
        <v>390</v>
      </c>
      <c r="J48" s="79" t="s">
        <v>510</v>
      </c>
    </row>
    <row r="49" ht="42" customHeight="1" outlineLevel="1" spans="1:10">
      <c r="A49" s="79" t="s">
        <v>357</v>
      </c>
      <c r="B49" s="79" t="s">
        <v>508</v>
      </c>
      <c r="C49" s="79" t="s">
        <v>408</v>
      </c>
      <c r="D49" s="79" t="s">
        <v>428</v>
      </c>
      <c r="E49" s="79" t="s">
        <v>511</v>
      </c>
      <c r="F49" s="79" t="s">
        <v>399</v>
      </c>
      <c r="G49" s="79" t="s">
        <v>88</v>
      </c>
      <c r="H49" s="79" t="s">
        <v>512</v>
      </c>
      <c r="I49" s="79" t="s">
        <v>390</v>
      </c>
      <c r="J49" s="79" t="s">
        <v>513</v>
      </c>
    </row>
    <row r="50" ht="42" customHeight="1" outlineLevel="1" spans="1:10">
      <c r="A50" s="79" t="s">
        <v>357</v>
      </c>
      <c r="B50" s="79" t="s">
        <v>508</v>
      </c>
      <c r="C50" s="79" t="s">
        <v>414</v>
      </c>
      <c r="D50" s="79" t="s">
        <v>415</v>
      </c>
      <c r="E50" s="79" t="s">
        <v>514</v>
      </c>
      <c r="F50" s="79" t="s">
        <v>387</v>
      </c>
      <c r="G50" s="79" t="s">
        <v>416</v>
      </c>
      <c r="H50" s="79" t="s">
        <v>395</v>
      </c>
      <c r="I50" s="79" t="s">
        <v>412</v>
      </c>
      <c r="J50" s="79" t="s">
        <v>515</v>
      </c>
    </row>
    <row r="51" ht="42" customHeight="1" outlineLevel="1" spans="1:10">
      <c r="A51" s="79" t="s">
        <v>368</v>
      </c>
      <c r="B51" s="79" t="s">
        <v>516</v>
      </c>
      <c r="C51" s="79" t="s">
        <v>384</v>
      </c>
      <c r="D51" s="79" t="s">
        <v>385</v>
      </c>
      <c r="E51" s="79" t="s">
        <v>517</v>
      </c>
      <c r="F51" s="79" t="s">
        <v>387</v>
      </c>
      <c r="G51" s="79" t="s">
        <v>518</v>
      </c>
      <c r="H51" s="79" t="s">
        <v>436</v>
      </c>
      <c r="I51" s="79" t="s">
        <v>390</v>
      </c>
      <c r="J51" s="79" t="s">
        <v>519</v>
      </c>
    </row>
    <row r="52" ht="42" customHeight="1" outlineLevel="1" spans="1:10">
      <c r="A52" s="79" t="s">
        <v>368</v>
      </c>
      <c r="B52" s="79" t="s">
        <v>516</v>
      </c>
      <c r="C52" s="79" t="s">
        <v>384</v>
      </c>
      <c r="D52" s="79" t="s">
        <v>397</v>
      </c>
      <c r="E52" s="79" t="s">
        <v>398</v>
      </c>
      <c r="F52" s="79" t="s">
        <v>399</v>
      </c>
      <c r="G52" s="79" t="s">
        <v>400</v>
      </c>
      <c r="H52" s="79" t="s">
        <v>395</v>
      </c>
      <c r="I52" s="79" t="s">
        <v>390</v>
      </c>
      <c r="J52" s="79" t="s">
        <v>520</v>
      </c>
    </row>
    <row r="53" ht="42" customHeight="1" outlineLevel="1" spans="1:10">
      <c r="A53" s="79" t="s">
        <v>368</v>
      </c>
      <c r="B53" s="79" t="s">
        <v>516</v>
      </c>
      <c r="C53" s="79" t="s">
        <v>408</v>
      </c>
      <c r="D53" s="79" t="s">
        <v>428</v>
      </c>
      <c r="E53" s="79" t="s">
        <v>521</v>
      </c>
      <c r="F53" s="79" t="s">
        <v>399</v>
      </c>
      <c r="G53" s="79" t="s">
        <v>400</v>
      </c>
      <c r="H53" s="79" t="s">
        <v>395</v>
      </c>
      <c r="I53" s="79" t="s">
        <v>390</v>
      </c>
      <c r="J53" s="79" t="s">
        <v>522</v>
      </c>
    </row>
    <row r="54" ht="42" customHeight="1" outlineLevel="1" spans="1:10">
      <c r="A54" s="79" t="s">
        <v>368</v>
      </c>
      <c r="B54" s="79" t="s">
        <v>516</v>
      </c>
      <c r="C54" s="79" t="s">
        <v>414</v>
      </c>
      <c r="D54" s="79" t="s">
        <v>415</v>
      </c>
      <c r="E54" s="79" t="s">
        <v>523</v>
      </c>
      <c r="F54" s="79" t="s">
        <v>387</v>
      </c>
      <c r="G54" s="79" t="s">
        <v>416</v>
      </c>
      <c r="H54" s="79" t="s">
        <v>395</v>
      </c>
      <c r="I54" s="79" t="s">
        <v>412</v>
      </c>
      <c r="J54" s="79" t="s">
        <v>524</v>
      </c>
    </row>
    <row r="55" ht="42" customHeight="1" outlineLevel="1" spans="1:10">
      <c r="A55" s="79" t="s">
        <v>343</v>
      </c>
      <c r="B55" s="79" t="s">
        <v>525</v>
      </c>
      <c r="C55" s="79" t="s">
        <v>384</v>
      </c>
      <c r="D55" s="79" t="s">
        <v>385</v>
      </c>
      <c r="E55" s="79" t="s">
        <v>526</v>
      </c>
      <c r="F55" s="79" t="s">
        <v>387</v>
      </c>
      <c r="G55" s="79" t="s">
        <v>89</v>
      </c>
      <c r="H55" s="79" t="s">
        <v>446</v>
      </c>
      <c r="I55" s="79" t="s">
        <v>390</v>
      </c>
      <c r="J55" s="79" t="s">
        <v>447</v>
      </c>
    </row>
    <row r="56" ht="42" customHeight="1" outlineLevel="1" spans="1:10">
      <c r="A56" s="79" t="s">
        <v>343</v>
      </c>
      <c r="B56" s="79" t="s">
        <v>525</v>
      </c>
      <c r="C56" s="79" t="s">
        <v>408</v>
      </c>
      <c r="D56" s="79" t="s">
        <v>428</v>
      </c>
      <c r="E56" s="79" t="s">
        <v>438</v>
      </c>
      <c r="F56" s="79" t="s">
        <v>387</v>
      </c>
      <c r="G56" s="79" t="s">
        <v>439</v>
      </c>
      <c r="H56" s="79" t="s">
        <v>395</v>
      </c>
      <c r="I56" s="79" t="s">
        <v>390</v>
      </c>
      <c r="J56" s="79" t="s">
        <v>527</v>
      </c>
    </row>
    <row r="57" ht="42" customHeight="1" outlineLevel="1" spans="1:10">
      <c r="A57" s="79" t="s">
        <v>343</v>
      </c>
      <c r="B57" s="79" t="s">
        <v>525</v>
      </c>
      <c r="C57" s="79" t="s">
        <v>414</v>
      </c>
      <c r="D57" s="79" t="s">
        <v>415</v>
      </c>
      <c r="E57" s="79" t="s">
        <v>528</v>
      </c>
      <c r="F57" s="79" t="s">
        <v>387</v>
      </c>
      <c r="G57" s="79" t="s">
        <v>416</v>
      </c>
      <c r="H57" s="79" t="s">
        <v>395</v>
      </c>
      <c r="I57" s="79" t="s">
        <v>412</v>
      </c>
      <c r="J57" s="79" t="s">
        <v>529</v>
      </c>
    </row>
  </sheetData>
  <mergeCells count="30">
    <mergeCell ref="A2:J2"/>
    <mergeCell ref="A3:H3"/>
    <mergeCell ref="A8:A13"/>
    <mergeCell ref="A14:A19"/>
    <mergeCell ref="A20:A22"/>
    <mergeCell ref="A23:A25"/>
    <mergeCell ref="A26:A28"/>
    <mergeCell ref="A29:A31"/>
    <mergeCell ref="A32:A34"/>
    <mergeCell ref="A35:A37"/>
    <mergeCell ref="A38:A40"/>
    <mergeCell ref="A41:A43"/>
    <mergeCell ref="A44:A47"/>
    <mergeCell ref="A48:A50"/>
    <mergeCell ref="A51:A54"/>
    <mergeCell ref="A55:A57"/>
    <mergeCell ref="B8:B13"/>
    <mergeCell ref="B14:B19"/>
    <mergeCell ref="B20:B22"/>
    <mergeCell ref="B23:B25"/>
    <mergeCell ref="B26:B28"/>
    <mergeCell ref="B29:B31"/>
    <mergeCell ref="B32:B34"/>
    <mergeCell ref="B35:B37"/>
    <mergeCell ref="B38:B40"/>
    <mergeCell ref="B41:B43"/>
    <mergeCell ref="B44:B47"/>
    <mergeCell ref="B48:B50"/>
    <mergeCell ref="B51:B54"/>
    <mergeCell ref="B55:B57"/>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6" sqref="$A6:$XFD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373</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"单位名称："&amp;"富民县住房和城乡建设局"</f>
        <v>单位名称：富民县住房和城乡建设局</v>
      </c>
      <c r="B3" s="3"/>
      <c r="C3" s="3"/>
      <c r="D3" s="3"/>
      <c r="E3" s="3"/>
      <c r="F3" s="3"/>
      <c r="G3" s="3"/>
      <c r="H3" s="3"/>
    </row>
    <row r="4" ht="44.25" customHeight="1" spans="1:10">
      <c r="A4" s="69" t="s">
        <v>219</v>
      </c>
      <c r="B4" s="69" t="s">
        <v>374</v>
      </c>
      <c r="C4" s="78" t="s">
        <v>375</v>
      </c>
      <c r="D4" s="69" t="s">
        <v>376</v>
      </c>
      <c r="E4" s="69" t="s">
        <v>377</v>
      </c>
      <c r="F4" s="69" t="s">
        <v>378</v>
      </c>
      <c r="G4" s="69" t="s">
        <v>379</v>
      </c>
      <c r="H4" s="69" t="s">
        <v>380</v>
      </c>
      <c r="I4" s="69" t="s">
        <v>381</v>
      </c>
      <c r="J4" s="69" t="s">
        <v>382</v>
      </c>
    </row>
    <row r="5" ht="18.75" customHeight="1" spans="1:10">
      <c r="A5" s="69">
        <v>1</v>
      </c>
      <c r="B5" s="69">
        <v>2</v>
      </c>
      <c r="C5" s="69">
        <v>3</v>
      </c>
      <c r="D5" s="69">
        <v>4</v>
      </c>
      <c r="E5" s="69">
        <v>5</v>
      </c>
      <c r="F5" s="69">
        <v>6</v>
      </c>
      <c r="G5" s="69">
        <v>7</v>
      </c>
      <c r="H5" s="69">
        <v>8</v>
      </c>
      <c r="I5" s="69">
        <v>9</v>
      </c>
      <c r="J5" s="69">
        <v>10</v>
      </c>
    </row>
    <row r="6" customHeight="1" spans="1:1">
      <c r="A6" t="s">
        <v>530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B40" sqref="B4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531</v>
      </c>
    </row>
    <row r="2" ht="42" customHeight="1" spans="1:6">
      <c r="A2" s="2" t="str">
        <f>"2025"&amp;"年政府性基金预算支出预算表"</f>
        <v>2025年政府性基金预算支出预算表</v>
      </c>
      <c r="B2" s="2" t="s">
        <v>532</v>
      </c>
      <c r="C2" s="2"/>
      <c r="D2" s="2"/>
      <c r="E2" s="2"/>
      <c r="F2" s="2"/>
    </row>
    <row r="3" ht="13.5" customHeight="1" spans="1:6">
      <c r="A3" s="3" t="str">
        <f>"单位名称："&amp;"富民县住房和城乡建设局"</f>
        <v>单位名称：富民县住房和城乡建设局</v>
      </c>
      <c r="B3" s="3" t="s">
        <v>533</v>
      </c>
      <c r="C3" s="3"/>
      <c r="F3" s="1" t="s">
        <v>202</v>
      </c>
    </row>
    <row r="4" ht="19.5" customHeight="1" spans="1:6">
      <c r="A4" s="69" t="s">
        <v>217</v>
      </c>
      <c r="B4" s="69" t="s">
        <v>70</v>
      </c>
      <c r="C4" s="69" t="s">
        <v>71</v>
      </c>
      <c r="D4" s="69" t="s">
        <v>534</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outlineLevel="1" spans="1:6">
      <c r="A7" s="5" t="s">
        <v>535</v>
      </c>
      <c r="B7" s="5"/>
      <c r="C7" s="5"/>
      <c r="D7" s="75">
        <v>13780000</v>
      </c>
      <c r="E7" s="75"/>
      <c r="F7" s="75">
        <v>13780000</v>
      </c>
    </row>
    <row r="8" ht="21" customHeight="1" outlineLevel="1" spans="1:6">
      <c r="A8" s="7" t="s">
        <v>67</v>
      </c>
      <c r="B8" s="5"/>
      <c r="C8" s="5"/>
      <c r="D8" s="75">
        <v>13780000</v>
      </c>
      <c r="E8" s="75"/>
      <c r="F8" s="75">
        <v>13780000</v>
      </c>
    </row>
    <row r="9" ht="21" customHeight="1" outlineLevel="1" spans="1:6">
      <c r="A9" s="8"/>
      <c r="B9" s="5" t="s">
        <v>142</v>
      </c>
      <c r="C9" s="5" t="s">
        <v>143</v>
      </c>
      <c r="D9" s="75">
        <v>10280000</v>
      </c>
      <c r="E9" s="75"/>
      <c r="F9" s="75">
        <v>10280000</v>
      </c>
    </row>
    <row r="10" ht="21" customHeight="1" spans="1:6">
      <c r="A10" s="8"/>
      <c r="B10" s="5" t="s">
        <v>146</v>
      </c>
      <c r="C10" s="5" t="s">
        <v>147</v>
      </c>
      <c r="D10" s="75">
        <v>3500000</v>
      </c>
      <c r="E10" s="75"/>
      <c r="F10" s="75">
        <v>3500000</v>
      </c>
    </row>
    <row r="11" ht="18.75" customHeight="1" spans="1:6">
      <c r="A11" s="69" t="s">
        <v>207</v>
      </c>
      <c r="B11" s="69" t="s">
        <v>207</v>
      </c>
      <c r="C11" s="69" t="s">
        <v>207</v>
      </c>
      <c r="D11" s="75">
        <v>13780000</v>
      </c>
      <c r="E11" s="75"/>
      <c r="F11" s="75">
        <v>13780000</v>
      </c>
    </row>
  </sheetData>
  <mergeCells count="7">
    <mergeCell ref="A2:F2"/>
    <mergeCell ref="A3:C3"/>
    <mergeCell ref="D4:F4"/>
    <mergeCell ref="A11:C11"/>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8" sqref="A8"/>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536</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"单位名称："&amp;"富民县住房和城乡建设局"</f>
        <v>单位名称：富民县住房和城乡建设局</v>
      </c>
      <c r="S3" s="1" t="s">
        <v>1</v>
      </c>
    </row>
    <row r="4" ht="15.75" customHeight="1" spans="1:19">
      <c r="A4" s="69" t="s">
        <v>216</v>
      </c>
      <c r="B4" s="69" t="s">
        <v>217</v>
      </c>
      <c r="C4" s="69" t="s">
        <v>537</v>
      </c>
      <c r="D4" s="69" t="s">
        <v>538</v>
      </c>
      <c r="E4" s="69" t="s">
        <v>539</v>
      </c>
      <c r="F4" s="4" t="s">
        <v>540</v>
      </c>
      <c r="G4" s="69" t="s">
        <v>541</v>
      </c>
      <c r="H4" s="4" t="s">
        <v>542</v>
      </c>
      <c r="I4" s="69" t="s">
        <v>224</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543</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246</v>
      </c>
      <c r="D8" s="5" t="s">
        <v>544</v>
      </c>
      <c r="E8" s="5" t="s">
        <v>545</v>
      </c>
      <c r="F8" s="5" t="s">
        <v>406</v>
      </c>
      <c r="G8" s="77">
        <v>1</v>
      </c>
      <c r="H8" s="70"/>
      <c r="I8" s="70">
        <v>7000</v>
      </c>
      <c r="J8" s="70">
        <v>7000</v>
      </c>
      <c r="K8" s="70"/>
      <c r="L8" s="70"/>
      <c r="M8" s="70"/>
      <c r="N8" s="70"/>
      <c r="O8" s="70"/>
      <c r="P8" s="70"/>
      <c r="Q8" s="70"/>
      <c r="R8" s="70"/>
      <c r="S8" s="70"/>
    </row>
    <row r="9" ht="21" customHeight="1" spans="1:19">
      <c r="A9" s="69" t="s">
        <v>207</v>
      </c>
      <c r="B9" s="69"/>
      <c r="C9" s="69"/>
      <c r="D9" s="69"/>
      <c r="E9" s="69"/>
      <c r="F9" s="69"/>
      <c r="G9" s="69"/>
      <c r="H9" s="70"/>
      <c r="I9" s="70">
        <v>7000</v>
      </c>
      <c r="J9" s="70">
        <v>7000</v>
      </c>
      <c r="K9" s="70"/>
      <c r="L9" s="70"/>
      <c r="M9" s="70"/>
      <c r="N9" s="70"/>
      <c r="O9" s="70"/>
      <c r="P9" s="70"/>
      <c r="Q9" s="70"/>
      <c r="R9" s="70"/>
      <c r="S9" s="70"/>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3" sqref="A13"/>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546</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"单位名称："&amp;"富民县住房和城乡建设局"</f>
        <v>单位名称：富民县住房和城乡建设局</v>
      </c>
      <c r="T3" s="1" t="s">
        <v>1</v>
      </c>
    </row>
    <row r="4" ht="24" customHeight="1" spans="1:20">
      <c r="A4" s="69" t="s">
        <v>216</v>
      </c>
      <c r="B4" s="69" t="s">
        <v>217</v>
      </c>
      <c r="C4" s="69" t="s">
        <v>219</v>
      </c>
      <c r="D4" s="69" t="s">
        <v>547</v>
      </c>
      <c r="E4" s="69" t="s">
        <v>548</v>
      </c>
      <c r="F4" s="69" t="s">
        <v>549</v>
      </c>
      <c r="G4" s="69" t="s">
        <v>550</v>
      </c>
      <c r="H4" s="69" t="s">
        <v>551</v>
      </c>
      <c r="I4" s="69" t="s">
        <v>552</v>
      </c>
      <c r="J4" s="69" t="s">
        <v>224</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553</v>
      </c>
      <c r="M5" s="69" t="s">
        <v>58</v>
      </c>
      <c r="N5" s="69" t="s">
        <v>554</v>
      </c>
      <c r="O5" s="69" t="s">
        <v>543</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t="s">
        <v>555</v>
      </c>
      <c r="B8" s="71"/>
      <c r="C8" s="71"/>
      <c r="D8" s="71"/>
      <c r="E8" s="71"/>
      <c r="F8" s="71"/>
      <c r="G8" s="71"/>
      <c r="H8" s="71"/>
      <c r="I8" s="71"/>
      <c r="J8" s="70"/>
      <c r="K8" s="70"/>
      <c r="L8" s="70"/>
      <c r="M8" s="70"/>
      <c r="N8" s="70"/>
      <c r="O8" s="70"/>
      <c r="P8" s="70"/>
      <c r="Q8" s="70"/>
      <c r="R8" s="70"/>
      <c r="S8" s="70"/>
      <c r="T8" s="70"/>
    </row>
    <row r="9" ht="21" customHeight="1" spans="1:20">
      <c r="A9" s="69" t="s">
        <v>207</v>
      </c>
      <c r="B9" s="69"/>
      <c r="C9" s="69"/>
      <c r="D9" s="69"/>
      <c r="E9" s="69"/>
      <c r="F9" s="69"/>
      <c r="G9" s="69"/>
      <c r="H9" s="69"/>
      <c r="I9" s="69"/>
      <c r="J9" s="70"/>
      <c r="K9" s="70"/>
      <c r="L9" s="70"/>
      <c r="M9" s="70"/>
      <c r="N9" s="70"/>
      <c r="O9" s="70"/>
      <c r="P9" s="70"/>
      <c r="Q9" s="70"/>
      <c r="R9" s="70"/>
      <c r="S9" s="70"/>
      <c r="T9" s="70"/>
    </row>
    <row r="10" customHeight="1" spans="1:1">
      <c r="A10" t="s">
        <v>556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17" sqref="A17"/>
    </sheetView>
  </sheetViews>
  <sheetFormatPr defaultColWidth="10.7083333333333" defaultRowHeight="14.25" customHeight="1" outlineLevelCol="4"/>
  <cols>
    <col min="1" max="1" width="44" customWidth="1"/>
    <col min="2" max="5" width="23.2833333333333" customWidth="1"/>
  </cols>
  <sheetData>
    <row r="1" ht="17.25" customHeight="1" spans="5:5">
      <c r="E1" s="1" t="s">
        <v>557</v>
      </c>
    </row>
    <row r="2" ht="41.25" customHeight="1" spans="1:5">
      <c r="A2" s="2" t="str">
        <f>"2025"&amp;"年对下转移支付预算表"</f>
        <v>2025年对下转移支付预算表</v>
      </c>
      <c r="B2" s="2"/>
      <c r="C2" s="2"/>
      <c r="D2" s="2"/>
      <c r="E2" s="2"/>
    </row>
    <row r="3" ht="18" customHeight="1" spans="1:5">
      <c r="A3" t="str">
        <f>"单位名称："&amp;"富民县住房和城乡建设局"</f>
        <v>单位名称：富民县住房和城乡建设局</v>
      </c>
      <c r="E3" s="1" t="s">
        <v>1</v>
      </c>
    </row>
    <row r="4" ht="19.5" customHeight="1" spans="1:5">
      <c r="A4" s="69" t="s">
        <v>558</v>
      </c>
      <c r="B4" s="69" t="s">
        <v>224</v>
      </c>
      <c r="C4" s="69"/>
      <c r="D4" s="69"/>
      <c r="E4" s="69" t="s">
        <v>559</v>
      </c>
    </row>
    <row r="5" ht="40.5" customHeight="1" spans="1:5">
      <c r="A5" s="69"/>
      <c r="B5" s="69" t="s">
        <v>53</v>
      </c>
      <c r="C5" s="69" t="s">
        <v>56</v>
      </c>
      <c r="D5" s="69" t="s">
        <v>553</v>
      </c>
      <c r="E5" s="69" t="s">
        <v>560</v>
      </c>
    </row>
    <row r="6" ht="19.5" customHeight="1" spans="1:5">
      <c r="A6" s="69">
        <v>1</v>
      </c>
      <c r="B6" s="69">
        <v>2</v>
      </c>
      <c r="C6" s="69">
        <v>3</v>
      </c>
      <c r="D6" s="69">
        <v>4</v>
      </c>
      <c r="E6" s="69">
        <v>5</v>
      </c>
    </row>
    <row r="7" ht="19.5" customHeight="1" spans="1:5">
      <c r="A7" s="5" t="s">
        <v>555</v>
      </c>
      <c r="B7" s="75"/>
      <c r="C7" s="75"/>
      <c r="D7" s="75"/>
      <c r="E7" s="76"/>
    </row>
    <row r="8" ht="19.5" customHeight="1" spans="1:5">
      <c r="A8" s="5"/>
      <c r="B8" s="75"/>
      <c r="C8" s="75"/>
      <c r="D8" s="75"/>
      <c r="E8" s="76"/>
    </row>
    <row r="9" customHeight="1" spans="1:1">
      <c r="A9" t="s">
        <v>561</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0" sqref="A10"/>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562</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"单位名称："&amp;"富民县住房和城乡建设局"</f>
        <v>单位名称：富民县住房和城乡建设局</v>
      </c>
      <c r="B3" s="73"/>
      <c r="C3" s="73"/>
      <c r="D3" s="73"/>
      <c r="E3" s="73"/>
      <c r="F3" s="73"/>
      <c r="G3" s="73"/>
      <c r="H3" s="73"/>
      <c r="I3" s="72"/>
      <c r="J3" s="72"/>
    </row>
    <row r="4" ht="44.25" customHeight="1" spans="1:10">
      <c r="A4" s="74" t="s">
        <v>558</v>
      </c>
      <c r="B4" s="74" t="s">
        <v>374</v>
      </c>
      <c r="C4" s="74" t="s">
        <v>375</v>
      </c>
      <c r="D4" s="74" t="s">
        <v>376</v>
      </c>
      <c r="E4" s="74" t="s">
        <v>377</v>
      </c>
      <c r="F4" s="74" t="s">
        <v>378</v>
      </c>
      <c r="G4" s="74" t="s">
        <v>379</v>
      </c>
      <c r="H4" s="74" t="s">
        <v>380</v>
      </c>
      <c r="I4" s="74" t="s">
        <v>381</v>
      </c>
      <c r="J4" s="74" t="s">
        <v>382</v>
      </c>
    </row>
    <row r="5" ht="14.25" customHeight="1" spans="1:10">
      <c r="A5" s="74">
        <v>1</v>
      </c>
      <c r="B5" s="74">
        <v>2</v>
      </c>
      <c r="C5" s="74">
        <v>3</v>
      </c>
      <c r="D5" s="74">
        <v>4</v>
      </c>
      <c r="E5" s="74">
        <v>5</v>
      </c>
      <c r="F5" s="74">
        <v>6</v>
      </c>
      <c r="G5" s="74">
        <v>7</v>
      </c>
      <c r="H5" s="74">
        <v>8</v>
      </c>
      <c r="I5" s="74">
        <v>9</v>
      </c>
      <c r="J5" s="74">
        <v>10</v>
      </c>
    </row>
    <row r="6" ht="42" customHeight="1" spans="1:10">
      <c r="A6" s="5" t="s">
        <v>555</v>
      </c>
      <c r="B6" s="5"/>
      <c r="C6" s="5"/>
      <c r="D6" s="5"/>
      <c r="E6" s="5"/>
      <c r="F6" s="5"/>
      <c r="G6" s="5"/>
      <c r="H6" s="5"/>
      <c r="I6" s="5"/>
      <c r="J6" s="5"/>
    </row>
    <row r="7" ht="42.75" customHeight="1" spans="1:10">
      <c r="A7" s="5"/>
      <c r="B7" s="5"/>
      <c r="C7" s="5"/>
      <c r="D7" s="5"/>
      <c r="E7" s="5"/>
      <c r="F7" s="5"/>
      <c r="G7" s="5"/>
      <c r="H7" s="5"/>
      <c r="I7" s="5"/>
      <c r="J7" s="5"/>
    </row>
    <row r="8" customHeight="1" spans="1:1">
      <c r="A8" t="s">
        <v>561</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topLeftCell="C1" workbookViewId="0">
      <selection activeCell="D24" sqref="D24"/>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563</v>
      </c>
    </row>
    <row r="2" ht="41.25" customHeight="1" spans="1:9">
      <c r="A2" s="2" t="str">
        <f>"2025"&amp;"年新增资产配置表"</f>
        <v>2025年新增资产配置表</v>
      </c>
      <c r="B2" s="2"/>
      <c r="C2" s="2"/>
      <c r="D2" s="2"/>
      <c r="E2" s="2"/>
      <c r="F2" s="2"/>
      <c r="G2" s="2"/>
      <c r="H2" s="2"/>
      <c r="I2" s="2"/>
    </row>
    <row r="3" customHeight="1" spans="1:9">
      <c r="A3" s="3" t="str">
        <f>"单位名称："&amp;"富民县住房和城乡建设局"</f>
        <v>单位名称：富民县住房和城乡建设局</v>
      </c>
      <c r="B3" s="3"/>
      <c r="C3" s="3"/>
      <c r="E3" s="1" t="s">
        <v>1</v>
      </c>
      <c r="F3" s="1"/>
      <c r="G3" s="1"/>
      <c r="H3" s="1"/>
      <c r="I3" s="1"/>
    </row>
    <row r="4" ht="28.5" customHeight="1" spans="1:9">
      <c r="A4" s="69" t="s">
        <v>216</v>
      </c>
      <c r="B4" s="69" t="s">
        <v>217</v>
      </c>
      <c r="C4" s="69" t="s">
        <v>564</v>
      </c>
      <c r="D4" s="69" t="s">
        <v>565</v>
      </c>
      <c r="E4" s="69" t="s">
        <v>566</v>
      </c>
      <c r="F4" s="69" t="s">
        <v>567</v>
      </c>
      <c r="G4" s="69" t="s">
        <v>568</v>
      </c>
      <c r="H4" s="69"/>
      <c r="I4" s="69"/>
    </row>
    <row r="5" ht="21" customHeight="1" spans="1:9">
      <c r="A5" s="69"/>
      <c r="B5" s="69"/>
      <c r="C5" s="69"/>
      <c r="D5" s="69"/>
      <c r="E5" s="69"/>
      <c r="F5" s="69"/>
      <c r="G5" s="69" t="s">
        <v>541</v>
      </c>
      <c r="H5" s="69" t="s">
        <v>569</v>
      </c>
      <c r="I5" s="69" t="s">
        <v>570</v>
      </c>
    </row>
    <row r="6" ht="17.25" customHeight="1" spans="1:9">
      <c r="A6" s="69" t="s">
        <v>80</v>
      </c>
      <c r="B6" s="69" t="s">
        <v>81</v>
      </c>
      <c r="C6" s="69" t="s">
        <v>82</v>
      </c>
      <c r="D6" s="69" t="s">
        <v>206</v>
      </c>
      <c r="E6" s="69" t="s">
        <v>83</v>
      </c>
      <c r="F6" s="69" t="s">
        <v>84</v>
      </c>
      <c r="G6" s="69" t="s">
        <v>85</v>
      </c>
      <c r="H6" s="69" t="s">
        <v>86</v>
      </c>
      <c r="I6" s="69">
        <v>9</v>
      </c>
    </row>
    <row r="7" ht="19.5" customHeight="1" spans="1:9">
      <c r="A7" s="71" t="s">
        <v>67</v>
      </c>
      <c r="B7" s="71" t="s">
        <v>67</v>
      </c>
      <c r="C7" s="71" t="s">
        <v>571</v>
      </c>
      <c r="D7" s="71" t="s">
        <v>572</v>
      </c>
      <c r="E7" s="71" t="s">
        <v>573</v>
      </c>
      <c r="F7" s="71" t="s">
        <v>389</v>
      </c>
      <c r="G7" s="70">
        <v>1</v>
      </c>
      <c r="H7" s="70">
        <v>7000</v>
      </c>
      <c r="I7" s="70">
        <v>7000</v>
      </c>
    </row>
    <row r="8" ht="19.5" customHeight="1" spans="1:9">
      <c r="A8" s="69" t="s">
        <v>53</v>
      </c>
      <c r="B8" s="69"/>
      <c r="C8" s="69"/>
      <c r="D8" s="69"/>
      <c r="E8" s="69"/>
      <c r="F8" s="69"/>
      <c r="G8" s="70"/>
      <c r="H8" s="70"/>
      <c r="I8" s="70"/>
    </row>
    <row r="9" customHeight="1" spans="1:1">
      <c r="A9" t="s">
        <v>574</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G35" sqref="G35"/>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575</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"单位名称："&amp;"富民县住房和城乡建设局"</f>
        <v>单位名称：富民县住房和城乡建设局</v>
      </c>
      <c r="B3" s="3"/>
      <c r="C3" s="3"/>
      <c r="D3" s="3"/>
      <c r="E3" s="3"/>
      <c r="F3" s="3"/>
      <c r="G3" s="3"/>
      <c r="K3" s="1" t="s">
        <v>1</v>
      </c>
    </row>
    <row r="4" ht="21.75" customHeight="1" spans="1:11">
      <c r="A4" s="69" t="s">
        <v>327</v>
      </c>
      <c r="B4" s="69" t="s">
        <v>219</v>
      </c>
      <c r="C4" s="69" t="s">
        <v>328</v>
      </c>
      <c r="D4" s="4" t="s">
        <v>220</v>
      </c>
      <c r="E4" s="69" t="s">
        <v>221</v>
      </c>
      <c r="F4" s="4" t="s">
        <v>329</v>
      </c>
      <c r="G4" s="69" t="s">
        <v>330</v>
      </c>
      <c r="H4" s="69" t="s">
        <v>53</v>
      </c>
      <c r="I4" s="69" t="s">
        <v>576</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t="s">
        <v>555</v>
      </c>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207</v>
      </c>
      <c r="B10" s="69"/>
      <c r="C10" s="69"/>
      <c r="D10" s="69"/>
      <c r="E10" s="69"/>
      <c r="F10" s="69"/>
      <c r="G10" s="69"/>
      <c r="H10" s="70"/>
      <c r="I10" s="70"/>
      <c r="J10" s="70"/>
      <c r="K10" s="70"/>
    </row>
    <row r="11" customHeight="1" spans="1:1">
      <c r="A11" t="s">
        <v>577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selection activeCell="C26" sqref="C2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578</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"单位名称："&amp;"富民县住房和城乡建设局"</f>
        <v>单位名称：富民县住房和城乡建设局</v>
      </c>
      <c r="B3" s="52"/>
      <c r="C3" s="52"/>
      <c r="D3" s="52"/>
      <c r="E3" s="53"/>
      <c r="F3" s="53"/>
      <c r="G3" s="54" t="s">
        <v>1</v>
      </c>
    </row>
    <row r="4" ht="21.75" customHeight="1" spans="1:7">
      <c r="A4" s="55" t="s">
        <v>328</v>
      </c>
      <c r="B4" s="55" t="s">
        <v>327</v>
      </c>
      <c r="C4" s="55" t="s">
        <v>219</v>
      </c>
      <c r="D4" s="56" t="s">
        <v>579</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49286753.03</v>
      </c>
      <c r="F8" s="65"/>
      <c r="G8" s="65"/>
    </row>
    <row r="9" ht="18.75" customHeight="1" spans="1:7">
      <c r="A9" s="40"/>
      <c r="B9" s="40" t="s">
        <v>580</v>
      </c>
      <c r="C9" s="40" t="s">
        <v>335</v>
      </c>
      <c r="D9" s="40" t="s">
        <v>581</v>
      </c>
      <c r="E9" s="65">
        <v>700000</v>
      </c>
      <c r="F9" s="65"/>
      <c r="G9" s="65"/>
    </row>
    <row r="10" ht="18.75" customHeight="1" spans="1:7">
      <c r="A10" s="8"/>
      <c r="B10" s="40" t="s">
        <v>580</v>
      </c>
      <c r="C10" s="40" t="s">
        <v>337</v>
      </c>
      <c r="D10" s="40" t="s">
        <v>581</v>
      </c>
      <c r="E10" s="65">
        <v>8940000</v>
      </c>
      <c r="F10" s="65"/>
      <c r="G10" s="65"/>
    </row>
    <row r="11" ht="18.75" customHeight="1" spans="1:7">
      <c r="A11" s="8"/>
      <c r="B11" s="40" t="s">
        <v>580</v>
      </c>
      <c r="C11" s="40" t="s">
        <v>341</v>
      </c>
      <c r="D11" s="40" t="s">
        <v>581</v>
      </c>
      <c r="E11" s="65">
        <v>3775000</v>
      </c>
      <c r="F11" s="65"/>
      <c r="G11" s="65"/>
    </row>
    <row r="12" ht="18.75" customHeight="1" spans="1:7">
      <c r="A12" s="8"/>
      <c r="B12" s="40" t="s">
        <v>580</v>
      </c>
      <c r="C12" s="40" t="s">
        <v>343</v>
      </c>
      <c r="D12" s="40" t="s">
        <v>581</v>
      </c>
      <c r="E12" s="65">
        <v>9000000</v>
      </c>
      <c r="F12" s="65"/>
      <c r="G12" s="65"/>
    </row>
    <row r="13" ht="18.75" customHeight="1" spans="1:7">
      <c r="A13" s="8"/>
      <c r="B13" s="40" t="s">
        <v>580</v>
      </c>
      <c r="C13" s="40" t="s">
        <v>345</v>
      </c>
      <c r="D13" s="40" t="s">
        <v>581</v>
      </c>
      <c r="E13" s="65">
        <v>21980000</v>
      </c>
      <c r="F13" s="65"/>
      <c r="G13" s="65"/>
    </row>
    <row r="14" ht="18.75" customHeight="1" spans="1:7">
      <c r="A14" s="8"/>
      <c r="B14" s="40" t="s">
        <v>582</v>
      </c>
      <c r="C14" s="40" t="s">
        <v>348</v>
      </c>
      <c r="D14" s="40" t="s">
        <v>581</v>
      </c>
      <c r="E14" s="65">
        <v>188100</v>
      </c>
      <c r="F14" s="65"/>
      <c r="G14" s="65"/>
    </row>
    <row r="15" ht="18.75" customHeight="1" spans="1:7">
      <c r="A15" s="8"/>
      <c r="B15" s="40" t="s">
        <v>583</v>
      </c>
      <c r="C15" s="40" t="s">
        <v>355</v>
      </c>
      <c r="D15" s="40" t="s">
        <v>581</v>
      </c>
      <c r="E15" s="65">
        <v>200000</v>
      </c>
      <c r="F15" s="65"/>
      <c r="G15" s="65"/>
    </row>
    <row r="16" ht="18.75" customHeight="1" spans="1:7">
      <c r="A16" s="8"/>
      <c r="B16" s="40" t="s">
        <v>583</v>
      </c>
      <c r="C16" s="40" t="s">
        <v>357</v>
      </c>
      <c r="D16" s="40" t="s">
        <v>581</v>
      </c>
      <c r="E16" s="65">
        <v>21000</v>
      </c>
      <c r="F16" s="65"/>
      <c r="G16" s="65"/>
    </row>
    <row r="17" ht="18.75" customHeight="1" spans="1:7">
      <c r="A17" s="8"/>
      <c r="B17" s="40" t="s">
        <v>583</v>
      </c>
      <c r="C17" s="40" t="s">
        <v>368</v>
      </c>
      <c r="D17" s="40" t="s">
        <v>581</v>
      </c>
      <c r="E17" s="65">
        <v>300000</v>
      </c>
      <c r="F17" s="65"/>
      <c r="G17" s="65"/>
    </row>
    <row r="18" ht="18.75" customHeight="1" spans="1:7">
      <c r="A18" s="8"/>
      <c r="B18" s="40" t="s">
        <v>583</v>
      </c>
      <c r="C18" s="40" t="s">
        <v>370</v>
      </c>
      <c r="D18" s="40" t="s">
        <v>581</v>
      </c>
      <c r="E18" s="65">
        <v>1382653.03</v>
      </c>
      <c r="F18" s="65"/>
      <c r="G18" s="65"/>
    </row>
    <row r="19" ht="18.75" customHeight="1" spans="1:7">
      <c r="A19" s="8"/>
      <c r="B19" s="40" t="s">
        <v>583</v>
      </c>
      <c r="C19" s="40" t="s">
        <v>372</v>
      </c>
      <c r="D19" s="40" t="s">
        <v>581</v>
      </c>
      <c r="E19" s="65">
        <v>2800000</v>
      </c>
      <c r="F19" s="65"/>
      <c r="G19" s="65"/>
    </row>
    <row r="20" ht="18.75" customHeight="1" spans="1:7">
      <c r="A20" s="66" t="s">
        <v>53</v>
      </c>
      <c r="B20" s="67" t="s">
        <v>535</v>
      </c>
      <c r="C20" s="67"/>
      <c r="D20" s="68"/>
      <c r="E20" s="65">
        <v>49286753.03</v>
      </c>
      <c r="F20" s="65"/>
      <c r="G20" s="65"/>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topLeftCell="A10" workbookViewId="0">
      <selection activeCell="A14" sqref="A14:J1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584</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"单位名称："&amp;"富民县住房和城乡建设局"</f>
        <v>单位名称：富民县住房和城乡建设局</v>
      </c>
      <c r="B3" s="11"/>
      <c r="C3" s="12"/>
      <c r="D3" s="13"/>
      <c r="E3" s="13"/>
      <c r="F3" s="13"/>
      <c r="G3" s="13"/>
      <c r="H3" s="13"/>
      <c r="I3" s="13"/>
      <c r="J3" s="95" t="s">
        <v>1</v>
      </c>
    </row>
    <row r="4" ht="30" customHeight="1" spans="1:10">
      <c r="A4" s="14" t="s">
        <v>585</v>
      </c>
      <c r="B4" s="15">
        <v>120001</v>
      </c>
      <c r="C4" s="16"/>
      <c r="D4" s="16"/>
      <c r="E4" s="17"/>
      <c r="F4" s="18" t="s">
        <v>586</v>
      </c>
      <c r="G4" s="17"/>
      <c r="H4" s="19" t="s">
        <v>67</v>
      </c>
      <c r="I4" s="16"/>
      <c r="J4" s="17"/>
    </row>
    <row r="5" ht="32.25" customHeight="1" spans="1:10">
      <c r="A5" s="20" t="s">
        <v>587</v>
      </c>
      <c r="B5" s="15" t="s">
        <v>68</v>
      </c>
      <c r="C5" s="21"/>
      <c r="D5" s="21"/>
      <c r="E5" s="21"/>
      <c r="F5" s="21"/>
      <c r="G5" s="21"/>
      <c r="H5" s="19" t="s">
        <v>67</v>
      </c>
      <c r="I5" s="43"/>
      <c r="J5" s="44" t="s">
        <v>588</v>
      </c>
    </row>
    <row r="6" ht="216" customHeight="1" spans="1:10">
      <c r="A6" s="22" t="s">
        <v>589</v>
      </c>
      <c r="B6" s="23" t="s">
        <v>590</v>
      </c>
      <c r="C6" s="24" t="s">
        <v>591</v>
      </c>
      <c r="D6" s="24"/>
      <c r="E6" s="24"/>
      <c r="F6" s="24"/>
      <c r="G6" s="24"/>
      <c r="H6" s="24"/>
      <c r="I6" s="24"/>
      <c r="J6" s="45" t="s">
        <v>592</v>
      </c>
    </row>
    <row r="7" ht="99.75" customHeight="1" spans="1:10">
      <c r="A7" s="22"/>
      <c r="B7" s="23" t="str">
        <f>"总体绩效目标（"&amp;"2025"&amp;"-"&amp;("2025"+2)&amp;"年期间）"</f>
        <v>总体绩效目标（2025-2027年期间）</v>
      </c>
      <c r="C7" s="24" t="s">
        <v>593</v>
      </c>
      <c r="D7" s="24"/>
      <c r="E7" s="24"/>
      <c r="F7" s="24"/>
      <c r="G7" s="24"/>
      <c r="H7" s="24"/>
      <c r="I7" s="24"/>
      <c r="J7" s="45" t="s">
        <v>594</v>
      </c>
    </row>
    <row r="8" ht="75" customHeight="1" spans="1:10">
      <c r="A8" s="23" t="s">
        <v>595</v>
      </c>
      <c r="B8" s="25" t="str">
        <f>"预算年度（"&amp;"2025"&amp;"年）绩效目标"</f>
        <v>预算年度（2025年）绩效目标</v>
      </c>
      <c r="C8" s="26" t="s">
        <v>596</v>
      </c>
      <c r="D8" s="26"/>
      <c r="E8" s="26"/>
      <c r="F8" s="26"/>
      <c r="G8" s="26"/>
      <c r="H8" s="26"/>
      <c r="I8" s="26"/>
      <c r="J8" s="46" t="s">
        <v>597</v>
      </c>
    </row>
    <row r="9" ht="32.25" customHeight="1" spans="1:10">
      <c r="A9" s="27" t="s">
        <v>598</v>
      </c>
      <c r="B9" s="27"/>
      <c r="C9" s="26" t="s">
        <v>599</v>
      </c>
      <c r="D9" s="27"/>
      <c r="E9" s="27"/>
      <c r="F9" s="27"/>
      <c r="G9" s="27"/>
      <c r="H9" s="27"/>
      <c r="I9" s="27"/>
      <c r="J9" s="27"/>
    </row>
    <row r="10" ht="32.25" customHeight="1" spans="1:10">
      <c r="A10" s="23" t="s">
        <v>600</v>
      </c>
      <c r="B10" s="23"/>
      <c r="C10" s="22" t="s">
        <v>601</v>
      </c>
      <c r="D10" s="22"/>
      <c r="E10" s="22"/>
      <c r="F10" s="22" t="s">
        <v>602</v>
      </c>
      <c r="G10" s="22"/>
      <c r="H10" s="22" t="s">
        <v>603</v>
      </c>
      <c r="I10" s="22"/>
      <c r="J10" s="22"/>
    </row>
    <row r="11" ht="32.25" customHeight="1" spans="1:10">
      <c r="A11" s="23"/>
      <c r="B11" s="23"/>
      <c r="C11" s="22"/>
      <c r="D11" s="22"/>
      <c r="E11" s="22"/>
      <c r="F11" s="22"/>
      <c r="G11" s="22"/>
      <c r="H11" s="23" t="s">
        <v>604</v>
      </c>
      <c r="I11" s="23" t="s">
        <v>605</v>
      </c>
      <c r="J11" s="23" t="s">
        <v>606</v>
      </c>
    </row>
    <row r="12" ht="24" customHeight="1" spans="1:10">
      <c r="A12" s="28" t="s">
        <v>53</v>
      </c>
      <c r="B12" s="29"/>
      <c r="C12" s="29"/>
      <c r="D12" s="29"/>
      <c r="E12" s="29"/>
      <c r="F12" s="29"/>
      <c r="G12" s="30"/>
      <c r="H12" s="31">
        <v>70931189.17</v>
      </c>
      <c r="I12" s="31">
        <v>57151189.17</v>
      </c>
      <c r="J12" s="31">
        <v>13780000</v>
      </c>
    </row>
    <row r="13" ht="179" customHeight="1" spans="1:10">
      <c r="A13" s="24" t="s">
        <v>607</v>
      </c>
      <c r="B13" s="32"/>
      <c r="C13" s="24" t="s">
        <v>608</v>
      </c>
      <c r="D13" s="32"/>
      <c r="E13" s="32"/>
      <c r="F13" s="32"/>
      <c r="G13" s="32"/>
      <c r="H13" s="33">
        <v>70931189.17</v>
      </c>
      <c r="I13" s="33">
        <v>57151189.17</v>
      </c>
      <c r="J13" s="33">
        <v>13780000</v>
      </c>
    </row>
    <row r="14" ht="32.25" customHeight="1" spans="1:10">
      <c r="A14" s="27" t="s">
        <v>609</v>
      </c>
      <c r="B14" s="27"/>
      <c r="C14" s="27"/>
      <c r="D14" s="27"/>
      <c r="E14" s="27"/>
      <c r="F14" s="27"/>
      <c r="G14" s="27"/>
      <c r="H14" s="27"/>
      <c r="I14" s="27"/>
      <c r="J14" s="27"/>
    </row>
    <row r="15" ht="32.25" customHeight="1" spans="1:10">
      <c r="A15" s="34" t="s">
        <v>610</v>
      </c>
      <c r="B15" s="34"/>
      <c r="C15" s="34"/>
      <c r="D15" s="34"/>
      <c r="E15" s="34"/>
      <c r="F15" s="34"/>
      <c r="G15" s="34"/>
      <c r="H15" s="35" t="s">
        <v>611</v>
      </c>
      <c r="I15" s="47" t="s">
        <v>382</v>
      </c>
      <c r="J15" s="35" t="s">
        <v>612</v>
      </c>
    </row>
    <row r="16" ht="36" customHeight="1" spans="1:10">
      <c r="A16" s="36" t="s">
        <v>375</v>
      </c>
      <c r="B16" s="36" t="s">
        <v>613</v>
      </c>
      <c r="C16" s="37" t="s">
        <v>377</v>
      </c>
      <c r="D16" s="37" t="s">
        <v>378</v>
      </c>
      <c r="E16" s="37" t="s">
        <v>379</v>
      </c>
      <c r="F16" s="37" t="s">
        <v>380</v>
      </c>
      <c r="G16" s="37" t="s">
        <v>381</v>
      </c>
      <c r="H16" s="38"/>
      <c r="I16" s="38"/>
      <c r="J16" s="38"/>
    </row>
    <row r="17" ht="32.25" customHeight="1" spans="1:10">
      <c r="A17" s="39" t="s">
        <v>384</v>
      </c>
      <c r="B17" s="39"/>
      <c r="C17" s="40"/>
      <c r="D17" s="39"/>
      <c r="E17" s="39"/>
      <c r="F17" s="39"/>
      <c r="G17" s="39"/>
      <c r="H17" s="41"/>
      <c r="I17" s="26"/>
      <c r="J17" s="41"/>
    </row>
    <row r="18" ht="32.25" customHeight="1" spans="1:10">
      <c r="A18" s="39"/>
      <c r="B18" s="39" t="s">
        <v>385</v>
      </c>
      <c r="C18" s="40"/>
      <c r="D18" s="39"/>
      <c r="E18" s="39"/>
      <c r="F18" s="39"/>
      <c r="G18" s="39"/>
      <c r="H18" s="41"/>
      <c r="I18" s="26"/>
      <c r="J18" s="41"/>
    </row>
    <row r="19" ht="32.25" customHeight="1" spans="1:10">
      <c r="A19" s="39"/>
      <c r="B19" s="39"/>
      <c r="C19" s="40" t="s">
        <v>614</v>
      </c>
      <c r="D19" s="39" t="s">
        <v>399</v>
      </c>
      <c r="E19" s="39" t="s">
        <v>92</v>
      </c>
      <c r="F19" s="39" t="s">
        <v>446</v>
      </c>
      <c r="G19" s="39" t="s">
        <v>390</v>
      </c>
      <c r="H19" s="41" t="s">
        <v>615</v>
      </c>
      <c r="I19" s="26" t="s">
        <v>616</v>
      </c>
      <c r="J19" s="41" t="s">
        <v>615</v>
      </c>
    </row>
    <row r="20" ht="32.25" customHeight="1" spans="1:10">
      <c r="A20" s="39"/>
      <c r="B20" s="39" t="s">
        <v>392</v>
      </c>
      <c r="C20" s="40"/>
      <c r="D20" s="39"/>
      <c r="E20" s="39"/>
      <c r="F20" s="39"/>
      <c r="G20" s="39"/>
      <c r="H20" s="41"/>
      <c r="I20" s="26"/>
      <c r="J20" s="41"/>
    </row>
    <row r="21" ht="59" customHeight="1" spans="1:10">
      <c r="A21" s="39"/>
      <c r="B21" s="39"/>
      <c r="C21" s="40" t="s">
        <v>617</v>
      </c>
      <c r="D21" s="39" t="s">
        <v>387</v>
      </c>
      <c r="E21" s="39" t="s">
        <v>394</v>
      </c>
      <c r="F21" s="39" t="s">
        <v>395</v>
      </c>
      <c r="G21" s="39" t="s">
        <v>390</v>
      </c>
      <c r="H21" s="41" t="s">
        <v>618</v>
      </c>
      <c r="I21" s="26" t="s">
        <v>619</v>
      </c>
      <c r="J21" s="41" t="s">
        <v>620</v>
      </c>
    </row>
    <row r="22" ht="32.25" customHeight="1" spans="1:10">
      <c r="A22" s="39"/>
      <c r="B22" s="39" t="s">
        <v>397</v>
      </c>
      <c r="C22" s="40"/>
      <c r="D22" s="39"/>
      <c r="E22" s="39"/>
      <c r="F22" s="39"/>
      <c r="G22" s="39"/>
      <c r="H22" s="41"/>
      <c r="I22" s="26"/>
      <c r="J22" s="41"/>
    </row>
    <row r="23" ht="32.25" customHeight="1" spans="1:10">
      <c r="A23" s="39"/>
      <c r="B23" s="39"/>
      <c r="C23" s="40" t="s">
        <v>621</v>
      </c>
      <c r="D23" s="39" t="s">
        <v>399</v>
      </c>
      <c r="E23" s="39" t="s">
        <v>622</v>
      </c>
      <c r="F23" s="39" t="s">
        <v>623</v>
      </c>
      <c r="G23" s="39" t="s">
        <v>390</v>
      </c>
      <c r="H23" s="41" t="s">
        <v>624</v>
      </c>
      <c r="I23" s="26" t="s">
        <v>625</v>
      </c>
      <c r="J23" s="41" t="s">
        <v>626</v>
      </c>
    </row>
    <row r="24" ht="32.25" customHeight="1" spans="1:10">
      <c r="A24" s="39" t="s">
        <v>408</v>
      </c>
      <c r="B24" s="39"/>
      <c r="C24" s="40"/>
      <c r="D24" s="39"/>
      <c r="E24" s="39"/>
      <c r="F24" s="39"/>
      <c r="G24" s="39"/>
      <c r="H24" s="41"/>
      <c r="I24" s="26"/>
      <c r="J24" s="41"/>
    </row>
    <row r="25" ht="32.25" customHeight="1" spans="1:10">
      <c r="A25" s="39"/>
      <c r="B25" s="39" t="s">
        <v>409</v>
      </c>
      <c r="C25" s="40"/>
      <c r="D25" s="39"/>
      <c r="E25" s="39"/>
      <c r="F25" s="39"/>
      <c r="G25" s="39"/>
      <c r="H25" s="41"/>
      <c r="I25" s="26"/>
      <c r="J25" s="41"/>
    </row>
    <row r="26" ht="32.25" customHeight="1" spans="1:10">
      <c r="A26" s="39"/>
      <c r="B26" s="39"/>
      <c r="C26" s="40" t="s">
        <v>627</v>
      </c>
      <c r="D26" s="39" t="s">
        <v>404</v>
      </c>
      <c r="E26" s="39" t="s">
        <v>628</v>
      </c>
      <c r="F26" s="39" t="s">
        <v>406</v>
      </c>
      <c r="G26" s="39" t="s">
        <v>390</v>
      </c>
      <c r="H26" s="41" t="s">
        <v>629</v>
      </c>
      <c r="I26" s="26" t="s">
        <v>630</v>
      </c>
      <c r="J26" s="41" t="s">
        <v>626</v>
      </c>
    </row>
    <row r="27" ht="32.25" customHeight="1" spans="1:10">
      <c r="A27" s="39"/>
      <c r="B27" s="39" t="s">
        <v>428</v>
      </c>
      <c r="C27" s="40"/>
      <c r="D27" s="39"/>
      <c r="E27" s="39"/>
      <c r="F27" s="39"/>
      <c r="G27" s="39"/>
      <c r="H27" s="41"/>
      <c r="I27" s="26"/>
      <c r="J27" s="41"/>
    </row>
    <row r="28" ht="32.25" customHeight="1" spans="1:10">
      <c r="A28" s="39"/>
      <c r="B28" s="39"/>
      <c r="C28" s="40" t="s">
        <v>631</v>
      </c>
      <c r="D28" s="39" t="s">
        <v>387</v>
      </c>
      <c r="E28" s="39" t="s">
        <v>394</v>
      </c>
      <c r="F28" s="39" t="s">
        <v>395</v>
      </c>
      <c r="G28" s="39" t="s">
        <v>390</v>
      </c>
      <c r="H28" s="41" t="s">
        <v>632</v>
      </c>
      <c r="I28" s="26" t="s">
        <v>633</v>
      </c>
      <c r="J28" s="41" t="s">
        <v>634</v>
      </c>
    </row>
    <row r="29" ht="32.25" customHeight="1" spans="1:10">
      <c r="A29" s="39" t="s">
        <v>414</v>
      </c>
      <c r="B29" s="39"/>
      <c r="C29" s="40"/>
      <c r="D29" s="39"/>
      <c r="E29" s="39"/>
      <c r="F29" s="39"/>
      <c r="G29" s="39"/>
      <c r="H29" s="41"/>
      <c r="I29" s="26"/>
      <c r="J29" s="41"/>
    </row>
    <row r="30" ht="32.25" customHeight="1" spans="1:10">
      <c r="A30" s="39"/>
      <c r="B30" s="39" t="s">
        <v>415</v>
      </c>
      <c r="C30" s="40"/>
      <c r="D30" s="39"/>
      <c r="E30" s="39"/>
      <c r="F30" s="39"/>
      <c r="G30" s="39"/>
      <c r="H30" s="41"/>
      <c r="I30" s="26"/>
      <c r="J30" s="41"/>
    </row>
    <row r="31" ht="74" customHeight="1" spans="1:10">
      <c r="A31" s="39"/>
      <c r="B31" s="39"/>
      <c r="C31" s="40" t="s">
        <v>635</v>
      </c>
      <c r="D31" s="39" t="s">
        <v>387</v>
      </c>
      <c r="E31" s="39" t="s">
        <v>394</v>
      </c>
      <c r="F31" s="39" t="s">
        <v>395</v>
      </c>
      <c r="G31" s="39" t="s">
        <v>390</v>
      </c>
      <c r="H31" s="41" t="s">
        <v>636</v>
      </c>
      <c r="I31" s="26" t="s">
        <v>637</v>
      </c>
      <c r="J31" s="41" t="s">
        <v>638</v>
      </c>
    </row>
  </sheetData>
  <mergeCells count="32">
    <mergeCell ref="A2:J2"/>
    <mergeCell ref="A3:C3"/>
    <mergeCell ref="B4:E4"/>
    <mergeCell ref="B4:E4"/>
    <mergeCell ref="F4:G4"/>
    <mergeCell ref="H4:J4"/>
    <mergeCell ref="H4:J4"/>
    <mergeCell ref="A5:I5"/>
    <mergeCell ref="B5:E5"/>
    <mergeCell ref="H5:J5"/>
    <mergeCell ref="C6:I6"/>
    <mergeCell ref="C6:I6"/>
    <mergeCell ref="C7:I7"/>
    <mergeCell ref="C7:I7"/>
    <mergeCell ref="C8:I8"/>
    <mergeCell ref="C8:I8"/>
    <mergeCell ref="A9:J9"/>
    <mergeCell ref="C9:I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D17" sqref="D17"/>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639</v>
      </c>
    </row>
    <row r="2" ht="41.25" customHeight="1" spans="1:23">
      <c r="A2" s="2" t="s">
        <v>640</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"单位名称："&amp;"富民县住房和城乡建设局"</f>
        <v>单位名称：富民县住房和城乡建设局</v>
      </c>
      <c r="B3" s="3"/>
      <c r="C3" s="3"/>
      <c r="V3" s="1" t="s">
        <v>641</v>
      </c>
      <c r="W3" s="1"/>
    </row>
    <row r="4" ht="17.25" customHeight="1" spans="1:23">
      <c r="A4" s="4" t="s">
        <v>217</v>
      </c>
      <c r="B4" s="4" t="s">
        <v>642</v>
      </c>
      <c r="C4" s="4" t="s">
        <v>643</v>
      </c>
      <c r="D4" s="4" t="s">
        <v>644</v>
      </c>
      <c r="E4" s="4" t="s">
        <v>645</v>
      </c>
      <c r="F4" s="4" t="s">
        <v>646</v>
      </c>
      <c r="G4" s="4"/>
      <c r="H4" s="4"/>
      <c r="I4" s="4"/>
      <c r="J4" s="4"/>
      <c r="K4" s="4"/>
      <c r="L4" s="4"/>
      <c r="M4" s="4" t="s">
        <v>647</v>
      </c>
      <c r="N4" s="4"/>
      <c r="O4" s="4"/>
      <c r="P4" s="4"/>
      <c r="Q4" s="4"/>
      <c r="R4" s="4"/>
      <c r="S4" s="4"/>
      <c r="T4" s="4" t="s">
        <v>648</v>
      </c>
      <c r="U4" s="4"/>
      <c r="V4" s="4"/>
      <c r="W4" s="4" t="s">
        <v>649</v>
      </c>
    </row>
    <row r="5" ht="33" customHeight="1" spans="1:23">
      <c r="A5" s="4"/>
      <c r="B5" s="4"/>
      <c r="C5" s="4"/>
      <c r="D5" s="4"/>
      <c r="E5" s="4"/>
      <c r="F5" s="4" t="s">
        <v>55</v>
      </c>
      <c r="G5" s="4" t="s">
        <v>650</v>
      </c>
      <c r="H5" s="4" t="s">
        <v>651</v>
      </c>
      <c r="I5" s="4" t="s">
        <v>652</v>
      </c>
      <c r="J5" s="4" t="s">
        <v>653</v>
      </c>
      <c r="K5" s="4" t="s">
        <v>654</v>
      </c>
      <c r="L5" s="4" t="s">
        <v>655</v>
      </c>
      <c r="M5" s="4" t="s">
        <v>55</v>
      </c>
      <c r="N5" s="4" t="s">
        <v>656</v>
      </c>
      <c r="O5" s="4" t="s">
        <v>657</v>
      </c>
      <c r="P5" s="4" t="s">
        <v>658</v>
      </c>
      <c r="Q5" s="4" t="s">
        <v>659</v>
      </c>
      <c r="R5" s="4" t="s">
        <v>660</v>
      </c>
      <c r="S5" s="4" t="s">
        <v>661</v>
      </c>
      <c r="T5" s="4" t="s">
        <v>55</v>
      </c>
      <c r="U5" s="4" t="s">
        <v>662</v>
      </c>
      <c r="V5" s="4" t="s">
        <v>663</v>
      </c>
      <c r="W5" s="4"/>
    </row>
    <row r="6" ht="17.25" customHeight="1" outlineLevel="1" spans="1:23">
      <c r="A6" s="5" t="s">
        <v>67</v>
      </c>
      <c r="B6" s="5"/>
      <c r="C6" s="5"/>
      <c r="D6" s="5"/>
      <c r="E6" s="5"/>
      <c r="F6" s="6">
        <v>48</v>
      </c>
      <c r="G6" s="6"/>
      <c r="H6" s="6"/>
      <c r="I6" s="6"/>
      <c r="J6" s="6"/>
      <c r="K6" s="6"/>
      <c r="L6" s="6"/>
      <c r="M6" s="6">
        <v>44</v>
      </c>
      <c r="N6" s="6"/>
      <c r="O6" s="6"/>
      <c r="P6" s="6"/>
      <c r="Q6" s="6"/>
      <c r="R6" s="6"/>
      <c r="S6" s="6"/>
      <c r="T6" s="6">
        <v>13</v>
      </c>
      <c r="U6" s="6"/>
      <c r="V6" s="6">
        <v>13</v>
      </c>
      <c r="W6" s="6"/>
    </row>
    <row r="7" ht="17.25" customHeight="1" spans="1:23">
      <c r="A7" s="7" t="s">
        <v>67</v>
      </c>
      <c r="B7" s="7" t="s">
        <v>664</v>
      </c>
      <c r="C7" s="7" t="s">
        <v>665</v>
      </c>
      <c r="D7" s="7" t="s">
        <v>666</v>
      </c>
      <c r="E7" s="7" t="s">
        <v>667</v>
      </c>
      <c r="F7" s="6">
        <v>48</v>
      </c>
      <c r="G7" s="8"/>
      <c r="H7" s="8"/>
      <c r="I7" s="8"/>
      <c r="J7" s="8"/>
      <c r="K7" s="8"/>
      <c r="L7" s="8"/>
      <c r="M7" s="6">
        <v>44</v>
      </c>
      <c r="N7" s="8"/>
      <c r="O7" s="8"/>
      <c r="P7" s="8"/>
      <c r="Q7" s="8"/>
      <c r="R7" s="8"/>
      <c r="S7" s="8"/>
      <c r="T7" s="6">
        <v>13</v>
      </c>
      <c r="U7" s="6"/>
      <c r="V7" s="6">
        <v>13</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vt:lpstr>
      <vt:lpstr>一般公共预算支出预算表（按功能科目分类）02-2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WPS_1599309941</cp:lastModifiedBy>
  <dcterms:created xsi:type="dcterms:W3CDTF">2025-02-19T11:38:00Z</dcterms:created>
  <dcterms:modified xsi:type="dcterms:W3CDTF">2025-02-20T08:15:17Z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9D8E1F8FE9F50C4AEC54B567835481D9</vt:lpwstr>
  </property>
  <property fmtid="{D5CDD505-2E9C-101B-9397-08002B2CF9AE}" pid="3" name="KSOProductBuildVer">
    <vt:lpwstr>2052-12.1.0.19770</vt:lpwstr>
  </property>
</Properties>
</file>