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<sst xmlns="http://schemas.openxmlformats.org/spreadsheetml/2006/main" count="3051" uniqueCount="718">
  <si>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</si>
  <si>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</si>
  <si>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</si>
  <si>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</si>
  <si>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</si>
  <si>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</si>
  <si>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</si>
  <si>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</si>
  <si>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</si>
  <si>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</si>
  <si>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</si>
  <si>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</si>
  <si>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</si>
  <si>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</si>
  <si>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</si>
  <si>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</si>
  <si>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</si>
  <si>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</si>
  <si>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</si>
  <si>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</si>
  <si>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</si>
  <si>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</si>
  <si>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</si>
  <si>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</si>
  <si>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</si>
  <si>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</si>
  <si>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</si>
  <si>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</si>
  <si>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</si>
  <si>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</si>
  <si>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</si>
  <si>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</si>
  <si>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</si>
  <si>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</si>
  <si>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</si>
  <si>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</si>
  <si>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</si>
  <si>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</si>
  <si>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</si>
  <si>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</si>
  <si>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</si>
  <si>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</si>
  <si>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</si>
  <si>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</si>
  <si>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</si>
  <si>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</si>
  <si>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</si>
  <si>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</si>
  <si>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</si>
  <si>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</si>
  <si>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</si>
  <si>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</si>
  <si>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</si>
  <si>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</si>
  <si>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</si>
  <si>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</si>
  <si>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</si>
  <si>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</si>
  <si>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</si>
  <si>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</si>
  <si>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</si>
  <si>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</si>
  <si>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</si>
  <si>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</si>
  <si>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</si>
  <si>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</si>
  <si>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t>
  </si>
  <si>
    <t>富民县民政局</t>
  </si>
  <si>
    <t>118001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</si>
  <si>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</si>
  <si>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</si>
  <si>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</si>
  <si>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</si>
  <si>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</si>
  <si>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</si>
  <si>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</si>
  <si>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</si>
  <si>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</si>
  <si>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</si>
  <si>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</si>
  <si>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</si>
  <si>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</si>
  <si>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</si>
  <si>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</si>
  <si>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</si>
  <si>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</si>
  <si>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</si>
  <si>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</si>
  <si>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</si>
  <si>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</si>
  <si>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</si>
  <si>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</si>
  <si>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</si>
  <si>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</si>
  <si>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</si>
  <si>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20802</t>
  </si>
  <si>
    <t>民政管理事务</t>
  </si>
  <si>
    <t>2080201</t>
  </si>
  <si>
    <t>行政运行</t>
  </si>
  <si>
    <t>2080207</t>
  </si>
  <si>
    <t>行政区划和地名管理</t>
  </si>
  <si>
    <t>2080299</t>
  </si>
  <si>
    <t>其他民政管理事务支出</t>
  </si>
  <si>
    <t>20805</t>
  </si>
  <si>
    <t>行政事业单位养老支出</t>
  </si>
  <si>
    <t>2080505</t>
  </si>
  <si>
    <t>机关事业单位基本养老保险缴费支出</t>
  </si>
  <si>
    <t>20808</t>
  </si>
  <si>
    <t>抚恤</t>
  </si>
  <si>
    <t>2080801</t>
  </si>
  <si>
    <t>死亡抚恤</t>
  </si>
  <si>
    <t>2080899</t>
  </si>
  <si>
    <t>其他优抚支出</t>
  </si>
  <si>
    <t>20810</t>
  </si>
  <si>
    <t>社会福利</t>
  </si>
  <si>
    <t>2081001</t>
  </si>
  <si>
    <t>儿童福利</t>
  </si>
  <si>
    <t>2081002</t>
  </si>
  <si>
    <t>老年福利</t>
  </si>
  <si>
    <t>2081004</t>
  </si>
  <si>
    <t>殡葬</t>
  </si>
  <si>
    <t>2081005</t>
  </si>
  <si>
    <t>社会福利事业单位</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</si>
  <si>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</si>
  <si>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</si>
  <si>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</si>
  <si>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</si>
  <si>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</si>
  <si>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</si>
  <si>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</si>
  <si>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</si>
  <si>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</si>
  <si>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</si>
  <si>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</si>
  <si>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</si>
  <si>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</si>
  <si>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</si>
  <si>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</si>
  <si>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</si>
  <si>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</si>
  <si>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</si>
  <si>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</si>
  <si>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</si>
  <si>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</si>
  <si>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</si>
  <si>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</si>
  <si>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</si>
  <si>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</si>
  <si>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</si>
  <si>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</si>
  <si>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</si>
  <si>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</si>
  <si>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</si>
  <si>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</si>
  <si>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</si>
  <si>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</si>
  <si>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</si>
  <si>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</si>
  <si>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</si>
  <si>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</si>
  <si>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</si>
  <si>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</si>
  <si>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</si>
  <si>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</si>
  <si>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</si>
  <si>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</si>
  <si>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</si>
  <si>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</si>
  <si>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</si>
  <si>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</si>
  <si>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2296002</t>
  </si>
  <si>
    <t>用于社会福利的彩票公益金支出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</si>
  <si>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</si>
  <si>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</si>
  <si>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</si>
  <si>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</si>
  <si>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</si>
  <si>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</si>
  <si>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</si>
  <si>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</si>
  <si>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</si>
  <si>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</si>
  <si>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</si>
  <si>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</si>
  <si>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</si>
  <si>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</si>
  <si>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</si>
  <si>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</si>
  <si>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</si>
  <si>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</si>
  <si>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</si>
  <si>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</si>
  <si>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</si>
  <si>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</si>
  <si>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</si>
  <si>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</si>
  <si>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</si>
  <si>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</si>
  <si>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</si>
  <si>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</si>
  <si>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</si>
  <si>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</si>
  <si>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</si>
  <si>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</si>
  <si>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</si>
  <si>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</si>
  <si>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</si>
  <si>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</si>
  <si>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</si>
  <si>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</si>
  <si>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</si>
  <si>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</si>
  <si>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</si>
  <si>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</si>
  <si>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</si>
  <si>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</si>
  <si>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</si>
  <si>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</si>
  <si>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</si>
  <si>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</si>
  <si>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</si>
  <si>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</si>
  <si>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</si>
  <si>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</si>
  <si>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</si>
  <si>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</si>
  <si>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</si>
  <si>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</si>
  <si>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</si>
  <si>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</si>
  <si>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</si>
  <si>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</si>
  <si>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</si>
  <si>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</si>
  <si>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</si>
  <si>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</si>
  <si>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</si>
  <si>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</si>
  <si>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</si>
  <si>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</si>
  <si>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</si>
  <si>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</si>
  <si>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530124210000000000899</t>
  </si>
  <si>
    <t>行政人员支出工资</t>
  </si>
  <si>
    <t>30101</t>
  </si>
  <si>
    <t>基本工资</t>
  </si>
  <si>
    <t>30103</t>
  </si>
  <si>
    <t>奖金</t>
  </si>
  <si>
    <t>530124210000000000900</t>
  </si>
  <si>
    <t>事业人员支出工资</t>
  </si>
  <si>
    <t>530124210000000000902</t>
  </si>
  <si>
    <t>30113</t>
  </si>
  <si>
    <t>530124210000000000905</t>
  </si>
  <si>
    <t>30217</t>
  </si>
  <si>
    <t>530124210000000000907</t>
  </si>
  <si>
    <t>一般公用经费</t>
  </si>
  <si>
    <t>30201</t>
  </si>
  <si>
    <t>办公费</t>
  </si>
  <si>
    <t>30205</t>
  </si>
  <si>
    <t>水费</t>
  </si>
  <si>
    <t>30206</t>
  </si>
  <si>
    <t>电费</t>
  </si>
  <si>
    <t>30207</t>
  </si>
  <si>
    <t>邮电费</t>
  </si>
  <si>
    <t>30211</t>
  </si>
  <si>
    <t>差旅费</t>
  </si>
  <si>
    <t>30213</t>
  </si>
  <si>
    <t>维修（护）费</t>
  </si>
  <si>
    <t>30215</t>
  </si>
  <si>
    <t>会议费</t>
  </si>
  <si>
    <t>30227</t>
  </si>
  <si>
    <t>委托业务费</t>
  </si>
  <si>
    <t>530124231100001341275</t>
  </si>
  <si>
    <t>工会经费</t>
  </si>
  <si>
    <t>30228</t>
  </si>
  <si>
    <t>530124231100001351861</t>
  </si>
  <si>
    <t>遗属生活补助</t>
  </si>
  <si>
    <t>30305</t>
  </si>
  <si>
    <t>生活补助</t>
  </si>
  <si>
    <t>530124231100001380527</t>
  </si>
  <si>
    <t>公务员基础绩效奖</t>
  </si>
  <si>
    <t>530124231100001380540</t>
  </si>
  <si>
    <t>行政在职津贴补贴</t>
  </si>
  <si>
    <t>30102</t>
  </si>
  <si>
    <t>津贴补贴</t>
  </si>
  <si>
    <t>530124231100001380556</t>
  </si>
  <si>
    <t>事业绩效工资</t>
  </si>
  <si>
    <t>30107</t>
  </si>
  <si>
    <t>绩效工资</t>
  </si>
  <si>
    <t>530124231100001380575</t>
  </si>
  <si>
    <t>事业在职津贴补贴</t>
  </si>
  <si>
    <t>530124231100001380598</t>
  </si>
  <si>
    <t>工伤保险支出</t>
  </si>
  <si>
    <t>30112</t>
  </si>
  <si>
    <t>其他社会保障缴费</t>
  </si>
  <si>
    <t>530124231100001380604</t>
  </si>
  <si>
    <t>医疗保险支出</t>
  </si>
  <si>
    <t>30110</t>
  </si>
  <si>
    <t>职工基本医疗保险缴费</t>
  </si>
  <si>
    <t>30111</t>
  </si>
  <si>
    <t>公务员医疗补助缴费</t>
  </si>
  <si>
    <t>530124231100001380607</t>
  </si>
  <si>
    <t>公务交通补贴</t>
  </si>
  <si>
    <t>30239</t>
  </si>
  <si>
    <t>其他交通费用</t>
  </si>
  <si>
    <t>530124231100001380609</t>
  </si>
  <si>
    <t>失业保险支出</t>
  </si>
  <si>
    <t>530124231100001380613</t>
  </si>
  <si>
    <t>养老保险支出</t>
  </si>
  <si>
    <t>30108</t>
  </si>
  <si>
    <t>机关事业单位基本养老保险缴费</t>
  </si>
  <si>
    <t>530124231100001380631</t>
  </si>
  <si>
    <t>公共交通专项经费</t>
  </si>
  <si>
    <t>530124241100002448714</t>
  </si>
  <si>
    <t>事业绩效奖励</t>
  </si>
  <si>
    <t>530124251100003852626</t>
  </si>
  <si>
    <t>残疾人就业保障金</t>
  </si>
  <si>
    <t>30299</t>
  </si>
  <si>
    <t>其他商品和服务支出</t>
  </si>
  <si>
    <t>530124251100003857337</t>
  </si>
  <si>
    <t>公车购置及运维费</t>
  </si>
  <si>
    <t>30231</t>
  </si>
  <si>
    <t>公务用车运行维护费</t>
  </si>
  <si>
    <t>预算05-1表</t>
  </si>
  <si>
    <t>项目分类</t>
  </si>
  <si>
    <t>项目单位</t>
  </si>
  <si>
    <t>经济科目编码</t>
  </si>
  <si>
    <t>经济科目名称</t>
  </si>
  <si>
    <t>本年拨款</t>
  </si>
  <si>
    <t>其中：本次下达</t>
  </si>
  <si>
    <t>专项业务类</t>
  </si>
  <si>
    <t>530124241100003329780</t>
  </si>
  <si>
    <t>2024年居家适老化改造市级补助资金</t>
  </si>
  <si>
    <t>民生类</t>
  </si>
  <si>
    <t>530124231100001707003</t>
  </si>
  <si>
    <t>2023年中央集中彩票公益金支持社会福利事业专项资金</t>
  </si>
  <si>
    <t>530124231100001937601</t>
  </si>
  <si>
    <t>2023年特困人员供养服务机构运转经费</t>
  </si>
  <si>
    <t>530124231100002177460</t>
  </si>
  <si>
    <t>2023年第二批省级福彩公益金补助资金</t>
  </si>
  <si>
    <t>530124231100002354321</t>
  </si>
  <si>
    <t>2023年困难失能老年人基本养老服务救助补助资金</t>
  </si>
  <si>
    <t>530124241100002767749</t>
  </si>
  <si>
    <t>经济困难老年人服务市级补助资金</t>
  </si>
  <si>
    <t>530124241100002830679</t>
  </si>
  <si>
    <t>民政事务员市级补助资金</t>
  </si>
  <si>
    <t>30226</t>
  </si>
  <si>
    <t>劳务费</t>
  </si>
  <si>
    <t>530124241100003017513</t>
  </si>
  <si>
    <t>2024年第二批上级困难群众救助补助资金</t>
  </si>
  <si>
    <t>30306</t>
  </si>
  <si>
    <t>救济费</t>
  </si>
  <si>
    <t>530124241100003052410</t>
  </si>
  <si>
    <t>2024年省级第一批民政事业补助资金</t>
  </si>
  <si>
    <t>530124241100003086604</t>
  </si>
  <si>
    <t>2024年关爱农村留守儿童和困境儿童社工项目福彩专项市级补助资金</t>
  </si>
  <si>
    <t>530124241100003264396</t>
  </si>
  <si>
    <t>2024年困难群众救助资金市级第二批补助资金</t>
  </si>
  <si>
    <t>530124241100003329764</t>
  </si>
  <si>
    <t>2024年中央专项彩票公益金支持居家和社区基本养老服务提升行动项目补助资金</t>
  </si>
  <si>
    <t>530124251100003841828</t>
  </si>
  <si>
    <t>城市最低生活保障金补助资金</t>
  </si>
  <si>
    <t>530124251100003841831</t>
  </si>
  <si>
    <t>农村最低生活保障金补助资金</t>
  </si>
  <si>
    <t>530124251100003841839</t>
  </si>
  <si>
    <t>临时救助补助资金</t>
  </si>
  <si>
    <t>530124251100003841844</t>
  </si>
  <si>
    <t>特困供养衣被费补助资金</t>
  </si>
  <si>
    <t>530124251100003841846</t>
  </si>
  <si>
    <t>低保对象和特困人员慰问费补助资金</t>
  </si>
  <si>
    <t>530124251100003841851</t>
  </si>
  <si>
    <t>流浪乞讨人员救助补助资金</t>
  </si>
  <si>
    <t>530124251100003841855</t>
  </si>
  <si>
    <t>特困供养生活补助资金</t>
  </si>
  <si>
    <t>530124251100003841882</t>
  </si>
  <si>
    <t>无名尸体处置费补助资金</t>
  </si>
  <si>
    <t>530124251100003841884</t>
  </si>
  <si>
    <t>农村火化补助补助资金</t>
  </si>
  <si>
    <t>530124251100003841909</t>
  </si>
  <si>
    <t>孤儿基本生活补助补助资金</t>
  </si>
  <si>
    <t>530124251100003841915</t>
  </si>
  <si>
    <t>60年代精减退职人员生活补助资金</t>
  </si>
  <si>
    <t>530124251100003841919</t>
  </si>
  <si>
    <t>人道救助资金补助资金</t>
  </si>
  <si>
    <t>530124251100003841936</t>
  </si>
  <si>
    <t>二级重度残疾人护理补贴补助资金</t>
  </si>
  <si>
    <t>530124251100003841954</t>
  </si>
  <si>
    <t>困难残疾人生活补贴补助资金</t>
  </si>
  <si>
    <t>530124251100003841955</t>
  </si>
  <si>
    <t>一级重度残疾人护理补贴补助资金</t>
  </si>
  <si>
    <t>530124251100003841961</t>
  </si>
  <si>
    <t>高龄老人生活补助补助资金</t>
  </si>
  <si>
    <t>530124251100003841964</t>
  </si>
  <si>
    <t>困难老年人和百岁老人慰问经费</t>
  </si>
  <si>
    <t>530124251100003841967</t>
  </si>
  <si>
    <t>困难老年人服务补贴补助资金</t>
  </si>
  <si>
    <t>530124251100003841968</t>
  </si>
  <si>
    <t>敬老院工作人员生活补助资金</t>
  </si>
  <si>
    <t>530124251100003841972</t>
  </si>
  <si>
    <t>敬老院运行管理费补助资金</t>
  </si>
  <si>
    <t>30216</t>
  </si>
  <si>
    <t>培训费</t>
  </si>
  <si>
    <t>530124251100003841993</t>
  </si>
  <si>
    <t>雷荣生等人生活补助资金</t>
  </si>
  <si>
    <t>530124251100003937598</t>
  </si>
  <si>
    <t>2024盘活结转结余昆财社〔2023〕85号2023年第一批省级民政事业专项补助资金</t>
  </si>
  <si>
    <t>530124251100003937936</t>
  </si>
  <si>
    <t>2024盘活结转结余昆财社〔2024〕91号2024年省级第一批民政事业专项资金</t>
  </si>
  <si>
    <t>事业发展类</t>
  </si>
  <si>
    <t>530124241100003076171</t>
  </si>
  <si>
    <t>2024年慈善爱心驿站市级福彩公益金补助资金</t>
  </si>
  <si>
    <t>30218</t>
  </si>
  <si>
    <t>专用材料费</t>
  </si>
  <si>
    <t>530124241100003086613</t>
  </si>
  <si>
    <t>2024年第一批省级福利彩票公益金补助资金</t>
  </si>
  <si>
    <t>530124251100003841866</t>
  </si>
  <si>
    <t>行政区划界线界桩管理制作经费补助资金</t>
  </si>
  <si>
    <t>30202</t>
  </si>
  <si>
    <t>印刷费</t>
  </si>
  <si>
    <t>530124251100003841887</t>
  </si>
  <si>
    <t>殡葬改革宣传及文明祭扫安全保障经费</t>
  </si>
  <si>
    <t>530124251100003841890</t>
  </si>
  <si>
    <t>婚姻登记工本费及工作保障经费</t>
  </si>
  <si>
    <t>530124251100003937965</t>
  </si>
  <si>
    <t>富民县民政局计算机设备购置经费</t>
  </si>
  <si>
    <t>31002</t>
  </si>
  <si>
    <t>办公设备购置</t>
  </si>
  <si>
    <t>预算05-2表</t>
  </si>
  <si>
    <t>项目年度绩效目标</t>
  </si>
  <si>
    <t>一级指标</t>
  </si>
  <si>
    <t>二级指标</t>
  </si>
  <si>
    <t>三级指标</t>
  </si>
  <si>
    <t>指标性质</t>
  </si>
  <si>
    <t>指标值</t>
  </si>
  <si>
    <t>度量单位</t>
  </si>
  <si>
    <t>指标属性</t>
  </si>
  <si>
    <t>指标内容</t>
  </si>
  <si>
    <t>昆明市民政局昆明市财政局昆明市残疾人联合会关于调整残疾人两项补贴标准的通知 昆民联发（2023）1号要求，向符合条件的困难残疾人按时足额发放困难残疾人生活补贴，改善生活质量。</t>
  </si>
  <si>
    <t>产出指标</t>
  </si>
  <si>
    <t>数量指标</t>
  </si>
  <si>
    <t>救助对象人数（人次）</t>
  </si>
  <si>
    <t>=</t>
  </si>
  <si>
    <t>1300</t>
  </si>
  <si>
    <t>人/人次</t>
  </si>
  <si>
    <t>定量指标</t>
  </si>
  <si>
    <t>反映应保尽保、应救尽救对象的人数（人次）情况。</t>
  </si>
  <si>
    <t>质量指标</t>
  </si>
  <si>
    <t>发放标准</t>
  </si>
  <si>
    <t>不低于上年</t>
  </si>
  <si>
    <t>元</t>
  </si>
  <si>
    <t>反映补助标准情况</t>
  </si>
  <si>
    <t>时效指标</t>
  </si>
  <si>
    <t>救助发放及时率</t>
  </si>
  <si>
    <t>及时发放</t>
  </si>
  <si>
    <t>%</t>
  </si>
  <si>
    <t>反映发放单位及时发放救助资金的情况。
救助发放及时率=时限内发放救助资金额/应发放救助资金额*100%</t>
  </si>
  <si>
    <t>效益指标</t>
  </si>
  <si>
    <t>社会效益</t>
  </si>
  <si>
    <t>生活状况改善</t>
  </si>
  <si>
    <t>有所改善</t>
  </si>
  <si>
    <t>定性指标</t>
  </si>
  <si>
    <t>反映救助促进受助对象生活状况的改善情况。</t>
  </si>
  <si>
    <t>满意度指标</t>
  </si>
  <si>
    <t>服务对象满意度</t>
  </si>
  <si>
    <t>救助对象满意度</t>
  </si>
  <si>
    <t>&gt;=</t>
  </si>
  <si>
    <t>80</t>
  </si>
  <si>
    <t>反映获救助对象的满意程度。
救助对象满意度=调查中满意和较满意的获救助人员数/调查总人数*100%</t>
  </si>
  <si>
    <t>昆明市民政局昆明市财政局昆明市残疾人联合会关于调整残疾人两项补贴标准的通知  昆民联发（2023）1号要求，向符合条件的困难残疾人按时足额发放困难残疾人生活补贴和护理补贴，确保应保尽保、应救尽救。</t>
  </si>
  <si>
    <t>1700</t>
  </si>
  <si>
    <t>2025年完成昆明市富民县与楚雄州禄丰市、武定县县级行政区域界线联合检查；完成永定街道与大营街道、赤鹫镇与散旦镇镇级行政区域（管辖线）联合检查工作。</t>
  </si>
  <si>
    <t>界桩设施完成率</t>
  </si>
  <si>
    <t>反映设施完成情况。设施完成率=（按计划完成设施的工程量/计划完成设施工程量）*100%。</t>
  </si>
  <si>
    <t>计划完成率</t>
  </si>
  <si>
    <t>95</t>
  </si>
  <si>
    <t>计划完成率=在规定时间内界桩巡视任务完成数/总任务计划完成数*100%</t>
  </si>
  <si>
    <t>及时率</t>
  </si>
  <si>
    <t>90</t>
  </si>
  <si>
    <t>反映界线界桩巡视及修复及时性</t>
  </si>
  <si>
    <t>成本指标</t>
  </si>
  <si>
    <t>经济成本指标</t>
  </si>
  <si>
    <t>6.5</t>
  </si>
  <si>
    <t>万元</t>
  </si>
  <si>
    <t>反映到位金额情况</t>
  </si>
  <si>
    <t>设计功能实现率</t>
  </si>
  <si>
    <t>反映设施设计功能的实现情况。
功能实现率=（实际实现功能数/计划实现功能数）*100%</t>
  </si>
  <si>
    <t>受益人群满意度</t>
  </si>
  <si>
    <t>82</t>
  </si>
  <si>
    <t>调查人群中对设施建设或设施运行的满意度。
受益人群覆盖率=（调查人群中对设施建设或设施运行的人数/问卷调查人数）*100%</t>
  </si>
  <si>
    <t>根据《昆明市民政局昆明市财政局关于调整2024年城乡居民最低生活保障和特困人员救助供养保障标准的通知 》昆民发【2024】8号要求，合理确定保障标准，按时对特困人员提供生活保障</t>
  </si>
  <si>
    <t>330</t>
  </si>
  <si>
    <t>走访调查符合条件人群，按申请流程，开展困难家庭救助不少于70户，开展困难家庭节日慰问不少于140户。为本辖区内的困难家庭提供经济援助，帮助他们渡过难关，同时弘扬弘扬人道主义精神，促进社会和谐稳定。</t>
  </si>
  <si>
    <t>根据昆明市民政局_昆明市财政局关于落实孤儿等特困儿童基本生活补助标准的通知  昆民联发〔2020〕22号，发放2025年孤儿基本生活补助，做好救助工作</t>
  </si>
  <si>
    <t>40</t>
  </si>
  <si>
    <t>按照中华人民共和国老年人权益保障相关法律要求，在2025年老人节、春节期间，为百岁老人和困难老人发放慰问费，保障老年人和合法权益</t>
  </si>
  <si>
    <t>符合发放条件的困难老人</t>
  </si>
  <si>
    <t>应保尽保</t>
  </si>
  <si>
    <t>人(人次、家)</t>
  </si>
  <si>
    <t>反映获补助人员、企业的数量情况，也适用补贴、资助等形式的补助。</t>
  </si>
  <si>
    <t>符合发放条件的100岁及以上高龄老人</t>
  </si>
  <si>
    <t>人次</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</si>
  <si>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</si>
  <si>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</si>
  <si>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</si>
  <si>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反映补助促进受助对象生活状况改善的情况。</t>
  </si>
  <si>
    <t>受益对象满意度</t>
  </si>
  <si>
    <t>反映获补助受益对象的满意程度。</t>
  </si>
  <si>
    <t>根据(昆民保（2009）15号）关于下发六十年代精简职工退职职工有关政策规定的通知，发放60年代精减退职人员生活补助，促进受助对象生活状况改善。</t>
  </si>
  <si>
    <t>获补对象数</t>
  </si>
  <si>
    <t>根据2024云南省人力资源和社会保障厅关于调整最低工资标准的通知要求，发放敬老院工作人员生活补助资金，保障养老服务水平</t>
  </si>
  <si>
    <t>20</t>
  </si>
  <si>
    <t>根据集中供养相关政策依据，保障县中心敬老院运行经费，促进2025年县中心敬老院正常运转，提高敬老院管理服务水平，促进农村五保供养工作健康发展</t>
  </si>
  <si>
    <t>敬老院集中供养人数</t>
  </si>
  <si>
    <t>100</t>
  </si>
  <si>
    <t>改善特困供养老人生活质量</t>
  </si>
  <si>
    <t>规范服务，不断提高供养水平</t>
  </si>
  <si>
    <t>根据《昆明市民政局昆明市财政局关于调整2024年城乡居民最低生活保障和特困人员救助供养保障标准的通知 》昆民发【2024】8号要求，合理确定保障标准，使低保对象生活得到有效保障。</t>
  </si>
  <si>
    <t>85</t>
  </si>
  <si>
    <t>根据《富民县民政局2024年“两案”人员补助增资测算表》测算依据，2025年按月发放雷荣生、杨桂生2人生活补助，促进受助对象生活状况改善。</t>
  </si>
  <si>
    <t>按照中共昆明市委办公室昆明市人民政府办公室关于印发《昆明市改革完善社会救助制度的实施方案》的通知（昆办发6号），对申报对象进行审定后及时发放临时救助补助资金，保障救助对象基本生活水平。</t>
  </si>
  <si>
    <t>&lt;=</t>
  </si>
  <si>
    <t>600</t>
  </si>
  <si>
    <t>救助标准执行合规率</t>
  </si>
  <si>
    <t>反映救助按标准执行的情况。
救助标准执行合规率=按照救助标准核定发放的资金额/发放资金总额*100%</t>
  </si>
  <si>
    <t>有所提升</t>
  </si>
  <si>
    <t>根据民政部《关于印发生活无着的流浪乞讨人员救助管理机构工作规程》（民发﹝2022﹞98号）、《富民县严重精神障碍患者摸排稳控和救治救助工作方案》的通知（富平安办﹝2021﹞18号），城市生活无着的流浪乞讨人员救助管理办法、实施细则、开展流浪乞讨人员救助</t>
  </si>
  <si>
    <t>2094</t>
  </si>
  <si>
    <t>根据《云南省经济困难老年人服务补贴实施办法(试行)，为富民县户籍、年满80周岁的领取低保或分散供养的老年人按月发放经济困难老年人服务补贴</t>
  </si>
  <si>
    <t>258</t>
  </si>
  <si>
    <t>计算机设备购置</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</si>
  <si>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</si>
  <si>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</si>
  <si>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</si>
  <si>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</si>
  <si>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</si>
  <si>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</si>
  <si>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</si>
  <si>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</si>
  <si>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</si>
  <si>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</si>
  <si>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t>及时使用</t>
  </si>
  <si>
    <t>确保富民县辖区内无名尸体得到及时、合法、人道的处理，同时合理规划与使用处置费用，提高资金使用效率与透明度。</t>
  </si>
  <si>
    <t>无名尸体处置数量</t>
  </si>
  <si>
    <t>&lt;</t>
  </si>
  <si>
    <t>具</t>
  </si>
  <si>
    <t>反映无名尸体处置数量</t>
  </si>
  <si>
    <t>处置标准</t>
  </si>
  <si>
    <t>反映处置标准情况</t>
  </si>
  <si>
    <t>处置及时率</t>
  </si>
  <si>
    <t>及时处置</t>
  </si>
  <si>
    <t>反映单位及时处置无名尸的情况。</t>
  </si>
  <si>
    <t>无名尸体处置情况</t>
  </si>
  <si>
    <t>妥善处置</t>
  </si>
  <si>
    <t>反映无名尸体处置情况</t>
  </si>
  <si>
    <t>社会公众满意度</t>
  </si>
  <si>
    <t>根据低保对象和特困人员情况，及时发放2025年低保和特困人员春节慰问，保障困难群体安心过春节</t>
  </si>
  <si>
    <t>2991</t>
  </si>
  <si>
    <t>慰问标准</t>
  </si>
  <si>
    <t>元/人</t>
  </si>
  <si>
    <t>按标准慰问</t>
  </si>
  <si>
    <t>在春节前慰问</t>
  </si>
  <si>
    <t>根据中共富民县委办公室 富民县人民政府办公室印发《关于全面深化殡葬改革实施意见》（富办通〔2018〕84号）要求，对农村尸体火化按照标准补助，2025年，预计辖区内享受火化补助政策130人，按2480元/人标准，预计支付火化补助资金322.4万元。</t>
  </si>
  <si>
    <t>补助数量</t>
  </si>
  <si>
    <t>反映对农村尸体火化的补助数量</t>
  </si>
  <si>
    <t>补助标准</t>
  </si>
  <si>
    <t>补助发放及时率</t>
  </si>
  <si>
    <t>减少受补助家庭尸体火化费用</t>
  </si>
  <si>
    <t>明显减少</t>
  </si>
  <si>
    <t>减少受补助家庭尸体火化费</t>
  </si>
  <si>
    <t>受补助家庭满意度</t>
  </si>
  <si>
    <t>根据《昆明市民政局昆明市财政局关于调整2024年城乡居民最低生活保障和特困人员救助供养保障标准的通知 》昆民发【2024】8号要求，合理确定保障标准，按时特困供养生活补助资金</t>
  </si>
  <si>
    <t>以清明、中元、冬至等传统祭扫高峰期为期间，组织开展集中宣传活动，在人员较为集中地（集市、公墓）方通过拉布标、拨放音频、发放文明祭扫倡议书、现场讲解等多形式开展文明祭扫宣传工作，并指导各镇街道完成集中宣传工作。同时在接访下访中，对群众集市开展殡葬政策及文明祭扫相关方面的宣传，引导群众树立文明殡葬、低碳祭扫的新风尚。</t>
  </si>
  <si>
    <t>公开发放的宣传材料数量</t>
  </si>
  <si>
    <t>20000</t>
  </si>
  <si>
    <t>份（部、个、幅、条）</t>
  </si>
  <si>
    <t>反映制作宣传横幅、宣传册等的数量情况。</t>
  </si>
  <si>
    <t>宣传活动举办次数</t>
  </si>
  <si>
    <t>集中宣传5次</t>
  </si>
  <si>
    <t>次</t>
  </si>
  <si>
    <t>反映组织宣传活动次数的情况。</t>
  </si>
  <si>
    <t>天</t>
  </si>
  <si>
    <t>反映事实发生与作为宣传事实发生之间的时间差距情况。</t>
  </si>
  <si>
    <t>计划完成率=在规定时间内宣传任务完成数/宣传任务计划数*100%</t>
  </si>
  <si>
    <t>宣传内容知晓率</t>
  </si>
  <si>
    <t>反映通过抽查方式完成，相关受众群体对宣传内容的知晓程度</t>
  </si>
  <si>
    <t>反映社会公众对宣传的满意程度。</t>
  </si>
  <si>
    <t>根据上级《昆明市民政局昆明市财政局关于调整2024年城乡居民最低生活保障和特困人员救助供养保障标准的通知 》昆民发【2024】8号，合理确定保障标准，使低保对象生活得到有效保障</t>
  </si>
  <si>
    <t>保障婚姻登记机关的正常运转，提供高效、优质的婚姻登记服务；加强婚姻登记工作的信息化建设、人员培训等工作的保障；通过多种渠道开展婚姻登记法律法规、移风易俗、婚事新办简办、抵制高额彩礼宣传，通过举办集体颁证、集体婚礼，传承和扬中华优秀传统文化，倡导健康、文明、节俭的婚俗风尚，引导群众崇尚婚俗新风、共建和谐家庭；开展婚姻家庭辅导，努力从源头上减少婚姻家庭纠纷的产生，改善婚姻家庭关系，促进婚姻家庭稳定。</t>
  </si>
  <si>
    <t>婚姻登记数量</t>
  </si>
  <si>
    <t>1200</t>
  </si>
  <si>
    <t>次（件）</t>
  </si>
  <si>
    <t>反映婚姻登记数量</t>
  </si>
  <si>
    <t>婚姻登记合法性</t>
  </si>
  <si>
    <t>婚姻登记合法</t>
  </si>
  <si>
    <t>婚姻登记受理及时率</t>
  </si>
  <si>
    <t>及时受理</t>
  </si>
  <si>
    <t xml:space="preserve">反映发放单位及时受理婚姻登记的情况。
</t>
  </si>
  <si>
    <t>做好婚姻登记工作</t>
  </si>
  <si>
    <t>反映服务对象的满意程度。
服务对象满意度=调查中满意和较满意的获服务人员数/调查总人数*100%</t>
  </si>
  <si>
    <t>根据《云南省民政厅云南省财政厅关于认真做好80周岁以上老年人保健补助和百岁以上老年人长寿补助发放工作的通知》要求，帮助高龄老人改善生活质量，确保他们能够享受到基本的养老服务。</t>
  </si>
  <si>
    <t>4510</t>
  </si>
  <si>
    <t>我单位2025年无项目支出（另文下达），此表为空表。</t>
  </si>
  <si>
    <t>预算06表</t>
  </si>
  <si>
    <t>政府性基金预算支出预算表</t>
  </si>
  <si>
    <t>单位名称：全部</t>
  </si>
  <si>
    <t>本年政府性基金预算支出</t>
  </si>
  <si>
    <t/>
  </si>
  <si>
    <t>预算07表</t>
  </si>
  <si>
    <t>预算项目名称</t>
  </si>
  <si>
    <t>采购项目</t>
  </si>
  <si>
    <t>采购目录</t>
  </si>
  <si>
    <t>计量
单位</t>
  </si>
  <si>
    <t>数量</t>
  </si>
  <si>
    <t>面向中小企业预留资金</t>
  </si>
  <si>
    <t>单位自筹</t>
  </si>
  <si>
    <t>公务用车燃料费</t>
  </si>
  <si>
    <t>车辆加油、添加燃料服务</t>
  </si>
  <si>
    <t>公务用车维修费</t>
  </si>
  <si>
    <t>车辆维修和保养服务</t>
  </si>
  <si>
    <t>公务用车保险费</t>
  </si>
  <si>
    <t>机动车保险服务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</si>
  <si>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</si>
  <si>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</si>
  <si>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</si>
  <si>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</si>
  <si>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</si>
  <si>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</si>
  <si>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</si>
  <si>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</si>
  <si>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</si>
  <si>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我单位2025年无政府购买服务预算支出，此表为空表。</t>
  </si>
  <si>
    <t>预算09-1表</t>
  </si>
  <si>
    <t>单位名称（项目）</t>
  </si>
  <si>
    <t>地区</t>
  </si>
  <si>
    <t>磨憨经济合作区</t>
  </si>
  <si>
    <t>我单位2025年无对下转移支付预算支出，此表为空表。</t>
  </si>
  <si>
    <t>预算09-2表</t>
  </si>
  <si>
    <t>预算10表</t>
  </si>
  <si>
    <t>资产类别</t>
  </si>
  <si>
    <t>资产分类代码.名称</t>
  </si>
  <si>
    <t>资产名称</t>
  </si>
  <si>
    <t>计量单位</t>
  </si>
  <si>
    <t>财政部门批复数（元）</t>
  </si>
  <si>
    <t>单价</t>
  </si>
  <si>
    <t>金额</t>
  </si>
  <si>
    <t>我单位2025年无新增资产配置，此表为空表。</t>
  </si>
  <si>
    <t>11表</t>
  </si>
  <si>
    <t>上级补助</t>
  </si>
  <si>
    <t>我单位2025年无上级补助项目支出，此表为空表。</t>
  </si>
  <si>
    <t>预算12表</t>
  </si>
  <si>
    <t>项目级次</t>
  </si>
  <si>
    <t>312 民生类</t>
  </si>
  <si>
    <t>本级</t>
  </si>
  <si>
    <t>313 事业发展类</t>
  </si>
  <si>
    <t>预算08-1表</t>
  </si>
  <si>
    <t>部门编码</t>
  </si>
  <si>
    <t>部门名称</t>
  </si>
  <si>
    <t>内容</t>
  </si>
  <si>
    <t>说明</t>
  </si>
  <si>
    <t>部门总体目标</t>
  </si>
  <si>
    <t>部门职责</t>
  </si>
  <si>
    <t>拟订全县民政事业发展规划、政策、标准并组织实施;依法对社会组织进行登记管理、年度检查和执法监督;牵头拟订全县社会救助规划、政策、标准，统筹推进社会救助体系建设，负责城乡居民最低生活保障、特困人员救助供养、临时救助、生活无着流浪乞讨人员救助工作；负责辖区内区域内地名命名、更名、调整审核申报工作，调处行政区域边界争议，负责地名管理工作；承担全县婚姻登记管理工作，推进婚俗改革；贯彻执行殡葬管理政策并组织实施，负责宣传殡葬政策法规，组织协调殡葬改革工作；加强对公墓的管理，指导农村公益性公墓的规划和建设。贯彻执行残疾人权益保护政策，推进残疾人福利制度建设和康复辅助器具产业发展；负责养老服务、老年人福利，特困人员供养机构、老年人福利、养老服务机构管理工作；贯彻执行儿童福利、孤弃儿童保障、儿童收养、儿童救助保护政策、标准并组织实施，承办县内儿童收养登记工作；贯彻落实省、市、县委社会建设领域的决策部署，统筹协调全县社会建设工作，研究提出本县社会建设总体规划、工作方案和措施，指导统筹协调和督促检查社会建设重点任务的落实，做好社会公共服务体制机制建设、社会工作人才队伍建设、志愿者工作等；负责民政领域的安全生产工作；完成县委和县政府交办的其他任务。</t>
  </si>
  <si>
    <t>根据三定方案归纳</t>
  </si>
  <si>
    <t>1.按标准核发城市低保530人，农村低保1940人；2.预计对600人进行临时救助；3.发放1300人困难残疾人两项补贴；4.发放40人孤儿生活补助；5.发放3900人高龄老人保健补贴；6.发放1200具死亡火化补助；7.发放8人精减退职人员生活补助；9.发放290人供养补贴；10.发放敬老院工作人员20人工资；11.发放258人困难老年人服务补贴；12.发放2000人重度残疾人护理补贴；14.救助3490人流浪乞讨人员。</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</si>
  <si>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</si>
  <si>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</si>
  <si>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</si>
  <si>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</si>
  <si>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</si>
  <si>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</si>
  <si>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</si>
  <si>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</si>
  <si>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</si>
  <si>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</si>
  <si>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</si>
  <si>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依法对社会组织进行登记管理、年度检查和执法监督;牵头拟订全县社会救助规划、政策、标准，负责城乡居民最低生活保障、特困人员救助供养、临时救助、生活无着流浪乞讨人员救助工作;负责辖区内区域内地名命名、更名、调整审核申报工作，调处行政区域边界争议，负责地名管理工作；承担全县婚姻登记管理工作，推进婚俗改革；贯彻执行殡葬管理政策并组织实施，负责宣传殡葬政策法规，组织协调殡葬改革工作；加强对公墓的管理，指导农村公益性公墓的规划和建设。贯彻执行残疾人权益保护政策；负责养老服务、老年人福利，特困人员供养机构、老年人福利、养老服务机构管理工作；贯彻执行儿童福利、孤弃儿童保障、儿童收养、儿童救助保护政策。</t>
  </si>
  <si>
    <t>拟订全县民政事业发展规划、政策、标准并组织实施;依法对社会组织进行登记管理、年度检查和执法监督;牵头拟订全县社会救助规划、政策、标准，统筹推进社会救助体系建设，负责城乡居民最低生活保障、特困人员救助供养、临时救助、生活无着流浪乞讨人员救助工作;负责辖区内区域内地名命名、更名、调整审核申报工作，调处行政区域边界争议，负责地名管理工作；承担全县婚姻登记管理工作，推进婚俗改革；贯彻执行殡葬管理政策并组织实施，负责宣传殡葬政策法规，组织协调殡葬改革工作；加强对公墓的管理，指导农村公益性公墓的规划和建设。贯彻执行残疾人权益保护政策，推进残疾人福利制度建设和康复辅助器具产业发展；负责养老服务、老年人福利，特困人员供养机构、老年人福利、养老服务机构管理工作；贯彻执行儿童福利、孤弃儿童保障、儿童收养、儿童救助保护政策、标准并组织实施，承办县内儿童收养登记工作；贯彻落实省、市、县委社会建设领域的决策部署，统筹协调全县社会建设工作，研究提出本县社会建设总体规划、工作方案和措施，指导统筹协调和督促检查社会建设重点任务的落实，做好社会公共服务体制机制建设、社会工作人才队伍建设、志愿者工作等；负责民政领域的安全生产工作；完成县委和县政府交办的其他任务。</t>
  </si>
  <si>
    <t>三、部门整体支出绩效指标</t>
  </si>
  <si>
    <t>绩效指标</t>
  </si>
  <si>
    <t>评（扣）分标准</t>
  </si>
  <si>
    <t>绩效指标设定依据及指标值数据来源</t>
  </si>
  <si>
    <t xml:space="preserve">二级指标 </t>
  </si>
  <si>
    <t>获得补助对象</t>
  </si>
  <si>
    <t>人</t>
  </si>
  <si>
    <t>富民县2025年预算指导意见</t>
  </si>
  <si>
    <t>获补对象准确率</t>
  </si>
  <si>
    <t>兑现准确率</t>
  </si>
  <si>
    <t>补助社会化发放率</t>
  </si>
  <si>
    <t>政策知晓率</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</si>
  <si>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</si>
  <si>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</si>
  <si>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</si>
  <si>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</si>
  <si>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</si>
  <si>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</si>
  <si>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</si>
  <si>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</si>
  <si>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</si>
  <si>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</si>
  <si>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</si>
  <si>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</si>
  <si>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</si>
  <si>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</si>
  <si>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</si>
  <si>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</si>
  <si>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</si>
  <si>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</si>
  <si>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</si>
  <si>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</si>
  <si>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</si>
  <si>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</si>
  <si>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</si>
  <si>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</si>
  <si>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</si>
  <si>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</si>
  <si>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</si>
  <si>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</si>
  <si>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昆明市富民县黎阳路146号</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</si>
</sst>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
    <numFmt numFmtId="178" formatCode="yyyy/mm/dd\ hh:mm:ss"/>
    <numFmt numFmtId="179" formatCode="yyyy/mm/dd"/>
    <numFmt numFmtId="180" formatCode="hh:mm:ss"/>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2" fillId="0" borderId="1">
      <alignment horizontal="right" vertical="center"/>
    </xf>
    <xf numFmtId="0" fontId="20"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179" fontId="22" fillId="0" borderId="1">
      <alignment horizontal="right" vertical="center"/>
    </xf>
    <xf numFmtId="0" fontId="26" fillId="0" borderId="0" applyNumberFormat="0" applyFill="0" applyBorder="0" applyAlignment="0" applyProtection="0">
      <alignment vertical="center"/>
    </xf>
    <xf numFmtId="0" fontId="0" fillId="9" borderId="9"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24" fillId="11" borderId="0" applyNumberFormat="0" applyBorder="0" applyAlignment="0" applyProtection="0">
      <alignment vertical="center"/>
    </xf>
    <xf numFmtId="0" fontId="27" fillId="0" borderId="11" applyNumberFormat="0" applyFill="0" applyAlignment="0" applyProtection="0">
      <alignment vertical="center"/>
    </xf>
    <xf numFmtId="0" fontId="24" fillId="12" borderId="0" applyNumberFormat="0" applyBorder="0" applyAlignment="0" applyProtection="0">
      <alignment vertical="center"/>
    </xf>
    <xf numFmtId="0" fontId="33" fillId="13" borderId="12" applyNumberFormat="0" applyAlignment="0" applyProtection="0">
      <alignment vertical="center"/>
    </xf>
    <xf numFmtId="0" fontId="34" fillId="13" borderId="8" applyNumberFormat="0" applyAlignment="0" applyProtection="0">
      <alignment vertical="center"/>
    </xf>
    <xf numFmtId="0" fontId="35" fillId="14" borderId="13" applyNumberFormat="0" applyAlignment="0" applyProtection="0">
      <alignment vertical="center"/>
    </xf>
    <xf numFmtId="0" fontId="20"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10" fontId="22" fillId="0" borderId="1">
      <alignment horizontal="right" vertical="center"/>
    </xf>
    <xf numFmtId="0" fontId="20" fillId="19" borderId="0" applyNumberFormat="0" applyBorder="0" applyAlignment="0" applyProtection="0">
      <alignment vertical="center"/>
    </xf>
    <xf numFmtId="0" fontId="24"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4" fillId="29" borderId="0" applyNumberFormat="0" applyBorder="0" applyAlignment="0" applyProtection="0">
      <alignment vertical="center"/>
    </xf>
    <xf numFmtId="0" fontId="20"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0" fillId="33" borderId="0" applyNumberFormat="0" applyBorder="0" applyAlignment="0" applyProtection="0">
      <alignment vertical="center"/>
    </xf>
    <xf numFmtId="0" fontId="24" fillId="34" borderId="0" applyNumberFormat="0" applyBorder="0" applyAlignment="0" applyProtection="0">
      <alignment vertical="center"/>
    </xf>
    <xf numFmtId="176" fontId="22" fillId="0" borderId="1">
      <alignment horizontal="right" vertical="center"/>
    </xf>
    <xf numFmtId="49" fontId="22" fillId="0" borderId="1">
      <alignment horizontal="left" vertical="center" wrapText="1"/>
    </xf>
    <xf numFmtId="176" fontId="22" fillId="0" borderId="1">
      <alignment horizontal="right" vertical="center"/>
    </xf>
    <xf numFmtId="180" fontId="22" fillId="0" borderId="1">
      <alignment horizontal="right" vertical="center"/>
    </xf>
    <xf numFmtId="177" fontId="22" fillId="0" borderId="1">
      <alignment horizontal="right" vertical="center"/>
    </xf>
  </cellStyleXfs>
  <cellXfs count="96">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77" fontId="4" fillId="0" borderId="1" xfId="56" applyNumberFormat="1" applyFont="1" applyBorder="1">
      <alignment horizontal="right" vertical="center"/>
    </xf>
    <xf numFmtId="49" fontId="3" fillId="0" borderId="1" xfId="53" applyNumberFormat="1" applyFont="1" applyBorder="1" applyAlignment="1">
      <alignment horizontal="left" vertical="center" wrapText="1" indent="1"/>
    </xf>
    <xf numFmtId="49" fontId="4" fillId="0" borderId="1" xfId="53"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0" fontId="0" fillId="0" borderId="0" xfId="0" applyFont="1" applyAlignment="1">
      <alignment horizontal="lef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3" applyNumberFormat="1" applyFont="1" applyBorder="1">
      <alignment horizontal="left" vertical="center" wrapText="1"/>
    </xf>
    <xf numFmtId="176"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6"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6"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abSelected="1" topLeftCell="A6" workbookViewId="0">
      <selection activeCell="B55" sqref="B55"/>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4" t="s">
        <v>0</v>
      </c>
    </row>
    <row r="2" ht="41.25" customHeight="1" spans="1:4">
      <c r="A2" s="2" t="str">
        <f>"2025"&amp;"年财务收支预算总表"</f>
        <v>2025年财务收支预算总表</v>
      </c>
      <c r="B2" s="2"/>
      <c r="C2" s="2"/>
      <c r="D2" s="2"/>
    </row>
    <row r="3" ht="17.25" customHeight="1" spans="1:4">
      <c r="A3" s="3" t="str">
        <f>"单位名称："&amp;"富民县民政局"</f>
        <v>单位名称：富民县民政局</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89" t="s">
        <v>6</v>
      </c>
      <c r="B6" s="85">
        <v>22802807.69</v>
      </c>
      <c r="C6" s="89" t="s">
        <v>7</v>
      </c>
      <c r="D6" s="85"/>
    </row>
    <row r="7" ht="17.25" customHeight="1" spans="1:4">
      <c r="A7" s="89" t="s">
        <v>8</v>
      </c>
      <c r="B7" s="85"/>
      <c r="C7" s="89" t="s">
        <v>9</v>
      </c>
      <c r="D7" s="85"/>
    </row>
    <row r="8" ht="17.25" customHeight="1" spans="1:4">
      <c r="A8" s="89" t="s">
        <v>10</v>
      </c>
      <c r="B8" s="85"/>
      <c r="C8" s="89" t="s">
        <v>11</v>
      </c>
      <c r="D8" s="85"/>
    </row>
    <row r="9" ht="17.25" customHeight="1" spans="1:4">
      <c r="A9" s="89" t="s">
        <v>12</v>
      </c>
      <c r="B9" s="85"/>
      <c r="C9" s="89" t="s">
        <v>13</v>
      </c>
      <c r="D9" s="85"/>
    </row>
    <row r="10" ht="17.25" customHeight="1" spans="1:4">
      <c r="A10" s="89" t="s">
        <v>14</v>
      </c>
      <c r="B10" s="85"/>
      <c r="C10" s="89" t="s">
        <v>15</v>
      </c>
      <c r="D10" s="85"/>
    </row>
    <row r="11" ht="17.25" customHeight="1" spans="1:4">
      <c r="A11" s="89" t="s">
        <v>16</v>
      </c>
      <c r="B11" s="85"/>
      <c r="C11" s="89" t="s">
        <v>17</v>
      </c>
      <c r="D11" s="85"/>
    </row>
    <row r="12" ht="17.25" customHeight="1" spans="1:4">
      <c r="A12" s="89" t="s">
        <v>18</v>
      </c>
      <c r="B12" s="85"/>
      <c r="C12" s="89" t="s">
        <v>19</v>
      </c>
      <c r="D12" s="85"/>
    </row>
    <row r="13" ht="17.25" customHeight="1" spans="1:4">
      <c r="A13" s="89" t="s">
        <v>20</v>
      </c>
      <c r="B13" s="85"/>
      <c r="C13" s="89" t="s">
        <v>21</v>
      </c>
      <c r="D13" s="85">
        <v>23022636.47</v>
      </c>
    </row>
    <row r="14" ht="17.25" customHeight="1" spans="1:4">
      <c r="A14" s="89" t="s">
        <v>22</v>
      </c>
      <c r="B14" s="85"/>
      <c r="C14" s="89" t="s">
        <v>23</v>
      </c>
      <c r="D14" s="85">
        <v>388043.65</v>
      </c>
    </row>
    <row r="15" ht="17.25" customHeight="1" spans="1:4">
      <c r="A15" s="89" t="s">
        <v>24</v>
      </c>
      <c r="B15" s="85"/>
      <c r="C15" s="89" t="s">
        <v>25</v>
      </c>
      <c r="D15" s="85"/>
    </row>
    <row r="16" ht="17.25" customHeight="1" spans="1:4">
      <c r="A16" s="89"/>
      <c r="B16" s="85"/>
      <c r="C16" s="89" t="s">
        <v>26</v>
      </c>
      <c r="D16" s="85"/>
    </row>
    <row r="17" ht="17.25" customHeight="1" spans="1:4">
      <c r="A17" s="89"/>
      <c r="B17" s="85"/>
      <c r="C17" s="89" t="s">
        <v>27</v>
      </c>
      <c r="D17" s="85"/>
    </row>
    <row r="18" ht="17.25" customHeight="1" spans="1:4">
      <c r="A18" s="89"/>
      <c r="B18" s="85"/>
      <c r="C18" s="89" t="s">
        <v>28</v>
      </c>
      <c r="D18" s="85"/>
    </row>
    <row r="19" ht="17.25" customHeight="1" spans="1:4">
      <c r="A19" s="89"/>
      <c r="B19" s="85"/>
      <c r="C19" s="89" t="s">
        <v>29</v>
      </c>
      <c r="D19" s="85"/>
    </row>
    <row r="20" ht="17.25" customHeight="1" spans="1:4">
      <c r="A20" s="89"/>
      <c r="B20" s="85"/>
      <c r="C20" s="89" t="s">
        <v>30</v>
      </c>
      <c r="D20" s="85"/>
    </row>
    <row r="21" ht="17.25" customHeight="1" spans="1:4">
      <c r="A21" s="89"/>
      <c r="B21" s="85"/>
      <c r="C21" s="89" t="s">
        <v>31</v>
      </c>
      <c r="D21" s="85"/>
    </row>
    <row r="22" ht="17.25" customHeight="1" spans="1:4">
      <c r="A22" s="89"/>
      <c r="B22" s="85"/>
      <c r="C22" s="89" t="s">
        <v>32</v>
      </c>
      <c r="D22" s="85"/>
    </row>
    <row r="23" ht="17.25" customHeight="1" spans="1:4">
      <c r="A23" s="89"/>
      <c r="B23" s="85"/>
      <c r="C23" s="89" t="s">
        <v>33</v>
      </c>
      <c r="D23" s="85"/>
    </row>
    <row r="24" ht="17.25" customHeight="1" spans="1:4">
      <c r="A24" s="89"/>
      <c r="B24" s="85"/>
      <c r="C24" s="89" t="s">
        <v>34</v>
      </c>
      <c r="D24" s="85">
        <v>328056.6</v>
      </c>
    </row>
    <row r="25" ht="17.25" customHeight="1" spans="1:4">
      <c r="A25" s="89"/>
      <c r="B25" s="85"/>
      <c r="C25" s="89" t="s">
        <v>35</v>
      </c>
      <c r="D25" s="85"/>
    </row>
    <row r="26" ht="17.25" customHeight="1" spans="1:4">
      <c r="A26" s="89"/>
      <c r="B26" s="85"/>
      <c r="C26" s="89" t="s">
        <v>36</v>
      </c>
      <c r="D26" s="85"/>
    </row>
    <row r="27" ht="17.25" customHeight="1" spans="1:4">
      <c r="A27" s="89"/>
      <c r="B27" s="85"/>
      <c r="C27" s="89" t="s">
        <v>37</v>
      </c>
      <c r="D27" s="85"/>
    </row>
    <row r="28" ht="16.5" customHeight="1" spans="1:4">
      <c r="A28" s="89"/>
      <c r="B28" s="85"/>
      <c r="C28" s="89" t="s">
        <v>38</v>
      </c>
      <c r="D28" s="85"/>
    </row>
    <row r="29" ht="16.5" customHeight="1" spans="1:4">
      <c r="A29" s="89"/>
      <c r="B29" s="85"/>
      <c r="C29" s="89" t="s">
        <v>39</v>
      </c>
      <c r="D29" s="85">
        <v>695070</v>
      </c>
    </row>
    <row r="30" ht="17.25" customHeight="1" spans="1:4">
      <c r="A30" s="89"/>
      <c r="B30" s="85"/>
      <c r="C30" s="89" t="s">
        <v>40</v>
      </c>
      <c r="D30" s="85"/>
    </row>
    <row r="31" ht="17.25" customHeight="1" spans="1:4">
      <c r="A31" s="89"/>
      <c r="B31" s="85"/>
      <c r="C31" s="89" t="s">
        <v>41</v>
      </c>
      <c r="D31" s="85"/>
    </row>
    <row r="32" ht="17.25" customHeight="1" spans="1:4">
      <c r="A32" s="89"/>
      <c r="B32" s="85"/>
      <c r="C32" s="89" t="s">
        <v>42</v>
      </c>
      <c r="D32" s="85"/>
    </row>
    <row r="33" ht="17.25" customHeight="1" spans="1:4">
      <c r="A33" s="89"/>
      <c r="B33" s="85"/>
      <c r="C33" s="89" t="s">
        <v>43</v>
      </c>
      <c r="D33" s="85"/>
    </row>
    <row r="34" ht="16.5" customHeight="1" spans="1:4">
      <c r="A34" s="90" t="s">
        <v>44</v>
      </c>
      <c r="B34" s="95">
        <f>24433806.72-1630999.03</f>
        <v>22802807.69</v>
      </c>
      <c r="C34" s="90" t="s">
        <v>45</v>
      </c>
      <c r="D34" s="95">
        <v>24433806.72</v>
      </c>
    </row>
    <row r="35" ht="16.5" customHeight="1" spans="1:4">
      <c r="A35" s="89" t="s">
        <v>46</v>
      </c>
      <c r="B35" s="85">
        <v>1630999.03</v>
      </c>
      <c r="C35" s="89" t="s">
        <v>47</v>
      </c>
      <c r="D35" s="85"/>
    </row>
    <row r="36" ht="16.5" customHeight="1" spans="1:4">
      <c r="A36" s="90" t="s">
        <v>48</v>
      </c>
      <c r="B36" s="95">
        <v>24433806.72</v>
      </c>
      <c r="C36" s="90" t="s">
        <v>49</v>
      </c>
      <c r="D36" s="95">
        <v>24433806.72</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A7" sqref="A7"/>
    </sheetView>
  </sheetViews>
  <sheetFormatPr defaultColWidth="10.7083333333333" defaultRowHeight="12" customHeight="1" outlineLevelRow="6"/>
  <cols>
    <col min="1" max="1" width="48.375"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427</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"单位名称："&amp;"富民县民政局"</f>
        <v>单位名称：富民县民政局</v>
      </c>
      <c r="B3" s="3"/>
      <c r="C3" s="3"/>
      <c r="D3" s="3"/>
      <c r="E3" s="3"/>
      <c r="F3" s="3"/>
      <c r="G3" s="3"/>
      <c r="H3" s="3"/>
    </row>
    <row r="4" ht="44.25" customHeight="1" spans="1:10">
      <c r="A4" s="69" t="s">
        <v>226</v>
      </c>
      <c r="B4" s="69" t="s">
        <v>428</v>
      </c>
      <c r="C4" s="79" t="s">
        <v>429</v>
      </c>
      <c r="D4" s="69" t="s">
        <v>430</v>
      </c>
      <c r="E4" s="69" t="s">
        <v>431</v>
      </c>
      <c r="F4" s="69" t="s">
        <v>432</v>
      </c>
      <c r="G4" s="69" t="s">
        <v>433</v>
      </c>
      <c r="H4" s="69" t="s">
        <v>434</v>
      </c>
      <c r="I4" s="69" t="s">
        <v>435</v>
      </c>
      <c r="J4" s="69" t="s">
        <v>436</v>
      </c>
    </row>
    <row r="5" ht="18.75" customHeight="1" spans="1:10">
      <c r="A5" s="69">
        <v>1</v>
      </c>
      <c r="B5" s="69">
        <v>2</v>
      </c>
      <c r="C5" s="69">
        <v>3</v>
      </c>
      <c r="D5" s="69">
        <v>4</v>
      </c>
      <c r="E5" s="69">
        <v>5</v>
      </c>
      <c r="F5" s="69">
        <v>6</v>
      </c>
      <c r="G5" s="69">
        <v>7</v>
      </c>
      <c r="H5" s="69">
        <v>8</v>
      </c>
      <c r="I5" s="69">
        <v>9</v>
      </c>
      <c r="J5" s="69">
        <v>10</v>
      </c>
    </row>
    <row r="7" customHeight="1" spans="1:1">
      <c r="A7" t="s">
        <v>601</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 sqref="A1"/>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602</v>
      </c>
    </row>
    <row r="2" ht="42" customHeight="1" spans="1:6">
      <c r="A2" s="2" t="str">
        <f>"2025"&amp;"年政府性基金预算支出预算表"</f>
        <v>2025年政府性基金预算支出预算表</v>
      </c>
      <c r="B2" s="2" t="s">
        <v>603</v>
      </c>
      <c r="C2" s="2"/>
      <c r="D2" s="2"/>
      <c r="E2" s="2"/>
      <c r="F2" s="2"/>
    </row>
    <row r="3" ht="13.5" customHeight="1" spans="1:6">
      <c r="A3" s="3" t="str">
        <f>"单位名称："&amp;"富民县民政局"</f>
        <v>单位名称：富民县民政局</v>
      </c>
      <c r="B3" s="3" t="s">
        <v>604</v>
      </c>
      <c r="C3" s="3"/>
      <c r="F3" s="1" t="s">
        <v>209</v>
      </c>
    </row>
    <row r="4" ht="19.5" customHeight="1" spans="1:6">
      <c r="A4" s="69" t="s">
        <v>224</v>
      </c>
      <c r="B4" s="69" t="s">
        <v>70</v>
      </c>
      <c r="C4" s="69" t="s">
        <v>71</v>
      </c>
      <c r="D4" s="69" t="s">
        <v>605</v>
      </c>
      <c r="E4" s="69"/>
      <c r="F4" s="69"/>
    </row>
    <row r="5" ht="18.75" customHeight="1" spans="1:6">
      <c r="A5" s="69"/>
      <c r="B5" s="69"/>
      <c r="C5" s="69"/>
      <c r="D5" s="69" t="s">
        <v>53</v>
      </c>
      <c r="E5" s="69" t="s">
        <v>72</v>
      </c>
      <c r="F5" s="69" t="s">
        <v>73</v>
      </c>
    </row>
    <row r="6" ht="18.75" customHeight="1" spans="1:6">
      <c r="A6" s="69">
        <v>1</v>
      </c>
      <c r="B6" s="69" t="s">
        <v>81</v>
      </c>
      <c r="C6" s="69">
        <v>3</v>
      </c>
      <c r="D6" s="69">
        <v>4</v>
      </c>
      <c r="E6" s="69">
        <v>5</v>
      </c>
      <c r="F6" s="69">
        <v>6</v>
      </c>
    </row>
    <row r="7" ht="21" customHeight="1" outlineLevel="1" spans="1:6">
      <c r="A7" s="5" t="s">
        <v>606</v>
      </c>
      <c r="B7" s="5"/>
      <c r="C7" s="5"/>
      <c r="D7" s="76">
        <v>695070</v>
      </c>
      <c r="E7" s="76"/>
      <c r="F7" s="76">
        <v>695070</v>
      </c>
    </row>
    <row r="8" ht="21" customHeight="1" outlineLevel="1" spans="1:6">
      <c r="A8" s="7" t="s">
        <v>67</v>
      </c>
      <c r="B8" s="5"/>
      <c r="C8" s="5"/>
      <c r="D8" s="76">
        <v>695070</v>
      </c>
      <c r="E8" s="76"/>
      <c r="F8" s="76">
        <v>695070</v>
      </c>
    </row>
    <row r="9" ht="21" customHeight="1" spans="1:6">
      <c r="A9" s="8"/>
      <c r="B9" s="5" t="s">
        <v>170</v>
      </c>
      <c r="C9" s="5" t="s">
        <v>171</v>
      </c>
      <c r="D9" s="76">
        <v>695070</v>
      </c>
      <c r="E9" s="76"/>
      <c r="F9" s="76">
        <v>695070</v>
      </c>
    </row>
    <row r="10" ht="18.75" customHeight="1" spans="1:6">
      <c r="A10" s="69" t="s">
        <v>214</v>
      </c>
      <c r="B10" s="69" t="s">
        <v>214</v>
      </c>
      <c r="C10" s="69" t="s">
        <v>214</v>
      </c>
      <c r="D10" s="76">
        <v>695070</v>
      </c>
      <c r="E10" s="76"/>
      <c r="F10" s="76">
        <v>695070</v>
      </c>
    </row>
  </sheetData>
  <mergeCells count="7">
    <mergeCell ref="A2:F2"/>
    <mergeCell ref="A3:C3"/>
    <mergeCell ref="D4:F4"/>
    <mergeCell ref="A10:C10"/>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selection activeCell="A1" sqref="A1"/>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607</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"单位名称："&amp;"富民县民政局"</f>
        <v>单位名称：富民县民政局</v>
      </c>
      <c r="S3" s="1" t="s">
        <v>1</v>
      </c>
    </row>
    <row r="4" ht="15.75" customHeight="1" spans="1:19">
      <c r="A4" s="69" t="s">
        <v>223</v>
      </c>
      <c r="B4" s="69" t="s">
        <v>224</v>
      </c>
      <c r="C4" s="69" t="s">
        <v>608</v>
      </c>
      <c r="D4" s="69" t="s">
        <v>609</v>
      </c>
      <c r="E4" s="69" t="s">
        <v>610</v>
      </c>
      <c r="F4" s="4" t="s">
        <v>611</v>
      </c>
      <c r="G4" s="69" t="s">
        <v>612</v>
      </c>
      <c r="H4" s="4" t="s">
        <v>613</v>
      </c>
      <c r="I4" s="69" t="s">
        <v>231</v>
      </c>
      <c r="J4" s="69"/>
      <c r="K4" s="69"/>
      <c r="L4" s="69"/>
      <c r="M4" s="69"/>
      <c r="N4" s="69"/>
      <c r="O4" s="69"/>
      <c r="P4" s="69"/>
      <c r="Q4" s="69"/>
      <c r="R4" s="69"/>
      <c r="S4" s="69"/>
    </row>
    <row r="5" ht="17.25" customHeight="1" spans="1:19">
      <c r="A5" s="69"/>
      <c r="B5" s="69"/>
      <c r="C5" s="69"/>
      <c r="D5" s="69"/>
      <c r="E5" s="69"/>
      <c r="F5" s="4"/>
      <c r="G5" s="69"/>
      <c r="H5" s="4"/>
      <c r="I5" s="69" t="s">
        <v>53</v>
      </c>
      <c r="J5" s="69" t="s">
        <v>56</v>
      </c>
      <c r="K5" s="69" t="s">
        <v>57</v>
      </c>
      <c r="L5" s="69" t="s">
        <v>58</v>
      </c>
      <c r="M5" s="69" t="s">
        <v>59</v>
      </c>
      <c r="N5" s="69" t="s">
        <v>614</v>
      </c>
      <c r="O5" s="69"/>
      <c r="P5" s="69"/>
      <c r="Q5" s="69"/>
      <c r="R5" s="69"/>
      <c r="S5" s="69"/>
    </row>
    <row r="6" ht="54" customHeight="1" spans="1:19">
      <c r="A6" s="69"/>
      <c r="B6" s="69"/>
      <c r="C6" s="69"/>
      <c r="D6" s="69"/>
      <c r="E6" s="69"/>
      <c r="F6" s="4"/>
      <c r="G6" s="69"/>
      <c r="H6" s="4"/>
      <c r="I6" s="69"/>
      <c r="J6" s="69" t="s">
        <v>55</v>
      </c>
      <c r="K6" s="69"/>
      <c r="L6" s="69"/>
      <c r="M6" s="69"/>
      <c r="N6" s="69" t="s">
        <v>55</v>
      </c>
      <c r="O6" s="69" t="s">
        <v>61</v>
      </c>
      <c r="P6" s="69" t="s">
        <v>63</v>
      </c>
      <c r="Q6" s="69" t="s">
        <v>62</v>
      </c>
      <c r="R6" s="69" t="s">
        <v>64</v>
      </c>
      <c r="S6" s="69" t="s">
        <v>65</v>
      </c>
    </row>
    <row r="7" ht="18" customHeight="1" spans="1:19">
      <c r="A7" s="69">
        <v>1</v>
      </c>
      <c r="B7" s="69" t="s">
        <v>81</v>
      </c>
      <c r="C7" s="69" t="s">
        <v>82</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t="s">
        <v>67</v>
      </c>
      <c r="B8" s="5" t="s">
        <v>67</v>
      </c>
      <c r="C8" s="5" t="s">
        <v>320</v>
      </c>
      <c r="D8" s="5" t="s">
        <v>615</v>
      </c>
      <c r="E8" s="5" t="s">
        <v>616</v>
      </c>
      <c r="F8" s="5" t="s">
        <v>449</v>
      </c>
      <c r="G8" s="78">
        <v>1</v>
      </c>
      <c r="H8" s="70">
        <v>5000</v>
      </c>
      <c r="I8" s="70">
        <v>5000</v>
      </c>
      <c r="J8" s="70">
        <v>5000</v>
      </c>
      <c r="K8" s="70"/>
      <c r="L8" s="70"/>
      <c r="M8" s="70"/>
      <c r="N8" s="70"/>
      <c r="O8" s="70"/>
      <c r="P8" s="70"/>
      <c r="Q8" s="70"/>
      <c r="R8" s="70"/>
      <c r="S8" s="70"/>
    </row>
    <row r="9" ht="21" customHeight="1" spans="1:19">
      <c r="A9" s="5" t="s">
        <v>67</v>
      </c>
      <c r="B9" s="5" t="s">
        <v>67</v>
      </c>
      <c r="C9" s="5" t="s">
        <v>320</v>
      </c>
      <c r="D9" s="5" t="s">
        <v>617</v>
      </c>
      <c r="E9" s="5" t="s">
        <v>618</v>
      </c>
      <c r="F9" s="5" t="s">
        <v>449</v>
      </c>
      <c r="G9" s="78">
        <v>1</v>
      </c>
      <c r="H9" s="70">
        <v>1000</v>
      </c>
      <c r="I9" s="70">
        <v>1000</v>
      </c>
      <c r="J9" s="70">
        <v>1000</v>
      </c>
      <c r="K9" s="70"/>
      <c r="L9" s="70"/>
      <c r="M9" s="70"/>
      <c r="N9" s="70"/>
      <c r="O9" s="70"/>
      <c r="P9" s="70"/>
      <c r="Q9" s="70"/>
      <c r="R9" s="70"/>
      <c r="S9" s="70"/>
    </row>
    <row r="10" ht="21" customHeight="1" spans="1:19">
      <c r="A10" s="5" t="s">
        <v>67</v>
      </c>
      <c r="B10" s="5" t="s">
        <v>67</v>
      </c>
      <c r="C10" s="5" t="s">
        <v>320</v>
      </c>
      <c r="D10" s="5" t="s">
        <v>619</v>
      </c>
      <c r="E10" s="5" t="s">
        <v>620</v>
      </c>
      <c r="F10" s="5" t="s">
        <v>449</v>
      </c>
      <c r="G10" s="78">
        <v>1</v>
      </c>
      <c r="H10" s="70">
        <v>4500</v>
      </c>
      <c r="I10" s="70">
        <v>4500</v>
      </c>
      <c r="J10" s="70">
        <v>4500</v>
      </c>
      <c r="K10" s="70"/>
      <c r="L10" s="70"/>
      <c r="M10" s="70"/>
      <c r="N10" s="70"/>
      <c r="O10" s="70"/>
      <c r="P10" s="70"/>
      <c r="Q10" s="70"/>
      <c r="R10" s="70"/>
      <c r="S10" s="70"/>
    </row>
    <row r="11" ht="21" customHeight="1" spans="1:19">
      <c r="A11" s="69" t="s">
        <v>214</v>
      </c>
      <c r="B11" s="69"/>
      <c r="C11" s="69"/>
      <c r="D11" s="69"/>
      <c r="E11" s="69"/>
      <c r="F11" s="69"/>
      <c r="G11" s="69"/>
      <c r="H11" s="70"/>
      <c r="I11" s="70">
        <v>10500</v>
      </c>
      <c r="J11" s="70">
        <v>10500</v>
      </c>
      <c r="K11" s="70"/>
      <c r="L11" s="70"/>
      <c r="M11" s="70"/>
      <c r="N11" s="70"/>
      <c r="O11" s="70"/>
      <c r="P11" s="70"/>
      <c r="Q11" s="70"/>
      <c r="R11" s="70"/>
      <c r="S11" s="70"/>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selection activeCell="A11" sqref="A11"/>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621</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"单位名称："&amp;"富民县民政局"</f>
        <v>单位名称：富民县民政局</v>
      </c>
      <c r="T3" s="1" t="s">
        <v>1</v>
      </c>
    </row>
    <row r="4" ht="24" customHeight="1" spans="1:20">
      <c r="A4" s="69" t="s">
        <v>223</v>
      </c>
      <c r="B4" s="69" t="s">
        <v>224</v>
      </c>
      <c r="C4" s="69" t="s">
        <v>226</v>
      </c>
      <c r="D4" s="69" t="s">
        <v>622</v>
      </c>
      <c r="E4" s="69" t="s">
        <v>623</v>
      </c>
      <c r="F4" s="69" t="s">
        <v>624</v>
      </c>
      <c r="G4" s="69" t="s">
        <v>625</v>
      </c>
      <c r="H4" s="69" t="s">
        <v>626</v>
      </c>
      <c r="I4" s="69" t="s">
        <v>627</v>
      </c>
      <c r="J4" s="69" t="s">
        <v>231</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628</v>
      </c>
      <c r="M5" s="69" t="s">
        <v>58</v>
      </c>
      <c r="N5" s="69" t="s">
        <v>629</v>
      </c>
      <c r="O5" s="69" t="s">
        <v>614</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2"/>
      <c r="B8" s="72"/>
      <c r="C8" s="72"/>
      <c r="D8" s="72"/>
      <c r="E8" s="72"/>
      <c r="F8" s="72"/>
      <c r="G8" s="72"/>
      <c r="H8" s="72"/>
      <c r="I8" s="72"/>
      <c r="J8" s="70"/>
      <c r="K8" s="70"/>
      <c r="L8" s="70"/>
      <c r="M8" s="70"/>
      <c r="N8" s="70"/>
      <c r="O8" s="70"/>
      <c r="P8" s="70"/>
      <c r="Q8" s="70"/>
      <c r="R8" s="70"/>
      <c r="S8" s="70"/>
      <c r="T8" s="70"/>
    </row>
    <row r="9" ht="21" customHeight="1" spans="1:20">
      <c r="A9" s="69" t="s">
        <v>214</v>
      </c>
      <c r="B9" s="69"/>
      <c r="C9" s="69"/>
      <c r="D9" s="69"/>
      <c r="E9" s="69"/>
      <c r="F9" s="69"/>
      <c r="G9" s="69"/>
      <c r="H9" s="69"/>
      <c r="I9" s="69"/>
      <c r="J9" s="70"/>
      <c r="K9" s="70"/>
      <c r="L9" s="70"/>
      <c r="M9" s="70"/>
      <c r="N9" s="70"/>
      <c r="O9" s="70"/>
      <c r="P9" s="70"/>
      <c r="Q9" s="70"/>
      <c r="R9" s="70"/>
      <c r="S9" s="70"/>
      <c r="T9" s="70"/>
    </row>
    <row r="11" customHeight="1" spans="1:1">
      <c r="A11" t="s">
        <v>630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A10" sqref="A10"/>
    </sheetView>
  </sheetViews>
  <sheetFormatPr defaultColWidth="10.7083333333333" defaultRowHeight="14.25" customHeight="1" outlineLevelCol="4"/>
  <cols>
    <col min="1" max="1" width="44" customWidth="1"/>
    <col min="2" max="5" width="23.2833333333333" customWidth="1"/>
  </cols>
  <sheetData>
    <row r="1" ht="17.25" customHeight="1" spans="5:5">
      <c r="E1" s="1" t="s">
        <v>631</v>
      </c>
    </row>
    <row r="2" ht="41.25" customHeight="1" spans="1:5">
      <c r="A2" s="2" t="str">
        <f>"2025"&amp;"年对下转移支付预算表"</f>
        <v>2025年对下转移支付预算表</v>
      </c>
      <c r="B2" s="2"/>
      <c r="C2" s="2"/>
      <c r="D2" s="2"/>
      <c r="E2" s="2"/>
    </row>
    <row r="3" ht="18" customHeight="1" spans="1:5">
      <c r="A3" t="str">
        <f>"单位名称："&amp;"富民县民政局"</f>
        <v>单位名称：富民县民政局</v>
      </c>
      <c r="E3" s="1" t="s">
        <v>1</v>
      </c>
    </row>
    <row r="4" ht="19.5" customHeight="1" spans="1:5">
      <c r="A4" s="69" t="s">
        <v>632</v>
      </c>
      <c r="B4" s="69" t="s">
        <v>231</v>
      </c>
      <c r="C4" s="69"/>
      <c r="D4" s="69"/>
      <c r="E4" s="69" t="s">
        <v>633</v>
      </c>
    </row>
    <row r="5" ht="40.5" customHeight="1" spans="1:5">
      <c r="A5" s="69"/>
      <c r="B5" s="69" t="s">
        <v>53</v>
      </c>
      <c r="C5" s="69" t="s">
        <v>56</v>
      </c>
      <c r="D5" s="69" t="s">
        <v>628</v>
      </c>
      <c r="E5" s="69" t="s">
        <v>634</v>
      </c>
    </row>
    <row r="6" ht="19.5" customHeight="1" spans="1:5">
      <c r="A6" s="69">
        <v>1</v>
      </c>
      <c r="B6" s="69">
        <v>2</v>
      </c>
      <c r="C6" s="69">
        <v>3</v>
      </c>
      <c r="D6" s="69">
        <v>4</v>
      </c>
      <c r="E6" s="69">
        <v>5</v>
      </c>
    </row>
    <row r="7" ht="19.5" customHeight="1" spans="1:5">
      <c r="A7" s="5"/>
      <c r="B7" s="76"/>
      <c r="C7" s="76"/>
      <c r="D7" s="76"/>
      <c r="E7" s="77"/>
    </row>
    <row r="8" ht="19.5" customHeight="1" spans="1:5">
      <c r="A8" s="5"/>
      <c r="B8" s="76"/>
      <c r="C8" s="76"/>
      <c r="D8" s="76"/>
      <c r="E8" s="77"/>
    </row>
    <row r="10" customHeight="1" spans="1:1">
      <c r="A10" t="s">
        <v>635</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83333333333" defaultRowHeight="12" customHeight="1"/>
  <cols>
    <col min="1" max="1" width="45.75"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3"/>
      <c r="B1" s="73"/>
      <c r="C1" s="73"/>
      <c r="D1" s="73"/>
      <c r="E1" s="73"/>
      <c r="F1" s="73"/>
      <c r="G1" s="73"/>
      <c r="H1" s="73"/>
      <c r="I1" s="73"/>
      <c r="J1" s="1" t="s">
        <v>636</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4" t="str">
        <f>"单位名称："&amp;"富民县民政局"</f>
        <v>单位名称：富民县民政局</v>
      </c>
      <c r="B3" s="74"/>
      <c r="C3" s="74"/>
      <c r="D3" s="74"/>
      <c r="E3" s="74"/>
      <c r="F3" s="74"/>
      <c r="G3" s="74"/>
      <c r="H3" s="74"/>
      <c r="I3" s="73"/>
      <c r="J3" s="73"/>
    </row>
    <row r="4" ht="44.25" customHeight="1" spans="1:10">
      <c r="A4" s="75" t="s">
        <v>632</v>
      </c>
      <c r="B4" s="75" t="s">
        <v>428</v>
      </c>
      <c r="C4" s="75" t="s">
        <v>429</v>
      </c>
      <c r="D4" s="75" t="s">
        <v>430</v>
      </c>
      <c r="E4" s="75" t="s">
        <v>431</v>
      </c>
      <c r="F4" s="75" t="s">
        <v>432</v>
      </c>
      <c r="G4" s="75" t="s">
        <v>433</v>
      </c>
      <c r="H4" s="75" t="s">
        <v>434</v>
      </c>
      <c r="I4" s="75" t="s">
        <v>435</v>
      </c>
      <c r="J4" s="75" t="s">
        <v>436</v>
      </c>
    </row>
    <row r="5" ht="14.25" customHeight="1" spans="1:10">
      <c r="A5" s="75">
        <v>1</v>
      </c>
      <c r="B5" s="75">
        <v>2</v>
      </c>
      <c r="C5" s="75">
        <v>3</v>
      </c>
      <c r="D5" s="75">
        <v>4</v>
      </c>
      <c r="E5" s="75">
        <v>5</v>
      </c>
      <c r="F5" s="75">
        <v>6</v>
      </c>
      <c r="G5" s="75">
        <v>7</v>
      </c>
      <c r="H5" s="75">
        <v>8</v>
      </c>
      <c r="I5" s="75">
        <v>9</v>
      </c>
      <c r="J5" s="75">
        <v>10</v>
      </c>
    </row>
    <row r="6" ht="42" customHeight="1" spans="1:10">
      <c r="A6" s="5"/>
      <c r="B6" s="5"/>
      <c r="C6" s="5"/>
      <c r="D6" s="5"/>
      <c r="E6" s="5"/>
      <c r="F6" s="5"/>
      <c r="G6" s="5"/>
      <c r="H6" s="5"/>
      <c r="I6" s="5"/>
      <c r="J6" s="5"/>
    </row>
    <row r="7" ht="42.75" customHeight="1" spans="1:10">
      <c r="A7" s="5"/>
      <c r="B7" s="5"/>
      <c r="C7" s="5"/>
      <c r="D7" s="5"/>
      <c r="E7" s="5"/>
      <c r="F7" s="5"/>
      <c r="G7" s="5"/>
      <c r="H7" s="5"/>
      <c r="I7" s="5"/>
      <c r="J7" s="5"/>
    </row>
    <row r="9" customHeight="1" spans="1:1">
      <c r="A9" t="s">
        <v>635</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selection activeCell="A10" sqref="A10"/>
    </sheetView>
  </sheetViews>
  <sheetFormatPr defaultColWidth="12.1416666666667" defaultRowHeight="14.25" customHeight="1"/>
  <cols>
    <col min="1" max="1" width="47.75" customWidth="1"/>
    <col min="2"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637</v>
      </c>
    </row>
    <row r="2" ht="41.25" customHeight="1" spans="1:9">
      <c r="A2" s="2" t="str">
        <f>"2025"&amp;"年新增资产配置表"</f>
        <v>2025年新增资产配置表</v>
      </c>
      <c r="B2" s="2"/>
      <c r="C2" s="2"/>
      <c r="D2" s="2"/>
      <c r="E2" s="2"/>
      <c r="F2" s="2"/>
      <c r="G2" s="2"/>
      <c r="H2" s="2"/>
      <c r="I2" s="2"/>
    </row>
    <row r="3" customHeight="1" spans="1:9">
      <c r="A3" s="3" t="str">
        <f>"单位名称："&amp;"富民县民政局"</f>
        <v>单位名称：富民县民政局</v>
      </c>
      <c r="B3" s="3"/>
      <c r="C3" s="3"/>
      <c r="E3" s="1" t="s">
        <v>1</v>
      </c>
      <c r="F3" s="1"/>
      <c r="G3" s="1"/>
      <c r="H3" s="1"/>
      <c r="I3" s="1"/>
    </row>
    <row r="4" ht="28.5" customHeight="1" spans="1:9">
      <c r="A4" s="69" t="s">
        <v>223</v>
      </c>
      <c r="B4" s="69" t="s">
        <v>224</v>
      </c>
      <c r="C4" s="69" t="s">
        <v>638</v>
      </c>
      <c r="D4" s="69" t="s">
        <v>639</v>
      </c>
      <c r="E4" s="69" t="s">
        <v>640</v>
      </c>
      <c r="F4" s="69" t="s">
        <v>641</v>
      </c>
      <c r="G4" s="69" t="s">
        <v>642</v>
      </c>
      <c r="H4" s="69"/>
      <c r="I4" s="69"/>
    </row>
    <row r="5" ht="21" customHeight="1" spans="1:9">
      <c r="A5" s="69"/>
      <c r="B5" s="69"/>
      <c r="C5" s="69"/>
      <c r="D5" s="69"/>
      <c r="E5" s="69"/>
      <c r="F5" s="69"/>
      <c r="G5" s="69" t="s">
        <v>612</v>
      </c>
      <c r="H5" s="69" t="s">
        <v>643</v>
      </c>
      <c r="I5" s="69" t="s">
        <v>644</v>
      </c>
    </row>
    <row r="6" ht="17.25" customHeight="1" spans="1:9">
      <c r="A6" s="69" t="s">
        <v>80</v>
      </c>
      <c r="B6" s="69" t="s">
        <v>81</v>
      </c>
      <c r="C6" s="69" t="s">
        <v>82</v>
      </c>
      <c r="D6" s="69" t="s">
        <v>213</v>
      </c>
      <c r="E6" s="69" t="s">
        <v>83</v>
      </c>
      <c r="F6" s="69" t="s">
        <v>84</v>
      </c>
      <c r="G6" s="69" t="s">
        <v>85</v>
      </c>
      <c r="H6" s="69" t="s">
        <v>86</v>
      </c>
      <c r="I6" s="69">
        <v>9</v>
      </c>
    </row>
    <row r="7" ht="19.5" customHeight="1" spans="1:9">
      <c r="A7" s="72"/>
      <c r="B7" s="72"/>
      <c r="C7" s="72"/>
      <c r="D7" s="72"/>
      <c r="E7" s="72"/>
      <c r="F7" s="72"/>
      <c r="G7" s="70"/>
      <c r="H7" s="70"/>
      <c r="I7" s="70"/>
    </row>
    <row r="8" ht="19.5" customHeight="1" spans="1:9">
      <c r="A8" s="69" t="s">
        <v>53</v>
      </c>
      <c r="B8" s="69"/>
      <c r="C8" s="69"/>
      <c r="D8" s="69"/>
      <c r="E8" s="69"/>
      <c r="F8" s="69"/>
      <c r="G8" s="70"/>
      <c r="H8" s="70"/>
      <c r="I8" s="70"/>
    </row>
    <row r="10" customHeight="1" spans="1:1">
      <c r="A10" t="s">
        <v>645</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C18" sqref="C18"/>
    </sheetView>
  </sheetViews>
  <sheetFormatPr defaultColWidth="10.7083333333333" defaultRowHeight="14.25" customHeight="1"/>
  <cols>
    <col min="1" max="1" width="12" customWidth="1"/>
    <col min="2" max="2" width="32.75" customWidth="1"/>
    <col min="3"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646</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"单位名称："&amp;"富民县民政局"</f>
        <v>单位名称：富民县民政局</v>
      </c>
      <c r="B3" s="3"/>
      <c r="C3" s="3"/>
      <c r="D3" s="3"/>
      <c r="E3" s="3"/>
      <c r="F3" s="3"/>
      <c r="G3" s="3"/>
      <c r="K3" s="1" t="s">
        <v>1</v>
      </c>
    </row>
    <row r="4" ht="21.75" customHeight="1" spans="1:11">
      <c r="A4" s="69" t="s">
        <v>324</v>
      </c>
      <c r="B4" s="69" t="s">
        <v>226</v>
      </c>
      <c r="C4" s="69" t="s">
        <v>325</v>
      </c>
      <c r="D4" s="4" t="s">
        <v>227</v>
      </c>
      <c r="E4" s="69" t="s">
        <v>228</v>
      </c>
      <c r="F4" s="4" t="s">
        <v>326</v>
      </c>
      <c r="G4" s="69" t="s">
        <v>327</v>
      </c>
      <c r="H4" s="69" t="s">
        <v>53</v>
      </c>
      <c r="I4" s="69" t="s">
        <v>647</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214</v>
      </c>
      <c r="B10" s="69"/>
      <c r="C10" s="69"/>
      <c r="D10" s="69"/>
      <c r="E10" s="69"/>
      <c r="F10" s="69"/>
      <c r="G10" s="69"/>
      <c r="H10" s="70"/>
      <c r="I10" s="70"/>
      <c r="J10" s="70"/>
      <c r="K10" s="70"/>
    </row>
    <row r="12" customHeight="1" spans="1:2">
      <c r="A12" s="71" t="s">
        <v>648</v>
      </c>
      <c r="B12" s="71"/>
    </row>
  </sheetData>
  <mergeCells count="16">
    <mergeCell ref="A2:K2"/>
    <mergeCell ref="A3:G3"/>
    <mergeCell ref="I4:K4"/>
    <mergeCell ref="A10:G10"/>
    <mergeCell ref="A12:B12"/>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6"/>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8"/>
      <c r="G1" s="49" t="s">
        <v>649</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"单位名称："&amp;"富民县民政局"</f>
        <v>单位名称：富民县民政局</v>
      </c>
      <c r="B3" s="52"/>
      <c r="C3" s="52"/>
      <c r="D3" s="52"/>
      <c r="E3" s="53"/>
      <c r="F3" s="53"/>
      <c r="G3" s="54" t="s">
        <v>1</v>
      </c>
    </row>
    <row r="4" ht="21.75" customHeight="1" spans="1:7">
      <c r="A4" s="55" t="s">
        <v>325</v>
      </c>
      <c r="B4" s="55" t="s">
        <v>324</v>
      </c>
      <c r="C4" s="55" t="s">
        <v>226</v>
      </c>
      <c r="D4" s="56" t="s">
        <v>650</v>
      </c>
      <c r="E4" s="20" t="s">
        <v>56</v>
      </c>
      <c r="F4" s="21"/>
      <c r="G4" s="43"/>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0" t="s">
        <v>67</v>
      </c>
      <c r="B8" s="64"/>
      <c r="C8" s="64"/>
      <c r="D8" s="40"/>
      <c r="E8" s="65">
        <v>18741886.77</v>
      </c>
      <c r="F8" s="65"/>
      <c r="G8" s="65"/>
    </row>
    <row r="9" ht="18.75" customHeight="1" spans="1:7">
      <c r="A9" s="40"/>
      <c r="B9" s="40" t="s">
        <v>651</v>
      </c>
      <c r="C9" s="40" t="s">
        <v>361</v>
      </c>
      <c r="D9" s="40" t="s">
        <v>652</v>
      </c>
      <c r="E9" s="65">
        <v>1380100</v>
      </c>
      <c r="F9" s="65"/>
      <c r="G9" s="65"/>
    </row>
    <row r="10" ht="18.75" customHeight="1" spans="1:7">
      <c r="A10" s="8"/>
      <c r="B10" s="40" t="s">
        <v>651</v>
      </c>
      <c r="C10" s="40" t="s">
        <v>363</v>
      </c>
      <c r="D10" s="40" t="s">
        <v>652</v>
      </c>
      <c r="E10" s="65">
        <v>3829600</v>
      </c>
      <c r="F10" s="65"/>
      <c r="G10" s="65"/>
    </row>
    <row r="11" ht="18.75" customHeight="1" spans="1:7">
      <c r="A11" s="8"/>
      <c r="B11" s="40" t="s">
        <v>651</v>
      </c>
      <c r="C11" s="40" t="s">
        <v>365</v>
      </c>
      <c r="D11" s="40" t="s">
        <v>652</v>
      </c>
      <c r="E11" s="65">
        <v>470000</v>
      </c>
      <c r="F11" s="65"/>
      <c r="G11" s="65"/>
    </row>
    <row r="12" ht="18.75" customHeight="1" spans="1:7">
      <c r="A12" s="8"/>
      <c r="B12" s="40" t="s">
        <v>651</v>
      </c>
      <c r="C12" s="40" t="s">
        <v>367</v>
      </c>
      <c r="D12" s="40" t="s">
        <v>652</v>
      </c>
      <c r="E12" s="65">
        <v>79200</v>
      </c>
      <c r="F12" s="65"/>
      <c r="G12" s="65"/>
    </row>
    <row r="13" ht="18.75" customHeight="1" spans="1:7">
      <c r="A13" s="8"/>
      <c r="B13" s="40" t="s">
        <v>651</v>
      </c>
      <c r="C13" s="40" t="s">
        <v>369</v>
      </c>
      <c r="D13" s="40" t="s">
        <v>652</v>
      </c>
      <c r="E13" s="65">
        <v>200000</v>
      </c>
      <c r="F13" s="65"/>
      <c r="G13" s="65"/>
    </row>
    <row r="14" ht="18.75" customHeight="1" spans="1:7">
      <c r="A14" s="8"/>
      <c r="B14" s="40" t="s">
        <v>651</v>
      </c>
      <c r="C14" s="40" t="s">
        <v>371</v>
      </c>
      <c r="D14" s="40" t="s">
        <v>652</v>
      </c>
      <c r="E14" s="65">
        <v>104700</v>
      </c>
      <c r="F14" s="65"/>
      <c r="G14" s="65"/>
    </row>
    <row r="15" ht="18.75" customHeight="1" spans="1:7">
      <c r="A15" s="8"/>
      <c r="B15" s="40" t="s">
        <v>651</v>
      </c>
      <c r="C15" s="40" t="s">
        <v>373</v>
      </c>
      <c r="D15" s="40" t="s">
        <v>652</v>
      </c>
      <c r="E15" s="65">
        <v>1980000</v>
      </c>
      <c r="F15" s="65"/>
      <c r="G15" s="65"/>
    </row>
    <row r="16" ht="18.75" customHeight="1" spans="1:7">
      <c r="A16" s="8"/>
      <c r="B16" s="40" t="s">
        <v>651</v>
      </c>
      <c r="C16" s="40" t="s">
        <v>375</v>
      </c>
      <c r="D16" s="40" t="s">
        <v>652</v>
      </c>
      <c r="E16" s="65">
        <v>100000</v>
      </c>
      <c r="F16" s="65"/>
      <c r="G16" s="65"/>
    </row>
    <row r="17" ht="18.75" customHeight="1" spans="1:7">
      <c r="A17" s="8"/>
      <c r="B17" s="40" t="s">
        <v>651</v>
      </c>
      <c r="C17" s="40" t="s">
        <v>377</v>
      </c>
      <c r="D17" s="40" t="s">
        <v>652</v>
      </c>
      <c r="E17" s="65">
        <v>3224000</v>
      </c>
      <c r="F17" s="65"/>
      <c r="G17" s="65"/>
    </row>
    <row r="18" ht="18.75" customHeight="1" spans="1:7">
      <c r="A18" s="8"/>
      <c r="B18" s="40" t="s">
        <v>651</v>
      </c>
      <c r="C18" s="40" t="s">
        <v>379</v>
      </c>
      <c r="D18" s="40" t="s">
        <v>652</v>
      </c>
      <c r="E18" s="65">
        <v>83500</v>
      </c>
      <c r="F18" s="65"/>
      <c r="G18" s="65"/>
    </row>
    <row r="19" ht="18.75" customHeight="1" spans="1:7">
      <c r="A19" s="8"/>
      <c r="B19" s="40" t="s">
        <v>651</v>
      </c>
      <c r="C19" s="40" t="s">
        <v>381</v>
      </c>
      <c r="D19" s="40" t="s">
        <v>652</v>
      </c>
      <c r="E19" s="65">
        <v>16700</v>
      </c>
      <c r="F19" s="65"/>
      <c r="G19" s="65"/>
    </row>
    <row r="20" ht="18.75" customHeight="1" spans="1:7">
      <c r="A20" s="8"/>
      <c r="B20" s="40" t="s">
        <v>651</v>
      </c>
      <c r="C20" s="40" t="s">
        <v>383</v>
      </c>
      <c r="D20" s="40" t="s">
        <v>652</v>
      </c>
      <c r="E20" s="65">
        <v>200000</v>
      </c>
      <c r="F20" s="65"/>
      <c r="G20" s="65"/>
    </row>
    <row r="21" ht="18.75" customHeight="1" spans="1:7">
      <c r="A21" s="8"/>
      <c r="B21" s="40" t="s">
        <v>651</v>
      </c>
      <c r="C21" s="40" t="s">
        <v>385</v>
      </c>
      <c r="D21" s="40" t="s">
        <v>652</v>
      </c>
      <c r="E21" s="65">
        <v>1020000</v>
      </c>
      <c r="F21" s="65"/>
      <c r="G21" s="65"/>
    </row>
    <row r="22" ht="18.75" customHeight="1" spans="1:7">
      <c r="A22" s="8"/>
      <c r="B22" s="40" t="s">
        <v>651</v>
      </c>
      <c r="C22" s="40" t="s">
        <v>387</v>
      </c>
      <c r="D22" s="40" t="s">
        <v>652</v>
      </c>
      <c r="E22" s="65">
        <v>780000</v>
      </c>
      <c r="F22" s="65"/>
      <c r="G22" s="65"/>
    </row>
    <row r="23" ht="18.75" customHeight="1" spans="1:7">
      <c r="A23" s="8"/>
      <c r="B23" s="40" t="s">
        <v>651</v>
      </c>
      <c r="C23" s="40" t="s">
        <v>389</v>
      </c>
      <c r="D23" s="40" t="s">
        <v>652</v>
      </c>
      <c r="E23" s="65">
        <v>475200</v>
      </c>
      <c r="F23" s="65"/>
      <c r="G23" s="65"/>
    </row>
    <row r="24" ht="18.75" customHeight="1" spans="1:7">
      <c r="A24" s="8"/>
      <c r="B24" s="40" t="s">
        <v>651</v>
      </c>
      <c r="C24" s="40" t="s">
        <v>391</v>
      </c>
      <c r="D24" s="40" t="s">
        <v>652</v>
      </c>
      <c r="E24" s="65">
        <v>1866000</v>
      </c>
      <c r="F24" s="65"/>
      <c r="G24" s="65"/>
    </row>
    <row r="25" ht="18.75" customHeight="1" spans="1:7">
      <c r="A25" s="8"/>
      <c r="B25" s="40" t="s">
        <v>651</v>
      </c>
      <c r="C25" s="40" t="s">
        <v>393</v>
      </c>
      <c r="D25" s="40" t="s">
        <v>652</v>
      </c>
      <c r="E25" s="65">
        <v>40000</v>
      </c>
      <c r="F25" s="65"/>
      <c r="G25" s="65"/>
    </row>
    <row r="26" ht="18.75" customHeight="1" spans="1:7">
      <c r="A26" s="8"/>
      <c r="B26" s="40" t="s">
        <v>651</v>
      </c>
      <c r="C26" s="40" t="s">
        <v>395</v>
      </c>
      <c r="D26" s="40" t="s">
        <v>652</v>
      </c>
      <c r="E26" s="65">
        <v>61900</v>
      </c>
      <c r="F26" s="65"/>
      <c r="G26" s="65"/>
    </row>
    <row r="27" ht="18.75" customHeight="1" spans="1:7">
      <c r="A27" s="8"/>
      <c r="B27" s="40" t="s">
        <v>651</v>
      </c>
      <c r="C27" s="40" t="s">
        <v>397</v>
      </c>
      <c r="D27" s="40" t="s">
        <v>652</v>
      </c>
      <c r="E27" s="65">
        <v>460800</v>
      </c>
      <c r="F27" s="65"/>
      <c r="G27" s="65"/>
    </row>
    <row r="28" ht="18.75" customHeight="1" spans="1:7">
      <c r="A28" s="8"/>
      <c r="B28" s="40" t="s">
        <v>651</v>
      </c>
      <c r="C28" s="40" t="s">
        <v>399</v>
      </c>
      <c r="D28" s="40" t="s">
        <v>652</v>
      </c>
      <c r="E28" s="65">
        <v>170000</v>
      </c>
      <c r="F28" s="65"/>
      <c r="G28" s="65"/>
    </row>
    <row r="29" ht="18.75" customHeight="1" spans="1:7">
      <c r="A29" s="8"/>
      <c r="B29" s="40" t="s">
        <v>651</v>
      </c>
      <c r="C29" s="40" t="s">
        <v>403</v>
      </c>
      <c r="D29" s="40" t="s">
        <v>652</v>
      </c>
      <c r="E29" s="65">
        <v>47400</v>
      </c>
      <c r="F29" s="65"/>
      <c r="G29" s="65"/>
    </row>
    <row r="30" ht="18.75" customHeight="1" spans="1:7">
      <c r="A30" s="8"/>
      <c r="B30" s="40" t="s">
        <v>651</v>
      </c>
      <c r="C30" s="40" t="s">
        <v>405</v>
      </c>
      <c r="D30" s="40" t="s">
        <v>652</v>
      </c>
      <c r="E30" s="65">
        <v>637012.5</v>
      </c>
      <c r="F30" s="65"/>
      <c r="G30" s="65"/>
    </row>
    <row r="31" ht="18.75" customHeight="1" spans="1:7">
      <c r="A31" s="8"/>
      <c r="B31" s="40" t="s">
        <v>651</v>
      </c>
      <c r="C31" s="40" t="s">
        <v>407</v>
      </c>
      <c r="D31" s="40" t="s">
        <v>652</v>
      </c>
      <c r="E31" s="65">
        <v>1342374.27</v>
      </c>
      <c r="F31" s="65"/>
      <c r="G31" s="65"/>
    </row>
    <row r="32" ht="18.75" customHeight="1" spans="1:7">
      <c r="A32" s="8"/>
      <c r="B32" s="40" t="s">
        <v>653</v>
      </c>
      <c r="C32" s="40" t="s">
        <v>416</v>
      </c>
      <c r="D32" s="40" t="s">
        <v>652</v>
      </c>
      <c r="E32" s="65">
        <v>65000</v>
      </c>
      <c r="F32" s="65"/>
      <c r="G32" s="65"/>
    </row>
    <row r="33" ht="18.75" customHeight="1" spans="1:7">
      <c r="A33" s="8"/>
      <c r="B33" s="40" t="s">
        <v>653</v>
      </c>
      <c r="C33" s="40" t="s">
        <v>420</v>
      </c>
      <c r="D33" s="40" t="s">
        <v>652</v>
      </c>
      <c r="E33" s="65">
        <v>50000</v>
      </c>
      <c r="F33" s="65"/>
      <c r="G33" s="65"/>
    </row>
    <row r="34" ht="18.75" customHeight="1" spans="1:7">
      <c r="A34" s="8"/>
      <c r="B34" s="40" t="s">
        <v>653</v>
      </c>
      <c r="C34" s="40" t="s">
        <v>422</v>
      </c>
      <c r="D34" s="40" t="s">
        <v>652</v>
      </c>
      <c r="E34" s="65">
        <v>50000</v>
      </c>
      <c r="F34" s="65"/>
      <c r="G34" s="65"/>
    </row>
    <row r="35" ht="18.75" customHeight="1" spans="1:7">
      <c r="A35" s="8"/>
      <c r="B35" s="40" t="s">
        <v>653</v>
      </c>
      <c r="C35" s="40" t="s">
        <v>424</v>
      </c>
      <c r="D35" s="40" t="s">
        <v>652</v>
      </c>
      <c r="E35" s="65">
        <v>8400</v>
      </c>
      <c r="F35" s="65"/>
      <c r="G35" s="65"/>
    </row>
    <row r="36" ht="18.75" customHeight="1" spans="1:7">
      <c r="A36" s="66" t="s">
        <v>53</v>
      </c>
      <c r="B36" s="67" t="s">
        <v>606</v>
      </c>
      <c r="C36" s="67"/>
      <c r="D36" s="68"/>
      <c r="E36" s="65">
        <v>18741886.77</v>
      </c>
      <c r="F36" s="65"/>
      <c r="G36" s="65"/>
    </row>
  </sheetData>
  <mergeCells count="11">
    <mergeCell ref="A2:G2"/>
    <mergeCell ref="A3:D3"/>
    <mergeCell ref="E4:G4"/>
    <mergeCell ref="A36:D36"/>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2"/>
  <sheetViews>
    <sheetView showZeros="0" topLeftCell="C1" workbookViewId="0">
      <selection activeCell="C13" sqref="C13:G13"/>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9"/>
      <c r="B1" s="9"/>
      <c r="C1" s="9"/>
      <c r="D1" s="9"/>
      <c r="E1" s="9"/>
      <c r="F1" s="9"/>
      <c r="G1" s="9"/>
      <c r="H1" s="9"/>
      <c r="I1" s="9"/>
      <c r="J1" s="42" t="s">
        <v>654</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"单位名称："&amp;"富民县民政局"</f>
        <v>单位名称：富民县民政局</v>
      </c>
      <c r="B3" s="11"/>
      <c r="C3" s="12"/>
      <c r="D3" s="13"/>
      <c r="E3" s="13"/>
      <c r="F3" s="13"/>
      <c r="G3" s="13"/>
      <c r="H3" s="13"/>
      <c r="I3" s="13"/>
      <c r="J3" s="96" t="s">
        <v>1</v>
      </c>
    </row>
    <row r="4" ht="30" customHeight="1" spans="1:10">
      <c r="A4" s="14" t="s">
        <v>655</v>
      </c>
      <c r="B4" s="15" t="s">
        <v>68</v>
      </c>
      <c r="C4" s="16"/>
      <c r="D4" s="16"/>
      <c r="E4" s="17"/>
      <c r="F4" s="18" t="s">
        <v>656</v>
      </c>
      <c r="G4" s="17"/>
      <c r="H4" s="19" t="s">
        <v>67</v>
      </c>
      <c r="I4" s="16"/>
      <c r="J4" s="17"/>
    </row>
    <row r="5" ht="32.25" customHeight="1" spans="1:10">
      <c r="A5" s="20" t="s">
        <v>657</v>
      </c>
      <c r="B5" s="21"/>
      <c r="C5" s="21"/>
      <c r="D5" s="21"/>
      <c r="E5" s="21"/>
      <c r="F5" s="21"/>
      <c r="G5" s="21"/>
      <c r="H5" s="21"/>
      <c r="I5" s="43"/>
      <c r="J5" s="44" t="s">
        <v>658</v>
      </c>
    </row>
    <row r="6" ht="99.75" customHeight="1" spans="1:10">
      <c r="A6" s="22" t="s">
        <v>659</v>
      </c>
      <c r="B6" s="23" t="s">
        <v>660</v>
      </c>
      <c r="C6" s="24" t="s">
        <v>661</v>
      </c>
      <c r="D6" s="24"/>
      <c r="E6" s="24"/>
      <c r="F6" s="24"/>
      <c r="G6" s="24"/>
      <c r="H6" s="24"/>
      <c r="I6" s="24"/>
      <c r="J6" s="45" t="s">
        <v>662</v>
      </c>
    </row>
    <row r="7" ht="99.75" customHeight="1" spans="1:10">
      <c r="A7" s="22"/>
      <c r="B7" s="23" t="str">
        <f>"总体绩效目标（"&amp;"2025"&amp;"-"&amp;("2025"+2)&amp;"年期间）"</f>
        <v>总体绩效目标（2025-2027年期间）</v>
      </c>
      <c r="C7" s="24" t="s">
        <v>663</v>
      </c>
      <c r="D7" s="24"/>
      <c r="E7" s="24"/>
      <c r="F7" s="24"/>
      <c r="G7" s="24"/>
      <c r="H7" s="24"/>
      <c r="I7" s="24"/>
      <c r="J7" s="45" t="s">
        <v>664</v>
      </c>
    </row>
    <row r="8" ht="75" customHeight="1" spans="1:10">
      <c r="A8" s="23" t="s">
        <v>665</v>
      </c>
      <c r="B8" s="25" t="str">
        <f>"预算年度（"&amp;"2025"&amp;"年）绩效目标"</f>
        <v>预算年度（2025年）绩效目标</v>
      </c>
      <c r="C8" s="26" t="s">
        <v>663</v>
      </c>
      <c r="D8" s="26"/>
      <c r="E8" s="26"/>
      <c r="F8" s="26"/>
      <c r="G8" s="26"/>
      <c r="H8" s="26"/>
      <c r="I8" s="26"/>
      <c r="J8" s="46" t="s">
        <v>666</v>
      </c>
    </row>
    <row r="9" ht="32.25" customHeight="1" spans="1:10">
      <c r="A9" s="27" t="s">
        <v>667</v>
      </c>
      <c r="B9" s="27"/>
      <c r="C9" s="27"/>
      <c r="D9" s="27"/>
      <c r="E9" s="27"/>
      <c r="F9" s="27"/>
      <c r="G9" s="27"/>
      <c r="H9" s="27"/>
      <c r="I9" s="27"/>
      <c r="J9" s="27"/>
    </row>
    <row r="10" ht="32.25" customHeight="1" spans="1:10">
      <c r="A10" s="23" t="s">
        <v>668</v>
      </c>
      <c r="B10" s="23"/>
      <c r="C10" s="22" t="s">
        <v>669</v>
      </c>
      <c r="D10" s="22"/>
      <c r="E10" s="22"/>
      <c r="F10" s="22" t="s">
        <v>670</v>
      </c>
      <c r="G10" s="22"/>
      <c r="H10" s="22" t="s">
        <v>671</v>
      </c>
      <c r="I10" s="22"/>
      <c r="J10" s="22"/>
    </row>
    <row r="11" ht="32.25" customHeight="1" spans="1:10">
      <c r="A11" s="23"/>
      <c r="B11" s="23"/>
      <c r="C11" s="22"/>
      <c r="D11" s="22"/>
      <c r="E11" s="22"/>
      <c r="F11" s="22"/>
      <c r="G11" s="22"/>
      <c r="H11" s="23" t="s">
        <v>672</v>
      </c>
      <c r="I11" s="23" t="s">
        <v>673</v>
      </c>
      <c r="J11" s="23" t="s">
        <v>674</v>
      </c>
    </row>
    <row r="12" ht="24" customHeight="1" spans="1:10">
      <c r="A12" s="28" t="s">
        <v>53</v>
      </c>
      <c r="B12" s="29"/>
      <c r="C12" s="29"/>
      <c r="D12" s="29"/>
      <c r="E12" s="29"/>
      <c r="F12" s="29"/>
      <c r="G12" s="30"/>
      <c r="H12" s="31">
        <v>22802807.69</v>
      </c>
      <c r="I12" s="31">
        <v>22802807.69</v>
      </c>
      <c r="J12" s="31"/>
    </row>
    <row r="13" ht="128" customHeight="1" spans="1:10">
      <c r="A13" s="24" t="s">
        <v>675</v>
      </c>
      <c r="B13" s="32"/>
      <c r="C13" s="24" t="s">
        <v>676</v>
      </c>
      <c r="D13" s="32"/>
      <c r="E13" s="32"/>
      <c r="F13" s="32"/>
      <c r="G13" s="32"/>
      <c r="H13" s="33">
        <v>22802807.69</v>
      </c>
      <c r="I13" s="33">
        <v>22802807.69</v>
      </c>
      <c r="J13" s="33"/>
    </row>
    <row r="14" ht="32.25" customHeight="1" spans="1:10">
      <c r="A14" s="27" t="s">
        <v>677</v>
      </c>
      <c r="B14" s="27"/>
      <c r="C14" s="27"/>
      <c r="D14" s="27"/>
      <c r="E14" s="27"/>
      <c r="F14" s="27"/>
      <c r="G14" s="27"/>
      <c r="H14" s="27"/>
      <c r="I14" s="27"/>
      <c r="J14" s="27"/>
    </row>
    <row r="15" ht="32.25" customHeight="1" spans="1:10">
      <c r="A15" s="34" t="s">
        <v>678</v>
      </c>
      <c r="B15" s="34"/>
      <c r="C15" s="34"/>
      <c r="D15" s="34"/>
      <c r="E15" s="34"/>
      <c r="F15" s="34"/>
      <c r="G15" s="34"/>
      <c r="H15" s="35" t="s">
        <v>679</v>
      </c>
      <c r="I15" s="47" t="s">
        <v>436</v>
      </c>
      <c r="J15" s="35" t="s">
        <v>680</v>
      </c>
    </row>
    <row r="16" ht="36" customHeight="1" spans="1:10">
      <c r="A16" s="36" t="s">
        <v>429</v>
      </c>
      <c r="B16" s="36" t="s">
        <v>681</v>
      </c>
      <c r="C16" s="37" t="s">
        <v>431</v>
      </c>
      <c r="D16" s="37" t="s">
        <v>432</v>
      </c>
      <c r="E16" s="37" t="s">
        <v>433</v>
      </c>
      <c r="F16" s="37" t="s">
        <v>434</v>
      </c>
      <c r="G16" s="37" t="s">
        <v>435</v>
      </c>
      <c r="H16" s="38"/>
      <c r="I16" s="38"/>
      <c r="J16" s="38"/>
    </row>
    <row r="17" ht="32.25" customHeight="1" spans="1:10">
      <c r="A17" s="39" t="s">
        <v>438</v>
      </c>
      <c r="B17" s="39"/>
      <c r="C17" s="40"/>
      <c r="D17" s="39"/>
      <c r="E17" s="39"/>
      <c r="F17" s="39"/>
      <c r="G17" s="39"/>
      <c r="H17" s="41"/>
      <c r="I17" s="26"/>
      <c r="J17" s="41"/>
    </row>
    <row r="18" ht="32.25" customHeight="1" spans="1:10">
      <c r="A18" s="39"/>
      <c r="B18" s="39" t="s">
        <v>439</v>
      </c>
      <c r="C18" s="40"/>
      <c r="D18" s="39"/>
      <c r="E18" s="39"/>
      <c r="F18" s="39"/>
      <c r="G18" s="39"/>
      <c r="H18" s="41"/>
      <c r="I18" s="26"/>
      <c r="J18" s="41"/>
    </row>
    <row r="19" ht="116" customHeight="1" spans="1:10">
      <c r="A19" s="39"/>
      <c r="B19" s="39"/>
      <c r="C19" s="40" t="s">
        <v>682</v>
      </c>
      <c r="D19" s="39" t="s">
        <v>465</v>
      </c>
      <c r="E19" s="39" t="s">
        <v>663</v>
      </c>
      <c r="F19" s="39" t="s">
        <v>683</v>
      </c>
      <c r="G19" s="39" t="s">
        <v>444</v>
      </c>
      <c r="H19" s="41" t="s">
        <v>510</v>
      </c>
      <c r="I19" s="26" t="s">
        <v>684</v>
      </c>
      <c r="J19" s="41" t="s">
        <v>684</v>
      </c>
    </row>
    <row r="20" ht="32.25" customHeight="1" spans="1:10">
      <c r="A20" s="39"/>
      <c r="B20" s="39" t="s">
        <v>446</v>
      </c>
      <c r="C20" s="40"/>
      <c r="D20" s="39"/>
      <c r="E20" s="39"/>
      <c r="F20" s="39"/>
      <c r="G20" s="39"/>
      <c r="H20" s="41"/>
      <c r="I20" s="26"/>
      <c r="J20" s="41"/>
    </row>
    <row r="21" ht="32.25" customHeight="1" spans="1:10">
      <c r="A21" s="39"/>
      <c r="B21" s="39"/>
      <c r="C21" s="40" t="s">
        <v>685</v>
      </c>
      <c r="D21" s="39" t="s">
        <v>465</v>
      </c>
      <c r="E21" s="39" t="s">
        <v>513</v>
      </c>
      <c r="F21" s="39" t="s">
        <v>454</v>
      </c>
      <c r="G21" s="39" t="s">
        <v>444</v>
      </c>
      <c r="H21" s="41" t="s">
        <v>88</v>
      </c>
      <c r="I21" s="26" t="s">
        <v>684</v>
      </c>
      <c r="J21" s="41" t="s">
        <v>684</v>
      </c>
    </row>
    <row r="22" ht="32.25" customHeight="1" spans="1:10">
      <c r="A22" s="39"/>
      <c r="B22" s="39"/>
      <c r="C22" s="40" t="s">
        <v>686</v>
      </c>
      <c r="D22" s="39" t="s">
        <v>465</v>
      </c>
      <c r="E22" s="39" t="s">
        <v>513</v>
      </c>
      <c r="F22" s="39" t="s">
        <v>454</v>
      </c>
      <c r="G22" s="39" t="s">
        <v>444</v>
      </c>
      <c r="H22" s="41" t="s">
        <v>88</v>
      </c>
      <c r="I22" s="26" t="s">
        <v>684</v>
      </c>
      <c r="J22" s="41" t="s">
        <v>684</v>
      </c>
    </row>
    <row r="23" ht="32.25" customHeight="1" spans="1:10">
      <c r="A23" s="39"/>
      <c r="B23" s="39"/>
      <c r="C23" s="40" t="s">
        <v>687</v>
      </c>
      <c r="D23" s="39" t="s">
        <v>465</v>
      </c>
      <c r="E23" s="39" t="s">
        <v>477</v>
      </c>
      <c r="F23" s="39" t="s">
        <v>454</v>
      </c>
      <c r="G23" s="39" t="s">
        <v>444</v>
      </c>
      <c r="H23" s="41" t="s">
        <v>88</v>
      </c>
      <c r="I23" s="26" t="s">
        <v>684</v>
      </c>
      <c r="J23" s="41" t="s">
        <v>684</v>
      </c>
    </row>
    <row r="24" ht="32.25" customHeight="1" spans="1:10">
      <c r="A24" s="39"/>
      <c r="B24" s="39" t="s">
        <v>451</v>
      </c>
      <c r="C24" s="40"/>
      <c r="D24" s="39"/>
      <c r="E24" s="39"/>
      <c r="F24" s="39"/>
      <c r="G24" s="39"/>
      <c r="H24" s="41"/>
      <c r="I24" s="26"/>
      <c r="J24" s="41"/>
    </row>
    <row r="25" ht="32.25" customHeight="1" spans="1:10">
      <c r="A25" s="39"/>
      <c r="B25" s="39"/>
      <c r="C25" s="40" t="s">
        <v>502</v>
      </c>
      <c r="D25" s="39" t="s">
        <v>465</v>
      </c>
      <c r="E25" s="39" t="s">
        <v>477</v>
      </c>
      <c r="F25" s="39" t="s">
        <v>454</v>
      </c>
      <c r="G25" s="39" t="s">
        <v>444</v>
      </c>
      <c r="H25" s="41" t="s">
        <v>88</v>
      </c>
      <c r="I25" s="26" t="s">
        <v>684</v>
      </c>
      <c r="J25" s="41" t="s">
        <v>684</v>
      </c>
    </row>
    <row r="26" ht="32.25" customHeight="1" spans="1:10">
      <c r="A26" s="39" t="s">
        <v>456</v>
      </c>
      <c r="B26" s="39"/>
      <c r="C26" s="40"/>
      <c r="D26" s="39"/>
      <c r="E26" s="39"/>
      <c r="F26" s="39"/>
      <c r="G26" s="39"/>
      <c r="H26" s="41"/>
      <c r="I26" s="26"/>
      <c r="J26" s="41"/>
    </row>
    <row r="27" ht="32.25" customHeight="1" spans="1:10">
      <c r="A27" s="39"/>
      <c r="B27" s="39" t="s">
        <v>457</v>
      </c>
      <c r="C27" s="40"/>
      <c r="D27" s="39"/>
      <c r="E27" s="39"/>
      <c r="F27" s="39"/>
      <c r="G27" s="39"/>
      <c r="H27" s="41"/>
      <c r="I27" s="26"/>
      <c r="J27" s="41"/>
    </row>
    <row r="28" ht="32.25" customHeight="1" spans="1:10">
      <c r="A28" s="39"/>
      <c r="B28" s="39"/>
      <c r="C28" s="40" t="s">
        <v>688</v>
      </c>
      <c r="D28" s="39" t="s">
        <v>465</v>
      </c>
      <c r="E28" s="39" t="s">
        <v>477</v>
      </c>
      <c r="F28" s="39" t="s">
        <v>454</v>
      </c>
      <c r="G28" s="39" t="s">
        <v>444</v>
      </c>
      <c r="H28" s="41" t="s">
        <v>88</v>
      </c>
      <c r="I28" s="26" t="s">
        <v>684</v>
      </c>
      <c r="J28" s="41" t="s">
        <v>684</v>
      </c>
    </row>
    <row r="29" ht="32.25" customHeight="1" spans="1:10">
      <c r="A29" s="39"/>
      <c r="B29" s="39"/>
      <c r="C29" s="40" t="s">
        <v>458</v>
      </c>
      <c r="D29" s="39" t="s">
        <v>465</v>
      </c>
      <c r="E29" s="39" t="s">
        <v>517</v>
      </c>
      <c r="F29" s="39" t="s">
        <v>454</v>
      </c>
      <c r="G29" s="39" t="s">
        <v>444</v>
      </c>
      <c r="H29" s="41" t="s">
        <v>88</v>
      </c>
      <c r="I29" s="26" t="s">
        <v>684</v>
      </c>
      <c r="J29" s="41" t="s">
        <v>684</v>
      </c>
    </row>
    <row r="30" ht="32.25" customHeight="1" spans="1:10">
      <c r="A30" s="39" t="s">
        <v>462</v>
      </c>
      <c r="B30" s="39"/>
      <c r="C30" s="40"/>
      <c r="D30" s="39"/>
      <c r="E30" s="39"/>
      <c r="F30" s="39"/>
      <c r="G30" s="39"/>
      <c r="H30" s="41"/>
      <c r="I30" s="26"/>
      <c r="J30" s="41"/>
    </row>
    <row r="31" ht="32.25" customHeight="1" spans="1:10">
      <c r="A31" s="39"/>
      <c r="B31" s="39" t="s">
        <v>463</v>
      </c>
      <c r="C31" s="40"/>
      <c r="D31" s="39"/>
      <c r="E31" s="39"/>
      <c r="F31" s="39"/>
      <c r="G31" s="39"/>
      <c r="H31" s="41"/>
      <c r="I31" s="26"/>
      <c r="J31" s="41"/>
    </row>
    <row r="32" ht="32.25" customHeight="1" spans="1:10">
      <c r="A32" s="39"/>
      <c r="B32" s="39"/>
      <c r="C32" s="40" t="s">
        <v>505</v>
      </c>
      <c r="D32" s="39" t="s">
        <v>465</v>
      </c>
      <c r="E32" s="39" t="s">
        <v>517</v>
      </c>
      <c r="F32" s="39" t="s">
        <v>454</v>
      </c>
      <c r="G32" s="39" t="s">
        <v>460</v>
      </c>
      <c r="H32" s="41" t="s">
        <v>510</v>
      </c>
      <c r="I32" s="26" t="s">
        <v>684</v>
      </c>
      <c r="J32" s="41" t="s">
        <v>684</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topLeftCell="A4" workbookViewId="0">
      <selection activeCell="A1" sqref="A1:T1"/>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"单位名称："&amp;"富民县民政局"</f>
        <v>单位名称：富民县民政局</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2" t="s">
        <v>66</v>
      </c>
      <c r="B8" s="82" t="s">
        <v>67</v>
      </c>
      <c r="C8" s="85">
        <v>24433806.72</v>
      </c>
      <c r="D8" s="85">
        <v>22802807.69</v>
      </c>
      <c r="E8" s="85">
        <v>22802807.69</v>
      </c>
      <c r="F8" s="85"/>
      <c r="G8" s="85"/>
      <c r="H8" s="85"/>
      <c r="I8" s="85"/>
      <c r="J8" s="85"/>
      <c r="K8" s="85"/>
      <c r="L8" s="85"/>
      <c r="M8" s="85"/>
      <c r="N8" s="85"/>
      <c r="O8" s="85">
        <v>1630999.03</v>
      </c>
      <c r="P8" s="85">
        <v>935929.03</v>
      </c>
      <c r="Q8" s="85">
        <v>695070</v>
      </c>
      <c r="R8" s="85"/>
      <c r="S8" s="85"/>
      <c r="T8" s="85"/>
    </row>
    <row r="9" ht="18" customHeight="1" spans="1:20">
      <c r="A9" s="86" t="s">
        <v>68</v>
      </c>
      <c r="B9" s="86" t="s">
        <v>67</v>
      </c>
      <c r="C9" s="85">
        <v>24433806.72</v>
      </c>
      <c r="D9" s="85">
        <v>22802807.69</v>
      </c>
      <c r="E9" s="85">
        <v>22802807.69</v>
      </c>
      <c r="F9" s="85"/>
      <c r="G9" s="85"/>
      <c r="H9" s="85"/>
      <c r="I9" s="85"/>
      <c r="J9" s="85"/>
      <c r="K9" s="85"/>
      <c r="L9" s="85"/>
      <c r="M9" s="85"/>
      <c r="N9" s="85"/>
      <c r="O9" s="85">
        <v>1630999.03</v>
      </c>
      <c r="P9" s="85">
        <v>935929.03</v>
      </c>
      <c r="Q9" s="85">
        <v>695070</v>
      </c>
      <c r="R9" s="85"/>
      <c r="S9" s="85"/>
      <c r="T9" s="85"/>
    </row>
    <row r="10" ht="18" customHeight="1" spans="1:20">
      <c r="A10" s="69" t="s">
        <v>53</v>
      </c>
      <c r="B10" s="69"/>
      <c r="C10" s="85">
        <v>24433806.72</v>
      </c>
      <c r="D10" s="85">
        <v>22802807.69</v>
      </c>
      <c r="E10" s="85">
        <v>22802807.69</v>
      </c>
      <c r="F10" s="85"/>
      <c r="G10" s="85"/>
      <c r="H10" s="85"/>
      <c r="I10" s="85"/>
      <c r="J10" s="85"/>
      <c r="K10" s="85"/>
      <c r="L10" s="85"/>
      <c r="M10" s="85"/>
      <c r="N10" s="85"/>
      <c r="O10" s="85">
        <v>1630999.03</v>
      </c>
      <c r="P10" s="85">
        <v>935929.03</v>
      </c>
      <c r="Q10" s="85">
        <v>695070</v>
      </c>
      <c r="R10" s="85"/>
      <c r="S10" s="85"/>
      <c r="T10" s="85"/>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workbookViewId="0">
      <selection activeCell="A32" sqref="A32"/>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689</v>
      </c>
    </row>
    <row r="2" ht="41.25" customHeight="1" spans="1:23">
      <c r="A2" s="2" t="s">
        <v>690</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"单位名称："&amp;"富民县民政局"</f>
        <v>单位名称：富民县民政局</v>
      </c>
      <c r="B3" s="3"/>
      <c r="C3" s="3"/>
      <c r="V3" s="1" t="s">
        <v>691</v>
      </c>
      <c r="W3" s="1"/>
    </row>
    <row r="4" ht="17.25" customHeight="1" spans="1:23">
      <c r="A4" s="4" t="s">
        <v>224</v>
      </c>
      <c r="B4" s="4" t="s">
        <v>692</v>
      </c>
      <c r="C4" s="4" t="s">
        <v>693</v>
      </c>
      <c r="D4" s="4" t="s">
        <v>694</v>
      </c>
      <c r="E4" s="4" t="s">
        <v>695</v>
      </c>
      <c r="F4" s="4" t="s">
        <v>696</v>
      </c>
      <c r="G4" s="4"/>
      <c r="H4" s="4"/>
      <c r="I4" s="4"/>
      <c r="J4" s="4"/>
      <c r="K4" s="4"/>
      <c r="L4" s="4"/>
      <c r="M4" s="4" t="s">
        <v>697</v>
      </c>
      <c r="N4" s="4"/>
      <c r="O4" s="4"/>
      <c r="P4" s="4"/>
      <c r="Q4" s="4"/>
      <c r="R4" s="4"/>
      <c r="S4" s="4"/>
      <c r="T4" s="4" t="s">
        <v>698</v>
      </c>
      <c r="U4" s="4"/>
      <c r="V4" s="4"/>
      <c r="W4" s="4" t="s">
        <v>699</v>
      </c>
    </row>
    <row r="5" ht="33" customHeight="1" spans="1:23">
      <c r="A5" s="4"/>
      <c r="B5" s="4"/>
      <c r="C5" s="4"/>
      <c r="D5" s="4"/>
      <c r="E5" s="4"/>
      <c r="F5" s="4" t="s">
        <v>55</v>
      </c>
      <c r="G5" s="4" t="s">
        <v>700</v>
      </c>
      <c r="H5" s="4" t="s">
        <v>701</v>
      </c>
      <c r="I5" s="4" t="s">
        <v>702</v>
      </c>
      <c r="J5" s="4" t="s">
        <v>703</v>
      </c>
      <c r="K5" s="4" t="s">
        <v>704</v>
      </c>
      <c r="L5" s="4" t="s">
        <v>705</v>
      </c>
      <c r="M5" s="4" t="s">
        <v>55</v>
      </c>
      <c r="N5" s="4" t="s">
        <v>706</v>
      </c>
      <c r="O5" s="4" t="s">
        <v>707</v>
      </c>
      <c r="P5" s="4" t="s">
        <v>708</v>
      </c>
      <c r="Q5" s="4" t="s">
        <v>709</v>
      </c>
      <c r="R5" s="4" t="s">
        <v>710</v>
      </c>
      <c r="S5" s="4" t="s">
        <v>711</v>
      </c>
      <c r="T5" s="4" t="s">
        <v>55</v>
      </c>
      <c r="U5" s="4" t="s">
        <v>712</v>
      </c>
      <c r="V5" s="4" t="s">
        <v>713</v>
      </c>
      <c r="W5" s="4"/>
    </row>
    <row r="6" ht="30" customHeight="1" outlineLevel="1" spans="1:23">
      <c r="A6" s="5" t="s">
        <v>67</v>
      </c>
      <c r="B6" s="5" t="s">
        <v>606</v>
      </c>
      <c r="C6" s="5" t="s">
        <v>606</v>
      </c>
      <c r="D6" s="5" t="s">
        <v>606</v>
      </c>
      <c r="E6" s="5" t="s">
        <v>606</v>
      </c>
      <c r="F6" s="6">
        <v>29</v>
      </c>
      <c r="G6" s="6"/>
      <c r="H6" s="6"/>
      <c r="I6" s="6"/>
      <c r="J6" s="6"/>
      <c r="K6" s="6"/>
      <c r="L6" s="6"/>
      <c r="M6" s="6">
        <v>25</v>
      </c>
      <c r="N6" s="6"/>
      <c r="O6" s="6"/>
      <c r="P6" s="6"/>
      <c r="Q6" s="6"/>
      <c r="R6" s="6"/>
      <c r="S6" s="6"/>
      <c r="T6" s="6">
        <v>12</v>
      </c>
      <c r="U6" s="6"/>
      <c r="V6" s="6">
        <v>12</v>
      </c>
      <c r="W6" s="6"/>
    </row>
    <row r="7" ht="38" customHeight="1" spans="1:23">
      <c r="A7" s="7" t="s">
        <v>67</v>
      </c>
      <c r="B7" s="7" t="s">
        <v>714</v>
      </c>
      <c r="C7" s="7" t="s">
        <v>715</v>
      </c>
      <c r="D7" s="7" t="s">
        <v>716</v>
      </c>
      <c r="E7" s="7" t="s">
        <v>717</v>
      </c>
      <c r="F7" s="6">
        <v>29</v>
      </c>
      <c r="G7" s="8"/>
      <c r="H7" s="8"/>
      <c r="I7" s="8"/>
      <c r="J7" s="8"/>
      <c r="K7" s="8"/>
      <c r="L7" s="8"/>
      <c r="M7" s="6">
        <v>25</v>
      </c>
      <c r="N7" s="8"/>
      <c r="O7" s="8"/>
      <c r="P7" s="8"/>
      <c r="Q7" s="8"/>
      <c r="R7" s="8"/>
      <c r="S7" s="8"/>
      <c r="T7" s="6">
        <v>12</v>
      </c>
      <c r="U7" s="6"/>
      <c r="V7" s="6">
        <v>12</v>
      </c>
      <c r="W7"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47"/>
  <sheetViews>
    <sheetView showGridLines="0" showZeros="0" topLeftCell="A22" workbookViewId="0">
      <selection activeCell="A1" sqref="A1:N1"/>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"单位名称："&amp;"富民县民政局"</f>
        <v>单位名称：富民县民政局</v>
      </c>
      <c r="B3" s="3"/>
      <c r="C3" s="1" t="s">
        <v>1</v>
      </c>
      <c r="D3" s="1"/>
      <c r="E3" s="1"/>
      <c r="F3" s="1"/>
      <c r="G3" s="1"/>
      <c r="H3" s="1"/>
      <c r="I3" s="1"/>
      <c r="J3" s="1"/>
      <c r="K3" s="1"/>
      <c r="L3" s="1"/>
      <c r="M3" s="1"/>
      <c r="N3" s="1"/>
    </row>
    <row r="4" ht="27" customHeight="1" spans="1:14">
      <c r="A4" s="69" t="s">
        <v>70</v>
      </c>
      <c r="B4" s="69" t="s">
        <v>71</v>
      </c>
      <c r="C4" s="69" t="s">
        <v>53</v>
      </c>
      <c r="D4" s="69" t="s">
        <v>72</v>
      </c>
      <c r="E4" s="69" t="s">
        <v>73</v>
      </c>
      <c r="F4" s="69" t="s">
        <v>57</v>
      </c>
      <c r="G4" s="69" t="s">
        <v>58</v>
      </c>
      <c r="H4" s="69" t="s">
        <v>74</v>
      </c>
      <c r="I4" s="69" t="s">
        <v>60</v>
      </c>
      <c r="J4" s="69"/>
      <c r="K4" s="69"/>
      <c r="L4" s="69"/>
      <c r="M4" s="69"/>
      <c r="N4" s="69"/>
    </row>
    <row r="5" ht="42" customHeight="1" spans="1:14">
      <c r="A5" s="69"/>
      <c r="B5" s="69"/>
      <c r="C5" s="69"/>
      <c r="D5" s="69" t="s">
        <v>72</v>
      </c>
      <c r="E5" s="69" t="s">
        <v>73</v>
      </c>
      <c r="F5" s="69"/>
      <c r="G5" s="69"/>
      <c r="H5" s="69"/>
      <c r="I5" s="69" t="s">
        <v>55</v>
      </c>
      <c r="J5" s="69" t="s">
        <v>75</v>
      </c>
      <c r="K5" s="69" t="s">
        <v>76</v>
      </c>
      <c r="L5" s="69" t="s">
        <v>77</v>
      </c>
      <c r="M5" s="69" t="s">
        <v>78</v>
      </c>
      <c r="N5" s="69" t="s">
        <v>79</v>
      </c>
    </row>
    <row r="6" ht="18" customHeight="1" spans="1:14">
      <c r="A6" s="69" t="s">
        <v>80</v>
      </c>
      <c r="B6" s="69" t="s">
        <v>81</v>
      </c>
      <c r="C6" s="69" t="s">
        <v>82</v>
      </c>
      <c r="D6" s="69">
        <v>4</v>
      </c>
      <c r="E6" s="69" t="s">
        <v>83</v>
      </c>
      <c r="F6" s="69" t="s">
        <v>84</v>
      </c>
      <c r="G6" s="69" t="s">
        <v>85</v>
      </c>
      <c r="H6" s="69" t="s">
        <v>86</v>
      </c>
      <c r="I6" s="69" t="s">
        <v>87</v>
      </c>
      <c r="J6" s="69" t="s">
        <v>88</v>
      </c>
      <c r="K6" s="69" t="s">
        <v>89</v>
      </c>
      <c r="L6" s="69" t="s">
        <v>90</v>
      </c>
      <c r="M6" s="69" t="s">
        <v>91</v>
      </c>
      <c r="N6" s="69" t="s">
        <v>92</v>
      </c>
    </row>
    <row r="7" ht="21" customHeight="1" outlineLevel="1" spans="1:14">
      <c r="A7" s="91" t="s">
        <v>93</v>
      </c>
      <c r="B7" s="91" t="s">
        <v>94</v>
      </c>
      <c r="C7" s="85">
        <v>23022636.47</v>
      </c>
      <c r="D7" s="85">
        <v>3344820.67</v>
      </c>
      <c r="E7" s="85">
        <v>19677815.8</v>
      </c>
      <c r="F7" s="85"/>
      <c r="G7" s="85"/>
      <c r="H7" s="85"/>
      <c r="I7" s="85"/>
      <c r="J7" s="85"/>
      <c r="K7" s="85"/>
      <c r="L7" s="85"/>
      <c r="M7" s="85"/>
      <c r="N7" s="85"/>
    </row>
    <row r="8" ht="21" customHeight="1" outlineLevel="1" spans="1:14">
      <c r="A8" s="92" t="s">
        <v>95</v>
      </c>
      <c r="B8" s="92" t="s">
        <v>96</v>
      </c>
      <c r="C8" s="85">
        <v>5128232.21</v>
      </c>
      <c r="D8" s="85">
        <v>2905323.71</v>
      </c>
      <c r="E8" s="85">
        <v>2222908.5</v>
      </c>
      <c r="F8" s="85"/>
      <c r="G8" s="85"/>
      <c r="H8" s="85"/>
      <c r="I8" s="85"/>
      <c r="J8" s="85"/>
      <c r="K8" s="85"/>
      <c r="L8" s="85"/>
      <c r="M8" s="85"/>
      <c r="N8" s="85"/>
    </row>
    <row r="9" ht="21" customHeight="1" outlineLevel="1" spans="1:14">
      <c r="A9" s="93" t="s">
        <v>97</v>
      </c>
      <c r="B9" s="93" t="s">
        <v>98</v>
      </c>
      <c r="C9" s="85">
        <v>2905323.71</v>
      </c>
      <c r="D9" s="85">
        <v>2905323.71</v>
      </c>
      <c r="E9" s="85"/>
      <c r="F9" s="85"/>
      <c r="G9" s="85"/>
      <c r="H9" s="85"/>
      <c r="I9" s="85"/>
      <c r="J9" s="85"/>
      <c r="K9" s="85"/>
      <c r="L9" s="85"/>
      <c r="M9" s="85"/>
      <c r="N9" s="85"/>
    </row>
    <row r="10" ht="21" customHeight="1" outlineLevel="1" spans="1:14">
      <c r="A10" s="93" t="s">
        <v>99</v>
      </c>
      <c r="B10" s="93" t="s">
        <v>100</v>
      </c>
      <c r="C10" s="85">
        <v>65000</v>
      </c>
      <c r="D10" s="85"/>
      <c r="E10" s="85">
        <v>65000</v>
      </c>
      <c r="F10" s="85"/>
      <c r="G10" s="85"/>
      <c r="H10" s="85"/>
      <c r="I10" s="85"/>
      <c r="J10" s="85"/>
      <c r="K10" s="85"/>
      <c r="L10" s="85"/>
      <c r="M10" s="85"/>
      <c r="N10" s="85"/>
    </row>
    <row r="11" ht="21" customHeight="1" outlineLevel="1" spans="1:14">
      <c r="A11" s="93" t="s">
        <v>101</v>
      </c>
      <c r="B11" s="93" t="s">
        <v>102</v>
      </c>
      <c r="C11" s="85">
        <v>2157908.5</v>
      </c>
      <c r="D11" s="85"/>
      <c r="E11" s="85">
        <v>2157908.5</v>
      </c>
      <c r="F11" s="85"/>
      <c r="G11" s="85"/>
      <c r="H11" s="85"/>
      <c r="I11" s="85"/>
      <c r="J11" s="85"/>
      <c r="K11" s="85"/>
      <c r="L11" s="85"/>
      <c r="M11" s="85"/>
      <c r="N11" s="85"/>
    </row>
    <row r="12" ht="21" customHeight="1" outlineLevel="1" spans="1:14">
      <c r="A12" s="92" t="s">
        <v>103</v>
      </c>
      <c r="B12" s="92" t="s">
        <v>104</v>
      </c>
      <c r="C12" s="85">
        <v>385756.16</v>
      </c>
      <c r="D12" s="85">
        <v>385756.16</v>
      </c>
      <c r="E12" s="85"/>
      <c r="F12" s="85"/>
      <c r="G12" s="85"/>
      <c r="H12" s="85"/>
      <c r="I12" s="85"/>
      <c r="J12" s="85"/>
      <c r="K12" s="85"/>
      <c r="L12" s="85"/>
      <c r="M12" s="85"/>
      <c r="N12" s="85"/>
    </row>
    <row r="13" ht="21" customHeight="1" outlineLevel="1" spans="1:14">
      <c r="A13" s="93" t="s">
        <v>105</v>
      </c>
      <c r="B13" s="93" t="s">
        <v>106</v>
      </c>
      <c r="C13" s="85">
        <v>385756.16</v>
      </c>
      <c r="D13" s="85">
        <v>385756.16</v>
      </c>
      <c r="E13" s="85"/>
      <c r="F13" s="85"/>
      <c r="G13" s="85"/>
      <c r="H13" s="85"/>
      <c r="I13" s="85"/>
      <c r="J13" s="85"/>
      <c r="K13" s="85"/>
      <c r="L13" s="85"/>
      <c r="M13" s="85"/>
      <c r="N13" s="85"/>
    </row>
    <row r="14" ht="21" customHeight="1" outlineLevel="1" spans="1:14">
      <c r="A14" s="92" t="s">
        <v>107</v>
      </c>
      <c r="B14" s="92" t="s">
        <v>108</v>
      </c>
      <c r="C14" s="85">
        <v>101140.8</v>
      </c>
      <c r="D14" s="85">
        <v>53740.8</v>
      </c>
      <c r="E14" s="85">
        <v>47400</v>
      </c>
      <c r="F14" s="85"/>
      <c r="G14" s="85"/>
      <c r="H14" s="85"/>
      <c r="I14" s="85"/>
      <c r="J14" s="85"/>
      <c r="K14" s="85"/>
      <c r="L14" s="85"/>
      <c r="M14" s="85"/>
      <c r="N14" s="85"/>
    </row>
    <row r="15" ht="21" customHeight="1" outlineLevel="1" spans="1:14">
      <c r="A15" s="93" t="s">
        <v>109</v>
      </c>
      <c r="B15" s="93" t="s">
        <v>110</v>
      </c>
      <c r="C15" s="85">
        <v>53740.8</v>
      </c>
      <c r="D15" s="85">
        <v>53740.8</v>
      </c>
      <c r="E15" s="85"/>
      <c r="F15" s="85"/>
      <c r="G15" s="85"/>
      <c r="H15" s="85"/>
      <c r="I15" s="85"/>
      <c r="J15" s="85"/>
      <c r="K15" s="85"/>
      <c r="L15" s="85"/>
      <c r="M15" s="85"/>
      <c r="N15" s="85"/>
    </row>
    <row r="16" ht="21" customHeight="1" outlineLevel="1" spans="1:14">
      <c r="A16" s="93" t="s">
        <v>111</v>
      </c>
      <c r="B16" s="93" t="s">
        <v>112</v>
      </c>
      <c r="C16" s="85">
        <v>47400</v>
      </c>
      <c r="D16" s="85"/>
      <c r="E16" s="85">
        <v>47400</v>
      </c>
      <c r="F16" s="85"/>
      <c r="G16" s="85"/>
      <c r="H16" s="85"/>
      <c r="I16" s="85"/>
      <c r="J16" s="85"/>
      <c r="K16" s="85"/>
      <c r="L16" s="85"/>
      <c r="M16" s="85"/>
      <c r="N16" s="85"/>
    </row>
    <row r="17" ht="21" customHeight="1" outlineLevel="1" spans="1:14">
      <c r="A17" s="92" t="s">
        <v>113</v>
      </c>
      <c r="B17" s="92" t="s">
        <v>114</v>
      </c>
      <c r="C17" s="85">
        <v>6495873.03</v>
      </c>
      <c r="D17" s="85"/>
      <c r="E17" s="85">
        <v>6495873.03</v>
      </c>
      <c r="F17" s="85"/>
      <c r="G17" s="85"/>
      <c r="H17" s="85"/>
      <c r="I17" s="85"/>
      <c r="J17" s="85"/>
      <c r="K17" s="85"/>
      <c r="L17" s="85"/>
      <c r="M17" s="85"/>
      <c r="N17" s="85"/>
    </row>
    <row r="18" ht="21" customHeight="1" outlineLevel="1" spans="1:14">
      <c r="A18" s="93" t="s">
        <v>115</v>
      </c>
      <c r="B18" s="93" t="s">
        <v>116</v>
      </c>
      <c r="C18" s="85">
        <v>83500</v>
      </c>
      <c r="D18" s="85"/>
      <c r="E18" s="85">
        <v>83500</v>
      </c>
      <c r="F18" s="85"/>
      <c r="G18" s="85"/>
      <c r="H18" s="85"/>
      <c r="I18" s="85"/>
      <c r="J18" s="85"/>
      <c r="K18" s="85"/>
      <c r="L18" s="85"/>
      <c r="M18" s="85"/>
      <c r="N18" s="85"/>
    </row>
    <row r="19" ht="21" customHeight="1" outlineLevel="1" spans="1:14">
      <c r="A19" s="93" t="s">
        <v>117</v>
      </c>
      <c r="B19" s="93" t="s">
        <v>118</v>
      </c>
      <c r="C19" s="85">
        <v>2257694.76</v>
      </c>
      <c r="D19" s="85"/>
      <c r="E19" s="85">
        <v>2257694.76</v>
      </c>
      <c r="F19" s="85"/>
      <c r="G19" s="85"/>
      <c r="H19" s="85"/>
      <c r="I19" s="85"/>
      <c r="J19" s="85"/>
      <c r="K19" s="85"/>
      <c r="L19" s="85"/>
      <c r="M19" s="85"/>
      <c r="N19" s="85"/>
    </row>
    <row r="20" ht="21" customHeight="1" outlineLevel="1" spans="1:14">
      <c r="A20" s="93" t="s">
        <v>119</v>
      </c>
      <c r="B20" s="93" t="s">
        <v>120</v>
      </c>
      <c r="C20" s="85">
        <v>3324000</v>
      </c>
      <c r="D20" s="85"/>
      <c r="E20" s="85">
        <v>3324000</v>
      </c>
      <c r="F20" s="85"/>
      <c r="G20" s="85"/>
      <c r="H20" s="85"/>
      <c r="I20" s="85"/>
      <c r="J20" s="85"/>
      <c r="K20" s="85"/>
      <c r="L20" s="85"/>
      <c r="M20" s="85"/>
      <c r="N20" s="85"/>
    </row>
    <row r="21" ht="21" customHeight="1" outlineLevel="1" spans="1:14">
      <c r="A21" s="93" t="s">
        <v>121</v>
      </c>
      <c r="B21" s="93" t="s">
        <v>122</v>
      </c>
      <c r="C21" s="85">
        <v>630800</v>
      </c>
      <c r="D21" s="85"/>
      <c r="E21" s="85">
        <v>630800</v>
      </c>
      <c r="F21" s="85"/>
      <c r="G21" s="85"/>
      <c r="H21" s="85"/>
      <c r="I21" s="85"/>
      <c r="J21" s="85"/>
      <c r="K21" s="85"/>
      <c r="L21" s="85"/>
      <c r="M21" s="85"/>
      <c r="N21" s="85"/>
    </row>
    <row r="22" ht="21" customHeight="1" outlineLevel="1" spans="1:14">
      <c r="A22" s="93" t="s">
        <v>123</v>
      </c>
      <c r="B22" s="93" t="s">
        <v>124</v>
      </c>
      <c r="C22" s="85">
        <v>199878.27</v>
      </c>
      <c r="D22" s="85"/>
      <c r="E22" s="85">
        <v>199878.27</v>
      </c>
      <c r="F22" s="85"/>
      <c r="G22" s="85"/>
      <c r="H22" s="85"/>
      <c r="I22" s="85"/>
      <c r="J22" s="85"/>
      <c r="K22" s="85"/>
      <c r="L22" s="85"/>
      <c r="M22" s="85"/>
      <c r="N22" s="85"/>
    </row>
    <row r="23" ht="21" customHeight="1" outlineLevel="1" spans="1:14">
      <c r="A23" s="92" t="s">
        <v>125</v>
      </c>
      <c r="B23" s="92" t="s">
        <v>126</v>
      </c>
      <c r="C23" s="85">
        <v>2275200</v>
      </c>
      <c r="D23" s="85"/>
      <c r="E23" s="85">
        <v>2275200</v>
      </c>
      <c r="F23" s="85"/>
      <c r="G23" s="85"/>
      <c r="H23" s="85"/>
      <c r="I23" s="85"/>
      <c r="J23" s="85"/>
      <c r="K23" s="85"/>
      <c r="L23" s="85"/>
      <c r="M23" s="85"/>
      <c r="N23" s="85"/>
    </row>
    <row r="24" ht="21" customHeight="1" outlineLevel="1" spans="1:14">
      <c r="A24" s="93" t="s">
        <v>127</v>
      </c>
      <c r="B24" s="93" t="s">
        <v>128</v>
      </c>
      <c r="C24" s="85">
        <v>2275200</v>
      </c>
      <c r="D24" s="85"/>
      <c r="E24" s="85">
        <v>2275200</v>
      </c>
      <c r="F24" s="85"/>
      <c r="G24" s="85"/>
      <c r="H24" s="85"/>
      <c r="I24" s="85"/>
      <c r="J24" s="85"/>
      <c r="K24" s="85"/>
      <c r="L24" s="85"/>
      <c r="M24" s="85"/>
      <c r="N24" s="85"/>
    </row>
    <row r="25" ht="21" customHeight="1" outlineLevel="1" spans="1:14">
      <c r="A25" s="92" t="s">
        <v>129</v>
      </c>
      <c r="B25" s="92" t="s">
        <v>130</v>
      </c>
      <c r="C25" s="85">
        <v>5585834.27</v>
      </c>
      <c r="D25" s="85"/>
      <c r="E25" s="85">
        <v>5585834.27</v>
      </c>
      <c r="F25" s="85"/>
      <c r="G25" s="85"/>
      <c r="H25" s="85"/>
      <c r="I25" s="85"/>
      <c r="J25" s="85"/>
      <c r="K25" s="85"/>
      <c r="L25" s="85"/>
      <c r="M25" s="85"/>
      <c r="N25" s="85"/>
    </row>
    <row r="26" ht="21" customHeight="1" outlineLevel="1" spans="1:14">
      <c r="A26" s="93" t="s">
        <v>131</v>
      </c>
      <c r="B26" s="93" t="s">
        <v>132</v>
      </c>
      <c r="C26" s="85">
        <v>1754583.27</v>
      </c>
      <c r="D26" s="85"/>
      <c r="E26" s="85">
        <v>1754583.27</v>
      </c>
      <c r="F26" s="85"/>
      <c r="G26" s="85"/>
      <c r="H26" s="85"/>
      <c r="I26" s="85"/>
      <c r="J26" s="85"/>
      <c r="K26" s="85"/>
      <c r="L26" s="85"/>
      <c r="M26" s="85"/>
      <c r="N26" s="85"/>
    </row>
    <row r="27" ht="21" customHeight="1" outlineLevel="1" spans="1:14">
      <c r="A27" s="93" t="s">
        <v>133</v>
      </c>
      <c r="B27" s="93" t="s">
        <v>134</v>
      </c>
      <c r="C27" s="85">
        <v>3831251</v>
      </c>
      <c r="D27" s="85"/>
      <c r="E27" s="85">
        <v>3831251</v>
      </c>
      <c r="F27" s="85"/>
      <c r="G27" s="85"/>
      <c r="H27" s="85"/>
      <c r="I27" s="85"/>
      <c r="J27" s="85"/>
      <c r="K27" s="85"/>
      <c r="L27" s="85"/>
      <c r="M27" s="85"/>
      <c r="N27" s="85"/>
    </row>
    <row r="28" ht="21" customHeight="1" outlineLevel="1" spans="1:14">
      <c r="A28" s="92" t="s">
        <v>135</v>
      </c>
      <c r="B28" s="92" t="s">
        <v>136</v>
      </c>
      <c r="C28" s="85">
        <v>574700</v>
      </c>
      <c r="D28" s="85"/>
      <c r="E28" s="85">
        <v>574700</v>
      </c>
      <c r="F28" s="85"/>
      <c r="G28" s="85"/>
      <c r="H28" s="85"/>
      <c r="I28" s="85"/>
      <c r="J28" s="85"/>
      <c r="K28" s="85"/>
      <c r="L28" s="85"/>
      <c r="M28" s="85"/>
      <c r="N28" s="85"/>
    </row>
    <row r="29" ht="21" customHeight="1" outlineLevel="1" spans="1:14">
      <c r="A29" s="93" t="s">
        <v>137</v>
      </c>
      <c r="B29" s="93" t="s">
        <v>138</v>
      </c>
      <c r="C29" s="85">
        <v>470000</v>
      </c>
      <c r="D29" s="85"/>
      <c r="E29" s="85">
        <v>470000</v>
      </c>
      <c r="F29" s="85"/>
      <c r="G29" s="85"/>
      <c r="H29" s="85"/>
      <c r="I29" s="85"/>
      <c r="J29" s="85"/>
      <c r="K29" s="85"/>
      <c r="L29" s="85"/>
      <c r="M29" s="85"/>
      <c r="N29" s="85"/>
    </row>
    <row r="30" ht="21" customHeight="1" outlineLevel="1" spans="1:14">
      <c r="A30" s="93" t="s">
        <v>139</v>
      </c>
      <c r="B30" s="93" t="s">
        <v>140</v>
      </c>
      <c r="C30" s="85">
        <v>104700</v>
      </c>
      <c r="D30" s="85"/>
      <c r="E30" s="85">
        <v>104700</v>
      </c>
      <c r="F30" s="85"/>
      <c r="G30" s="85"/>
      <c r="H30" s="85"/>
      <c r="I30" s="85"/>
      <c r="J30" s="85"/>
      <c r="K30" s="85"/>
      <c r="L30" s="85"/>
      <c r="M30" s="85"/>
      <c r="N30" s="85"/>
    </row>
    <row r="31" ht="21" customHeight="1" outlineLevel="1" spans="1:14">
      <c r="A31" s="92" t="s">
        <v>141</v>
      </c>
      <c r="B31" s="92" t="s">
        <v>142</v>
      </c>
      <c r="C31" s="85">
        <v>2259200</v>
      </c>
      <c r="D31" s="85"/>
      <c r="E31" s="85">
        <v>2259200</v>
      </c>
      <c r="F31" s="85"/>
      <c r="G31" s="85"/>
      <c r="H31" s="85"/>
      <c r="I31" s="85"/>
      <c r="J31" s="85"/>
      <c r="K31" s="85"/>
      <c r="L31" s="85"/>
      <c r="M31" s="85"/>
      <c r="N31" s="85"/>
    </row>
    <row r="32" ht="21" customHeight="1" outlineLevel="1" spans="1:14">
      <c r="A32" s="93" t="s">
        <v>143</v>
      </c>
      <c r="B32" s="93" t="s">
        <v>144</v>
      </c>
      <c r="C32" s="85">
        <v>2259200</v>
      </c>
      <c r="D32" s="85"/>
      <c r="E32" s="85">
        <v>2259200</v>
      </c>
      <c r="F32" s="85"/>
      <c r="G32" s="85"/>
      <c r="H32" s="85"/>
      <c r="I32" s="85"/>
      <c r="J32" s="85"/>
      <c r="K32" s="85"/>
      <c r="L32" s="85"/>
      <c r="M32" s="85"/>
      <c r="N32" s="85"/>
    </row>
    <row r="33" ht="21" customHeight="1" outlineLevel="1" spans="1:14">
      <c r="A33" s="92" t="s">
        <v>145</v>
      </c>
      <c r="B33" s="92" t="s">
        <v>146</v>
      </c>
      <c r="C33" s="85">
        <v>216700</v>
      </c>
      <c r="D33" s="85"/>
      <c r="E33" s="85">
        <v>216700</v>
      </c>
      <c r="F33" s="85"/>
      <c r="G33" s="85"/>
      <c r="H33" s="85"/>
      <c r="I33" s="85"/>
      <c r="J33" s="85"/>
      <c r="K33" s="85"/>
      <c r="L33" s="85"/>
      <c r="M33" s="85"/>
      <c r="N33" s="85"/>
    </row>
    <row r="34" ht="21" customHeight="1" spans="1:14">
      <c r="A34" s="93" t="s">
        <v>147</v>
      </c>
      <c r="B34" s="93" t="s">
        <v>148</v>
      </c>
      <c r="C34" s="85">
        <v>216700</v>
      </c>
      <c r="D34" s="85"/>
      <c r="E34" s="85">
        <v>216700</v>
      </c>
      <c r="F34" s="85"/>
      <c r="G34" s="85"/>
      <c r="H34" s="85"/>
      <c r="I34" s="85"/>
      <c r="J34" s="85"/>
      <c r="K34" s="85"/>
      <c r="L34" s="85"/>
      <c r="M34" s="85"/>
      <c r="N34" s="85"/>
    </row>
    <row r="35" ht="21" customHeight="1" outlineLevel="1" spans="1:14">
      <c r="A35" s="91" t="s">
        <v>149</v>
      </c>
      <c r="B35" s="91" t="s">
        <v>150</v>
      </c>
      <c r="C35" s="85">
        <v>388043.65</v>
      </c>
      <c r="D35" s="85">
        <v>388043.65</v>
      </c>
      <c r="E35" s="85"/>
      <c r="F35" s="85"/>
      <c r="G35" s="85"/>
      <c r="H35" s="85"/>
      <c r="I35" s="85"/>
      <c r="J35" s="85"/>
      <c r="K35" s="85"/>
      <c r="L35" s="85"/>
      <c r="M35" s="85"/>
      <c r="N35" s="85"/>
    </row>
    <row r="36" ht="21" customHeight="1" outlineLevel="1" spans="1:14">
      <c r="A36" s="92" t="s">
        <v>151</v>
      </c>
      <c r="B36" s="92" t="s">
        <v>152</v>
      </c>
      <c r="C36" s="85">
        <v>388043.65</v>
      </c>
      <c r="D36" s="85">
        <v>388043.65</v>
      </c>
      <c r="E36" s="85"/>
      <c r="F36" s="85"/>
      <c r="G36" s="85"/>
      <c r="H36" s="85"/>
      <c r="I36" s="85"/>
      <c r="J36" s="85"/>
      <c r="K36" s="85"/>
      <c r="L36" s="85"/>
      <c r="M36" s="85"/>
      <c r="N36" s="85"/>
    </row>
    <row r="37" ht="21" customHeight="1" outlineLevel="1" spans="1:14">
      <c r="A37" s="93" t="s">
        <v>153</v>
      </c>
      <c r="B37" s="93" t="s">
        <v>154</v>
      </c>
      <c r="C37" s="85">
        <v>65750.12</v>
      </c>
      <c r="D37" s="85">
        <v>65750.12</v>
      </c>
      <c r="E37" s="85"/>
      <c r="F37" s="85"/>
      <c r="G37" s="85"/>
      <c r="H37" s="85"/>
      <c r="I37" s="85"/>
      <c r="J37" s="85"/>
      <c r="K37" s="85"/>
      <c r="L37" s="85"/>
      <c r="M37" s="85"/>
      <c r="N37" s="85"/>
    </row>
    <row r="38" ht="21" customHeight="1" outlineLevel="1" spans="1:14">
      <c r="A38" s="93" t="s">
        <v>155</v>
      </c>
      <c r="B38" s="93" t="s">
        <v>156</v>
      </c>
      <c r="C38" s="85">
        <v>124716.98</v>
      </c>
      <c r="D38" s="85">
        <v>124716.98</v>
      </c>
      <c r="E38" s="85"/>
      <c r="F38" s="85"/>
      <c r="G38" s="85"/>
      <c r="H38" s="85"/>
      <c r="I38" s="85"/>
      <c r="J38" s="85"/>
      <c r="K38" s="85"/>
      <c r="L38" s="85"/>
      <c r="M38" s="85"/>
      <c r="N38" s="85"/>
    </row>
    <row r="39" ht="21" customHeight="1" outlineLevel="1" spans="1:14">
      <c r="A39" s="93" t="s">
        <v>157</v>
      </c>
      <c r="B39" s="93" t="s">
        <v>158</v>
      </c>
      <c r="C39" s="85">
        <v>173218.6</v>
      </c>
      <c r="D39" s="85">
        <v>173218.6</v>
      </c>
      <c r="E39" s="85"/>
      <c r="F39" s="85"/>
      <c r="G39" s="85"/>
      <c r="H39" s="85"/>
      <c r="I39" s="85"/>
      <c r="J39" s="85"/>
      <c r="K39" s="85"/>
      <c r="L39" s="85"/>
      <c r="M39" s="85"/>
      <c r="N39" s="85"/>
    </row>
    <row r="40" ht="21" customHeight="1" spans="1:14">
      <c r="A40" s="93" t="s">
        <v>159</v>
      </c>
      <c r="B40" s="93" t="s">
        <v>160</v>
      </c>
      <c r="C40" s="85">
        <v>24357.95</v>
      </c>
      <c r="D40" s="85">
        <v>24357.95</v>
      </c>
      <c r="E40" s="85"/>
      <c r="F40" s="85"/>
      <c r="G40" s="85"/>
      <c r="H40" s="85"/>
      <c r="I40" s="85"/>
      <c r="J40" s="85"/>
      <c r="K40" s="85"/>
      <c r="L40" s="85"/>
      <c r="M40" s="85"/>
      <c r="N40" s="85"/>
    </row>
    <row r="41" ht="21" customHeight="1" outlineLevel="1" spans="1:14">
      <c r="A41" s="91" t="s">
        <v>161</v>
      </c>
      <c r="B41" s="91" t="s">
        <v>162</v>
      </c>
      <c r="C41" s="85">
        <v>328056.6</v>
      </c>
      <c r="D41" s="85">
        <v>328056.6</v>
      </c>
      <c r="E41" s="85"/>
      <c r="F41" s="85"/>
      <c r="G41" s="85"/>
      <c r="H41" s="85"/>
      <c r="I41" s="85"/>
      <c r="J41" s="85"/>
      <c r="K41" s="85"/>
      <c r="L41" s="85"/>
      <c r="M41" s="85"/>
      <c r="N41" s="85"/>
    </row>
    <row r="42" ht="21" customHeight="1" outlineLevel="1" spans="1:14">
      <c r="A42" s="92" t="s">
        <v>163</v>
      </c>
      <c r="B42" s="92" t="s">
        <v>164</v>
      </c>
      <c r="C42" s="85">
        <v>328056.6</v>
      </c>
      <c r="D42" s="85">
        <v>328056.6</v>
      </c>
      <c r="E42" s="85"/>
      <c r="F42" s="85"/>
      <c r="G42" s="85"/>
      <c r="H42" s="85"/>
      <c r="I42" s="85"/>
      <c r="J42" s="85"/>
      <c r="K42" s="85"/>
      <c r="L42" s="85"/>
      <c r="M42" s="85"/>
      <c r="N42" s="85"/>
    </row>
    <row r="43" ht="21" customHeight="1" spans="1:14">
      <c r="A43" s="93" t="s">
        <v>165</v>
      </c>
      <c r="B43" s="93" t="s">
        <v>166</v>
      </c>
      <c r="C43" s="85">
        <v>328056.6</v>
      </c>
      <c r="D43" s="85">
        <v>328056.6</v>
      </c>
      <c r="E43" s="85"/>
      <c r="F43" s="85"/>
      <c r="G43" s="85"/>
      <c r="H43" s="85"/>
      <c r="I43" s="85"/>
      <c r="J43" s="85"/>
      <c r="K43" s="85"/>
      <c r="L43" s="85"/>
      <c r="M43" s="85"/>
      <c r="N43" s="85"/>
    </row>
    <row r="44" ht="21" customHeight="1" outlineLevel="1" spans="1:14">
      <c r="A44" s="91" t="s">
        <v>167</v>
      </c>
      <c r="B44" s="91" t="s">
        <v>79</v>
      </c>
      <c r="C44" s="85">
        <v>695070</v>
      </c>
      <c r="D44" s="85"/>
      <c r="E44" s="85"/>
      <c r="F44" s="85">
        <v>695070</v>
      </c>
      <c r="G44" s="85"/>
      <c r="H44" s="85"/>
      <c r="I44" s="85"/>
      <c r="J44" s="85"/>
      <c r="K44" s="85"/>
      <c r="L44" s="85"/>
      <c r="M44" s="85"/>
      <c r="N44" s="85"/>
    </row>
    <row r="45" ht="21" customHeight="1" outlineLevel="1" spans="1:14">
      <c r="A45" s="92" t="s">
        <v>168</v>
      </c>
      <c r="B45" s="92" t="s">
        <v>169</v>
      </c>
      <c r="C45" s="85">
        <v>695070</v>
      </c>
      <c r="D45" s="85"/>
      <c r="E45" s="85"/>
      <c r="F45" s="85">
        <v>695070</v>
      </c>
      <c r="G45" s="85"/>
      <c r="H45" s="85"/>
      <c r="I45" s="85"/>
      <c r="J45" s="85"/>
      <c r="K45" s="85"/>
      <c r="L45" s="85"/>
      <c r="M45" s="85"/>
      <c r="N45" s="85"/>
    </row>
    <row r="46" ht="21" customHeight="1" spans="1:14">
      <c r="A46" s="93" t="s">
        <v>170</v>
      </c>
      <c r="B46" s="93" t="s">
        <v>171</v>
      </c>
      <c r="C46" s="85">
        <v>695070</v>
      </c>
      <c r="D46" s="85"/>
      <c r="E46" s="85"/>
      <c r="F46" s="85">
        <v>695070</v>
      </c>
      <c r="G46" s="85"/>
      <c r="H46" s="85"/>
      <c r="I46" s="85"/>
      <c r="J46" s="85"/>
      <c r="K46" s="85"/>
      <c r="L46" s="85"/>
      <c r="M46" s="85"/>
      <c r="N46" s="85"/>
    </row>
    <row r="47" ht="21" customHeight="1" spans="1:14">
      <c r="A47" s="69" t="s">
        <v>53</v>
      </c>
      <c r="B47" s="69"/>
      <c r="C47" s="85">
        <v>24433806.72</v>
      </c>
      <c r="D47" s="85">
        <v>4060920.92</v>
      </c>
      <c r="E47" s="85">
        <v>19677815.8</v>
      </c>
      <c r="F47" s="85">
        <v>695070</v>
      </c>
      <c r="G47" s="85"/>
      <c r="H47" s="85"/>
      <c r="I47" s="85"/>
      <c r="J47" s="85"/>
      <c r="K47" s="85"/>
      <c r="L47" s="85"/>
      <c r="M47" s="85"/>
      <c r="N47" s="85"/>
    </row>
  </sheetData>
  <mergeCells count="14">
    <mergeCell ref="A1:N1"/>
    <mergeCell ref="A2:N2"/>
    <mergeCell ref="A3:B3"/>
    <mergeCell ref="C3:N3"/>
    <mergeCell ref="I4:N4"/>
    <mergeCell ref="A47:B47"/>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172</v>
      </c>
    </row>
    <row r="2" ht="41.25" customHeight="1" spans="1:4">
      <c r="A2" s="88" t="str">
        <f>"2025"&amp;"年财政拨款收支预算总表"</f>
        <v>2025年财政拨款收支预算总表</v>
      </c>
      <c r="B2" s="88"/>
      <c r="C2" s="88"/>
      <c r="D2" s="88"/>
    </row>
    <row r="3" ht="17.25" customHeight="1" spans="1:4">
      <c r="A3" s="3" t="str">
        <f>"单位名称："&amp;"富民县民政局"</f>
        <v>单位名称：富民县民政局</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89" t="s">
        <v>173</v>
      </c>
      <c r="B6" s="85">
        <v>22802807.69</v>
      </c>
      <c r="C6" s="89" t="s">
        <v>174</v>
      </c>
      <c r="D6" s="83">
        <v>24433806.72</v>
      </c>
    </row>
    <row r="7" ht="16.5" customHeight="1" spans="1:4">
      <c r="A7" s="89" t="s">
        <v>175</v>
      </c>
      <c r="B7" s="85">
        <v>22802807.69</v>
      </c>
      <c r="C7" s="89" t="s">
        <v>176</v>
      </c>
      <c r="D7" s="83"/>
    </row>
    <row r="8" ht="16.5" customHeight="1" spans="1:4">
      <c r="A8" s="89" t="s">
        <v>177</v>
      </c>
      <c r="B8" s="85"/>
      <c r="C8" s="89" t="s">
        <v>178</v>
      </c>
      <c r="D8" s="83"/>
    </row>
    <row r="9" ht="16.5" customHeight="1" spans="1:4">
      <c r="A9" s="89" t="s">
        <v>179</v>
      </c>
      <c r="B9" s="85"/>
      <c r="C9" s="89" t="s">
        <v>180</v>
      </c>
      <c r="D9" s="83"/>
    </row>
    <row r="10" ht="16.5" customHeight="1" spans="1:4">
      <c r="A10" s="89" t="s">
        <v>181</v>
      </c>
      <c r="B10" s="85">
        <v>1630999.03</v>
      </c>
      <c r="C10" s="89" t="s">
        <v>182</v>
      </c>
      <c r="D10" s="83"/>
    </row>
    <row r="11" ht="16.5" customHeight="1" spans="1:4">
      <c r="A11" s="89" t="s">
        <v>175</v>
      </c>
      <c r="B11" s="85">
        <v>935929.03</v>
      </c>
      <c r="C11" s="89" t="s">
        <v>183</v>
      </c>
      <c r="D11" s="83"/>
    </row>
    <row r="12" ht="16.5" customHeight="1" spans="1:4">
      <c r="A12" s="89" t="s">
        <v>177</v>
      </c>
      <c r="B12" s="85">
        <v>695070</v>
      </c>
      <c r="C12" s="89" t="s">
        <v>184</v>
      </c>
      <c r="D12" s="83"/>
    </row>
    <row r="13" ht="16.5" customHeight="1" spans="1:4">
      <c r="A13" s="89" t="s">
        <v>179</v>
      </c>
      <c r="B13" s="85"/>
      <c r="C13" s="89" t="s">
        <v>185</v>
      </c>
      <c r="D13" s="83"/>
    </row>
    <row r="14" ht="16.5" customHeight="1" spans="1:4">
      <c r="A14" s="77"/>
      <c r="B14" s="77"/>
      <c r="C14" s="89" t="s">
        <v>186</v>
      </c>
      <c r="D14" s="83">
        <v>23022636.47</v>
      </c>
    </row>
    <row r="15" ht="16.5" customHeight="1" spans="1:4">
      <c r="A15" s="77"/>
      <c r="B15" s="77"/>
      <c r="C15" s="89" t="s">
        <v>187</v>
      </c>
      <c r="D15" s="83">
        <v>388043.65</v>
      </c>
    </row>
    <row r="16" ht="16.5" customHeight="1" spans="1:4">
      <c r="A16" s="77"/>
      <c r="B16" s="77"/>
      <c r="C16" s="89" t="s">
        <v>188</v>
      </c>
      <c r="D16" s="83"/>
    </row>
    <row r="17" ht="16.5" customHeight="1" spans="1:4">
      <c r="A17" s="77"/>
      <c r="B17" s="77"/>
      <c r="C17" s="89" t="s">
        <v>189</v>
      </c>
      <c r="D17" s="83"/>
    </row>
    <row r="18" ht="16.5" customHeight="1" spans="1:4">
      <c r="A18" s="77"/>
      <c r="B18" s="77"/>
      <c r="C18" s="89" t="s">
        <v>190</v>
      </c>
      <c r="D18" s="83"/>
    </row>
    <row r="19" ht="16.5" customHeight="1" spans="1:4">
      <c r="A19" s="77"/>
      <c r="B19" s="77"/>
      <c r="C19" s="89" t="s">
        <v>191</v>
      </c>
      <c r="D19" s="83"/>
    </row>
    <row r="20" ht="16.5" customHeight="1" spans="1:4">
      <c r="A20" s="77"/>
      <c r="B20" s="77"/>
      <c r="C20" s="89" t="s">
        <v>192</v>
      </c>
      <c r="D20" s="83"/>
    </row>
    <row r="21" ht="16.5" customHeight="1" spans="1:4">
      <c r="A21" s="77"/>
      <c r="B21" s="77"/>
      <c r="C21" s="89" t="s">
        <v>193</v>
      </c>
      <c r="D21" s="83"/>
    </row>
    <row r="22" ht="16.5" customHeight="1" spans="1:4">
      <c r="A22" s="77"/>
      <c r="B22" s="77"/>
      <c r="C22" s="89" t="s">
        <v>194</v>
      </c>
      <c r="D22" s="83"/>
    </row>
    <row r="23" ht="16.5" customHeight="1" spans="1:4">
      <c r="A23" s="77"/>
      <c r="B23" s="77"/>
      <c r="C23" s="89" t="s">
        <v>195</v>
      </c>
      <c r="D23" s="83"/>
    </row>
    <row r="24" ht="16.5" customHeight="1" spans="1:4">
      <c r="A24" s="77"/>
      <c r="B24" s="77"/>
      <c r="C24" s="89" t="s">
        <v>196</v>
      </c>
      <c r="D24" s="83"/>
    </row>
    <row r="25" ht="16.5" customHeight="1" spans="1:4">
      <c r="A25" s="77"/>
      <c r="B25" s="77"/>
      <c r="C25" s="89" t="s">
        <v>197</v>
      </c>
      <c r="D25" s="83">
        <v>328056.6</v>
      </c>
    </row>
    <row r="26" ht="16.5" customHeight="1" spans="1:4">
      <c r="A26" s="77"/>
      <c r="B26" s="77"/>
      <c r="C26" s="89" t="s">
        <v>198</v>
      </c>
      <c r="D26" s="83"/>
    </row>
    <row r="27" ht="16.5" customHeight="1" spans="1:4">
      <c r="A27" s="77"/>
      <c r="B27" s="77"/>
      <c r="C27" s="89" t="s">
        <v>199</v>
      </c>
      <c r="D27" s="83"/>
    </row>
    <row r="28" ht="16.5" customHeight="1" spans="1:4">
      <c r="A28" s="77"/>
      <c r="B28" s="77"/>
      <c r="C28" s="89" t="s">
        <v>200</v>
      </c>
      <c r="D28" s="83"/>
    </row>
    <row r="29" ht="16.5" customHeight="1" spans="1:4">
      <c r="A29" s="77"/>
      <c r="B29" s="77"/>
      <c r="C29" s="89" t="s">
        <v>201</v>
      </c>
      <c r="D29" s="83"/>
    </row>
    <row r="30" ht="16.5" customHeight="1" spans="1:4">
      <c r="A30" s="77"/>
      <c r="B30" s="77"/>
      <c r="C30" s="89" t="s">
        <v>202</v>
      </c>
      <c r="D30" s="83">
        <v>695070</v>
      </c>
    </row>
    <row r="31" ht="16.5" customHeight="1" spans="1:4">
      <c r="A31" s="77"/>
      <c r="B31" s="77"/>
      <c r="C31" s="89" t="s">
        <v>203</v>
      </c>
      <c r="D31" s="83"/>
    </row>
    <row r="32" ht="15" customHeight="1" spans="1:4">
      <c r="A32" s="77"/>
      <c r="B32" s="77"/>
      <c r="C32" s="89" t="s">
        <v>204</v>
      </c>
      <c r="D32" s="83"/>
    </row>
    <row r="33" ht="16.5" customHeight="1" spans="1:4">
      <c r="A33" s="77"/>
      <c r="B33" s="77"/>
      <c r="C33" s="89" t="s">
        <v>205</v>
      </c>
      <c r="D33" s="83"/>
    </row>
    <row r="34" ht="18" customHeight="1" spans="1:4">
      <c r="A34" s="77"/>
      <c r="B34" s="77"/>
      <c r="C34" s="89" t="s">
        <v>206</v>
      </c>
      <c r="D34" s="83"/>
    </row>
    <row r="35" ht="16.5" customHeight="1" spans="1:4">
      <c r="A35" s="77"/>
      <c r="B35" s="77"/>
      <c r="C35" s="89" t="s">
        <v>207</v>
      </c>
      <c r="D35" s="83"/>
    </row>
    <row r="36" ht="15" customHeight="1" spans="1:4">
      <c r="A36" s="90" t="s">
        <v>48</v>
      </c>
      <c r="B36" s="85">
        <f>22802807.69+1630999.03</f>
        <v>24433806.72</v>
      </c>
      <c r="C36" s="90" t="s">
        <v>49</v>
      </c>
      <c r="D36" s="83">
        <v>24433806.72</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7"/>
  <sheetViews>
    <sheetView showZeros="0" workbookViewId="0">
      <selection activeCell="A1" sqref="A1"/>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208</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"单位名称："&amp;"富民县民政局"</f>
        <v>单位名称：富民县民政局</v>
      </c>
      <c r="B3" s="3"/>
      <c r="C3" s="3"/>
      <c r="D3" s="3"/>
      <c r="E3" s="3"/>
      <c r="G3" s="1" t="s">
        <v>209</v>
      </c>
    </row>
    <row r="4" ht="20.25" customHeight="1" spans="1:7">
      <c r="A4" s="69" t="s">
        <v>210</v>
      </c>
      <c r="B4" s="69"/>
      <c r="C4" s="69" t="s">
        <v>53</v>
      </c>
      <c r="D4" s="69" t="s">
        <v>72</v>
      </c>
      <c r="E4" s="69"/>
      <c r="F4" s="69"/>
      <c r="G4" s="69" t="s">
        <v>73</v>
      </c>
    </row>
    <row r="5" ht="20.25" customHeight="1" spans="1:7">
      <c r="A5" s="69" t="s">
        <v>70</v>
      </c>
      <c r="B5" s="69" t="s">
        <v>71</v>
      </c>
      <c r="C5" s="69"/>
      <c r="D5" s="69" t="s">
        <v>55</v>
      </c>
      <c r="E5" s="69" t="s">
        <v>211</v>
      </c>
      <c r="F5" s="69" t="s">
        <v>212</v>
      </c>
      <c r="G5" s="69"/>
    </row>
    <row r="6" ht="15" customHeight="1" spans="1:7">
      <c r="A6" s="69" t="s">
        <v>80</v>
      </c>
      <c r="B6" s="69" t="s">
        <v>81</v>
      </c>
      <c r="C6" s="69" t="s">
        <v>82</v>
      </c>
      <c r="D6" s="69" t="s">
        <v>213</v>
      </c>
      <c r="E6" s="69" t="s">
        <v>83</v>
      </c>
      <c r="F6" s="69" t="s">
        <v>84</v>
      </c>
      <c r="G6" s="69" t="s">
        <v>85</v>
      </c>
    </row>
    <row r="7" ht="18" customHeight="1" outlineLevel="1" spans="1:7">
      <c r="A7" s="82" t="s">
        <v>93</v>
      </c>
      <c r="B7" s="82" t="s">
        <v>94</v>
      </c>
      <c r="C7" s="83">
        <v>23022636.47</v>
      </c>
      <c r="D7" s="83">
        <v>3344820.67</v>
      </c>
      <c r="E7" s="83">
        <v>3097463.68</v>
      </c>
      <c r="F7" s="83">
        <v>247356.99</v>
      </c>
      <c r="G7" s="83">
        <v>19677815.8</v>
      </c>
    </row>
    <row r="8" ht="18" customHeight="1" outlineLevel="1" spans="1:7">
      <c r="A8" s="86" t="s">
        <v>95</v>
      </c>
      <c r="B8" s="86" t="s">
        <v>96</v>
      </c>
      <c r="C8" s="83">
        <v>5128232.21</v>
      </c>
      <c r="D8" s="83">
        <v>2905323.71</v>
      </c>
      <c r="E8" s="83">
        <v>2657966.72</v>
      </c>
      <c r="F8" s="83">
        <v>247356.99</v>
      </c>
      <c r="G8" s="83">
        <v>2222908.5</v>
      </c>
    </row>
    <row r="9" ht="18" customHeight="1" outlineLevel="1" spans="1:7">
      <c r="A9" s="87" t="s">
        <v>97</v>
      </c>
      <c r="B9" s="87" t="s">
        <v>98</v>
      </c>
      <c r="C9" s="83">
        <v>2905323.71</v>
      </c>
      <c r="D9" s="83">
        <v>2905323.71</v>
      </c>
      <c r="E9" s="83">
        <v>2657966.72</v>
      </c>
      <c r="F9" s="83">
        <v>247356.99</v>
      </c>
      <c r="G9" s="83"/>
    </row>
    <row r="10" ht="18" customHeight="1" outlineLevel="1" spans="1:7">
      <c r="A10" s="87" t="s">
        <v>99</v>
      </c>
      <c r="B10" s="87" t="s">
        <v>100</v>
      </c>
      <c r="C10" s="83">
        <v>65000</v>
      </c>
      <c r="D10" s="83"/>
      <c r="E10" s="83"/>
      <c r="F10" s="83"/>
      <c r="G10" s="83">
        <v>65000</v>
      </c>
    </row>
    <row r="11" ht="18" customHeight="1" outlineLevel="1" spans="1:7">
      <c r="A11" s="87" t="s">
        <v>101</v>
      </c>
      <c r="B11" s="87" t="s">
        <v>102</v>
      </c>
      <c r="C11" s="83">
        <v>2157908.5</v>
      </c>
      <c r="D11" s="83"/>
      <c r="E11" s="83"/>
      <c r="F11" s="83"/>
      <c r="G11" s="83">
        <v>2157908.5</v>
      </c>
    </row>
    <row r="12" ht="18" customHeight="1" outlineLevel="1" spans="1:7">
      <c r="A12" s="86" t="s">
        <v>103</v>
      </c>
      <c r="B12" s="86" t="s">
        <v>104</v>
      </c>
      <c r="C12" s="83">
        <v>385756.16</v>
      </c>
      <c r="D12" s="83">
        <v>385756.16</v>
      </c>
      <c r="E12" s="83">
        <v>385756.16</v>
      </c>
      <c r="F12" s="83"/>
      <c r="G12" s="83"/>
    </row>
    <row r="13" ht="18" customHeight="1" outlineLevel="1" spans="1:7">
      <c r="A13" s="87" t="s">
        <v>105</v>
      </c>
      <c r="B13" s="87" t="s">
        <v>106</v>
      </c>
      <c r="C13" s="83">
        <v>385756.16</v>
      </c>
      <c r="D13" s="83">
        <v>385756.16</v>
      </c>
      <c r="E13" s="83">
        <v>385756.16</v>
      </c>
      <c r="F13" s="83"/>
      <c r="G13" s="83"/>
    </row>
    <row r="14" ht="18" customHeight="1" outlineLevel="1" spans="1:7">
      <c r="A14" s="86" t="s">
        <v>107</v>
      </c>
      <c r="B14" s="86" t="s">
        <v>108</v>
      </c>
      <c r="C14" s="83">
        <v>101140.8</v>
      </c>
      <c r="D14" s="83">
        <v>53740.8</v>
      </c>
      <c r="E14" s="83">
        <v>53740.8</v>
      </c>
      <c r="F14" s="83"/>
      <c r="G14" s="83">
        <v>47400</v>
      </c>
    </row>
    <row r="15" ht="18" customHeight="1" outlineLevel="1" spans="1:7">
      <c r="A15" s="87" t="s">
        <v>109</v>
      </c>
      <c r="B15" s="87" t="s">
        <v>110</v>
      </c>
      <c r="C15" s="83">
        <v>53740.8</v>
      </c>
      <c r="D15" s="83">
        <v>53740.8</v>
      </c>
      <c r="E15" s="83">
        <v>53740.8</v>
      </c>
      <c r="F15" s="83"/>
      <c r="G15" s="83"/>
    </row>
    <row r="16" ht="18" customHeight="1" outlineLevel="1" spans="1:7">
      <c r="A16" s="87" t="s">
        <v>111</v>
      </c>
      <c r="B16" s="87" t="s">
        <v>112</v>
      </c>
      <c r="C16" s="83">
        <v>47400</v>
      </c>
      <c r="D16" s="83"/>
      <c r="E16" s="83"/>
      <c r="F16" s="83"/>
      <c r="G16" s="83">
        <v>47400</v>
      </c>
    </row>
    <row r="17" ht="18" customHeight="1" outlineLevel="1" spans="1:7">
      <c r="A17" s="86" t="s">
        <v>113</v>
      </c>
      <c r="B17" s="86" t="s">
        <v>114</v>
      </c>
      <c r="C17" s="83">
        <v>6495873.03</v>
      </c>
      <c r="D17" s="83"/>
      <c r="E17" s="83"/>
      <c r="F17" s="83"/>
      <c r="G17" s="83">
        <v>6495873.03</v>
      </c>
    </row>
    <row r="18" ht="18" customHeight="1" outlineLevel="1" spans="1:7">
      <c r="A18" s="87" t="s">
        <v>115</v>
      </c>
      <c r="B18" s="87" t="s">
        <v>116</v>
      </c>
      <c r="C18" s="83">
        <v>83500</v>
      </c>
      <c r="D18" s="83"/>
      <c r="E18" s="83"/>
      <c r="F18" s="83"/>
      <c r="G18" s="83">
        <v>83500</v>
      </c>
    </row>
    <row r="19" ht="18" customHeight="1" outlineLevel="1" spans="1:7">
      <c r="A19" s="87" t="s">
        <v>117</v>
      </c>
      <c r="B19" s="87" t="s">
        <v>118</v>
      </c>
      <c r="C19" s="83">
        <v>2257694.76</v>
      </c>
      <c r="D19" s="83"/>
      <c r="E19" s="83"/>
      <c r="F19" s="83"/>
      <c r="G19" s="83">
        <v>2257694.76</v>
      </c>
    </row>
    <row r="20" ht="18" customHeight="1" outlineLevel="1" spans="1:7">
      <c r="A20" s="87" t="s">
        <v>119</v>
      </c>
      <c r="B20" s="87" t="s">
        <v>120</v>
      </c>
      <c r="C20" s="83">
        <v>3324000</v>
      </c>
      <c r="D20" s="83"/>
      <c r="E20" s="83"/>
      <c r="F20" s="83"/>
      <c r="G20" s="83">
        <v>3324000</v>
      </c>
    </row>
    <row r="21" ht="18" customHeight="1" outlineLevel="1" spans="1:7">
      <c r="A21" s="87" t="s">
        <v>121</v>
      </c>
      <c r="B21" s="87" t="s">
        <v>122</v>
      </c>
      <c r="C21" s="83">
        <v>630800</v>
      </c>
      <c r="D21" s="83"/>
      <c r="E21" s="83"/>
      <c r="F21" s="83"/>
      <c r="G21" s="83">
        <v>630800</v>
      </c>
    </row>
    <row r="22" ht="18" customHeight="1" outlineLevel="1" spans="1:7">
      <c r="A22" s="87" t="s">
        <v>123</v>
      </c>
      <c r="B22" s="87" t="s">
        <v>124</v>
      </c>
      <c r="C22" s="83">
        <v>199878.27</v>
      </c>
      <c r="D22" s="83"/>
      <c r="E22" s="83"/>
      <c r="F22" s="83"/>
      <c r="G22" s="83">
        <v>199878.27</v>
      </c>
    </row>
    <row r="23" ht="18" customHeight="1" outlineLevel="1" spans="1:7">
      <c r="A23" s="86" t="s">
        <v>125</v>
      </c>
      <c r="B23" s="86" t="s">
        <v>126</v>
      </c>
      <c r="C23" s="83">
        <v>2275200</v>
      </c>
      <c r="D23" s="83"/>
      <c r="E23" s="83"/>
      <c r="F23" s="83"/>
      <c r="G23" s="83">
        <v>2275200</v>
      </c>
    </row>
    <row r="24" ht="18" customHeight="1" outlineLevel="1" spans="1:7">
      <c r="A24" s="87" t="s">
        <v>127</v>
      </c>
      <c r="B24" s="87" t="s">
        <v>128</v>
      </c>
      <c r="C24" s="83">
        <v>2275200</v>
      </c>
      <c r="D24" s="83"/>
      <c r="E24" s="83"/>
      <c r="F24" s="83"/>
      <c r="G24" s="83">
        <v>2275200</v>
      </c>
    </row>
    <row r="25" ht="18" customHeight="1" outlineLevel="1" spans="1:7">
      <c r="A25" s="86" t="s">
        <v>129</v>
      </c>
      <c r="B25" s="86" t="s">
        <v>130</v>
      </c>
      <c r="C25" s="83">
        <v>5585834.27</v>
      </c>
      <c r="D25" s="83"/>
      <c r="E25" s="83"/>
      <c r="F25" s="83"/>
      <c r="G25" s="83">
        <v>5585834.27</v>
      </c>
    </row>
    <row r="26" ht="18" customHeight="1" outlineLevel="1" spans="1:7">
      <c r="A26" s="87" t="s">
        <v>131</v>
      </c>
      <c r="B26" s="87" t="s">
        <v>132</v>
      </c>
      <c r="C26" s="83">
        <v>1754583.27</v>
      </c>
      <c r="D26" s="83"/>
      <c r="E26" s="83"/>
      <c r="F26" s="83"/>
      <c r="G26" s="83">
        <v>1754583.27</v>
      </c>
    </row>
    <row r="27" ht="18" customHeight="1" outlineLevel="1" spans="1:7">
      <c r="A27" s="87" t="s">
        <v>133</v>
      </c>
      <c r="B27" s="87" t="s">
        <v>134</v>
      </c>
      <c r="C27" s="83">
        <v>3831251</v>
      </c>
      <c r="D27" s="83"/>
      <c r="E27" s="83"/>
      <c r="F27" s="83"/>
      <c r="G27" s="83">
        <v>3831251</v>
      </c>
    </row>
    <row r="28" ht="18" customHeight="1" outlineLevel="1" spans="1:7">
      <c r="A28" s="86" t="s">
        <v>135</v>
      </c>
      <c r="B28" s="86" t="s">
        <v>136</v>
      </c>
      <c r="C28" s="83">
        <v>574700</v>
      </c>
      <c r="D28" s="83"/>
      <c r="E28" s="83"/>
      <c r="F28" s="83"/>
      <c r="G28" s="83">
        <v>574700</v>
      </c>
    </row>
    <row r="29" ht="18" customHeight="1" outlineLevel="1" spans="1:7">
      <c r="A29" s="87" t="s">
        <v>137</v>
      </c>
      <c r="B29" s="87" t="s">
        <v>138</v>
      </c>
      <c r="C29" s="83">
        <v>470000</v>
      </c>
      <c r="D29" s="83"/>
      <c r="E29" s="83"/>
      <c r="F29" s="83"/>
      <c r="G29" s="83">
        <v>470000</v>
      </c>
    </row>
    <row r="30" ht="18" customHeight="1" outlineLevel="1" spans="1:7">
      <c r="A30" s="87" t="s">
        <v>139</v>
      </c>
      <c r="B30" s="87" t="s">
        <v>140</v>
      </c>
      <c r="C30" s="83">
        <v>104700</v>
      </c>
      <c r="D30" s="83"/>
      <c r="E30" s="83"/>
      <c r="F30" s="83"/>
      <c r="G30" s="83">
        <v>104700</v>
      </c>
    </row>
    <row r="31" ht="18" customHeight="1" outlineLevel="1" spans="1:7">
      <c r="A31" s="86" t="s">
        <v>141</v>
      </c>
      <c r="B31" s="86" t="s">
        <v>142</v>
      </c>
      <c r="C31" s="83">
        <v>2259200</v>
      </c>
      <c r="D31" s="83"/>
      <c r="E31" s="83"/>
      <c r="F31" s="83"/>
      <c r="G31" s="83">
        <v>2259200</v>
      </c>
    </row>
    <row r="32" ht="18" customHeight="1" outlineLevel="1" spans="1:7">
      <c r="A32" s="87" t="s">
        <v>143</v>
      </c>
      <c r="B32" s="87" t="s">
        <v>144</v>
      </c>
      <c r="C32" s="83">
        <v>2259200</v>
      </c>
      <c r="D32" s="83"/>
      <c r="E32" s="83"/>
      <c r="F32" s="83"/>
      <c r="G32" s="83">
        <v>2259200</v>
      </c>
    </row>
    <row r="33" ht="18" customHeight="1" outlineLevel="1" spans="1:7">
      <c r="A33" s="86" t="s">
        <v>145</v>
      </c>
      <c r="B33" s="86" t="s">
        <v>146</v>
      </c>
      <c r="C33" s="83">
        <v>216700</v>
      </c>
      <c r="D33" s="83"/>
      <c r="E33" s="83"/>
      <c r="F33" s="83"/>
      <c r="G33" s="83">
        <v>216700</v>
      </c>
    </row>
    <row r="34" ht="18" customHeight="1" spans="1:7">
      <c r="A34" s="87" t="s">
        <v>147</v>
      </c>
      <c r="B34" s="87" t="s">
        <v>148</v>
      </c>
      <c r="C34" s="83">
        <v>216700</v>
      </c>
      <c r="D34" s="83"/>
      <c r="E34" s="83"/>
      <c r="F34" s="83"/>
      <c r="G34" s="83">
        <v>216700</v>
      </c>
    </row>
    <row r="35" ht="18" customHeight="1" outlineLevel="1" spans="1:7">
      <c r="A35" s="82" t="s">
        <v>149</v>
      </c>
      <c r="B35" s="82" t="s">
        <v>150</v>
      </c>
      <c r="C35" s="83">
        <v>388043.65</v>
      </c>
      <c r="D35" s="83">
        <v>388043.65</v>
      </c>
      <c r="E35" s="83">
        <v>388043.65</v>
      </c>
      <c r="F35" s="83"/>
      <c r="G35" s="83"/>
    </row>
    <row r="36" ht="18" customHeight="1" outlineLevel="1" spans="1:7">
      <c r="A36" s="86" t="s">
        <v>151</v>
      </c>
      <c r="B36" s="86" t="s">
        <v>152</v>
      </c>
      <c r="C36" s="83">
        <v>388043.65</v>
      </c>
      <c r="D36" s="83">
        <v>388043.65</v>
      </c>
      <c r="E36" s="83">
        <v>388043.65</v>
      </c>
      <c r="F36" s="83"/>
      <c r="G36" s="83"/>
    </row>
    <row r="37" ht="18" customHeight="1" outlineLevel="1" spans="1:7">
      <c r="A37" s="87" t="s">
        <v>153</v>
      </c>
      <c r="B37" s="87" t="s">
        <v>154</v>
      </c>
      <c r="C37" s="83">
        <v>65750.12</v>
      </c>
      <c r="D37" s="83">
        <v>65750.12</v>
      </c>
      <c r="E37" s="83">
        <v>65750.12</v>
      </c>
      <c r="F37" s="83"/>
      <c r="G37" s="83"/>
    </row>
    <row r="38" ht="18" customHeight="1" outlineLevel="1" spans="1:7">
      <c r="A38" s="87" t="s">
        <v>155</v>
      </c>
      <c r="B38" s="87" t="s">
        <v>156</v>
      </c>
      <c r="C38" s="83">
        <v>124716.98</v>
      </c>
      <c r="D38" s="83">
        <v>124716.98</v>
      </c>
      <c r="E38" s="83">
        <v>124716.98</v>
      </c>
      <c r="F38" s="83"/>
      <c r="G38" s="83"/>
    </row>
    <row r="39" ht="18" customHeight="1" outlineLevel="1" spans="1:7">
      <c r="A39" s="87" t="s">
        <v>157</v>
      </c>
      <c r="B39" s="87" t="s">
        <v>158</v>
      </c>
      <c r="C39" s="83">
        <v>173218.6</v>
      </c>
      <c r="D39" s="83">
        <v>173218.6</v>
      </c>
      <c r="E39" s="83">
        <v>173218.6</v>
      </c>
      <c r="F39" s="83"/>
      <c r="G39" s="83"/>
    </row>
    <row r="40" ht="18" customHeight="1" spans="1:7">
      <c r="A40" s="87" t="s">
        <v>159</v>
      </c>
      <c r="B40" s="87" t="s">
        <v>160</v>
      </c>
      <c r="C40" s="83">
        <v>24357.95</v>
      </c>
      <c r="D40" s="83">
        <v>24357.95</v>
      </c>
      <c r="E40" s="83">
        <v>24357.95</v>
      </c>
      <c r="F40" s="83"/>
      <c r="G40" s="83"/>
    </row>
    <row r="41" ht="18" customHeight="1" outlineLevel="1" spans="1:7">
      <c r="A41" s="82" t="s">
        <v>161</v>
      </c>
      <c r="B41" s="82" t="s">
        <v>162</v>
      </c>
      <c r="C41" s="83">
        <v>328056.6</v>
      </c>
      <c r="D41" s="83">
        <v>328056.6</v>
      </c>
      <c r="E41" s="83">
        <v>328056.6</v>
      </c>
      <c r="F41" s="83"/>
      <c r="G41" s="83"/>
    </row>
    <row r="42" ht="18" customHeight="1" outlineLevel="1" spans="1:7">
      <c r="A42" s="86" t="s">
        <v>163</v>
      </c>
      <c r="B42" s="86" t="s">
        <v>164</v>
      </c>
      <c r="C42" s="83">
        <v>328056.6</v>
      </c>
      <c r="D42" s="83">
        <v>328056.6</v>
      </c>
      <c r="E42" s="83">
        <v>328056.6</v>
      </c>
      <c r="F42" s="83"/>
      <c r="G42" s="83"/>
    </row>
    <row r="43" ht="18" customHeight="1" spans="1:7">
      <c r="A43" s="87" t="s">
        <v>165</v>
      </c>
      <c r="B43" s="87" t="s">
        <v>166</v>
      </c>
      <c r="C43" s="83">
        <v>328056.6</v>
      </c>
      <c r="D43" s="83">
        <v>328056.6</v>
      </c>
      <c r="E43" s="83">
        <v>328056.6</v>
      </c>
      <c r="F43" s="83"/>
      <c r="G43" s="83"/>
    </row>
    <row r="44" ht="18" customHeight="1" outlineLevel="1" spans="1:7">
      <c r="A44" s="82" t="s">
        <v>167</v>
      </c>
      <c r="B44" s="82" t="s">
        <v>79</v>
      </c>
      <c r="C44" s="83"/>
      <c r="D44" s="83"/>
      <c r="E44" s="83"/>
      <c r="F44" s="83"/>
      <c r="G44" s="83"/>
    </row>
    <row r="45" ht="18" customHeight="1" outlineLevel="1" spans="1:7">
      <c r="A45" s="86" t="s">
        <v>168</v>
      </c>
      <c r="B45" s="86" t="s">
        <v>169</v>
      </c>
      <c r="C45" s="83"/>
      <c r="D45" s="83"/>
      <c r="E45" s="83"/>
      <c r="F45" s="83"/>
      <c r="G45" s="83"/>
    </row>
    <row r="46" ht="18" customHeight="1" spans="1:7">
      <c r="A46" s="87" t="s">
        <v>170</v>
      </c>
      <c r="B46" s="87" t="s">
        <v>171</v>
      </c>
      <c r="C46" s="83"/>
      <c r="D46" s="83"/>
      <c r="E46" s="83"/>
      <c r="F46" s="83"/>
      <c r="G46" s="83"/>
    </row>
    <row r="47" ht="18" customHeight="1" spans="1:7">
      <c r="A47" s="69" t="s">
        <v>214</v>
      </c>
      <c r="B47" s="69" t="s">
        <v>214</v>
      </c>
      <c r="C47" s="83">
        <v>23738736.72</v>
      </c>
      <c r="D47" s="83">
        <v>4060920.92</v>
      </c>
      <c r="E47" s="83">
        <v>3813563.93</v>
      </c>
      <c r="F47" s="83">
        <v>247356.99</v>
      </c>
      <c r="G47" s="83">
        <v>19677815.8</v>
      </c>
    </row>
  </sheetData>
  <mergeCells count="7">
    <mergeCell ref="A2:G2"/>
    <mergeCell ref="A3:E3"/>
    <mergeCell ref="A4:B4"/>
    <mergeCell ref="D4:F4"/>
    <mergeCell ref="A47:B47"/>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1" t="s">
        <v>215</v>
      </c>
    </row>
    <row r="2" ht="41.25" customHeight="1" spans="1:6">
      <c r="A2" s="2" t="str">
        <f>"2025"&amp;"年一般公共预算“三公”经费支出预算表"</f>
        <v>2025年一般公共预算“三公”经费支出预算表</v>
      </c>
      <c r="B2" s="2"/>
      <c r="C2" s="2"/>
      <c r="D2" s="2"/>
      <c r="E2" s="2"/>
      <c r="F2" s="2"/>
    </row>
    <row r="3" ht="21.9" customHeight="1" spans="1:6">
      <c r="A3" s="74" t="str">
        <f>"单位名称："&amp;"富民县民政局"</f>
        <v>单位名称：富民县民政局</v>
      </c>
      <c r="B3" s="74"/>
      <c r="C3" s="1" t="s">
        <v>1</v>
      </c>
      <c r="D3" s="1"/>
      <c r="E3" s="1"/>
      <c r="F3" s="1"/>
    </row>
    <row r="4" ht="27" customHeight="1" spans="1:6">
      <c r="A4" s="69" t="s">
        <v>216</v>
      </c>
      <c r="B4" s="69" t="s">
        <v>217</v>
      </c>
      <c r="C4" s="69" t="s">
        <v>218</v>
      </c>
      <c r="D4" s="69"/>
      <c r="E4" s="69"/>
      <c r="F4" s="69" t="s">
        <v>219</v>
      </c>
    </row>
    <row r="5" ht="28.5" customHeight="1" spans="1:6">
      <c r="A5" s="69"/>
      <c r="B5" s="69"/>
      <c r="C5" s="69" t="s">
        <v>55</v>
      </c>
      <c r="D5" s="69" t="s">
        <v>220</v>
      </c>
      <c r="E5" s="69" t="s">
        <v>221</v>
      </c>
      <c r="F5" s="69"/>
    </row>
    <row r="6" ht="17.25" customHeight="1" spans="1:6">
      <c r="A6" s="69" t="s">
        <v>80</v>
      </c>
      <c r="B6" s="69" t="s">
        <v>81</v>
      </c>
      <c r="C6" s="69" t="s">
        <v>82</v>
      </c>
      <c r="D6" s="69" t="s">
        <v>213</v>
      </c>
      <c r="E6" s="69" t="s">
        <v>83</v>
      </c>
      <c r="F6" s="69" t="s">
        <v>84</v>
      </c>
    </row>
    <row r="7" ht="17.25" customHeight="1" spans="1:6">
      <c r="A7" s="85">
        <v>21000</v>
      </c>
      <c r="B7" s="85"/>
      <c r="C7" s="85">
        <v>12000</v>
      </c>
      <c r="D7" s="85"/>
      <c r="E7" s="85">
        <v>12000</v>
      </c>
      <c r="F7" s="85">
        <v>9000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7"/>
  <sheetViews>
    <sheetView showZeros="0" workbookViewId="0">
      <selection activeCell="A1" sqref="A1"/>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222</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"单位名称："&amp;"富民县民政局"</f>
        <v>单位名称：富民县民政局</v>
      </c>
      <c r="B3" s="3"/>
      <c r="C3" s="3"/>
      <c r="D3" s="3"/>
      <c r="E3" s="3"/>
      <c r="F3" s="3"/>
      <c r="G3" s="3"/>
      <c r="H3" s="3"/>
      <c r="Y3" s="1" t="s">
        <v>1</v>
      </c>
    </row>
    <row r="4" ht="18" customHeight="1" spans="1:25">
      <c r="A4" s="69" t="s">
        <v>223</v>
      </c>
      <c r="B4" s="69" t="s">
        <v>224</v>
      </c>
      <c r="C4" s="69" t="s">
        <v>225</v>
      </c>
      <c r="D4" s="69" t="s">
        <v>226</v>
      </c>
      <c r="E4" s="4" t="s">
        <v>227</v>
      </c>
      <c r="F4" s="69" t="s">
        <v>228</v>
      </c>
      <c r="G4" s="4" t="s">
        <v>229</v>
      </c>
      <c r="H4" s="69" t="s">
        <v>230</v>
      </c>
      <c r="I4" s="69" t="s">
        <v>231</v>
      </c>
      <c r="J4" s="69" t="s">
        <v>231</v>
      </c>
      <c r="K4" s="69"/>
      <c r="L4" s="69"/>
      <c r="M4" s="69"/>
      <c r="N4" s="69"/>
      <c r="O4" s="69"/>
      <c r="P4" s="69"/>
      <c r="Q4" s="69"/>
      <c r="R4" s="69"/>
      <c r="S4" s="69" t="s">
        <v>59</v>
      </c>
      <c r="T4" s="69" t="s">
        <v>60</v>
      </c>
      <c r="U4" s="69"/>
      <c r="V4" s="69"/>
      <c r="W4" s="69"/>
      <c r="X4" s="69"/>
      <c r="Y4" s="69"/>
    </row>
    <row r="5" ht="18" customHeight="1" spans="1:25">
      <c r="A5" s="69"/>
      <c r="B5" s="69"/>
      <c r="C5" s="69"/>
      <c r="D5" s="69"/>
      <c r="E5" s="4"/>
      <c r="F5" s="69"/>
      <c r="G5" s="4"/>
      <c r="H5" s="69"/>
      <c r="I5" s="69" t="s">
        <v>232</v>
      </c>
      <c r="J5" s="69" t="s">
        <v>56</v>
      </c>
      <c r="K5" s="69"/>
      <c r="L5" s="69"/>
      <c r="M5" s="69"/>
      <c r="N5" s="69"/>
      <c r="O5" s="69"/>
      <c r="P5" s="69" t="s">
        <v>233</v>
      </c>
      <c r="Q5" s="69"/>
      <c r="R5" s="69"/>
      <c r="S5" s="69" t="s">
        <v>59</v>
      </c>
      <c r="T5" s="69" t="s">
        <v>60</v>
      </c>
      <c r="U5" s="69" t="s">
        <v>61</v>
      </c>
      <c r="V5" s="69" t="s">
        <v>60</v>
      </c>
      <c r="W5" s="69" t="s">
        <v>63</v>
      </c>
      <c r="X5" s="69" t="s">
        <v>64</v>
      </c>
      <c r="Y5" s="69" t="s">
        <v>65</v>
      </c>
    </row>
    <row r="6" ht="19.5" customHeight="1" spans="1:25">
      <c r="A6" s="69"/>
      <c r="B6" s="69"/>
      <c r="C6" s="69"/>
      <c r="D6" s="69"/>
      <c r="E6" s="4"/>
      <c r="F6" s="69"/>
      <c r="G6" s="4"/>
      <c r="H6" s="69"/>
      <c r="I6" s="69"/>
      <c r="J6" s="69" t="s">
        <v>234</v>
      </c>
      <c r="K6" s="69" t="s">
        <v>235</v>
      </c>
      <c r="L6" s="69" t="s">
        <v>236</v>
      </c>
      <c r="M6" s="69" t="s">
        <v>237</v>
      </c>
      <c r="N6" s="69" t="s">
        <v>238</v>
      </c>
      <c r="O6" s="69" t="s">
        <v>239</v>
      </c>
      <c r="P6" s="69" t="s">
        <v>56</v>
      </c>
      <c r="Q6" s="69" t="s">
        <v>57</v>
      </c>
      <c r="R6" s="69" t="s">
        <v>58</v>
      </c>
      <c r="S6" s="69"/>
      <c r="T6" s="69" t="s">
        <v>55</v>
      </c>
      <c r="U6" s="69" t="s">
        <v>61</v>
      </c>
      <c r="V6" s="69" t="s">
        <v>62</v>
      </c>
      <c r="W6" s="69" t="s">
        <v>63</v>
      </c>
      <c r="X6" s="69" t="s">
        <v>64</v>
      </c>
      <c r="Y6" s="69" t="s">
        <v>65</v>
      </c>
    </row>
    <row r="7" ht="37.5" customHeight="1" spans="1:25">
      <c r="A7" s="69"/>
      <c r="B7" s="69"/>
      <c r="C7" s="69"/>
      <c r="D7" s="69"/>
      <c r="E7" s="4"/>
      <c r="F7" s="69"/>
      <c r="G7" s="4"/>
      <c r="H7" s="69"/>
      <c r="I7" s="69"/>
      <c r="J7" s="69" t="s">
        <v>55</v>
      </c>
      <c r="K7" s="69" t="s">
        <v>240</v>
      </c>
      <c r="L7" s="69" t="s">
        <v>235</v>
      </c>
      <c r="M7" s="69" t="s">
        <v>237</v>
      </c>
      <c r="N7" s="69" t="s">
        <v>238</v>
      </c>
      <c r="O7" s="69" t="s">
        <v>239</v>
      </c>
      <c r="P7" s="69" t="s">
        <v>237</v>
      </c>
      <c r="Q7" s="69" t="s">
        <v>238</v>
      </c>
      <c r="R7" s="69" t="s">
        <v>239</v>
      </c>
      <c r="S7" s="69" t="s">
        <v>59</v>
      </c>
      <c r="T7" s="69" t="s">
        <v>55</v>
      </c>
      <c r="U7" s="69" t="s">
        <v>61</v>
      </c>
      <c r="V7" s="69" t="s">
        <v>241</v>
      </c>
      <c r="W7" s="69" t="s">
        <v>63</v>
      </c>
      <c r="X7" s="69" t="s">
        <v>64</v>
      </c>
      <c r="Y7" s="69"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4" t="s">
        <v>67</v>
      </c>
      <c r="B9" s="84" t="s">
        <v>67</v>
      </c>
      <c r="C9" s="84" t="s">
        <v>242</v>
      </c>
      <c r="D9" s="84" t="s">
        <v>243</v>
      </c>
      <c r="E9" s="84" t="s">
        <v>97</v>
      </c>
      <c r="F9" s="84" t="s">
        <v>98</v>
      </c>
      <c r="G9" s="84" t="s">
        <v>244</v>
      </c>
      <c r="H9" s="84" t="s">
        <v>245</v>
      </c>
      <c r="I9" s="83">
        <v>317472</v>
      </c>
      <c r="J9" s="83">
        <v>317472</v>
      </c>
      <c r="K9" s="83"/>
      <c r="L9" s="83"/>
      <c r="M9" s="83"/>
      <c r="N9" s="83">
        <v>317472</v>
      </c>
      <c r="O9" s="83"/>
      <c r="P9" s="83"/>
      <c r="Q9" s="83"/>
      <c r="R9" s="83"/>
      <c r="S9" s="83"/>
      <c r="T9" s="83"/>
      <c r="U9" s="83"/>
      <c r="V9" s="83"/>
      <c r="W9" s="83"/>
      <c r="X9" s="83"/>
      <c r="Y9" s="83"/>
    </row>
    <row r="10" ht="23.4" customHeight="1" spans="1:25">
      <c r="A10" s="84" t="s">
        <v>67</v>
      </c>
      <c r="B10" s="84" t="s">
        <v>67</v>
      </c>
      <c r="C10" s="84" t="s">
        <v>242</v>
      </c>
      <c r="D10" s="84" t="s">
        <v>243</v>
      </c>
      <c r="E10" s="84" t="s">
        <v>97</v>
      </c>
      <c r="F10" s="84" t="s">
        <v>98</v>
      </c>
      <c r="G10" s="84" t="s">
        <v>246</v>
      </c>
      <c r="H10" s="84" t="s">
        <v>247</v>
      </c>
      <c r="I10" s="83">
        <v>26456</v>
      </c>
      <c r="J10" s="83">
        <v>26456</v>
      </c>
      <c r="K10" s="8"/>
      <c r="L10" s="8"/>
      <c r="M10" s="8"/>
      <c r="N10" s="83">
        <v>26456</v>
      </c>
      <c r="O10" s="8"/>
      <c r="P10" s="83"/>
      <c r="Q10" s="83"/>
      <c r="R10" s="83"/>
      <c r="S10" s="83"/>
      <c r="T10" s="83"/>
      <c r="U10" s="83"/>
      <c r="V10" s="83"/>
      <c r="W10" s="83"/>
      <c r="X10" s="83"/>
      <c r="Y10" s="83"/>
    </row>
    <row r="11" ht="23.4" customHeight="1" spans="1:25">
      <c r="A11" s="84" t="s">
        <v>67</v>
      </c>
      <c r="B11" s="84" t="s">
        <v>67</v>
      </c>
      <c r="C11" s="84" t="s">
        <v>248</v>
      </c>
      <c r="D11" s="84" t="s">
        <v>249</v>
      </c>
      <c r="E11" s="84" t="s">
        <v>97</v>
      </c>
      <c r="F11" s="84" t="s">
        <v>98</v>
      </c>
      <c r="G11" s="84" t="s">
        <v>244</v>
      </c>
      <c r="H11" s="84" t="s">
        <v>245</v>
      </c>
      <c r="I11" s="83">
        <v>650592</v>
      </c>
      <c r="J11" s="83">
        <v>650592</v>
      </c>
      <c r="K11" s="8"/>
      <c r="L11" s="8"/>
      <c r="M11" s="8"/>
      <c r="N11" s="83">
        <v>650592</v>
      </c>
      <c r="O11" s="8"/>
      <c r="P11" s="83"/>
      <c r="Q11" s="83"/>
      <c r="R11" s="83"/>
      <c r="S11" s="83"/>
      <c r="T11" s="83"/>
      <c r="U11" s="83"/>
      <c r="V11" s="83"/>
      <c r="W11" s="83"/>
      <c r="X11" s="83"/>
      <c r="Y11" s="83"/>
    </row>
    <row r="12" ht="23.4" customHeight="1" spans="1:25">
      <c r="A12" s="84" t="s">
        <v>67</v>
      </c>
      <c r="B12" s="84" t="s">
        <v>67</v>
      </c>
      <c r="C12" s="84" t="s">
        <v>248</v>
      </c>
      <c r="D12" s="84" t="s">
        <v>249</v>
      </c>
      <c r="E12" s="84" t="s">
        <v>97</v>
      </c>
      <c r="F12" s="84" t="s">
        <v>98</v>
      </c>
      <c r="G12" s="84" t="s">
        <v>246</v>
      </c>
      <c r="H12" s="84" t="s">
        <v>247</v>
      </c>
      <c r="I12" s="83">
        <v>54216</v>
      </c>
      <c r="J12" s="83">
        <v>54216</v>
      </c>
      <c r="K12" s="8"/>
      <c r="L12" s="8"/>
      <c r="M12" s="8"/>
      <c r="N12" s="83">
        <v>54216</v>
      </c>
      <c r="O12" s="8"/>
      <c r="P12" s="83"/>
      <c r="Q12" s="83"/>
      <c r="R12" s="83"/>
      <c r="S12" s="83"/>
      <c r="T12" s="83"/>
      <c r="U12" s="83"/>
      <c r="V12" s="83"/>
      <c r="W12" s="83"/>
      <c r="X12" s="83"/>
      <c r="Y12" s="83"/>
    </row>
    <row r="13" ht="23.4" customHeight="1" spans="1:25">
      <c r="A13" s="84" t="s">
        <v>67</v>
      </c>
      <c r="B13" s="84" t="s">
        <v>67</v>
      </c>
      <c r="C13" s="84" t="s">
        <v>250</v>
      </c>
      <c r="D13" s="84" t="s">
        <v>166</v>
      </c>
      <c r="E13" s="84" t="s">
        <v>165</v>
      </c>
      <c r="F13" s="84" t="s">
        <v>166</v>
      </c>
      <c r="G13" s="84" t="s">
        <v>251</v>
      </c>
      <c r="H13" s="84" t="s">
        <v>166</v>
      </c>
      <c r="I13" s="83">
        <v>328056.6</v>
      </c>
      <c r="J13" s="83">
        <v>328056.6</v>
      </c>
      <c r="K13" s="8"/>
      <c r="L13" s="8"/>
      <c r="M13" s="8"/>
      <c r="N13" s="83">
        <v>328056.6</v>
      </c>
      <c r="O13" s="8"/>
      <c r="P13" s="83"/>
      <c r="Q13" s="83"/>
      <c r="R13" s="83"/>
      <c r="S13" s="83"/>
      <c r="T13" s="83"/>
      <c r="U13" s="83"/>
      <c r="V13" s="83"/>
      <c r="W13" s="83"/>
      <c r="X13" s="83"/>
      <c r="Y13" s="83"/>
    </row>
    <row r="14" ht="23.4" customHeight="1" spans="1:25">
      <c r="A14" s="84" t="s">
        <v>67</v>
      </c>
      <c r="B14" s="84" t="s">
        <v>67</v>
      </c>
      <c r="C14" s="84" t="s">
        <v>252</v>
      </c>
      <c r="D14" s="84" t="s">
        <v>219</v>
      </c>
      <c r="E14" s="84" t="s">
        <v>97</v>
      </c>
      <c r="F14" s="84" t="s">
        <v>98</v>
      </c>
      <c r="G14" s="84" t="s">
        <v>253</v>
      </c>
      <c r="H14" s="84" t="s">
        <v>219</v>
      </c>
      <c r="I14" s="83">
        <v>9000</v>
      </c>
      <c r="J14" s="83">
        <v>9000</v>
      </c>
      <c r="K14" s="8"/>
      <c r="L14" s="8"/>
      <c r="M14" s="8"/>
      <c r="N14" s="83">
        <v>9000</v>
      </c>
      <c r="O14" s="8"/>
      <c r="P14" s="83"/>
      <c r="Q14" s="83"/>
      <c r="R14" s="83"/>
      <c r="S14" s="83"/>
      <c r="T14" s="83"/>
      <c r="U14" s="83"/>
      <c r="V14" s="83"/>
      <c r="W14" s="83"/>
      <c r="X14" s="83"/>
      <c r="Y14" s="83"/>
    </row>
    <row r="15" ht="23.4" customHeight="1" spans="1:25">
      <c r="A15" s="84" t="s">
        <v>67</v>
      </c>
      <c r="B15" s="84" t="s">
        <v>67</v>
      </c>
      <c r="C15" s="84" t="s">
        <v>254</v>
      </c>
      <c r="D15" s="84" t="s">
        <v>255</v>
      </c>
      <c r="E15" s="84" t="s">
        <v>97</v>
      </c>
      <c r="F15" s="84" t="s">
        <v>98</v>
      </c>
      <c r="G15" s="84" t="s">
        <v>256</v>
      </c>
      <c r="H15" s="84" t="s">
        <v>257</v>
      </c>
      <c r="I15" s="83">
        <v>10800</v>
      </c>
      <c r="J15" s="83">
        <v>10800</v>
      </c>
      <c r="K15" s="8"/>
      <c r="L15" s="8"/>
      <c r="M15" s="8"/>
      <c r="N15" s="83">
        <v>10800</v>
      </c>
      <c r="O15" s="8"/>
      <c r="P15" s="83"/>
      <c r="Q15" s="83"/>
      <c r="R15" s="83"/>
      <c r="S15" s="83"/>
      <c r="T15" s="83"/>
      <c r="U15" s="83"/>
      <c r="V15" s="83"/>
      <c r="W15" s="83"/>
      <c r="X15" s="83"/>
      <c r="Y15" s="83"/>
    </row>
    <row r="16" ht="23.4" customHeight="1" spans="1:25">
      <c r="A16" s="84" t="s">
        <v>67</v>
      </c>
      <c r="B16" s="84" t="s">
        <v>67</v>
      </c>
      <c r="C16" s="84" t="s">
        <v>254</v>
      </c>
      <c r="D16" s="84" t="s">
        <v>255</v>
      </c>
      <c r="E16" s="84" t="s">
        <v>97</v>
      </c>
      <c r="F16" s="84" t="s">
        <v>98</v>
      </c>
      <c r="G16" s="84" t="s">
        <v>256</v>
      </c>
      <c r="H16" s="84" t="s">
        <v>257</v>
      </c>
      <c r="I16" s="83">
        <v>4200</v>
      </c>
      <c r="J16" s="83">
        <v>4200</v>
      </c>
      <c r="K16" s="8"/>
      <c r="L16" s="8"/>
      <c r="M16" s="8"/>
      <c r="N16" s="83">
        <v>4200</v>
      </c>
      <c r="O16" s="8"/>
      <c r="P16" s="83"/>
      <c r="Q16" s="83"/>
      <c r="R16" s="83"/>
      <c r="S16" s="83"/>
      <c r="T16" s="83"/>
      <c r="U16" s="83"/>
      <c r="V16" s="83"/>
      <c r="W16" s="83"/>
      <c r="X16" s="83"/>
      <c r="Y16" s="83"/>
    </row>
    <row r="17" ht="23.4" customHeight="1" spans="1:25">
      <c r="A17" s="84" t="s">
        <v>67</v>
      </c>
      <c r="B17" s="84" t="s">
        <v>67</v>
      </c>
      <c r="C17" s="84" t="s">
        <v>254</v>
      </c>
      <c r="D17" s="84" t="s">
        <v>255</v>
      </c>
      <c r="E17" s="84" t="s">
        <v>97</v>
      </c>
      <c r="F17" s="84" t="s">
        <v>98</v>
      </c>
      <c r="G17" s="84" t="s">
        <v>258</v>
      </c>
      <c r="H17" s="84" t="s">
        <v>259</v>
      </c>
      <c r="I17" s="83">
        <v>10000</v>
      </c>
      <c r="J17" s="83">
        <v>10000</v>
      </c>
      <c r="K17" s="8"/>
      <c r="L17" s="8"/>
      <c r="M17" s="8"/>
      <c r="N17" s="83">
        <v>10000</v>
      </c>
      <c r="O17" s="8"/>
      <c r="P17" s="83"/>
      <c r="Q17" s="83"/>
      <c r="R17" s="83"/>
      <c r="S17" s="83"/>
      <c r="T17" s="83"/>
      <c r="U17" s="83"/>
      <c r="V17" s="83"/>
      <c r="W17" s="83"/>
      <c r="X17" s="83"/>
      <c r="Y17" s="83"/>
    </row>
    <row r="18" ht="23.4" customHeight="1" spans="1:25">
      <c r="A18" s="84" t="s">
        <v>67</v>
      </c>
      <c r="B18" s="84" t="s">
        <v>67</v>
      </c>
      <c r="C18" s="84" t="s">
        <v>254</v>
      </c>
      <c r="D18" s="84" t="s">
        <v>255</v>
      </c>
      <c r="E18" s="84" t="s">
        <v>97</v>
      </c>
      <c r="F18" s="84" t="s">
        <v>98</v>
      </c>
      <c r="G18" s="84" t="s">
        <v>260</v>
      </c>
      <c r="H18" s="84" t="s">
        <v>261</v>
      </c>
      <c r="I18" s="83">
        <v>4000</v>
      </c>
      <c r="J18" s="83">
        <v>4000</v>
      </c>
      <c r="K18" s="8"/>
      <c r="L18" s="8"/>
      <c r="M18" s="8"/>
      <c r="N18" s="83">
        <v>4000</v>
      </c>
      <c r="O18" s="8"/>
      <c r="P18" s="83"/>
      <c r="Q18" s="83"/>
      <c r="R18" s="83"/>
      <c r="S18" s="83"/>
      <c r="T18" s="83"/>
      <c r="U18" s="83"/>
      <c r="V18" s="83"/>
      <c r="W18" s="83"/>
      <c r="X18" s="83"/>
      <c r="Y18" s="83"/>
    </row>
    <row r="19" ht="23.4" customHeight="1" spans="1:25">
      <c r="A19" s="84" t="s">
        <v>67</v>
      </c>
      <c r="B19" s="84" t="s">
        <v>67</v>
      </c>
      <c r="C19" s="84" t="s">
        <v>254</v>
      </c>
      <c r="D19" s="84" t="s">
        <v>255</v>
      </c>
      <c r="E19" s="84" t="s">
        <v>97</v>
      </c>
      <c r="F19" s="84" t="s">
        <v>98</v>
      </c>
      <c r="G19" s="84" t="s">
        <v>262</v>
      </c>
      <c r="H19" s="84" t="s">
        <v>263</v>
      </c>
      <c r="I19" s="83">
        <v>8000</v>
      </c>
      <c r="J19" s="83">
        <v>8000</v>
      </c>
      <c r="K19" s="8"/>
      <c r="L19" s="8"/>
      <c r="M19" s="8"/>
      <c r="N19" s="83">
        <v>8000</v>
      </c>
      <c r="O19" s="8"/>
      <c r="P19" s="83"/>
      <c r="Q19" s="83"/>
      <c r="R19" s="83"/>
      <c r="S19" s="83"/>
      <c r="T19" s="83"/>
      <c r="U19" s="83"/>
      <c r="V19" s="83"/>
      <c r="W19" s="83"/>
      <c r="X19" s="83"/>
      <c r="Y19" s="83"/>
    </row>
    <row r="20" ht="23.4" customHeight="1" spans="1:25">
      <c r="A20" s="84" t="s">
        <v>67</v>
      </c>
      <c r="B20" s="84" t="s">
        <v>67</v>
      </c>
      <c r="C20" s="84" t="s">
        <v>254</v>
      </c>
      <c r="D20" s="84" t="s">
        <v>255</v>
      </c>
      <c r="E20" s="84" t="s">
        <v>97</v>
      </c>
      <c r="F20" s="84" t="s">
        <v>98</v>
      </c>
      <c r="G20" s="84" t="s">
        <v>264</v>
      </c>
      <c r="H20" s="84" t="s">
        <v>265</v>
      </c>
      <c r="I20" s="83">
        <v>6000</v>
      </c>
      <c r="J20" s="83">
        <v>6000</v>
      </c>
      <c r="K20" s="8"/>
      <c r="L20" s="8"/>
      <c r="M20" s="8"/>
      <c r="N20" s="83">
        <v>6000</v>
      </c>
      <c r="O20" s="8"/>
      <c r="P20" s="83"/>
      <c r="Q20" s="83"/>
      <c r="R20" s="83"/>
      <c r="S20" s="83"/>
      <c r="T20" s="83"/>
      <c r="U20" s="83"/>
      <c r="V20" s="83"/>
      <c r="W20" s="83"/>
      <c r="X20" s="83"/>
      <c r="Y20" s="83"/>
    </row>
    <row r="21" ht="23.4" customHeight="1" spans="1:25">
      <c r="A21" s="84" t="s">
        <v>67</v>
      </c>
      <c r="B21" s="84" t="s">
        <v>67</v>
      </c>
      <c r="C21" s="84" t="s">
        <v>254</v>
      </c>
      <c r="D21" s="84" t="s">
        <v>255</v>
      </c>
      <c r="E21" s="84" t="s">
        <v>97</v>
      </c>
      <c r="F21" s="84" t="s">
        <v>98</v>
      </c>
      <c r="G21" s="84" t="s">
        <v>266</v>
      </c>
      <c r="H21" s="84" t="s">
        <v>267</v>
      </c>
      <c r="I21" s="83">
        <v>12000</v>
      </c>
      <c r="J21" s="83">
        <v>12000</v>
      </c>
      <c r="K21" s="8"/>
      <c r="L21" s="8"/>
      <c r="M21" s="8"/>
      <c r="N21" s="83">
        <v>12000</v>
      </c>
      <c r="O21" s="8"/>
      <c r="P21" s="83"/>
      <c r="Q21" s="83"/>
      <c r="R21" s="83"/>
      <c r="S21" s="83"/>
      <c r="T21" s="83"/>
      <c r="U21" s="83"/>
      <c r="V21" s="83"/>
      <c r="W21" s="83"/>
      <c r="X21" s="83"/>
      <c r="Y21" s="83"/>
    </row>
    <row r="22" ht="23.4" customHeight="1" spans="1:25">
      <c r="A22" s="84" t="s">
        <v>67</v>
      </c>
      <c r="B22" s="84" t="s">
        <v>67</v>
      </c>
      <c r="C22" s="84" t="s">
        <v>254</v>
      </c>
      <c r="D22" s="84" t="s">
        <v>255</v>
      </c>
      <c r="E22" s="84" t="s">
        <v>97</v>
      </c>
      <c r="F22" s="84" t="s">
        <v>98</v>
      </c>
      <c r="G22" s="84" t="s">
        <v>268</v>
      </c>
      <c r="H22" s="84" t="s">
        <v>269</v>
      </c>
      <c r="I22" s="83">
        <v>4000</v>
      </c>
      <c r="J22" s="83">
        <v>4000</v>
      </c>
      <c r="K22" s="8"/>
      <c r="L22" s="8"/>
      <c r="M22" s="8"/>
      <c r="N22" s="83">
        <v>4000</v>
      </c>
      <c r="O22" s="8"/>
      <c r="P22" s="83"/>
      <c r="Q22" s="83"/>
      <c r="R22" s="83"/>
      <c r="S22" s="83"/>
      <c r="T22" s="83"/>
      <c r="U22" s="83"/>
      <c r="V22" s="83"/>
      <c r="W22" s="83"/>
      <c r="X22" s="83"/>
      <c r="Y22" s="83"/>
    </row>
    <row r="23" ht="23.4" customHeight="1" spans="1:25">
      <c r="A23" s="84" t="s">
        <v>67</v>
      </c>
      <c r="B23" s="84" t="s">
        <v>67</v>
      </c>
      <c r="C23" s="84" t="s">
        <v>254</v>
      </c>
      <c r="D23" s="84" t="s">
        <v>255</v>
      </c>
      <c r="E23" s="84" t="s">
        <v>97</v>
      </c>
      <c r="F23" s="84" t="s">
        <v>98</v>
      </c>
      <c r="G23" s="84" t="s">
        <v>270</v>
      </c>
      <c r="H23" s="84" t="s">
        <v>271</v>
      </c>
      <c r="I23" s="83">
        <v>6000</v>
      </c>
      <c r="J23" s="83">
        <v>6000</v>
      </c>
      <c r="K23" s="8"/>
      <c r="L23" s="8"/>
      <c r="M23" s="8"/>
      <c r="N23" s="83">
        <v>6000</v>
      </c>
      <c r="O23" s="8"/>
      <c r="P23" s="83"/>
      <c r="Q23" s="83"/>
      <c r="R23" s="83"/>
      <c r="S23" s="83"/>
      <c r="T23" s="83"/>
      <c r="U23" s="83"/>
      <c r="V23" s="83"/>
      <c r="W23" s="83"/>
      <c r="X23" s="83"/>
      <c r="Y23" s="83"/>
    </row>
    <row r="24" ht="23.4" customHeight="1" spans="1:25">
      <c r="A24" s="84" t="s">
        <v>67</v>
      </c>
      <c r="B24" s="84" t="s">
        <v>67</v>
      </c>
      <c r="C24" s="84" t="s">
        <v>272</v>
      </c>
      <c r="D24" s="84" t="s">
        <v>273</v>
      </c>
      <c r="E24" s="84" t="s">
        <v>97</v>
      </c>
      <c r="F24" s="84" t="s">
        <v>98</v>
      </c>
      <c r="G24" s="84" t="s">
        <v>274</v>
      </c>
      <c r="H24" s="84" t="s">
        <v>273</v>
      </c>
      <c r="I24" s="83">
        <v>16100</v>
      </c>
      <c r="J24" s="83">
        <v>16100</v>
      </c>
      <c r="K24" s="8"/>
      <c r="L24" s="8"/>
      <c r="M24" s="8"/>
      <c r="N24" s="83">
        <v>16100</v>
      </c>
      <c r="O24" s="8"/>
      <c r="P24" s="83"/>
      <c r="Q24" s="83"/>
      <c r="R24" s="83"/>
      <c r="S24" s="83"/>
      <c r="T24" s="83"/>
      <c r="U24" s="83"/>
      <c r="V24" s="83"/>
      <c r="W24" s="83"/>
      <c r="X24" s="83"/>
      <c r="Y24" s="83"/>
    </row>
    <row r="25" ht="23.4" customHeight="1" spans="1:25">
      <c r="A25" s="84" t="s">
        <v>67</v>
      </c>
      <c r="B25" s="84" t="s">
        <v>67</v>
      </c>
      <c r="C25" s="84" t="s">
        <v>272</v>
      </c>
      <c r="D25" s="84" t="s">
        <v>273</v>
      </c>
      <c r="E25" s="84" t="s">
        <v>97</v>
      </c>
      <c r="F25" s="84" t="s">
        <v>98</v>
      </c>
      <c r="G25" s="84" t="s">
        <v>274</v>
      </c>
      <c r="H25" s="84" t="s">
        <v>273</v>
      </c>
      <c r="I25" s="83">
        <v>41400</v>
      </c>
      <c r="J25" s="83">
        <v>41400</v>
      </c>
      <c r="K25" s="8"/>
      <c r="L25" s="8"/>
      <c r="M25" s="8"/>
      <c r="N25" s="83">
        <v>41400</v>
      </c>
      <c r="O25" s="8"/>
      <c r="P25" s="83"/>
      <c r="Q25" s="83"/>
      <c r="R25" s="83"/>
      <c r="S25" s="83"/>
      <c r="T25" s="83"/>
      <c r="U25" s="83"/>
      <c r="V25" s="83"/>
      <c r="W25" s="83"/>
      <c r="X25" s="83"/>
      <c r="Y25" s="83"/>
    </row>
    <row r="26" ht="23.4" customHeight="1" spans="1:25">
      <c r="A26" s="84" t="s">
        <v>67</v>
      </c>
      <c r="B26" s="84" t="s">
        <v>67</v>
      </c>
      <c r="C26" s="84" t="s">
        <v>275</v>
      </c>
      <c r="D26" s="84" t="s">
        <v>276</v>
      </c>
      <c r="E26" s="84" t="s">
        <v>109</v>
      </c>
      <c r="F26" s="84" t="s">
        <v>110</v>
      </c>
      <c r="G26" s="84" t="s">
        <v>277</v>
      </c>
      <c r="H26" s="84" t="s">
        <v>278</v>
      </c>
      <c r="I26" s="83">
        <v>53740.8</v>
      </c>
      <c r="J26" s="83">
        <v>53740.8</v>
      </c>
      <c r="K26" s="8"/>
      <c r="L26" s="8"/>
      <c r="M26" s="8"/>
      <c r="N26" s="83">
        <v>53740.8</v>
      </c>
      <c r="O26" s="8"/>
      <c r="P26" s="83"/>
      <c r="Q26" s="83"/>
      <c r="R26" s="83"/>
      <c r="S26" s="83"/>
      <c r="T26" s="83"/>
      <c r="U26" s="83"/>
      <c r="V26" s="83"/>
      <c r="W26" s="83"/>
      <c r="X26" s="83"/>
      <c r="Y26" s="83"/>
    </row>
    <row r="27" ht="23.4" customHeight="1" spans="1:25">
      <c r="A27" s="84" t="s">
        <v>67</v>
      </c>
      <c r="B27" s="84" t="s">
        <v>67</v>
      </c>
      <c r="C27" s="84" t="s">
        <v>279</v>
      </c>
      <c r="D27" s="84" t="s">
        <v>280</v>
      </c>
      <c r="E27" s="84" t="s">
        <v>97</v>
      </c>
      <c r="F27" s="84" t="s">
        <v>98</v>
      </c>
      <c r="G27" s="84" t="s">
        <v>246</v>
      </c>
      <c r="H27" s="84" t="s">
        <v>247</v>
      </c>
      <c r="I27" s="83">
        <v>116160</v>
      </c>
      <c r="J27" s="83">
        <v>116160</v>
      </c>
      <c r="K27" s="8"/>
      <c r="L27" s="8"/>
      <c r="M27" s="8"/>
      <c r="N27" s="83">
        <v>116160</v>
      </c>
      <c r="O27" s="8"/>
      <c r="P27" s="83"/>
      <c r="Q27" s="83"/>
      <c r="R27" s="83"/>
      <c r="S27" s="83"/>
      <c r="T27" s="83"/>
      <c r="U27" s="83"/>
      <c r="V27" s="83"/>
      <c r="W27" s="83"/>
      <c r="X27" s="83"/>
      <c r="Y27" s="83"/>
    </row>
    <row r="28" ht="23.4" customHeight="1" spans="1:25">
      <c r="A28" s="84" t="s">
        <v>67</v>
      </c>
      <c r="B28" s="84" t="s">
        <v>67</v>
      </c>
      <c r="C28" s="84" t="s">
        <v>281</v>
      </c>
      <c r="D28" s="84" t="s">
        <v>282</v>
      </c>
      <c r="E28" s="84" t="s">
        <v>97</v>
      </c>
      <c r="F28" s="84" t="s">
        <v>98</v>
      </c>
      <c r="G28" s="84" t="s">
        <v>283</v>
      </c>
      <c r="H28" s="84" t="s">
        <v>284</v>
      </c>
      <c r="I28" s="83">
        <v>454692</v>
      </c>
      <c r="J28" s="83">
        <v>454692</v>
      </c>
      <c r="K28" s="8"/>
      <c r="L28" s="8"/>
      <c r="M28" s="8"/>
      <c r="N28" s="83">
        <v>454692</v>
      </c>
      <c r="O28" s="8"/>
      <c r="P28" s="83"/>
      <c r="Q28" s="83"/>
      <c r="R28" s="83"/>
      <c r="S28" s="83"/>
      <c r="T28" s="83"/>
      <c r="U28" s="83"/>
      <c r="V28" s="83"/>
      <c r="W28" s="83"/>
      <c r="X28" s="83"/>
      <c r="Y28" s="83"/>
    </row>
    <row r="29" ht="23.4" customHeight="1" spans="1:25">
      <c r="A29" s="84" t="s">
        <v>67</v>
      </c>
      <c r="B29" s="84" t="s">
        <v>67</v>
      </c>
      <c r="C29" s="84" t="s">
        <v>285</v>
      </c>
      <c r="D29" s="84" t="s">
        <v>286</v>
      </c>
      <c r="E29" s="84" t="s">
        <v>97</v>
      </c>
      <c r="F29" s="84" t="s">
        <v>98</v>
      </c>
      <c r="G29" s="84" t="s">
        <v>287</v>
      </c>
      <c r="H29" s="84" t="s">
        <v>288</v>
      </c>
      <c r="I29" s="83">
        <v>350508</v>
      </c>
      <c r="J29" s="83">
        <v>350508</v>
      </c>
      <c r="K29" s="8"/>
      <c r="L29" s="8"/>
      <c r="M29" s="8"/>
      <c r="N29" s="83">
        <v>350508</v>
      </c>
      <c r="O29" s="8"/>
      <c r="P29" s="83"/>
      <c r="Q29" s="83"/>
      <c r="R29" s="83"/>
      <c r="S29" s="83"/>
      <c r="T29" s="83"/>
      <c r="U29" s="83"/>
      <c r="V29" s="83"/>
      <c r="W29" s="83"/>
      <c r="X29" s="83"/>
      <c r="Y29" s="83"/>
    </row>
    <row r="30" ht="23.4" customHeight="1" spans="1:25">
      <c r="A30" s="84" t="s">
        <v>67</v>
      </c>
      <c r="B30" s="84" t="s">
        <v>67</v>
      </c>
      <c r="C30" s="84" t="s">
        <v>285</v>
      </c>
      <c r="D30" s="84" t="s">
        <v>286</v>
      </c>
      <c r="E30" s="84" t="s">
        <v>97</v>
      </c>
      <c r="F30" s="84" t="s">
        <v>98</v>
      </c>
      <c r="G30" s="84" t="s">
        <v>287</v>
      </c>
      <c r="H30" s="84" t="s">
        <v>288</v>
      </c>
      <c r="I30" s="83">
        <v>314160</v>
      </c>
      <c r="J30" s="83">
        <v>314160</v>
      </c>
      <c r="K30" s="8"/>
      <c r="L30" s="8"/>
      <c r="M30" s="8"/>
      <c r="N30" s="83">
        <v>314160</v>
      </c>
      <c r="O30" s="8"/>
      <c r="P30" s="83"/>
      <c r="Q30" s="83"/>
      <c r="R30" s="83"/>
      <c r="S30" s="83"/>
      <c r="T30" s="83"/>
      <c r="U30" s="83"/>
      <c r="V30" s="83"/>
      <c r="W30" s="83"/>
      <c r="X30" s="83"/>
      <c r="Y30" s="83"/>
    </row>
    <row r="31" ht="23.4" customHeight="1" spans="1:25">
      <c r="A31" s="84" t="s">
        <v>67</v>
      </c>
      <c r="B31" s="84" t="s">
        <v>67</v>
      </c>
      <c r="C31" s="84" t="s">
        <v>285</v>
      </c>
      <c r="D31" s="84" t="s">
        <v>286</v>
      </c>
      <c r="E31" s="84" t="s">
        <v>97</v>
      </c>
      <c r="F31" s="84" t="s">
        <v>98</v>
      </c>
      <c r="G31" s="84" t="s">
        <v>287</v>
      </c>
      <c r="H31" s="84" t="s">
        <v>288</v>
      </c>
      <c r="I31" s="83">
        <v>155760</v>
      </c>
      <c r="J31" s="83">
        <v>155760</v>
      </c>
      <c r="K31" s="8"/>
      <c r="L31" s="8"/>
      <c r="M31" s="8"/>
      <c r="N31" s="83">
        <v>155760</v>
      </c>
      <c r="O31" s="8"/>
      <c r="P31" s="83"/>
      <c r="Q31" s="83"/>
      <c r="R31" s="83"/>
      <c r="S31" s="83"/>
      <c r="T31" s="83"/>
      <c r="U31" s="83"/>
      <c r="V31" s="83"/>
      <c r="W31" s="83"/>
      <c r="X31" s="83"/>
      <c r="Y31" s="83"/>
    </row>
    <row r="32" ht="23.4" customHeight="1" spans="1:25">
      <c r="A32" s="84" t="s">
        <v>67</v>
      </c>
      <c r="B32" s="84" t="s">
        <v>67</v>
      </c>
      <c r="C32" s="84" t="s">
        <v>289</v>
      </c>
      <c r="D32" s="84" t="s">
        <v>290</v>
      </c>
      <c r="E32" s="84" t="s">
        <v>97</v>
      </c>
      <c r="F32" s="84" t="s">
        <v>98</v>
      </c>
      <c r="G32" s="84" t="s">
        <v>283</v>
      </c>
      <c r="H32" s="84" t="s">
        <v>284</v>
      </c>
      <c r="I32" s="83">
        <v>53460</v>
      </c>
      <c r="J32" s="83">
        <v>53460</v>
      </c>
      <c r="K32" s="8"/>
      <c r="L32" s="8"/>
      <c r="M32" s="8"/>
      <c r="N32" s="83">
        <v>53460</v>
      </c>
      <c r="O32" s="8"/>
      <c r="P32" s="83"/>
      <c r="Q32" s="83"/>
      <c r="R32" s="83"/>
      <c r="S32" s="83"/>
      <c r="T32" s="83"/>
      <c r="U32" s="83"/>
      <c r="V32" s="83"/>
      <c r="W32" s="83"/>
      <c r="X32" s="83"/>
      <c r="Y32" s="83"/>
    </row>
    <row r="33" ht="23.4" customHeight="1" spans="1:25">
      <c r="A33" s="84" t="s">
        <v>67</v>
      </c>
      <c r="B33" s="84" t="s">
        <v>67</v>
      </c>
      <c r="C33" s="84" t="s">
        <v>291</v>
      </c>
      <c r="D33" s="84" t="s">
        <v>292</v>
      </c>
      <c r="E33" s="84" t="s">
        <v>159</v>
      </c>
      <c r="F33" s="84" t="s">
        <v>160</v>
      </c>
      <c r="G33" s="84" t="s">
        <v>293</v>
      </c>
      <c r="H33" s="84" t="s">
        <v>294</v>
      </c>
      <c r="I33" s="83">
        <v>4821.95</v>
      </c>
      <c r="J33" s="83">
        <v>4821.95</v>
      </c>
      <c r="K33" s="8"/>
      <c r="L33" s="8"/>
      <c r="M33" s="8"/>
      <c r="N33" s="83">
        <v>4821.95</v>
      </c>
      <c r="O33" s="8"/>
      <c r="P33" s="83"/>
      <c r="Q33" s="83"/>
      <c r="R33" s="83"/>
      <c r="S33" s="83"/>
      <c r="T33" s="83"/>
      <c r="U33" s="83"/>
      <c r="V33" s="83"/>
      <c r="W33" s="83"/>
      <c r="X33" s="83"/>
      <c r="Y33" s="83"/>
    </row>
    <row r="34" ht="23.4" customHeight="1" spans="1:25">
      <c r="A34" s="84" t="s">
        <v>67</v>
      </c>
      <c r="B34" s="84" t="s">
        <v>67</v>
      </c>
      <c r="C34" s="84" t="s">
        <v>295</v>
      </c>
      <c r="D34" s="84" t="s">
        <v>296</v>
      </c>
      <c r="E34" s="84" t="s">
        <v>153</v>
      </c>
      <c r="F34" s="84" t="s">
        <v>154</v>
      </c>
      <c r="G34" s="84" t="s">
        <v>297</v>
      </c>
      <c r="H34" s="84" t="s">
        <v>298</v>
      </c>
      <c r="I34" s="83">
        <v>65750.12</v>
      </c>
      <c r="J34" s="83">
        <v>65750.12</v>
      </c>
      <c r="K34" s="8"/>
      <c r="L34" s="8"/>
      <c r="M34" s="8"/>
      <c r="N34" s="83">
        <v>65750.12</v>
      </c>
      <c r="O34" s="8"/>
      <c r="P34" s="83"/>
      <c r="Q34" s="83"/>
      <c r="R34" s="83"/>
      <c r="S34" s="83"/>
      <c r="T34" s="83"/>
      <c r="U34" s="83"/>
      <c r="V34" s="83"/>
      <c r="W34" s="83"/>
      <c r="X34" s="83"/>
      <c r="Y34" s="83"/>
    </row>
    <row r="35" ht="23.4" customHeight="1" spans="1:25">
      <c r="A35" s="84" t="s">
        <v>67</v>
      </c>
      <c r="B35" s="84" t="s">
        <v>67</v>
      </c>
      <c r="C35" s="84" t="s">
        <v>295</v>
      </c>
      <c r="D35" s="84" t="s">
        <v>296</v>
      </c>
      <c r="E35" s="84" t="s">
        <v>155</v>
      </c>
      <c r="F35" s="84" t="s">
        <v>156</v>
      </c>
      <c r="G35" s="84" t="s">
        <v>297</v>
      </c>
      <c r="H35" s="84" t="s">
        <v>298</v>
      </c>
      <c r="I35" s="83">
        <v>124716.98</v>
      </c>
      <c r="J35" s="83">
        <v>124716.98</v>
      </c>
      <c r="K35" s="8"/>
      <c r="L35" s="8"/>
      <c r="M35" s="8"/>
      <c r="N35" s="83">
        <v>124716.98</v>
      </c>
      <c r="O35" s="8"/>
      <c r="P35" s="83"/>
      <c r="Q35" s="83"/>
      <c r="R35" s="83"/>
      <c r="S35" s="83"/>
      <c r="T35" s="83"/>
      <c r="U35" s="83"/>
      <c r="V35" s="83"/>
      <c r="W35" s="83"/>
      <c r="X35" s="83"/>
      <c r="Y35" s="83"/>
    </row>
    <row r="36" ht="23.4" customHeight="1" spans="1:25">
      <c r="A36" s="84" t="s">
        <v>67</v>
      </c>
      <c r="B36" s="84" t="s">
        <v>67</v>
      </c>
      <c r="C36" s="84" t="s">
        <v>295</v>
      </c>
      <c r="D36" s="84" t="s">
        <v>296</v>
      </c>
      <c r="E36" s="84" t="s">
        <v>157</v>
      </c>
      <c r="F36" s="84" t="s">
        <v>158</v>
      </c>
      <c r="G36" s="84" t="s">
        <v>299</v>
      </c>
      <c r="H36" s="84" t="s">
        <v>300</v>
      </c>
      <c r="I36" s="83">
        <v>120548.8</v>
      </c>
      <c r="J36" s="83">
        <v>120548.8</v>
      </c>
      <c r="K36" s="8"/>
      <c r="L36" s="8"/>
      <c r="M36" s="8"/>
      <c r="N36" s="83">
        <v>120548.8</v>
      </c>
      <c r="O36" s="8"/>
      <c r="P36" s="83"/>
      <c r="Q36" s="83"/>
      <c r="R36" s="83"/>
      <c r="S36" s="83"/>
      <c r="T36" s="83"/>
      <c r="U36" s="83"/>
      <c r="V36" s="83"/>
      <c r="W36" s="83"/>
      <c r="X36" s="83"/>
      <c r="Y36" s="83"/>
    </row>
    <row r="37" ht="23.4" customHeight="1" spans="1:25">
      <c r="A37" s="84" t="s">
        <v>67</v>
      </c>
      <c r="B37" s="84" t="s">
        <v>67</v>
      </c>
      <c r="C37" s="84" t="s">
        <v>295</v>
      </c>
      <c r="D37" s="84" t="s">
        <v>296</v>
      </c>
      <c r="E37" s="84" t="s">
        <v>157</v>
      </c>
      <c r="F37" s="84" t="s">
        <v>158</v>
      </c>
      <c r="G37" s="84" t="s">
        <v>299</v>
      </c>
      <c r="H37" s="84" t="s">
        <v>300</v>
      </c>
      <c r="I37" s="83">
        <v>52669.8</v>
      </c>
      <c r="J37" s="83">
        <v>52669.8</v>
      </c>
      <c r="K37" s="8"/>
      <c r="L37" s="8"/>
      <c r="M37" s="8"/>
      <c r="N37" s="83">
        <v>52669.8</v>
      </c>
      <c r="O37" s="8"/>
      <c r="P37" s="83"/>
      <c r="Q37" s="83"/>
      <c r="R37" s="83"/>
      <c r="S37" s="83"/>
      <c r="T37" s="83"/>
      <c r="U37" s="83"/>
      <c r="V37" s="83"/>
      <c r="W37" s="83"/>
      <c r="X37" s="83"/>
      <c r="Y37" s="83"/>
    </row>
    <row r="38" ht="23.4" customHeight="1" spans="1:25">
      <c r="A38" s="84" t="s">
        <v>67</v>
      </c>
      <c r="B38" s="84" t="s">
        <v>67</v>
      </c>
      <c r="C38" s="84" t="s">
        <v>295</v>
      </c>
      <c r="D38" s="84" t="s">
        <v>296</v>
      </c>
      <c r="E38" s="84" t="s">
        <v>159</v>
      </c>
      <c r="F38" s="84" t="s">
        <v>160</v>
      </c>
      <c r="G38" s="84" t="s">
        <v>293</v>
      </c>
      <c r="H38" s="84" t="s">
        <v>294</v>
      </c>
      <c r="I38" s="83">
        <v>13200</v>
      </c>
      <c r="J38" s="83">
        <v>13200</v>
      </c>
      <c r="K38" s="8"/>
      <c r="L38" s="8"/>
      <c r="M38" s="8"/>
      <c r="N38" s="83">
        <v>13200</v>
      </c>
      <c r="O38" s="8"/>
      <c r="P38" s="83"/>
      <c r="Q38" s="83"/>
      <c r="R38" s="83"/>
      <c r="S38" s="83"/>
      <c r="T38" s="83"/>
      <c r="U38" s="83"/>
      <c r="V38" s="83"/>
      <c r="W38" s="83"/>
      <c r="X38" s="83"/>
      <c r="Y38" s="83"/>
    </row>
    <row r="39" ht="23.4" customHeight="1" spans="1:25">
      <c r="A39" s="84" t="s">
        <v>67</v>
      </c>
      <c r="B39" s="84" t="s">
        <v>67</v>
      </c>
      <c r="C39" s="84" t="s">
        <v>295</v>
      </c>
      <c r="D39" s="84" t="s">
        <v>296</v>
      </c>
      <c r="E39" s="84" t="s">
        <v>159</v>
      </c>
      <c r="F39" s="84" t="s">
        <v>160</v>
      </c>
      <c r="G39" s="84" t="s">
        <v>293</v>
      </c>
      <c r="H39" s="84" t="s">
        <v>294</v>
      </c>
      <c r="I39" s="83">
        <v>6336</v>
      </c>
      <c r="J39" s="83">
        <v>6336</v>
      </c>
      <c r="K39" s="8"/>
      <c r="L39" s="8"/>
      <c r="M39" s="8"/>
      <c r="N39" s="83">
        <v>6336</v>
      </c>
      <c r="O39" s="8"/>
      <c r="P39" s="83"/>
      <c r="Q39" s="83"/>
      <c r="R39" s="83"/>
      <c r="S39" s="83"/>
      <c r="T39" s="83"/>
      <c r="U39" s="83"/>
      <c r="V39" s="83"/>
      <c r="W39" s="83"/>
      <c r="X39" s="83"/>
      <c r="Y39" s="83"/>
    </row>
    <row r="40" ht="23.4" customHeight="1" spans="1:25">
      <c r="A40" s="84" t="s">
        <v>67</v>
      </c>
      <c r="B40" s="84" t="s">
        <v>67</v>
      </c>
      <c r="C40" s="84" t="s">
        <v>301</v>
      </c>
      <c r="D40" s="84" t="s">
        <v>302</v>
      </c>
      <c r="E40" s="84" t="s">
        <v>97</v>
      </c>
      <c r="F40" s="84" t="s">
        <v>98</v>
      </c>
      <c r="G40" s="84" t="s">
        <v>303</v>
      </c>
      <c r="H40" s="84" t="s">
        <v>304</v>
      </c>
      <c r="I40" s="83">
        <v>64800</v>
      </c>
      <c r="J40" s="83">
        <v>64800</v>
      </c>
      <c r="K40" s="8"/>
      <c r="L40" s="8"/>
      <c r="M40" s="8"/>
      <c r="N40" s="83">
        <v>64800</v>
      </c>
      <c r="O40" s="8"/>
      <c r="P40" s="83"/>
      <c r="Q40" s="83"/>
      <c r="R40" s="83"/>
      <c r="S40" s="83"/>
      <c r="T40" s="83"/>
      <c r="U40" s="83"/>
      <c r="V40" s="83"/>
      <c r="W40" s="83"/>
      <c r="X40" s="83"/>
      <c r="Y40" s="83"/>
    </row>
    <row r="41" ht="23.4" customHeight="1" spans="1:25">
      <c r="A41" s="84" t="s">
        <v>67</v>
      </c>
      <c r="B41" s="84" t="s">
        <v>67</v>
      </c>
      <c r="C41" s="84" t="s">
        <v>305</v>
      </c>
      <c r="D41" s="84" t="s">
        <v>306</v>
      </c>
      <c r="E41" s="84" t="s">
        <v>97</v>
      </c>
      <c r="F41" s="84" t="s">
        <v>98</v>
      </c>
      <c r="G41" s="84" t="s">
        <v>293</v>
      </c>
      <c r="H41" s="84" t="s">
        <v>294</v>
      </c>
      <c r="I41" s="83">
        <v>13290.72</v>
      </c>
      <c r="J41" s="83">
        <v>13290.72</v>
      </c>
      <c r="K41" s="8"/>
      <c r="L41" s="8"/>
      <c r="M41" s="8"/>
      <c r="N41" s="83">
        <v>13290.72</v>
      </c>
      <c r="O41" s="8"/>
      <c r="P41" s="83"/>
      <c r="Q41" s="83"/>
      <c r="R41" s="83"/>
      <c r="S41" s="83"/>
      <c r="T41" s="83"/>
      <c r="U41" s="83"/>
      <c r="V41" s="83"/>
      <c r="W41" s="83"/>
      <c r="X41" s="83"/>
      <c r="Y41" s="83"/>
    </row>
    <row r="42" ht="23.4" customHeight="1" spans="1:25">
      <c r="A42" s="84" t="s">
        <v>67</v>
      </c>
      <c r="B42" s="84" t="s">
        <v>67</v>
      </c>
      <c r="C42" s="84" t="s">
        <v>307</v>
      </c>
      <c r="D42" s="84" t="s">
        <v>308</v>
      </c>
      <c r="E42" s="84" t="s">
        <v>105</v>
      </c>
      <c r="F42" s="84" t="s">
        <v>106</v>
      </c>
      <c r="G42" s="84" t="s">
        <v>309</v>
      </c>
      <c r="H42" s="84" t="s">
        <v>310</v>
      </c>
      <c r="I42" s="83">
        <v>385756.16</v>
      </c>
      <c r="J42" s="83">
        <v>385756.16</v>
      </c>
      <c r="K42" s="8"/>
      <c r="L42" s="8"/>
      <c r="M42" s="8"/>
      <c r="N42" s="83">
        <v>385756.16</v>
      </c>
      <c r="O42" s="8"/>
      <c r="P42" s="83"/>
      <c r="Q42" s="83"/>
      <c r="R42" s="83"/>
      <c r="S42" s="83"/>
      <c r="T42" s="83"/>
      <c r="U42" s="83"/>
      <c r="V42" s="83"/>
      <c r="W42" s="83"/>
      <c r="X42" s="83"/>
      <c r="Y42" s="83"/>
    </row>
    <row r="43" ht="23.4" customHeight="1" spans="1:25">
      <c r="A43" s="84" t="s">
        <v>67</v>
      </c>
      <c r="B43" s="84" t="s">
        <v>67</v>
      </c>
      <c r="C43" s="84" t="s">
        <v>311</v>
      </c>
      <c r="D43" s="84" t="s">
        <v>312</v>
      </c>
      <c r="E43" s="84" t="s">
        <v>97</v>
      </c>
      <c r="F43" s="84" t="s">
        <v>98</v>
      </c>
      <c r="G43" s="84" t="s">
        <v>303</v>
      </c>
      <c r="H43" s="84" t="s">
        <v>304</v>
      </c>
      <c r="I43" s="83">
        <v>6480</v>
      </c>
      <c r="J43" s="83">
        <v>6480</v>
      </c>
      <c r="K43" s="8"/>
      <c r="L43" s="8"/>
      <c r="M43" s="8"/>
      <c r="N43" s="83">
        <v>6480</v>
      </c>
      <c r="O43" s="8"/>
      <c r="P43" s="83"/>
      <c r="Q43" s="83"/>
      <c r="R43" s="83"/>
      <c r="S43" s="83"/>
      <c r="T43" s="83"/>
      <c r="U43" s="83"/>
      <c r="V43" s="83"/>
      <c r="W43" s="83"/>
      <c r="X43" s="83"/>
      <c r="Y43" s="83"/>
    </row>
    <row r="44" ht="23.4" customHeight="1" spans="1:25">
      <c r="A44" s="84" t="s">
        <v>67</v>
      </c>
      <c r="B44" s="84" t="s">
        <v>67</v>
      </c>
      <c r="C44" s="84" t="s">
        <v>313</v>
      </c>
      <c r="D44" s="84" t="s">
        <v>314</v>
      </c>
      <c r="E44" s="84" t="s">
        <v>97</v>
      </c>
      <c r="F44" s="84" t="s">
        <v>98</v>
      </c>
      <c r="G44" s="84" t="s">
        <v>287</v>
      </c>
      <c r="H44" s="84" t="s">
        <v>288</v>
      </c>
      <c r="I44" s="83">
        <v>151200</v>
      </c>
      <c r="J44" s="83">
        <v>151200</v>
      </c>
      <c r="K44" s="8"/>
      <c r="L44" s="8"/>
      <c r="M44" s="8"/>
      <c r="N44" s="83">
        <v>151200</v>
      </c>
      <c r="O44" s="8"/>
      <c r="P44" s="83"/>
      <c r="Q44" s="83"/>
      <c r="R44" s="83"/>
      <c r="S44" s="83"/>
      <c r="T44" s="83"/>
      <c r="U44" s="83"/>
      <c r="V44" s="83"/>
      <c r="W44" s="83"/>
      <c r="X44" s="83"/>
      <c r="Y44" s="83"/>
    </row>
    <row r="45" ht="23.4" customHeight="1" spans="1:25">
      <c r="A45" s="84" t="s">
        <v>67</v>
      </c>
      <c r="B45" s="84" t="s">
        <v>67</v>
      </c>
      <c r="C45" s="84" t="s">
        <v>315</v>
      </c>
      <c r="D45" s="84" t="s">
        <v>316</v>
      </c>
      <c r="E45" s="84" t="s">
        <v>97</v>
      </c>
      <c r="F45" s="84" t="s">
        <v>98</v>
      </c>
      <c r="G45" s="84" t="s">
        <v>317</v>
      </c>
      <c r="H45" s="84" t="s">
        <v>318</v>
      </c>
      <c r="I45" s="83">
        <v>32576.99</v>
      </c>
      <c r="J45" s="83">
        <v>32576.99</v>
      </c>
      <c r="K45" s="8"/>
      <c r="L45" s="8"/>
      <c r="M45" s="8"/>
      <c r="N45" s="83">
        <v>32576.99</v>
      </c>
      <c r="O45" s="8"/>
      <c r="P45" s="83"/>
      <c r="Q45" s="83"/>
      <c r="R45" s="83"/>
      <c r="S45" s="83"/>
      <c r="T45" s="83"/>
      <c r="U45" s="83"/>
      <c r="V45" s="83"/>
      <c r="W45" s="83"/>
      <c r="X45" s="83"/>
      <c r="Y45" s="83"/>
    </row>
    <row r="46" ht="23.4" customHeight="1" spans="1:25">
      <c r="A46" s="84" t="s">
        <v>67</v>
      </c>
      <c r="B46" s="84" t="s">
        <v>67</v>
      </c>
      <c r="C46" s="84" t="s">
        <v>319</v>
      </c>
      <c r="D46" s="84" t="s">
        <v>320</v>
      </c>
      <c r="E46" s="84" t="s">
        <v>97</v>
      </c>
      <c r="F46" s="84" t="s">
        <v>98</v>
      </c>
      <c r="G46" s="84" t="s">
        <v>321</v>
      </c>
      <c r="H46" s="84" t="s">
        <v>322</v>
      </c>
      <c r="I46" s="83">
        <v>12000</v>
      </c>
      <c r="J46" s="83">
        <v>12000</v>
      </c>
      <c r="K46" s="8"/>
      <c r="L46" s="8"/>
      <c r="M46" s="8"/>
      <c r="N46" s="83">
        <v>12000</v>
      </c>
      <c r="O46" s="8"/>
      <c r="P46" s="83"/>
      <c r="Q46" s="83"/>
      <c r="R46" s="83"/>
      <c r="S46" s="83"/>
      <c r="T46" s="83"/>
      <c r="U46" s="83"/>
      <c r="V46" s="83"/>
      <c r="W46" s="83"/>
      <c r="X46" s="83"/>
      <c r="Y46" s="83"/>
    </row>
    <row r="47" ht="22.65" customHeight="1" spans="1:25">
      <c r="A47" s="69" t="s">
        <v>214</v>
      </c>
      <c r="B47" s="69"/>
      <c r="C47" s="69"/>
      <c r="D47" s="69"/>
      <c r="E47" s="69"/>
      <c r="F47" s="69"/>
      <c r="G47" s="69"/>
      <c r="H47" s="69"/>
      <c r="I47" s="83">
        <v>4060920.92</v>
      </c>
      <c r="J47" s="83">
        <v>4060920.92</v>
      </c>
      <c r="K47" s="83"/>
      <c r="L47" s="83"/>
      <c r="M47" s="83"/>
      <c r="N47" s="83">
        <v>4060920.92</v>
      </c>
      <c r="O47" s="83"/>
      <c r="P47" s="83"/>
      <c r="Q47" s="83"/>
      <c r="R47" s="83"/>
      <c r="S47" s="83"/>
      <c r="T47" s="83"/>
      <c r="U47" s="83"/>
      <c r="V47" s="83"/>
      <c r="W47" s="83"/>
      <c r="X47" s="83"/>
      <c r="Y47" s="83"/>
    </row>
  </sheetData>
  <mergeCells count="31">
    <mergeCell ref="A2:Y2"/>
    <mergeCell ref="A3:H3"/>
    <mergeCell ref="I4:Y4"/>
    <mergeCell ref="J5:O5"/>
    <mergeCell ref="P5:R5"/>
    <mergeCell ref="T5:Y5"/>
    <mergeCell ref="J6:K6"/>
    <mergeCell ref="A47:H4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1"/>
  <sheetViews>
    <sheetView showZeros="0" topLeftCell="J2" workbookViewId="0">
      <selection activeCell="A1" sqref="A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323</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"单位名称："&amp;"富民县民政局"</f>
        <v>单位名称：富民县民政局</v>
      </c>
      <c r="B3" s="3"/>
      <c r="C3" s="3"/>
      <c r="D3" s="3"/>
      <c r="E3" s="3"/>
      <c r="F3" s="3"/>
      <c r="G3" s="3"/>
      <c r="H3" s="3"/>
      <c r="W3" s="1" t="s">
        <v>1</v>
      </c>
    </row>
    <row r="4" ht="21.75" customHeight="1" spans="1:23">
      <c r="A4" s="69" t="s">
        <v>324</v>
      </c>
      <c r="B4" s="69" t="s">
        <v>225</v>
      </c>
      <c r="C4" s="69" t="s">
        <v>226</v>
      </c>
      <c r="D4" s="69" t="s">
        <v>325</v>
      </c>
      <c r="E4" s="69" t="s">
        <v>227</v>
      </c>
      <c r="F4" s="69" t="s">
        <v>228</v>
      </c>
      <c r="G4" s="69" t="s">
        <v>326</v>
      </c>
      <c r="H4" s="69" t="s">
        <v>327</v>
      </c>
      <c r="I4" s="69" t="s">
        <v>53</v>
      </c>
      <c r="J4" s="69" t="s">
        <v>328</v>
      </c>
      <c r="K4" s="69"/>
      <c r="L4" s="69"/>
      <c r="M4" s="69"/>
      <c r="N4" s="69" t="s">
        <v>233</v>
      </c>
      <c r="O4" s="69"/>
      <c r="P4" s="69"/>
      <c r="Q4" s="69" t="s">
        <v>59</v>
      </c>
      <c r="R4" s="69" t="s">
        <v>60</v>
      </c>
      <c r="S4" s="69"/>
      <c r="T4" s="69"/>
      <c r="U4" s="69"/>
      <c r="V4" s="69"/>
      <c r="W4" s="69"/>
    </row>
    <row r="5" ht="21.75" customHeight="1" spans="1:23">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62</v>
      </c>
      <c r="U5" s="69" t="s">
        <v>63</v>
      </c>
      <c r="V5" s="69" t="s">
        <v>64</v>
      </c>
      <c r="W5" s="69" t="s">
        <v>65</v>
      </c>
    </row>
    <row r="6" ht="21" customHeight="1" spans="1:23">
      <c r="A6" s="69"/>
      <c r="B6" s="69"/>
      <c r="C6" s="69"/>
      <c r="D6" s="69"/>
      <c r="E6" s="69"/>
      <c r="F6" s="69"/>
      <c r="G6" s="69"/>
      <c r="H6" s="69"/>
      <c r="I6" s="69"/>
      <c r="J6" s="69" t="s">
        <v>55</v>
      </c>
      <c r="K6" s="69"/>
      <c r="L6" s="69"/>
      <c r="M6" s="69"/>
      <c r="N6" s="69"/>
      <c r="O6" s="69"/>
      <c r="P6" s="69"/>
      <c r="Q6" s="69"/>
      <c r="R6" s="69"/>
      <c r="S6" s="69"/>
      <c r="T6" s="69"/>
      <c r="U6" s="69"/>
      <c r="V6" s="69"/>
      <c r="W6" s="69"/>
    </row>
    <row r="7" ht="39.75" customHeight="1" spans="1:23">
      <c r="A7" s="69"/>
      <c r="B7" s="69"/>
      <c r="C7" s="69"/>
      <c r="D7" s="69"/>
      <c r="E7" s="69"/>
      <c r="F7" s="69"/>
      <c r="G7" s="69"/>
      <c r="H7" s="69"/>
      <c r="I7" s="69"/>
      <c r="J7" s="69" t="s">
        <v>55</v>
      </c>
      <c r="K7" s="69" t="s">
        <v>329</v>
      </c>
      <c r="L7" s="69"/>
      <c r="M7" s="69"/>
      <c r="N7" s="69"/>
      <c r="O7" s="69"/>
      <c r="P7" s="69"/>
      <c r="Q7" s="69"/>
      <c r="R7" s="69"/>
      <c r="S7" s="69"/>
      <c r="T7" s="69"/>
      <c r="U7" s="69"/>
      <c r="V7" s="69"/>
      <c r="W7" s="69"/>
    </row>
    <row r="8" ht="15"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82" t="s">
        <v>330</v>
      </c>
      <c r="B9" s="82" t="s">
        <v>331</v>
      </c>
      <c r="C9" s="82" t="s">
        <v>332</v>
      </c>
      <c r="D9" s="82" t="s">
        <v>67</v>
      </c>
      <c r="E9" s="82" t="s">
        <v>170</v>
      </c>
      <c r="F9" s="82" t="s">
        <v>171</v>
      </c>
      <c r="G9" s="82" t="s">
        <v>270</v>
      </c>
      <c r="H9" s="82" t="s">
        <v>271</v>
      </c>
      <c r="I9" s="83">
        <v>105000</v>
      </c>
      <c r="J9" s="83"/>
      <c r="K9" s="83"/>
      <c r="L9" s="83"/>
      <c r="M9" s="83"/>
      <c r="N9" s="83"/>
      <c r="O9" s="83">
        <v>105000</v>
      </c>
      <c r="P9" s="83"/>
      <c r="Q9" s="83"/>
      <c r="R9" s="83"/>
      <c r="S9" s="83"/>
      <c r="T9" s="83"/>
      <c r="U9" s="83"/>
      <c r="V9" s="83"/>
      <c r="W9" s="83"/>
    </row>
    <row r="10" ht="21.75" customHeight="1" spans="1:23">
      <c r="A10" s="82" t="s">
        <v>333</v>
      </c>
      <c r="B10" s="82" t="s">
        <v>334</v>
      </c>
      <c r="C10" s="82" t="s">
        <v>335</v>
      </c>
      <c r="D10" s="82" t="s">
        <v>67</v>
      </c>
      <c r="E10" s="82" t="s">
        <v>170</v>
      </c>
      <c r="F10" s="82" t="s">
        <v>171</v>
      </c>
      <c r="G10" s="82" t="s">
        <v>270</v>
      </c>
      <c r="H10" s="82" t="s">
        <v>271</v>
      </c>
      <c r="I10" s="83">
        <v>100</v>
      </c>
      <c r="J10" s="83"/>
      <c r="K10" s="83"/>
      <c r="L10" s="83"/>
      <c r="M10" s="83"/>
      <c r="N10" s="83"/>
      <c r="O10" s="83">
        <v>100</v>
      </c>
      <c r="P10" s="83"/>
      <c r="Q10" s="83"/>
      <c r="R10" s="83"/>
      <c r="S10" s="83"/>
      <c r="T10" s="83"/>
      <c r="U10" s="83"/>
      <c r="V10" s="83"/>
      <c r="W10" s="83"/>
    </row>
    <row r="11" ht="21.75" customHeight="1" spans="1:23">
      <c r="A11" s="82" t="s">
        <v>333</v>
      </c>
      <c r="B11" s="82" t="s">
        <v>336</v>
      </c>
      <c r="C11" s="82" t="s">
        <v>337</v>
      </c>
      <c r="D11" s="82" t="s">
        <v>67</v>
      </c>
      <c r="E11" s="82" t="s">
        <v>117</v>
      </c>
      <c r="F11" s="82" t="s">
        <v>118</v>
      </c>
      <c r="G11" s="82" t="s">
        <v>256</v>
      </c>
      <c r="H11" s="82" t="s">
        <v>257</v>
      </c>
      <c r="I11" s="83">
        <v>7500</v>
      </c>
      <c r="J11" s="83"/>
      <c r="K11" s="83"/>
      <c r="L11" s="83"/>
      <c r="M11" s="83"/>
      <c r="N11" s="83">
        <v>7500</v>
      </c>
      <c r="O11" s="83"/>
      <c r="P11" s="83"/>
      <c r="Q11" s="83"/>
      <c r="R11" s="83"/>
      <c r="S11" s="83"/>
      <c r="T11" s="83"/>
      <c r="U11" s="83"/>
      <c r="V11" s="83"/>
      <c r="W11" s="83"/>
    </row>
    <row r="12" ht="21.75" customHeight="1" spans="1:23">
      <c r="A12" s="82" t="s">
        <v>333</v>
      </c>
      <c r="B12" s="82" t="s">
        <v>336</v>
      </c>
      <c r="C12" s="82" t="s">
        <v>337</v>
      </c>
      <c r="D12" s="82" t="s">
        <v>67</v>
      </c>
      <c r="E12" s="82" t="s">
        <v>117</v>
      </c>
      <c r="F12" s="82" t="s">
        <v>118</v>
      </c>
      <c r="G12" s="82" t="s">
        <v>260</v>
      </c>
      <c r="H12" s="82" t="s">
        <v>261</v>
      </c>
      <c r="I12" s="83">
        <v>732.76</v>
      </c>
      <c r="J12" s="83"/>
      <c r="K12" s="83"/>
      <c r="L12" s="83"/>
      <c r="M12" s="83"/>
      <c r="N12" s="83">
        <v>732.76</v>
      </c>
      <c r="O12" s="83"/>
      <c r="P12" s="83"/>
      <c r="Q12" s="83"/>
      <c r="R12" s="83"/>
      <c r="S12" s="83"/>
      <c r="T12" s="83"/>
      <c r="U12" s="83"/>
      <c r="V12" s="83"/>
      <c r="W12" s="83"/>
    </row>
    <row r="13" ht="21.75" customHeight="1" spans="1:23">
      <c r="A13" s="82" t="s">
        <v>333</v>
      </c>
      <c r="B13" s="82" t="s">
        <v>336</v>
      </c>
      <c r="C13" s="82" t="s">
        <v>337</v>
      </c>
      <c r="D13" s="82" t="s">
        <v>67</v>
      </c>
      <c r="E13" s="82" t="s">
        <v>117</v>
      </c>
      <c r="F13" s="82" t="s">
        <v>118</v>
      </c>
      <c r="G13" s="82" t="s">
        <v>262</v>
      </c>
      <c r="H13" s="82" t="s">
        <v>263</v>
      </c>
      <c r="I13" s="83">
        <v>1339</v>
      </c>
      <c r="J13" s="83"/>
      <c r="K13" s="83"/>
      <c r="L13" s="83"/>
      <c r="M13" s="83"/>
      <c r="N13" s="83">
        <v>1339</v>
      </c>
      <c r="O13" s="83"/>
      <c r="P13" s="83"/>
      <c r="Q13" s="83"/>
      <c r="R13" s="83"/>
      <c r="S13" s="83"/>
      <c r="T13" s="83"/>
      <c r="U13" s="83"/>
      <c r="V13" s="83"/>
      <c r="W13" s="83"/>
    </row>
    <row r="14" ht="21.75" customHeight="1" spans="1:23">
      <c r="A14" s="82" t="s">
        <v>333</v>
      </c>
      <c r="B14" s="82" t="s">
        <v>336</v>
      </c>
      <c r="C14" s="82" t="s">
        <v>337</v>
      </c>
      <c r="D14" s="82" t="s">
        <v>67</v>
      </c>
      <c r="E14" s="82" t="s">
        <v>117</v>
      </c>
      <c r="F14" s="82" t="s">
        <v>118</v>
      </c>
      <c r="G14" s="82" t="s">
        <v>266</v>
      </c>
      <c r="H14" s="82" t="s">
        <v>267</v>
      </c>
      <c r="I14" s="83">
        <v>4560</v>
      </c>
      <c r="J14" s="83"/>
      <c r="K14" s="83"/>
      <c r="L14" s="83"/>
      <c r="M14" s="83"/>
      <c r="N14" s="83">
        <v>4560</v>
      </c>
      <c r="O14" s="83"/>
      <c r="P14" s="83"/>
      <c r="Q14" s="83"/>
      <c r="R14" s="83"/>
      <c r="S14" s="83"/>
      <c r="T14" s="83"/>
      <c r="U14" s="83"/>
      <c r="V14" s="83"/>
      <c r="W14" s="83"/>
    </row>
    <row r="15" ht="21.75" customHeight="1" spans="1:23">
      <c r="A15" s="82" t="s">
        <v>333</v>
      </c>
      <c r="B15" s="82" t="s">
        <v>338</v>
      </c>
      <c r="C15" s="82" t="s">
        <v>339</v>
      </c>
      <c r="D15" s="82" t="s">
        <v>67</v>
      </c>
      <c r="E15" s="82" t="s">
        <v>170</v>
      </c>
      <c r="F15" s="82" t="s">
        <v>171</v>
      </c>
      <c r="G15" s="82" t="s">
        <v>266</v>
      </c>
      <c r="H15" s="82" t="s">
        <v>267</v>
      </c>
      <c r="I15" s="83">
        <v>9970</v>
      </c>
      <c r="J15" s="83"/>
      <c r="K15" s="83"/>
      <c r="L15" s="83"/>
      <c r="M15" s="83"/>
      <c r="N15" s="83"/>
      <c r="O15" s="83">
        <v>9970</v>
      </c>
      <c r="P15" s="83"/>
      <c r="Q15" s="83"/>
      <c r="R15" s="83"/>
      <c r="S15" s="83"/>
      <c r="T15" s="83"/>
      <c r="U15" s="83"/>
      <c r="V15" s="83"/>
      <c r="W15" s="83"/>
    </row>
    <row r="16" ht="21.75" customHeight="1" spans="1:23">
      <c r="A16" s="82" t="s">
        <v>333</v>
      </c>
      <c r="B16" s="82" t="s">
        <v>340</v>
      </c>
      <c r="C16" s="82" t="s">
        <v>341</v>
      </c>
      <c r="D16" s="82" t="s">
        <v>67</v>
      </c>
      <c r="E16" s="82" t="s">
        <v>117</v>
      </c>
      <c r="F16" s="82" t="s">
        <v>118</v>
      </c>
      <c r="G16" s="82" t="s">
        <v>277</v>
      </c>
      <c r="H16" s="82" t="s">
        <v>278</v>
      </c>
      <c r="I16" s="83">
        <v>205663</v>
      </c>
      <c r="J16" s="83"/>
      <c r="K16" s="83"/>
      <c r="L16" s="83"/>
      <c r="M16" s="83"/>
      <c r="N16" s="83">
        <v>205663</v>
      </c>
      <c r="O16" s="83"/>
      <c r="P16" s="83"/>
      <c r="Q16" s="83"/>
      <c r="R16" s="83"/>
      <c r="S16" s="83"/>
      <c r="T16" s="83"/>
      <c r="U16" s="83"/>
      <c r="V16" s="83"/>
      <c r="W16" s="83"/>
    </row>
    <row r="17" ht="21.75" customHeight="1" spans="1:23">
      <c r="A17" s="82" t="s">
        <v>333</v>
      </c>
      <c r="B17" s="82" t="s">
        <v>342</v>
      </c>
      <c r="C17" s="82" t="s">
        <v>343</v>
      </c>
      <c r="D17" s="82" t="s">
        <v>67</v>
      </c>
      <c r="E17" s="82" t="s">
        <v>117</v>
      </c>
      <c r="F17" s="82" t="s">
        <v>118</v>
      </c>
      <c r="G17" s="82" t="s">
        <v>277</v>
      </c>
      <c r="H17" s="82" t="s">
        <v>278</v>
      </c>
      <c r="I17" s="83">
        <v>38650</v>
      </c>
      <c r="J17" s="83"/>
      <c r="K17" s="83"/>
      <c r="L17" s="83"/>
      <c r="M17" s="83"/>
      <c r="N17" s="83">
        <v>38650</v>
      </c>
      <c r="O17" s="83"/>
      <c r="P17" s="83"/>
      <c r="Q17" s="83"/>
      <c r="R17" s="83"/>
      <c r="S17" s="83"/>
      <c r="T17" s="83"/>
      <c r="U17" s="83"/>
      <c r="V17" s="83"/>
      <c r="W17" s="83"/>
    </row>
    <row r="18" ht="21.75" customHeight="1" spans="1:23">
      <c r="A18" s="82" t="s">
        <v>333</v>
      </c>
      <c r="B18" s="82" t="s">
        <v>344</v>
      </c>
      <c r="C18" s="82" t="s">
        <v>345</v>
      </c>
      <c r="D18" s="82" t="s">
        <v>67</v>
      </c>
      <c r="E18" s="82" t="s">
        <v>101</v>
      </c>
      <c r="F18" s="82" t="s">
        <v>102</v>
      </c>
      <c r="G18" s="82" t="s">
        <v>346</v>
      </c>
      <c r="H18" s="82" t="s">
        <v>347</v>
      </c>
      <c r="I18" s="83">
        <v>270000</v>
      </c>
      <c r="J18" s="83"/>
      <c r="K18" s="83"/>
      <c r="L18" s="83"/>
      <c r="M18" s="83"/>
      <c r="N18" s="83">
        <v>270000</v>
      </c>
      <c r="O18" s="83"/>
      <c r="P18" s="83"/>
      <c r="Q18" s="83"/>
      <c r="R18" s="83"/>
      <c r="S18" s="83"/>
      <c r="T18" s="83"/>
      <c r="U18" s="83"/>
      <c r="V18" s="83"/>
      <c r="W18" s="83"/>
    </row>
    <row r="19" ht="21.75" customHeight="1" spans="1:23">
      <c r="A19" s="82" t="s">
        <v>333</v>
      </c>
      <c r="B19" s="82" t="s">
        <v>348</v>
      </c>
      <c r="C19" s="82" t="s">
        <v>349</v>
      </c>
      <c r="D19" s="82" t="s">
        <v>67</v>
      </c>
      <c r="E19" s="82" t="s">
        <v>133</v>
      </c>
      <c r="F19" s="82" t="s">
        <v>134</v>
      </c>
      <c r="G19" s="82" t="s">
        <v>350</v>
      </c>
      <c r="H19" s="82" t="s">
        <v>351</v>
      </c>
      <c r="I19" s="83">
        <v>1651</v>
      </c>
      <c r="J19" s="83"/>
      <c r="K19" s="83"/>
      <c r="L19" s="83"/>
      <c r="M19" s="83"/>
      <c r="N19" s="83">
        <v>1651</v>
      </c>
      <c r="O19" s="83"/>
      <c r="P19" s="83"/>
      <c r="Q19" s="83"/>
      <c r="R19" s="83"/>
      <c r="S19" s="83"/>
      <c r="T19" s="83"/>
      <c r="U19" s="83"/>
      <c r="V19" s="83"/>
      <c r="W19" s="83"/>
    </row>
    <row r="20" ht="21.75" customHeight="1" spans="1:23">
      <c r="A20" s="82" t="s">
        <v>333</v>
      </c>
      <c r="B20" s="82" t="s">
        <v>352</v>
      </c>
      <c r="C20" s="82" t="s">
        <v>353</v>
      </c>
      <c r="D20" s="82" t="s">
        <v>67</v>
      </c>
      <c r="E20" s="82" t="s">
        <v>117</v>
      </c>
      <c r="F20" s="82" t="s">
        <v>118</v>
      </c>
      <c r="G20" s="82" t="s">
        <v>277</v>
      </c>
      <c r="H20" s="82" t="s">
        <v>278</v>
      </c>
      <c r="I20" s="83">
        <v>31350</v>
      </c>
      <c r="J20" s="83"/>
      <c r="K20" s="83"/>
      <c r="L20" s="83"/>
      <c r="M20" s="83"/>
      <c r="N20" s="83">
        <v>31350</v>
      </c>
      <c r="O20" s="83"/>
      <c r="P20" s="83"/>
      <c r="Q20" s="83"/>
      <c r="R20" s="83"/>
      <c r="S20" s="83"/>
      <c r="T20" s="83"/>
      <c r="U20" s="83"/>
      <c r="V20" s="83"/>
      <c r="W20" s="83"/>
    </row>
    <row r="21" ht="21.75" customHeight="1" spans="1:23">
      <c r="A21" s="82" t="s">
        <v>333</v>
      </c>
      <c r="B21" s="82" t="s">
        <v>354</v>
      </c>
      <c r="C21" s="82" t="s">
        <v>355</v>
      </c>
      <c r="D21" s="82" t="s">
        <v>67</v>
      </c>
      <c r="E21" s="82" t="s">
        <v>170</v>
      </c>
      <c r="F21" s="82" t="s">
        <v>171</v>
      </c>
      <c r="G21" s="82" t="s">
        <v>270</v>
      </c>
      <c r="H21" s="82" t="s">
        <v>271</v>
      </c>
      <c r="I21" s="83">
        <v>150000</v>
      </c>
      <c r="J21" s="83"/>
      <c r="K21" s="83"/>
      <c r="L21" s="83"/>
      <c r="M21" s="83"/>
      <c r="N21" s="83"/>
      <c r="O21" s="83">
        <v>150000</v>
      </c>
      <c r="P21" s="83"/>
      <c r="Q21" s="83"/>
      <c r="R21" s="83"/>
      <c r="S21" s="83"/>
      <c r="T21" s="83"/>
      <c r="U21" s="83"/>
      <c r="V21" s="83"/>
      <c r="W21" s="83"/>
    </row>
    <row r="22" ht="21.75" customHeight="1" spans="1:23">
      <c r="A22" s="82" t="s">
        <v>333</v>
      </c>
      <c r="B22" s="82" t="s">
        <v>356</v>
      </c>
      <c r="C22" s="82" t="s">
        <v>357</v>
      </c>
      <c r="D22" s="82" t="s">
        <v>67</v>
      </c>
      <c r="E22" s="82" t="s">
        <v>131</v>
      </c>
      <c r="F22" s="82" t="s">
        <v>132</v>
      </c>
      <c r="G22" s="82" t="s">
        <v>350</v>
      </c>
      <c r="H22" s="82" t="s">
        <v>351</v>
      </c>
      <c r="I22" s="83">
        <v>374483.27</v>
      </c>
      <c r="J22" s="83"/>
      <c r="K22" s="83"/>
      <c r="L22" s="83"/>
      <c r="M22" s="83"/>
      <c r="N22" s="83">
        <v>374483.27</v>
      </c>
      <c r="O22" s="83"/>
      <c r="P22" s="83"/>
      <c r="Q22" s="83"/>
      <c r="R22" s="83"/>
      <c r="S22" s="83"/>
      <c r="T22" s="83"/>
      <c r="U22" s="83"/>
      <c r="V22" s="83"/>
      <c r="W22" s="83"/>
    </row>
    <row r="23" ht="21.75" customHeight="1" spans="1:23">
      <c r="A23" s="82" t="s">
        <v>333</v>
      </c>
      <c r="B23" s="82" t="s">
        <v>358</v>
      </c>
      <c r="C23" s="82" t="s">
        <v>359</v>
      </c>
      <c r="D23" s="82" t="s">
        <v>67</v>
      </c>
      <c r="E23" s="82" t="s">
        <v>170</v>
      </c>
      <c r="F23" s="82" t="s">
        <v>171</v>
      </c>
      <c r="G23" s="82" t="s">
        <v>270</v>
      </c>
      <c r="H23" s="82" t="s">
        <v>271</v>
      </c>
      <c r="I23" s="83">
        <v>230000</v>
      </c>
      <c r="J23" s="83"/>
      <c r="K23" s="83"/>
      <c r="L23" s="83"/>
      <c r="M23" s="83"/>
      <c r="N23" s="83"/>
      <c r="O23" s="83">
        <v>230000</v>
      </c>
      <c r="P23" s="83"/>
      <c r="Q23" s="83"/>
      <c r="R23" s="83"/>
      <c r="S23" s="83"/>
      <c r="T23" s="83"/>
      <c r="U23" s="83"/>
      <c r="V23" s="83"/>
      <c r="W23" s="83"/>
    </row>
    <row r="24" ht="21.75" customHeight="1" spans="1:23">
      <c r="A24" s="82" t="s">
        <v>333</v>
      </c>
      <c r="B24" s="82" t="s">
        <v>360</v>
      </c>
      <c r="C24" s="82" t="s">
        <v>361</v>
      </c>
      <c r="D24" s="82" t="s">
        <v>67</v>
      </c>
      <c r="E24" s="82" t="s">
        <v>131</v>
      </c>
      <c r="F24" s="82" t="s">
        <v>132</v>
      </c>
      <c r="G24" s="82" t="s">
        <v>350</v>
      </c>
      <c r="H24" s="82" t="s">
        <v>351</v>
      </c>
      <c r="I24" s="83">
        <v>1380100</v>
      </c>
      <c r="J24" s="83">
        <v>1380100</v>
      </c>
      <c r="K24" s="83">
        <v>1380100</v>
      </c>
      <c r="L24" s="83"/>
      <c r="M24" s="83"/>
      <c r="N24" s="83"/>
      <c r="O24" s="83"/>
      <c r="P24" s="83"/>
      <c r="Q24" s="83"/>
      <c r="R24" s="83"/>
      <c r="S24" s="83"/>
      <c r="T24" s="83"/>
      <c r="U24" s="83"/>
      <c r="V24" s="83"/>
      <c r="W24" s="83"/>
    </row>
    <row r="25" ht="21.75" customHeight="1" spans="1:23">
      <c r="A25" s="82" t="s">
        <v>333</v>
      </c>
      <c r="B25" s="82" t="s">
        <v>362</v>
      </c>
      <c r="C25" s="82" t="s">
        <v>363</v>
      </c>
      <c r="D25" s="82" t="s">
        <v>67</v>
      </c>
      <c r="E25" s="82" t="s">
        <v>133</v>
      </c>
      <c r="F25" s="82" t="s">
        <v>134</v>
      </c>
      <c r="G25" s="82" t="s">
        <v>350</v>
      </c>
      <c r="H25" s="82" t="s">
        <v>351</v>
      </c>
      <c r="I25" s="83">
        <v>3829600</v>
      </c>
      <c r="J25" s="83">
        <v>3829600</v>
      </c>
      <c r="K25" s="83">
        <v>3829600</v>
      </c>
      <c r="L25" s="83"/>
      <c r="M25" s="83"/>
      <c r="N25" s="83"/>
      <c r="O25" s="83"/>
      <c r="P25" s="83"/>
      <c r="Q25" s="83"/>
      <c r="R25" s="83"/>
      <c r="S25" s="83"/>
      <c r="T25" s="83"/>
      <c r="U25" s="83"/>
      <c r="V25" s="83"/>
      <c r="W25" s="83"/>
    </row>
    <row r="26" ht="21.75" customHeight="1" spans="1:23">
      <c r="A26" s="82" t="s">
        <v>333</v>
      </c>
      <c r="B26" s="82" t="s">
        <v>364</v>
      </c>
      <c r="C26" s="82" t="s">
        <v>365</v>
      </c>
      <c r="D26" s="82" t="s">
        <v>67</v>
      </c>
      <c r="E26" s="82" t="s">
        <v>137</v>
      </c>
      <c r="F26" s="82" t="s">
        <v>138</v>
      </c>
      <c r="G26" s="82" t="s">
        <v>350</v>
      </c>
      <c r="H26" s="82" t="s">
        <v>351</v>
      </c>
      <c r="I26" s="83">
        <v>470000</v>
      </c>
      <c r="J26" s="83">
        <v>470000</v>
      </c>
      <c r="K26" s="83">
        <v>470000</v>
      </c>
      <c r="L26" s="83"/>
      <c r="M26" s="83"/>
      <c r="N26" s="83"/>
      <c r="O26" s="83"/>
      <c r="P26" s="83"/>
      <c r="Q26" s="83"/>
      <c r="R26" s="83"/>
      <c r="S26" s="83"/>
      <c r="T26" s="83"/>
      <c r="U26" s="83"/>
      <c r="V26" s="83"/>
      <c r="W26" s="83"/>
    </row>
    <row r="27" ht="21.75" customHeight="1" spans="1:23">
      <c r="A27" s="82" t="s">
        <v>333</v>
      </c>
      <c r="B27" s="82" t="s">
        <v>366</v>
      </c>
      <c r="C27" s="82" t="s">
        <v>367</v>
      </c>
      <c r="D27" s="82" t="s">
        <v>67</v>
      </c>
      <c r="E27" s="82" t="s">
        <v>143</v>
      </c>
      <c r="F27" s="82" t="s">
        <v>144</v>
      </c>
      <c r="G27" s="82" t="s">
        <v>350</v>
      </c>
      <c r="H27" s="82" t="s">
        <v>351</v>
      </c>
      <c r="I27" s="83">
        <v>79200</v>
      </c>
      <c r="J27" s="83">
        <v>79200</v>
      </c>
      <c r="K27" s="83">
        <v>79200</v>
      </c>
      <c r="L27" s="83"/>
      <c r="M27" s="83"/>
      <c r="N27" s="83"/>
      <c r="O27" s="83"/>
      <c r="P27" s="83"/>
      <c r="Q27" s="83"/>
      <c r="R27" s="83"/>
      <c r="S27" s="83"/>
      <c r="T27" s="83"/>
      <c r="U27" s="83"/>
      <c r="V27" s="83"/>
      <c r="W27" s="83"/>
    </row>
    <row r="28" ht="21.75" customHeight="1" spans="1:23">
      <c r="A28" s="82" t="s">
        <v>333</v>
      </c>
      <c r="B28" s="82" t="s">
        <v>368</v>
      </c>
      <c r="C28" s="82" t="s">
        <v>369</v>
      </c>
      <c r="D28" s="82" t="s">
        <v>67</v>
      </c>
      <c r="E28" s="82" t="s">
        <v>143</v>
      </c>
      <c r="F28" s="82" t="s">
        <v>144</v>
      </c>
      <c r="G28" s="82" t="s">
        <v>350</v>
      </c>
      <c r="H28" s="82" t="s">
        <v>351</v>
      </c>
      <c r="I28" s="83">
        <v>200000</v>
      </c>
      <c r="J28" s="83">
        <v>200000</v>
      </c>
      <c r="K28" s="83">
        <v>200000</v>
      </c>
      <c r="L28" s="83"/>
      <c r="M28" s="83"/>
      <c r="N28" s="83"/>
      <c r="O28" s="83"/>
      <c r="P28" s="83"/>
      <c r="Q28" s="83"/>
      <c r="R28" s="83"/>
      <c r="S28" s="83"/>
      <c r="T28" s="83"/>
      <c r="U28" s="83"/>
      <c r="V28" s="83"/>
      <c r="W28" s="83"/>
    </row>
    <row r="29" ht="21.75" customHeight="1" spans="1:23">
      <c r="A29" s="82" t="s">
        <v>333</v>
      </c>
      <c r="B29" s="82" t="s">
        <v>370</v>
      </c>
      <c r="C29" s="82" t="s">
        <v>371</v>
      </c>
      <c r="D29" s="82" t="s">
        <v>67</v>
      </c>
      <c r="E29" s="82" t="s">
        <v>139</v>
      </c>
      <c r="F29" s="82" t="s">
        <v>140</v>
      </c>
      <c r="G29" s="82" t="s">
        <v>350</v>
      </c>
      <c r="H29" s="82" t="s">
        <v>351</v>
      </c>
      <c r="I29" s="83">
        <v>104700</v>
      </c>
      <c r="J29" s="83">
        <v>104700</v>
      </c>
      <c r="K29" s="83">
        <v>104700</v>
      </c>
      <c r="L29" s="83"/>
      <c r="M29" s="83"/>
      <c r="N29" s="83"/>
      <c r="O29" s="83"/>
      <c r="P29" s="83"/>
      <c r="Q29" s="83"/>
      <c r="R29" s="83"/>
      <c r="S29" s="83"/>
      <c r="T29" s="83"/>
      <c r="U29" s="83"/>
      <c r="V29" s="83"/>
      <c r="W29" s="83"/>
    </row>
    <row r="30" ht="21.75" customHeight="1" spans="1:23">
      <c r="A30" s="82" t="s">
        <v>333</v>
      </c>
      <c r="B30" s="82" t="s">
        <v>372</v>
      </c>
      <c r="C30" s="82" t="s">
        <v>373</v>
      </c>
      <c r="D30" s="82" t="s">
        <v>67</v>
      </c>
      <c r="E30" s="82" t="s">
        <v>143</v>
      </c>
      <c r="F30" s="82" t="s">
        <v>144</v>
      </c>
      <c r="G30" s="82" t="s">
        <v>350</v>
      </c>
      <c r="H30" s="82" t="s">
        <v>351</v>
      </c>
      <c r="I30" s="83">
        <v>1980000</v>
      </c>
      <c r="J30" s="83">
        <v>1980000</v>
      </c>
      <c r="K30" s="83">
        <v>1980000</v>
      </c>
      <c r="L30" s="83"/>
      <c r="M30" s="83"/>
      <c r="N30" s="83"/>
      <c r="O30" s="83"/>
      <c r="P30" s="83"/>
      <c r="Q30" s="83"/>
      <c r="R30" s="83"/>
      <c r="S30" s="83"/>
      <c r="T30" s="83"/>
      <c r="U30" s="83"/>
      <c r="V30" s="83"/>
      <c r="W30" s="83"/>
    </row>
    <row r="31" ht="21.75" customHeight="1" spans="1:23">
      <c r="A31" s="82" t="s">
        <v>333</v>
      </c>
      <c r="B31" s="82" t="s">
        <v>374</v>
      </c>
      <c r="C31" s="82" t="s">
        <v>375</v>
      </c>
      <c r="D31" s="82" t="s">
        <v>67</v>
      </c>
      <c r="E31" s="82" t="s">
        <v>119</v>
      </c>
      <c r="F31" s="82" t="s">
        <v>120</v>
      </c>
      <c r="G31" s="82" t="s">
        <v>350</v>
      </c>
      <c r="H31" s="82" t="s">
        <v>351</v>
      </c>
      <c r="I31" s="83">
        <v>100000</v>
      </c>
      <c r="J31" s="83">
        <v>100000</v>
      </c>
      <c r="K31" s="83">
        <v>100000</v>
      </c>
      <c r="L31" s="83"/>
      <c r="M31" s="83"/>
      <c r="N31" s="83"/>
      <c r="O31" s="83"/>
      <c r="P31" s="83"/>
      <c r="Q31" s="83"/>
      <c r="R31" s="83"/>
      <c r="S31" s="83"/>
      <c r="T31" s="83"/>
      <c r="U31" s="83"/>
      <c r="V31" s="83"/>
      <c r="W31" s="83"/>
    </row>
    <row r="32" ht="21.75" customHeight="1" spans="1:23">
      <c r="A32" s="82" t="s">
        <v>333</v>
      </c>
      <c r="B32" s="82" t="s">
        <v>376</v>
      </c>
      <c r="C32" s="82" t="s">
        <v>377</v>
      </c>
      <c r="D32" s="82" t="s">
        <v>67</v>
      </c>
      <c r="E32" s="82" t="s">
        <v>119</v>
      </c>
      <c r="F32" s="82" t="s">
        <v>120</v>
      </c>
      <c r="G32" s="82" t="s">
        <v>350</v>
      </c>
      <c r="H32" s="82" t="s">
        <v>351</v>
      </c>
      <c r="I32" s="83">
        <v>3224000</v>
      </c>
      <c r="J32" s="83">
        <v>3224000</v>
      </c>
      <c r="K32" s="83">
        <v>3224000</v>
      </c>
      <c r="L32" s="83"/>
      <c r="M32" s="83"/>
      <c r="N32" s="83"/>
      <c r="O32" s="83"/>
      <c r="P32" s="83"/>
      <c r="Q32" s="83"/>
      <c r="R32" s="83"/>
      <c r="S32" s="83"/>
      <c r="T32" s="83"/>
      <c r="U32" s="83"/>
      <c r="V32" s="83"/>
      <c r="W32" s="83"/>
    </row>
    <row r="33" ht="21.75" customHeight="1" spans="1:23">
      <c r="A33" s="82" t="s">
        <v>333</v>
      </c>
      <c r="B33" s="82" t="s">
        <v>378</v>
      </c>
      <c r="C33" s="82" t="s">
        <v>379</v>
      </c>
      <c r="D33" s="82" t="s">
        <v>67</v>
      </c>
      <c r="E33" s="82" t="s">
        <v>115</v>
      </c>
      <c r="F33" s="82" t="s">
        <v>116</v>
      </c>
      <c r="G33" s="82" t="s">
        <v>350</v>
      </c>
      <c r="H33" s="82" t="s">
        <v>351</v>
      </c>
      <c r="I33" s="83">
        <v>83500</v>
      </c>
      <c r="J33" s="83">
        <v>83500</v>
      </c>
      <c r="K33" s="83">
        <v>83500</v>
      </c>
      <c r="L33" s="83"/>
      <c r="M33" s="83"/>
      <c r="N33" s="83"/>
      <c r="O33" s="83"/>
      <c r="P33" s="83"/>
      <c r="Q33" s="83"/>
      <c r="R33" s="83"/>
      <c r="S33" s="83"/>
      <c r="T33" s="83"/>
      <c r="U33" s="83"/>
      <c r="V33" s="83"/>
      <c r="W33" s="83"/>
    </row>
    <row r="34" ht="21.75" customHeight="1" spans="1:23">
      <c r="A34" s="82" t="s">
        <v>333</v>
      </c>
      <c r="B34" s="82" t="s">
        <v>380</v>
      </c>
      <c r="C34" s="82" t="s">
        <v>381</v>
      </c>
      <c r="D34" s="82" t="s">
        <v>67</v>
      </c>
      <c r="E34" s="82" t="s">
        <v>147</v>
      </c>
      <c r="F34" s="82" t="s">
        <v>148</v>
      </c>
      <c r="G34" s="82" t="s">
        <v>277</v>
      </c>
      <c r="H34" s="82" t="s">
        <v>278</v>
      </c>
      <c r="I34" s="83">
        <v>16700</v>
      </c>
      <c r="J34" s="83">
        <v>16700</v>
      </c>
      <c r="K34" s="83">
        <v>16700</v>
      </c>
      <c r="L34" s="83"/>
      <c r="M34" s="83"/>
      <c r="N34" s="83"/>
      <c r="O34" s="83"/>
      <c r="P34" s="83"/>
      <c r="Q34" s="83"/>
      <c r="R34" s="83"/>
      <c r="S34" s="83"/>
      <c r="T34" s="83"/>
      <c r="U34" s="83"/>
      <c r="V34" s="83"/>
      <c r="W34" s="83"/>
    </row>
    <row r="35" ht="21.75" customHeight="1" spans="1:23">
      <c r="A35" s="82" t="s">
        <v>333</v>
      </c>
      <c r="B35" s="82" t="s">
        <v>382</v>
      </c>
      <c r="C35" s="82" t="s">
        <v>383</v>
      </c>
      <c r="D35" s="82" t="s">
        <v>67</v>
      </c>
      <c r="E35" s="82" t="s">
        <v>147</v>
      </c>
      <c r="F35" s="82" t="s">
        <v>148</v>
      </c>
      <c r="G35" s="82" t="s">
        <v>350</v>
      </c>
      <c r="H35" s="82" t="s">
        <v>351</v>
      </c>
      <c r="I35" s="83">
        <v>200000</v>
      </c>
      <c r="J35" s="83">
        <v>200000</v>
      </c>
      <c r="K35" s="83">
        <v>200000</v>
      </c>
      <c r="L35" s="83"/>
      <c r="M35" s="83"/>
      <c r="N35" s="83"/>
      <c r="O35" s="83"/>
      <c r="P35" s="83"/>
      <c r="Q35" s="83"/>
      <c r="R35" s="83"/>
      <c r="S35" s="83"/>
      <c r="T35" s="83"/>
      <c r="U35" s="83"/>
      <c r="V35" s="83"/>
      <c r="W35" s="83"/>
    </row>
    <row r="36" ht="21.75" customHeight="1" spans="1:23">
      <c r="A36" s="82" t="s">
        <v>333</v>
      </c>
      <c r="B36" s="82" t="s">
        <v>384</v>
      </c>
      <c r="C36" s="82" t="s">
        <v>385</v>
      </c>
      <c r="D36" s="82" t="s">
        <v>67</v>
      </c>
      <c r="E36" s="82" t="s">
        <v>127</v>
      </c>
      <c r="F36" s="82" t="s">
        <v>128</v>
      </c>
      <c r="G36" s="82" t="s">
        <v>350</v>
      </c>
      <c r="H36" s="82" t="s">
        <v>351</v>
      </c>
      <c r="I36" s="83">
        <v>1020000</v>
      </c>
      <c r="J36" s="83">
        <v>1020000</v>
      </c>
      <c r="K36" s="83">
        <v>1020000</v>
      </c>
      <c r="L36" s="83"/>
      <c r="M36" s="83"/>
      <c r="N36" s="83"/>
      <c r="O36" s="83"/>
      <c r="P36" s="83"/>
      <c r="Q36" s="83"/>
      <c r="R36" s="83"/>
      <c r="S36" s="83"/>
      <c r="T36" s="83"/>
      <c r="U36" s="83"/>
      <c r="V36" s="83"/>
      <c r="W36" s="83"/>
    </row>
    <row r="37" ht="21.75" customHeight="1" spans="1:23">
      <c r="A37" s="82" t="s">
        <v>333</v>
      </c>
      <c r="B37" s="82" t="s">
        <v>386</v>
      </c>
      <c r="C37" s="82" t="s">
        <v>387</v>
      </c>
      <c r="D37" s="82" t="s">
        <v>67</v>
      </c>
      <c r="E37" s="82" t="s">
        <v>127</v>
      </c>
      <c r="F37" s="82" t="s">
        <v>128</v>
      </c>
      <c r="G37" s="82" t="s">
        <v>350</v>
      </c>
      <c r="H37" s="82" t="s">
        <v>351</v>
      </c>
      <c r="I37" s="83">
        <v>780000</v>
      </c>
      <c r="J37" s="83">
        <v>780000</v>
      </c>
      <c r="K37" s="83">
        <v>780000</v>
      </c>
      <c r="L37" s="83"/>
      <c r="M37" s="83"/>
      <c r="N37" s="83"/>
      <c r="O37" s="83"/>
      <c r="P37" s="83"/>
      <c r="Q37" s="83"/>
      <c r="R37" s="83"/>
      <c r="S37" s="83"/>
      <c r="T37" s="83"/>
      <c r="U37" s="83"/>
      <c r="V37" s="83"/>
      <c r="W37" s="83"/>
    </row>
    <row r="38" ht="21.75" customHeight="1" spans="1:23">
      <c r="A38" s="82" t="s">
        <v>333</v>
      </c>
      <c r="B38" s="82" t="s">
        <v>388</v>
      </c>
      <c r="C38" s="82" t="s">
        <v>389</v>
      </c>
      <c r="D38" s="82" t="s">
        <v>67</v>
      </c>
      <c r="E38" s="82" t="s">
        <v>127</v>
      </c>
      <c r="F38" s="82" t="s">
        <v>128</v>
      </c>
      <c r="G38" s="82" t="s">
        <v>350</v>
      </c>
      <c r="H38" s="82" t="s">
        <v>351</v>
      </c>
      <c r="I38" s="83">
        <v>475200</v>
      </c>
      <c r="J38" s="83">
        <v>475200</v>
      </c>
      <c r="K38" s="83">
        <v>475200</v>
      </c>
      <c r="L38" s="83"/>
      <c r="M38" s="83"/>
      <c r="N38" s="83"/>
      <c r="O38" s="83"/>
      <c r="P38" s="83"/>
      <c r="Q38" s="83"/>
      <c r="R38" s="83"/>
      <c r="S38" s="83"/>
      <c r="T38" s="83"/>
      <c r="U38" s="83"/>
      <c r="V38" s="83"/>
      <c r="W38" s="83"/>
    </row>
    <row r="39" ht="21.75" customHeight="1" spans="1:23">
      <c r="A39" s="82" t="s">
        <v>333</v>
      </c>
      <c r="B39" s="82" t="s">
        <v>390</v>
      </c>
      <c r="C39" s="82" t="s">
        <v>391</v>
      </c>
      <c r="D39" s="82" t="s">
        <v>67</v>
      </c>
      <c r="E39" s="82" t="s">
        <v>117</v>
      </c>
      <c r="F39" s="82" t="s">
        <v>118</v>
      </c>
      <c r="G39" s="82" t="s">
        <v>277</v>
      </c>
      <c r="H39" s="82" t="s">
        <v>278</v>
      </c>
      <c r="I39" s="83">
        <v>1866000</v>
      </c>
      <c r="J39" s="83">
        <v>1866000</v>
      </c>
      <c r="K39" s="83">
        <v>1866000</v>
      </c>
      <c r="L39" s="83"/>
      <c r="M39" s="83"/>
      <c r="N39" s="83"/>
      <c r="O39" s="83"/>
      <c r="P39" s="83"/>
      <c r="Q39" s="83"/>
      <c r="R39" s="83"/>
      <c r="S39" s="83"/>
      <c r="T39" s="83"/>
      <c r="U39" s="83"/>
      <c r="V39" s="83"/>
      <c r="W39" s="83"/>
    </row>
    <row r="40" ht="21.75" customHeight="1" spans="1:23">
      <c r="A40" s="82" t="s">
        <v>333</v>
      </c>
      <c r="B40" s="82" t="s">
        <v>392</v>
      </c>
      <c r="C40" s="82" t="s">
        <v>393</v>
      </c>
      <c r="D40" s="82" t="s">
        <v>67</v>
      </c>
      <c r="E40" s="82" t="s">
        <v>117</v>
      </c>
      <c r="F40" s="82" t="s">
        <v>118</v>
      </c>
      <c r="G40" s="82" t="s">
        <v>277</v>
      </c>
      <c r="H40" s="82" t="s">
        <v>278</v>
      </c>
      <c r="I40" s="83">
        <v>40000</v>
      </c>
      <c r="J40" s="83">
        <v>40000</v>
      </c>
      <c r="K40" s="83">
        <v>40000</v>
      </c>
      <c r="L40" s="83"/>
      <c r="M40" s="83"/>
      <c r="N40" s="83"/>
      <c r="O40" s="83"/>
      <c r="P40" s="83"/>
      <c r="Q40" s="83"/>
      <c r="R40" s="83"/>
      <c r="S40" s="83"/>
      <c r="T40" s="83"/>
      <c r="U40" s="83"/>
      <c r="V40" s="83"/>
      <c r="W40" s="83"/>
    </row>
    <row r="41" ht="21.75" customHeight="1" spans="1:23">
      <c r="A41" s="82" t="s">
        <v>333</v>
      </c>
      <c r="B41" s="82" t="s">
        <v>394</v>
      </c>
      <c r="C41" s="82" t="s">
        <v>395</v>
      </c>
      <c r="D41" s="82" t="s">
        <v>67</v>
      </c>
      <c r="E41" s="82" t="s">
        <v>117</v>
      </c>
      <c r="F41" s="82" t="s">
        <v>118</v>
      </c>
      <c r="G41" s="82" t="s">
        <v>277</v>
      </c>
      <c r="H41" s="82" t="s">
        <v>278</v>
      </c>
      <c r="I41" s="83">
        <v>61900</v>
      </c>
      <c r="J41" s="83">
        <v>61900</v>
      </c>
      <c r="K41" s="83">
        <v>61900</v>
      </c>
      <c r="L41" s="83"/>
      <c r="M41" s="83"/>
      <c r="N41" s="83"/>
      <c r="O41" s="83"/>
      <c r="P41" s="83"/>
      <c r="Q41" s="83"/>
      <c r="R41" s="83"/>
      <c r="S41" s="83"/>
      <c r="T41" s="83"/>
      <c r="U41" s="83"/>
      <c r="V41" s="83"/>
      <c r="W41" s="83"/>
    </row>
    <row r="42" ht="21.75" customHeight="1" spans="1:23">
      <c r="A42" s="82" t="s">
        <v>333</v>
      </c>
      <c r="B42" s="82" t="s">
        <v>396</v>
      </c>
      <c r="C42" s="82" t="s">
        <v>397</v>
      </c>
      <c r="D42" s="82" t="s">
        <v>67</v>
      </c>
      <c r="E42" s="82" t="s">
        <v>121</v>
      </c>
      <c r="F42" s="82" t="s">
        <v>122</v>
      </c>
      <c r="G42" s="82" t="s">
        <v>277</v>
      </c>
      <c r="H42" s="82" t="s">
        <v>278</v>
      </c>
      <c r="I42" s="83">
        <v>460800</v>
      </c>
      <c r="J42" s="83">
        <v>460800</v>
      </c>
      <c r="K42" s="83">
        <v>460800</v>
      </c>
      <c r="L42" s="83"/>
      <c r="M42" s="83"/>
      <c r="N42" s="83"/>
      <c r="O42" s="83"/>
      <c r="P42" s="83"/>
      <c r="Q42" s="83"/>
      <c r="R42" s="83"/>
      <c r="S42" s="83"/>
      <c r="T42" s="83"/>
      <c r="U42" s="83"/>
      <c r="V42" s="83"/>
      <c r="W42" s="83"/>
    </row>
    <row r="43" ht="21.75" customHeight="1" spans="1:23">
      <c r="A43" s="82" t="s">
        <v>333</v>
      </c>
      <c r="B43" s="82" t="s">
        <v>398</v>
      </c>
      <c r="C43" s="82" t="s">
        <v>399</v>
      </c>
      <c r="D43" s="82" t="s">
        <v>67</v>
      </c>
      <c r="E43" s="82" t="s">
        <v>121</v>
      </c>
      <c r="F43" s="82" t="s">
        <v>122</v>
      </c>
      <c r="G43" s="82" t="s">
        <v>256</v>
      </c>
      <c r="H43" s="82" t="s">
        <v>257</v>
      </c>
      <c r="I43" s="83">
        <v>6000</v>
      </c>
      <c r="J43" s="83">
        <v>6000</v>
      </c>
      <c r="K43" s="83">
        <v>6000</v>
      </c>
      <c r="L43" s="83"/>
      <c r="M43" s="83"/>
      <c r="N43" s="83"/>
      <c r="O43" s="83"/>
      <c r="P43" s="83"/>
      <c r="Q43" s="83"/>
      <c r="R43" s="83"/>
      <c r="S43" s="83"/>
      <c r="T43" s="83"/>
      <c r="U43" s="83"/>
      <c r="V43" s="83"/>
      <c r="W43" s="83"/>
    </row>
    <row r="44" ht="21.75" customHeight="1" spans="1:23">
      <c r="A44" s="82" t="s">
        <v>333</v>
      </c>
      <c r="B44" s="82" t="s">
        <v>398</v>
      </c>
      <c r="C44" s="82" t="s">
        <v>399</v>
      </c>
      <c r="D44" s="82" t="s">
        <v>67</v>
      </c>
      <c r="E44" s="82" t="s">
        <v>121</v>
      </c>
      <c r="F44" s="82" t="s">
        <v>122</v>
      </c>
      <c r="G44" s="82" t="s">
        <v>258</v>
      </c>
      <c r="H44" s="82" t="s">
        <v>259</v>
      </c>
      <c r="I44" s="83">
        <v>6500</v>
      </c>
      <c r="J44" s="83">
        <v>6500</v>
      </c>
      <c r="K44" s="83">
        <v>6500</v>
      </c>
      <c r="L44" s="83"/>
      <c r="M44" s="83"/>
      <c r="N44" s="83"/>
      <c r="O44" s="83"/>
      <c r="P44" s="83"/>
      <c r="Q44" s="83"/>
      <c r="R44" s="83"/>
      <c r="S44" s="83"/>
      <c r="T44" s="83"/>
      <c r="U44" s="83"/>
      <c r="V44" s="83"/>
      <c r="W44" s="83"/>
    </row>
    <row r="45" ht="21.75" customHeight="1" spans="1:23">
      <c r="A45" s="82" t="s">
        <v>333</v>
      </c>
      <c r="B45" s="82" t="s">
        <v>398</v>
      </c>
      <c r="C45" s="82" t="s">
        <v>399</v>
      </c>
      <c r="D45" s="82" t="s">
        <v>67</v>
      </c>
      <c r="E45" s="82" t="s">
        <v>121</v>
      </c>
      <c r="F45" s="82" t="s">
        <v>122</v>
      </c>
      <c r="G45" s="82" t="s">
        <v>260</v>
      </c>
      <c r="H45" s="82" t="s">
        <v>261</v>
      </c>
      <c r="I45" s="83">
        <v>70000</v>
      </c>
      <c r="J45" s="83">
        <v>70000</v>
      </c>
      <c r="K45" s="83">
        <v>70000</v>
      </c>
      <c r="L45" s="83"/>
      <c r="M45" s="83"/>
      <c r="N45" s="83"/>
      <c r="O45" s="83"/>
      <c r="P45" s="83"/>
      <c r="Q45" s="83"/>
      <c r="R45" s="83"/>
      <c r="S45" s="83"/>
      <c r="T45" s="83"/>
      <c r="U45" s="83"/>
      <c r="V45" s="83"/>
      <c r="W45" s="83"/>
    </row>
    <row r="46" ht="21.75" customHeight="1" spans="1:23">
      <c r="A46" s="82" t="s">
        <v>333</v>
      </c>
      <c r="B46" s="82" t="s">
        <v>398</v>
      </c>
      <c r="C46" s="82" t="s">
        <v>399</v>
      </c>
      <c r="D46" s="82" t="s">
        <v>67</v>
      </c>
      <c r="E46" s="82" t="s">
        <v>121</v>
      </c>
      <c r="F46" s="82" t="s">
        <v>122</v>
      </c>
      <c r="G46" s="82" t="s">
        <v>262</v>
      </c>
      <c r="H46" s="82" t="s">
        <v>263</v>
      </c>
      <c r="I46" s="83">
        <v>5000</v>
      </c>
      <c r="J46" s="83">
        <v>5000</v>
      </c>
      <c r="K46" s="83">
        <v>5000</v>
      </c>
      <c r="L46" s="83"/>
      <c r="M46" s="83"/>
      <c r="N46" s="83"/>
      <c r="O46" s="83"/>
      <c r="P46" s="83"/>
      <c r="Q46" s="83"/>
      <c r="R46" s="83"/>
      <c r="S46" s="83"/>
      <c r="T46" s="83"/>
      <c r="U46" s="83"/>
      <c r="V46" s="83"/>
      <c r="W46" s="83"/>
    </row>
    <row r="47" ht="21.75" customHeight="1" spans="1:23">
      <c r="A47" s="82" t="s">
        <v>333</v>
      </c>
      <c r="B47" s="82" t="s">
        <v>398</v>
      </c>
      <c r="C47" s="82" t="s">
        <v>399</v>
      </c>
      <c r="D47" s="82" t="s">
        <v>67</v>
      </c>
      <c r="E47" s="82" t="s">
        <v>121</v>
      </c>
      <c r="F47" s="82" t="s">
        <v>122</v>
      </c>
      <c r="G47" s="82" t="s">
        <v>266</v>
      </c>
      <c r="H47" s="82" t="s">
        <v>267</v>
      </c>
      <c r="I47" s="83">
        <v>27300</v>
      </c>
      <c r="J47" s="83">
        <v>27300</v>
      </c>
      <c r="K47" s="83">
        <v>27300</v>
      </c>
      <c r="L47" s="83"/>
      <c r="M47" s="83"/>
      <c r="N47" s="83"/>
      <c r="O47" s="83"/>
      <c r="P47" s="83"/>
      <c r="Q47" s="83"/>
      <c r="R47" s="83"/>
      <c r="S47" s="83"/>
      <c r="T47" s="83"/>
      <c r="U47" s="83"/>
      <c r="V47" s="83"/>
      <c r="W47" s="83"/>
    </row>
    <row r="48" ht="21.75" customHeight="1" spans="1:23">
      <c r="A48" s="82" t="s">
        <v>333</v>
      </c>
      <c r="B48" s="82" t="s">
        <v>398</v>
      </c>
      <c r="C48" s="82" t="s">
        <v>399</v>
      </c>
      <c r="D48" s="82" t="s">
        <v>67</v>
      </c>
      <c r="E48" s="82" t="s">
        <v>121</v>
      </c>
      <c r="F48" s="82" t="s">
        <v>122</v>
      </c>
      <c r="G48" s="82" t="s">
        <v>400</v>
      </c>
      <c r="H48" s="82" t="s">
        <v>401</v>
      </c>
      <c r="I48" s="83">
        <v>10000</v>
      </c>
      <c r="J48" s="83">
        <v>10000</v>
      </c>
      <c r="K48" s="83">
        <v>10000</v>
      </c>
      <c r="L48" s="83"/>
      <c r="M48" s="83"/>
      <c r="N48" s="83"/>
      <c r="O48" s="83"/>
      <c r="P48" s="83"/>
      <c r="Q48" s="83"/>
      <c r="R48" s="83"/>
      <c r="S48" s="83"/>
      <c r="T48" s="83"/>
      <c r="U48" s="83"/>
      <c r="V48" s="83"/>
      <c r="W48" s="83"/>
    </row>
    <row r="49" ht="21.75" customHeight="1" spans="1:23">
      <c r="A49" s="82" t="s">
        <v>333</v>
      </c>
      <c r="B49" s="82" t="s">
        <v>398</v>
      </c>
      <c r="C49" s="82" t="s">
        <v>399</v>
      </c>
      <c r="D49" s="82" t="s">
        <v>67</v>
      </c>
      <c r="E49" s="82" t="s">
        <v>121</v>
      </c>
      <c r="F49" s="82" t="s">
        <v>122</v>
      </c>
      <c r="G49" s="82" t="s">
        <v>346</v>
      </c>
      <c r="H49" s="82" t="s">
        <v>347</v>
      </c>
      <c r="I49" s="83">
        <v>10000</v>
      </c>
      <c r="J49" s="83">
        <v>10000</v>
      </c>
      <c r="K49" s="83">
        <v>10000</v>
      </c>
      <c r="L49" s="83"/>
      <c r="M49" s="83"/>
      <c r="N49" s="83"/>
      <c r="O49" s="83"/>
      <c r="P49" s="83"/>
      <c r="Q49" s="83"/>
      <c r="R49" s="83"/>
      <c r="S49" s="83"/>
      <c r="T49" s="83"/>
      <c r="U49" s="83"/>
      <c r="V49" s="83"/>
      <c r="W49" s="83"/>
    </row>
    <row r="50" ht="21.75" customHeight="1" spans="1:23">
      <c r="A50" s="82" t="s">
        <v>333</v>
      </c>
      <c r="B50" s="82" t="s">
        <v>398</v>
      </c>
      <c r="C50" s="82" t="s">
        <v>399</v>
      </c>
      <c r="D50" s="82" t="s">
        <v>67</v>
      </c>
      <c r="E50" s="82" t="s">
        <v>121</v>
      </c>
      <c r="F50" s="82" t="s">
        <v>122</v>
      </c>
      <c r="G50" s="82" t="s">
        <v>270</v>
      </c>
      <c r="H50" s="82" t="s">
        <v>271</v>
      </c>
      <c r="I50" s="83">
        <v>8000</v>
      </c>
      <c r="J50" s="83">
        <v>8000</v>
      </c>
      <c r="K50" s="83">
        <v>8000</v>
      </c>
      <c r="L50" s="83"/>
      <c r="M50" s="83"/>
      <c r="N50" s="83"/>
      <c r="O50" s="83"/>
      <c r="P50" s="83"/>
      <c r="Q50" s="83"/>
      <c r="R50" s="83"/>
      <c r="S50" s="83"/>
      <c r="T50" s="83"/>
      <c r="U50" s="83"/>
      <c r="V50" s="83"/>
      <c r="W50" s="83"/>
    </row>
    <row r="51" ht="21.75" customHeight="1" spans="1:23">
      <c r="A51" s="82" t="s">
        <v>333</v>
      </c>
      <c r="B51" s="82" t="s">
        <v>398</v>
      </c>
      <c r="C51" s="82" t="s">
        <v>399</v>
      </c>
      <c r="D51" s="82" t="s">
        <v>67</v>
      </c>
      <c r="E51" s="82" t="s">
        <v>121</v>
      </c>
      <c r="F51" s="82" t="s">
        <v>122</v>
      </c>
      <c r="G51" s="82" t="s">
        <v>277</v>
      </c>
      <c r="H51" s="82" t="s">
        <v>278</v>
      </c>
      <c r="I51" s="83">
        <v>27200</v>
      </c>
      <c r="J51" s="83">
        <v>27200</v>
      </c>
      <c r="K51" s="83">
        <v>27200</v>
      </c>
      <c r="L51" s="83"/>
      <c r="M51" s="83"/>
      <c r="N51" s="83"/>
      <c r="O51" s="83"/>
      <c r="P51" s="83"/>
      <c r="Q51" s="83"/>
      <c r="R51" s="83"/>
      <c r="S51" s="83"/>
      <c r="T51" s="83"/>
      <c r="U51" s="83"/>
      <c r="V51" s="83"/>
      <c r="W51" s="83"/>
    </row>
    <row r="52" ht="21.75" customHeight="1" spans="1:23">
      <c r="A52" s="82" t="s">
        <v>333</v>
      </c>
      <c r="B52" s="82" t="s">
        <v>402</v>
      </c>
      <c r="C52" s="82" t="s">
        <v>403</v>
      </c>
      <c r="D52" s="82" t="s">
        <v>67</v>
      </c>
      <c r="E52" s="82" t="s">
        <v>111</v>
      </c>
      <c r="F52" s="82" t="s">
        <v>112</v>
      </c>
      <c r="G52" s="82" t="s">
        <v>277</v>
      </c>
      <c r="H52" s="82" t="s">
        <v>278</v>
      </c>
      <c r="I52" s="83">
        <v>47400</v>
      </c>
      <c r="J52" s="83">
        <v>47400</v>
      </c>
      <c r="K52" s="83">
        <v>47400</v>
      </c>
      <c r="L52" s="83"/>
      <c r="M52" s="83"/>
      <c r="N52" s="83"/>
      <c r="O52" s="83"/>
      <c r="P52" s="83"/>
      <c r="Q52" s="83"/>
      <c r="R52" s="83"/>
      <c r="S52" s="83"/>
      <c r="T52" s="83"/>
      <c r="U52" s="83"/>
      <c r="V52" s="83"/>
      <c r="W52" s="83"/>
    </row>
    <row r="53" ht="21.75" customHeight="1" spans="1:23">
      <c r="A53" s="82" t="s">
        <v>333</v>
      </c>
      <c r="B53" s="82" t="s">
        <v>404</v>
      </c>
      <c r="C53" s="82" t="s">
        <v>405</v>
      </c>
      <c r="D53" s="82" t="s">
        <v>67</v>
      </c>
      <c r="E53" s="82" t="s">
        <v>101</v>
      </c>
      <c r="F53" s="82" t="s">
        <v>102</v>
      </c>
      <c r="G53" s="82" t="s">
        <v>256</v>
      </c>
      <c r="H53" s="82" t="s">
        <v>257</v>
      </c>
      <c r="I53" s="83">
        <v>12530</v>
      </c>
      <c r="J53" s="83">
        <v>12530</v>
      </c>
      <c r="K53" s="83">
        <v>12530</v>
      </c>
      <c r="L53" s="83"/>
      <c r="M53" s="83"/>
      <c r="N53" s="83"/>
      <c r="O53" s="83"/>
      <c r="P53" s="83"/>
      <c r="Q53" s="83"/>
      <c r="R53" s="83"/>
      <c r="S53" s="83"/>
      <c r="T53" s="83"/>
      <c r="U53" s="83"/>
      <c r="V53" s="83"/>
      <c r="W53" s="83"/>
    </row>
    <row r="54" ht="21.75" customHeight="1" spans="1:23">
      <c r="A54" s="82" t="s">
        <v>333</v>
      </c>
      <c r="B54" s="82" t="s">
        <v>404</v>
      </c>
      <c r="C54" s="82" t="s">
        <v>405</v>
      </c>
      <c r="D54" s="82" t="s">
        <v>67</v>
      </c>
      <c r="E54" s="82" t="s">
        <v>101</v>
      </c>
      <c r="F54" s="82" t="s">
        <v>102</v>
      </c>
      <c r="G54" s="82" t="s">
        <v>346</v>
      </c>
      <c r="H54" s="82" t="s">
        <v>347</v>
      </c>
      <c r="I54" s="83">
        <v>624482.5</v>
      </c>
      <c r="J54" s="83">
        <v>624482.5</v>
      </c>
      <c r="K54" s="83">
        <v>624482.5</v>
      </c>
      <c r="L54" s="83"/>
      <c r="M54" s="83"/>
      <c r="N54" s="83"/>
      <c r="O54" s="83"/>
      <c r="P54" s="83"/>
      <c r="Q54" s="83"/>
      <c r="R54" s="83"/>
      <c r="S54" s="83"/>
      <c r="T54" s="83"/>
      <c r="U54" s="83"/>
      <c r="V54" s="83"/>
      <c r="W54" s="83"/>
    </row>
    <row r="55" ht="21.75" customHeight="1" spans="1:23">
      <c r="A55" s="82" t="s">
        <v>333</v>
      </c>
      <c r="B55" s="82" t="s">
        <v>406</v>
      </c>
      <c r="C55" s="82" t="s">
        <v>407</v>
      </c>
      <c r="D55" s="82" t="s">
        <v>67</v>
      </c>
      <c r="E55" s="82" t="s">
        <v>123</v>
      </c>
      <c r="F55" s="82" t="s">
        <v>124</v>
      </c>
      <c r="G55" s="82" t="s">
        <v>256</v>
      </c>
      <c r="H55" s="82" t="s">
        <v>257</v>
      </c>
      <c r="I55" s="83">
        <v>3900</v>
      </c>
      <c r="J55" s="83">
        <v>3900</v>
      </c>
      <c r="K55" s="83">
        <v>3900</v>
      </c>
      <c r="L55" s="83"/>
      <c r="M55" s="83"/>
      <c r="N55" s="83"/>
      <c r="O55" s="83"/>
      <c r="P55" s="83"/>
      <c r="Q55" s="83"/>
      <c r="R55" s="83"/>
      <c r="S55" s="83"/>
      <c r="T55" s="83"/>
      <c r="U55" s="83"/>
      <c r="V55" s="83"/>
      <c r="W55" s="83"/>
    </row>
    <row r="56" ht="21.75" customHeight="1" spans="1:23">
      <c r="A56" s="82" t="s">
        <v>333</v>
      </c>
      <c r="B56" s="82" t="s">
        <v>406</v>
      </c>
      <c r="C56" s="82" t="s">
        <v>407</v>
      </c>
      <c r="D56" s="82" t="s">
        <v>67</v>
      </c>
      <c r="E56" s="82" t="s">
        <v>123</v>
      </c>
      <c r="F56" s="82" t="s">
        <v>124</v>
      </c>
      <c r="G56" s="82" t="s">
        <v>266</v>
      </c>
      <c r="H56" s="82" t="s">
        <v>267</v>
      </c>
      <c r="I56" s="83">
        <v>80978.27</v>
      </c>
      <c r="J56" s="83">
        <v>80978.27</v>
      </c>
      <c r="K56" s="83">
        <v>80978.27</v>
      </c>
      <c r="L56" s="83"/>
      <c r="M56" s="83"/>
      <c r="N56" s="83"/>
      <c r="O56" s="83"/>
      <c r="P56" s="83"/>
      <c r="Q56" s="83"/>
      <c r="R56" s="83"/>
      <c r="S56" s="83"/>
      <c r="T56" s="83"/>
      <c r="U56" s="83"/>
      <c r="V56" s="83"/>
      <c r="W56" s="83"/>
    </row>
    <row r="57" ht="21.75" customHeight="1" spans="1:23">
      <c r="A57" s="82" t="s">
        <v>333</v>
      </c>
      <c r="B57" s="82" t="s">
        <v>406</v>
      </c>
      <c r="C57" s="82" t="s">
        <v>407</v>
      </c>
      <c r="D57" s="82" t="s">
        <v>67</v>
      </c>
      <c r="E57" s="82" t="s">
        <v>101</v>
      </c>
      <c r="F57" s="82" t="s">
        <v>102</v>
      </c>
      <c r="G57" s="82" t="s">
        <v>346</v>
      </c>
      <c r="H57" s="82" t="s">
        <v>347</v>
      </c>
      <c r="I57" s="83">
        <v>1142496</v>
      </c>
      <c r="J57" s="83">
        <v>1142496</v>
      </c>
      <c r="K57" s="83">
        <v>1142496</v>
      </c>
      <c r="L57" s="83"/>
      <c r="M57" s="83"/>
      <c r="N57" s="83"/>
      <c r="O57" s="83"/>
      <c r="P57" s="83"/>
      <c r="Q57" s="83"/>
      <c r="R57" s="83"/>
      <c r="S57" s="83"/>
      <c r="T57" s="83"/>
      <c r="U57" s="83"/>
      <c r="V57" s="83"/>
      <c r="W57" s="83"/>
    </row>
    <row r="58" ht="21.75" customHeight="1" spans="1:23">
      <c r="A58" s="82" t="s">
        <v>333</v>
      </c>
      <c r="B58" s="82" t="s">
        <v>406</v>
      </c>
      <c r="C58" s="82" t="s">
        <v>407</v>
      </c>
      <c r="D58" s="82" t="s">
        <v>67</v>
      </c>
      <c r="E58" s="82" t="s">
        <v>123</v>
      </c>
      <c r="F58" s="82" t="s">
        <v>124</v>
      </c>
      <c r="G58" s="82" t="s">
        <v>346</v>
      </c>
      <c r="H58" s="82" t="s">
        <v>347</v>
      </c>
      <c r="I58" s="83">
        <v>10000</v>
      </c>
      <c r="J58" s="83">
        <v>10000</v>
      </c>
      <c r="K58" s="83">
        <v>10000</v>
      </c>
      <c r="L58" s="83"/>
      <c r="M58" s="83"/>
      <c r="N58" s="83"/>
      <c r="O58" s="83"/>
      <c r="P58" s="83"/>
      <c r="Q58" s="83"/>
      <c r="R58" s="83"/>
      <c r="S58" s="83"/>
      <c r="T58" s="83"/>
      <c r="U58" s="83"/>
      <c r="V58" s="83"/>
      <c r="W58" s="83"/>
    </row>
    <row r="59" ht="21.75" customHeight="1" spans="1:23">
      <c r="A59" s="82" t="s">
        <v>333</v>
      </c>
      <c r="B59" s="82" t="s">
        <v>406</v>
      </c>
      <c r="C59" s="82" t="s">
        <v>407</v>
      </c>
      <c r="D59" s="82" t="s">
        <v>67</v>
      </c>
      <c r="E59" s="82" t="s">
        <v>123</v>
      </c>
      <c r="F59" s="82" t="s">
        <v>124</v>
      </c>
      <c r="G59" s="82" t="s">
        <v>270</v>
      </c>
      <c r="H59" s="82" t="s">
        <v>271</v>
      </c>
      <c r="I59" s="83">
        <v>105000</v>
      </c>
      <c r="J59" s="83">
        <v>105000</v>
      </c>
      <c r="K59" s="83">
        <v>105000</v>
      </c>
      <c r="L59" s="83"/>
      <c r="M59" s="83"/>
      <c r="N59" s="83"/>
      <c r="O59" s="83"/>
      <c r="P59" s="83"/>
      <c r="Q59" s="83"/>
      <c r="R59" s="83"/>
      <c r="S59" s="83"/>
      <c r="T59" s="83"/>
      <c r="U59" s="83"/>
      <c r="V59" s="83"/>
      <c r="W59" s="83"/>
    </row>
    <row r="60" ht="21.75" customHeight="1" spans="1:23">
      <c r="A60" s="82" t="s">
        <v>408</v>
      </c>
      <c r="B60" s="82" t="s">
        <v>409</v>
      </c>
      <c r="C60" s="82" t="s">
        <v>410</v>
      </c>
      <c r="D60" s="82" t="s">
        <v>67</v>
      </c>
      <c r="E60" s="82" t="s">
        <v>170</v>
      </c>
      <c r="F60" s="82" t="s">
        <v>171</v>
      </c>
      <c r="G60" s="82" t="s">
        <v>411</v>
      </c>
      <c r="H60" s="82" t="s">
        <v>412</v>
      </c>
      <c r="I60" s="83">
        <v>50000</v>
      </c>
      <c r="J60" s="83"/>
      <c r="K60" s="83"/>
      <c r="L60" s="83"/>
      <c r="M60" s="83"/>
      <c r="N60" s="83"/>
      <c r="O60" s="83">
        <v>50000</v>
      </c>
      <c r="P60" s="83"/>
      <c r="Q60" s="83"/>
      <c r="R60" s="83"/>
      <c r="S60" s="83"/>
      <c r="T60" s="83"/>
      <c r="U60" s="83"/>
      <c r="V60" s="83"/>
      <c r="W60" s="83"/>
    </row>
    <row r="61" ht="21.75" customHeight="1" spans="1:23">
      <c r="A61" s="82" t="s">
        <v>408</v>
      </c>
      <c r="B61" s="82" t="s">
        <v>413</v>
      </c>
      <c r="C61" s="82" t="s">
        <v>414</v>
      </c>
      <c r="D61" s="82" t="s">
        <v>67</v>
      </c>
      <c r="E61" s="82" t="s">
        <v>170</v>
      </c>
      <c r="F61" s="82" t="s">
        <v>171</v>
      </c>
      <c r="G61" s="82" t="s">
        <v>266</v>
      </c>
      <c r="H61" s="82" t="s">
        <v>267</v>
      </c>
      <c r="I61" s="83">
        <v>50000</v>
      </c>
      <c r="J61" s="83"/>
      <c r="K61" s="83"/>
      <c r="L61" s="83"/>
      <c r="M61" s="83"/>
      <c r="N61" s="83"/>
      <c r="O61" s="83">
        <v>50000</v>
      </c>
      <c r="P61" s="83"/>
      <c r="Q61" s="83"/>
      <c r="R61" s="83"/>
      <c r="S61" s="83"/>
      <c r="T61" s="83"/>
      <c r="U61" s="83"/>
      <c r="V61" s="83"/>
      <c r="W61" s="83"/>
    </row>
    <row r="62" ht="21.75" customHeight="1" spans="1:23">
      <c r="A62" s="82" t="s">
        <v>408</v>
      </c>
      <c r="B62" s="82" t="s">
        <v>413</v>
      </c>
      <c r="C62" s="82" t="s">
        <v>414</v>
      </c>
      <c r="D62" s="82" t="s">
        <v>67</v>
      </c>
      <c r="E62" s="82" t="s">
        <v>170</v>
      </c>
      <c r="F62" s="82" t="s">
        <v>171</v>
      </c>
      <c r="G62" s="82" t="s">
        <v>270</v>
      </c>
      <c r="H62" s="82" t="s">
        <v>271</v>
      </c>
      <c r="I62" s="83">
        <v>100000</v>
      </c>
      <c r="J62" s="83"/>
      <c r="K62" s="83"/>
      <c r="L62" s="83"/>
      <c r="M62" s="83"/>
      <c r="N62" s="83"/>
      <c r="O62" s="83">
        <v>100000</v>
      </c>
      <c r="P62" s="83"/>
      <c r="Q62" s="83"/>
      <c r="R62" s="83"/>
      <c r="S62" s="83"/>
      <c r="T62" s="83"/>
      <c r="U62" s="83"/>
      <c r="V62" s="83"/>
      <c r="W62" s="83"/>
    </row>
    <row r="63" ht="21.75" customHeight="1" spans="1:23">
      <c r="A63" s="82" t="s">
        <v>408</v>
      </c>
      <c r="B63" s="82" t="s">
        <v>415</v>
      </c>
      <c r="C63" s="82" t="s">
        <v>416</v>
      </c>
      <c r="D63" s="82" t="s">
        <v>67</v>
      </c>
      <c r="E63" s="82" t="s">
        <v>99</v>
      </c>
      <c r="F63" s="82" t="s">
        <v>100</v>
      </c>
      <c r="G63" s="82" t="s">
        <v>417</v>
      </c>
      <c r="H63" s="82" t="s">
        <v>418</v>
      </c>
      <c r="I63" s="83">
        <v>10000</v>
      </c>
      <c r="J63" s="83">
        <v>10000</v>
      </c>
      <c r="K63" s="83">
        <v>10000</v>
      </c>
      <c r="L63" s="83"/>
      <c r="M63" s="83"/>
      <c r="N63" s="83"/>
      <c r="O63" s="83"/>
      <c r="P63" s="83"/>
      <c r="Q63" s="83"/>
      <c r="R63" s="83"/>
      <c r="S63" s="83"/>
      <c r="T63" s="83"/>
      <c r="U63" s="83"/>
      <c r="V63" s="83"/>
      <c r="W63" s="83"/>
    </row>
    <row r="64" ht="21.75" customHeight="1" spans="1:23">
      <c r="A64" s="82" t="s">
        <v>408</v>
      </c>
      <c r="B64" s="82" t="s">
        <v>415</v>
      </c>
      <c r="C64" s="82" t="s">
        <v>416</v>
      </c>
      <c r="D64" s="82" t="s">
        <v>67</v>
      </c>
      <c r="E64" s="82" t="s">
        <v>99</v>
      </c>
      <c r="F64" s="82" t="s">
        <v>100</v>
      </c>
      <c r="G64" s="82" t="s">
        <v>264</v>
      </c>
      <c r="H64" s="82" t="s">
        <v>265</v>
      </c>
      <c r="I64" s="83">
        <v>3000</v>
      </c>
      <c r="J64" s="83">
        <v>3000</v>
      </c>
      <c r="K64" s="83">
        <v>3000</v>
      </c>
      <c r="L64" s="83"/>
      <c r="M64" s="83"/>
      <c r="N64" s="83"/>
      <c r="O64" s="83"/>
      <c r="P64" s="83"/>
      <c r="Q64" s="83"/>
      <c r="R64" s="83"/>
      <c r="S64" s="83"/>
      <c r="T64" s="83"/>
      <c r="U64" s="83"/>
      <c r="V64" s="83"/>
      <c r="W64" s="83"/>
    </row>
    <row r="65" ht="21.75" customHeight="1" spans="1:23">
      <c r="A65" s="82" t="s">
        <v>408</v>
      </c>
      <c r="B65" s="82" t="s">
        <v>415</v>
      </c>
      <c r="C65" s="82" t="s">
        <v>416</v>
      </c>
      <c r="D65" s="82" t="s">
        <v>67</v>
      </c>
      <c r="E65" s="82" t="s">
        <v>99</v>
      </c>
      <c r="F65" s="82" t="s">
        <v>100</v>
      </c>
      <c r="G65" s="82" t="s">
        <v>266</v>
      </c>
      <c r="H65" s="82" t="s">
        <v>267</v>
      </c>
      <c r="I65" s="83">
        <v>16000</v>
      </c>
      <c r="J65" s="83">
        <v>16000</v>
      </c>
      <c r="K65" s="83">
        <v>16000</v>
      </c>
      <c r="L65" s="83"/>
      <c r="M65" s="83"/>
      <c r="N65" s="83"/>
      <c r="O65" s="83"/>
      <c r="P65" s="83"/>
      <c r="Q65" s="83"/>
      <c r="R65" s="83"/>
      <c r="S65" s="83"/>
      <c r="T65" s="83"/>
      <c r="U65" s="83"/>
      <c r="V65" s="83"/>
      <c r="W65" s="83"/>
    </row>
    <row r="66" ht="21.75" customHeight="1" spans="1:23">
      <c r="A66" s="82" t="s">
        <v>408</v>
      </c>
      <c r="B66" s="82" t="s">
        <v>415</v>
      </c>
      <c r="C66" s="82" t="s">
        <v>416</v>
      </c>
      <c r="D66" s="82" t="s">
        <v>67</v>
      </c>
      <c r="E66" s="82" t="s">
        <v>99</v>
      </c>
      <c r="F66" s="82" t="s">
        <v>100</v>
      </c>
      <c r="G66" s="82" t="s">
        <v>268</v>
      </c>
      <c r="H66" s="82" t="s">
        <v>269</v>
      </c>
      <c r="I66" s="83">
        <v>4000</v>
      </c>
      <c r="J66" s="83">
        <v>4000</v>
      </c>
      <c r="K66" s="83">
        <v>4000</v>
      </c>
      <c r="L66" s="83"/>
      <c r="M66" s="83"/>
      <c r="N66" s="83"/>
      <c r="O66" s="83"/>
      <c r="P66" s="83"/>
      <c r="Q66" s="83"/>
      <c r="R66" s="83"/>
      <c r="S66" s="83"/>
      <c r="T66" s="83"/>
      <c r="U66" s="83"/>
      <c r="V66" s="83"/>
      <c r="W66" s="83"/>
    </row>
    <row r="67" ht="21.75" customHeight="1" spans="1:23">
      <c r="A67" s="82" t="s">
        <v>408</v>
      </c>
      <c r="B67" s="82" t="s">
        <v>415</v>
      </c>
      <c r="C67" s="82" t="s">
        <v>416</v>
      </c>
      <c r="D67" s="82" t="s">
        <v>67</v>
      </c>
      <c r="E67" s="82" t="s">
        <v>99</v>
      </c>
      <c r="F67" s="82" t="s">
        <v>100</v>
      </c>
      <c r="G67" s="82" t="s">
        <v>270</v>
      </c>
      <c r="H67" s="82" t="s">
        <v>271</v>
      </c>
      <c r="I67" s="83">
        <v>26000</v>
      </c>
      <c r="J67" s="83">
        <v>26000</v>
      </c>
      <c r="K67" s="83">
        <v>26000</v>
      </c>
      <c r="L67" s="83"/>
      <c r="M67" s="83"/>
      <c r="N67" s="83"/>
      <c r="O67" s="83"/>
      <c r="P67" s="83"/>
      <c r="Q67" s="83"/>
      <c r="R67" s="83"/>
      <c r="S67" s="83"/>
      <c r="T67" s="83"/>
      <c r="U67" s="83"/>
      <c r="V67" s="83"/>
      <c r="W67" s="83"/>
    </row>
    <row r="68" ht="21.75" customHeight="1" spans="1:23">
      <c r="A68" s="82" t="s">
        <v>408</v>
      </c>
      <c r="B68" s="82" t="s">
        <v>415</v>
      </c>
      <c r="C68" s="82" t="s">
        <v>416</v>
      </c>
      <c r="D68" s="82" t="s">
        <v>67</v>
      </c>
      <c r="E68" s="82" t="s">
        <v>99</v>
      </c>
      <c r="F68" s="82" t="s">
        <v>100</v>
      </c>
      <c r="G68" s="82" t="s">
        <v>303</v>
      </c>
      <c r="H68" s="82" t="s">
        <v>304</v>
      </c>
      <c r="I68" s="83">
        <v>6000</v>
      </c>
      <c r="J68" s="83">
        <v>6000</v>
      </c>
      <c r="K68" s="83">
        <v>6000</v>
      </c>
      <c r="L68" s="83"/>
      <c r="M68" s="83"/>
      <c r="N68" s="83"/>
      <c r="O68" s="83"/>
      <c r="P68" s="83"/>
      <c r="Q68" s="83"/>
      <c r="R68" s="83"/>
      <c r="S68" s="83"/>
      <c r="T68" s="83"/>
      <c r="U68" s="83"/>
      <c r="V68" s="83"/>
      <c r="W68" s="83"/>
    </row>
    <row r="69" ht="21.75" customHeight="1" spans="1:23">
      <c r="A69" s="82" t="s">
        <v>408</v>
      </c>
      <c r="B69" s="82" t="s">
        <v>419</v>
      </c>
      <c r="C69" s="82" t="s">
        <v>420</v>
      </c>
      <c r="D69" s="82" t="s">
        <v>67</v>
      </c>
      <c r="E69" s="82" t="s">
        <v>101</v>
      </c>
      <c r="F69" s="82" t="s">
        <v>102</v>
      </c>
      <c r="G69" s="82" t="s">
        <v>256</v>
      </c>
      <c r="H69" s="82" t="s">
        <v>257</v>
      </c>
      <c r="I69" s="83">
        <v>4000</v>
      </c>
      <c r="J69" s="83">
        <v>4000</v>
      </c>
      <c r="K69" s="83">
        <v>4000</v>
      </c>
      <c r="L69" s="83"/>
      <c r="M69" s="83"/>
      <c r="N69" s="83"/>
      <c r="O69" s="83"/>
      <c r="P69" s="83"/>
      <c r="Q69" s="83"/>
      <c r="R69" s="83"/>
      <c r="S69" s="83"/>
      <c r="T69" s="83"/>
      <c r="U69" s="83"/>
      <c r="V69" s="83"/>
      <c r="W69" s="83"/>
    </row>
    <row r="70" ht="21.75" customHeight="1" spans="1:23">
      <c r="A70" s="82" t="s">
        <v>408</v>
      </c>
      <c r="B70" s="82" t="s">
        <v>419</v>
      </c>
      <c r="C70" s="82" t="s">
        <v>420</v>
      </c>
      <c r="D70" s="82" t="s">
        <v>67</v>
      </c>
      <c r="E70" s="82" t="s">
        <v>101</v>
      </c>
      <c r="F70" s="82" t="s">
        <v>102</v>
      </c>
      <c r="G70" s="82" t="s">
        <v>417</v>
      </c>
      <c r="H70" s="82" t="s">
        <v>418</v>
      </c>
      <c r="I70" s="83">
        <v>10000</v>
      </c>
      <c r="J70" s="83">
        <v>10000</v>
      </c>
      <c r="K70" s="83">
        <v>10000</v>
      </c>
      <c r="L70" s="83"/>
      <c r="M70" s="83"/>
      <c r="N70" s="83"/>
      <c r="O70" s="83"/>
      <c r="P70" s="83"/>
      <c r="Q70" s="83"/>
      <c r="R70" s="83"/>
      <c r="S70" s="83"/>
      <c r="T70" s="83"/>
      <c r="U70" s="83"/>
      <c r="V70" s="83"/>
      <c r="W70" s="83"/>
    </row>
    <row r="71" ht="21.75" customHeight="1" spans="1:23">
      <c r="A71" s="82" t="s">
        <v>408</v>
      </c>
      <c r="B71" s="82" t="s">
        <v>419</v>
      </c>
      <c r="C71" s="82" t="s">
        <v>420</v>
      </c>
      <c r="D71" s="82" t="s">
        <v>67</v>
      </c>
      <c r="E71" s="82" t="s">
        <v>101</v>
      </c>
      <c r="F71" s="82" t="s">
        <v>102</v>
      </c>
      <c r="G71" s="82" t="s">
        <v>264</v>
      </c>
      <c r="H71" s="82" t="s">
        <v>265</v>
      </c>
      <c r="I71" s="83">
        <v>5000</v>
      </c>
      <c r="J71" s="83">
        <v>5000</v>
      </c>
      <c r="K71" s="83">
        <v>5000</v>
      </c>
      <c r="L71" s="83"/>
      <c r="M71" s="83"/>
      <c r="N71" s="83"/>
      <c r="O71" s="83"/>
      <c r="P71" s="83"/>
      <c r="Q71" s="83"/>
      <c r="R71" s="83"/>
      <c r="S71" s="83"/>
      <c r="T71" s="83"/>
      <c r="U71" s="83"/>
      <c r="V71" s="83"/>
      <c r="W71" s="83"/>
    </row>
    <row r="72" ht="21.75" customHeight="1" spans="1:23">
      <c r="A72" s="82" t="s">
        <v>408</v>
      </c>
      <c r="B72" s="82" t="s">
        <v>419</v>
      </c>
      <c r="C72" s="82" t="s">
        <v>420</v>
      </c>
      <c r="D72" s="82" t="s">
        <v>67</v>
      </c>
      <c r="E72" s="82" t="s">
        <v>101</v>
      </c>
      <c r="F72" s="82" t="s">
        <v>102</v>
      </c>
      <c r="G72" s="82" t="s">
        <v>268</v>
      </c>
      <c r="H72" s="82" t="s">
        <v>269</v>
      </c>
      <c r="I72" s="83">
        <v>3000</v>
      </c>
      <c r="J72" s="83">
        <v>3000</v>
      </c>
      <c r="K72" s="83">
        <v>3000</v>
      </c>
      <c r="L72" s="83"/>
      <c r="M72" s="83"/>
      <c r="N72" s="83"/>
      <c r="O72" s="83"/>
      <c r="P72" s="83"/>
      <c r="Q72" s="83"/>
      <c r="R72" s="83"/>
      <c r="S72" s="83"/>
      <c r="T72" s="83"/>
      <c r="U72" s="83"/>
      <c r="V72" s="83"/>
      <c r="W72" s="83"/>
    </row>
    <row r="73" ht="21.75" customHeight="1" spans="1:23">
      <c r="A73" s="82" t="s">
        <v>408</v>
      </c>
      <c r="B73" s="82" t="s">
        <v>419</v>
      </c>
      <c r="C73" s="82" t="s">
        <v>420</v>
      </c>
      <c r="D73" s="82" t="s">
        <v>67</v>
      </c>
      <c r="E73" s="82" t="s">
        <v>101</v>
      </c>
      <c r="F73" s="82" t="s">
        <v>102</v>
      </c>
      <c r="G73" s="82" t="s">
        <v>270</v>
      </c>
      <c r="H73" s="82" t="s">
        <v>271</v>
      </c>
      <c r="I73" s="83">
        <v>22000</v>
      </c>
      <c r="J73" s="83">
        <v>22000</v>
      </c>
      <c r="K73" s="83">
        <v>22000</v>
      </c>
      <c r="L73" s="83"/>
      <c r="M73" s="83"/>
      <c r="N73" s="83"/>
      <c r="O73" s="83"/>
      <c r="P73" s="83"/>
      <c r="Q73" s="83"/>
      <c r="R73" s="83"/>
      <c r="S73" s="83"/>
      <c r="T73" s="83"/>
      <c r="U73" s="83"/>
      <c r="V73" s="83"/>
      <c r="W73" s="83"/>
    </row>
    <row r="74" ht="21.75" customHeight="1" spans="1:23">
      <c r="A74" s="82" t="s">
        <v>408</v>
      </c>
      <c r="B74" s="82" t="s">
        <v>419</v>
      </c>
      <c r="C74" s="82" t="s">
        <v>420</v>
      </c>
      <c r="D74" s="82" t="s">
        <v>67</v>
      </c>
      <c r="E74" s="82" t="s">
        <v>101</v>
      </c>
      <c r="F74" s="82" t="s">
        <v>102</v>
      </c>
      <c r="G74" s="82" t="s">
        <v>303</v>
      </c>
      <c r="H74" s="82" t="s">
        <v>304</v>
      </c>
      <c r="I74" s="83">
        <v>6000</v>
      </c>
      <c r="J74" s="83">
        <v>6000</v>
      </c>
      <c r="K74" s="83">
        <v>6000</v>
      </c>
      <c r="L74" s="83"/>
      <c r="M74" s="83"/>
      <c r="N74" s="83"/>
      <c r="O74" s="83"/>
      <c r="P74" s="83"/>
      <c r="Q74" s="83"/>
      <c r="R74" s="83"/>
      <c r="S74" s="83"/>
      <c r="T74" s="83"/>
      <c r="U74" s="83"/>
      <c r="V74" s="83"/>
      <c r="W74" s="83"/>
    </row>
    <row r="75" ht="21.75" customHeight="1" spans="1:23">
      <c r="A75" s="82" t="s">
        <v>408</v>
      </c>
      <c r="B75" s="82" t="s">
        <v>421</v>
      </c>
      <c r="C75" s="82" t="s">
        <v>422</v>
      </c>
      <c r="D75" s="82" t="s">
        <v>67</v>
      </c>
      <c r="E75" s="82" t="s">
        <v>101</v>
      </c>
      <c r="F75" s="82" t="s">
        <v>102</v>
      </c>
      <c r="G75" s="82" t="s">
        <v>256</v>
      </c>
      <c r="H75" s="82" t="s">
        <v>257</v>
      </c>
      <c r="I75" s="83">
        <v>10000</v>
      </c>
      <c r="J75" s="83">
        <v>10000</v>
      </c>
      <c r="K75" s="83">
        <v>10000</v>
      </c>
      <c r="L75" s="83"/>
      <c r="M75" s="83"/>
      <c r="N75" s="83"/>
      <c r="O75" s="83"/>
      <c r="P75" s="83"/>
      <c r="Q75" s="83"/>
      <c r="R75" s="83"/>
      <c r="S75" s="83"/>
      <c r="T75" s="83"/>
      <c r="U75" s="83"/>
      <c r="V75" s="83"/>
      <c r="W75" s="83"/>
    </row>
    <row r="76" ht="21.75" customHeight="1" spans="1:23">
      <c r="A76" s="82" t="s">
        <v>408</v>
      </c>
      <c r="B76" s="82" t="s">
        <v>421</v>
      </c>
      <c r="C76" s="82" t="s">
        <v>422</v>
      </c>
      <c r="D76" s="82" t="s">
        <v>67</v>
      </c>
      <c r="E76" s="82" t="s">
        <v>101</v>
      </c>
      <c r="F76" s="82" t="s">
        <v>102</v>
      </c>
      <c r="G76" s="82" t="s">
        <v>417</v>
      </c>
      <c r="H76" s="82" t="s">
        <v>418</v>
      </c>
      <c r="I76" s="83">
        <v>5000</v>
      </c>
      <c r="J76" s="83">
        <v>5000</v>
      </c>
      <c r="K76" s="83">
        <v>5000</v>
      </c>
      <c r="L76" s="83"/>
      <c r="M76" s="83"/>
      <c r="N76" s="83"/>
      <c r="O76" s="83"/>
      <c r="P76" s="83"/>
      <c r="Q76" s="83"/>
      <c r="R76" s="83"/>
      <c r="S76" s="83"/>
      <c r="T76" s="83"/>
      <c r="U76" s="83"/>
      <c r="V76" s="83"/>
      <c r="W76" s="83"/>
    </row>
    <row r="77" ht="21.75" customHeight="1" spans="1:23">
      <c r="A77" s="82" t="s">
        <v>408</v>
      </c>
      <c r="B77" s="82" t="s">
        <v>421</v>
      </c>
      <c r="C77" s="82" t="s">
        <v>422</v>
      </c>
      <c r="D77" s="82" t="s">
        <v>67</v>
      </c>
      <c r="E77" s="82" t="s">
        <v>101</v>
      </c>
      <c r="F77" s="82" t="s">
        <v>102</v>
      </c>
      <c r="G77" s="82" t="s">
        <v>266</v>
      </c>
      <c r="H77" s="82" t="s">
        <v>267</v>
      </c>
      <c r="I77" s="83">
        <v>5000</v>
      </c>
      <c r="J77" s="83">
        <v>5000</v>
      </c>
      <c r="K77" s="83">
        <v>5000</v>
      </c>
      <c r="L77" s="83"/>
      <c r="M77" s="83"/>
      <c r="N77" s="83"/>
      <c r="O77" s="83"/>
      <c r="P77" s="83"/>
      <c r="Q77" s="83"/>
      <c r="R77" s="83"/>
      <c r="S77" s="83"/>
      <c r="T77" s="83"/>
      <c r="U77" s="83"/>
      <c r="V77" s="83"/>
      <c r="W77" s="83"/>
    </row>
    <row r="78" ht="21.75" customHeight="1" spans="1:23">
      <c r="A78" s="82" t="s">
        <v>408</v>
      </c>
      <c r="B78" s="82" t="s">
        <v>421</v>
      </c>
      <c r="C78" s="82" t="s">
        <v>422</v>
      </c>
      <c r="D78" s="82" t="s">
        <v>67</v>
      </c>
      <c r="E78" s="82" t="s">
        <v>101</v>
      </c>
      <c r="F78" s="82" t="s">
        <v>102</v>
      </c>
      <c r="G78" s="82" t="s">
        <v>411</v>
      </c>
      <c r="H78" s="82" t="s">
        <v>412</v>
      </c>
      <c r="I78" s="83">
        <v>15000</v>
      </c>
      <c r="J78" s="83">
        <v>15000</v>
      </c>
      <c r="K78" s="83">
        <v>15000</v>
      </c>
      <c r="L78" s="83"/>
      <c r="M78" s="83"/>
      <c r="N78" s="83"/>
      <c r="O78" s="83"/>
      <c r="P78" s="83"/>
      <c r="Q78" s="83"/>
      <c r="R78" s="83"/>
      <c r="S78" s="83"/>
      <c r="T78" s="83"/>
      <c r="U78" s="83"/>
      <c r="V78" s="83"/>
      <c r="W78" s="83"/>
    </row>
    <row r="79" ht="21.75" customHeight="1" spans="1:23">
      <c r="A79" s="82" t="s">
        <v>408</v>
      </c>
      <c r="B79" s="82" t="s">
        <v>421</v>
      </c>
      <c r="C79" s="82" t="s">
        <v>422</v>
      </c>
      <c r="D79" s="82" t="s">
        <v>67</v>
      </c>
      <c r="E79" s="82" t="s">
        <v>101</v>
      </c>
      <c r="F79" s="82" t="s">
        <v>102</v>
      </c>
      <c r="G79" s="82" t="s">
        <v>270</v>
      </c>
      <c r="H79" s="82" t="s">
        <v>271</v>
      </c>
      <c r="I79" s="83">
        <v>15000</v>
      </c>
      <c r="J79" s="83">
        <v>15000</v>
      </c>
      <c r="K79" s="83">
        <v>15000</v>
      </c>
      <c r="L79" s="83"/>
      <c r="M79" s="83"/>
      <c r="N79" s="83"/>
      <c r="O79" s="83"/>
      <c r="P79" s="83"/>
      <c r="Q79" s="83"/>
      <c r="R79" s="83"/>
      <c r="S79" s="83"/>
      <c r="T79" s="83"/>
      <c r="U79" s="83"/>
      <c r="V79" s="83"/>
      <c r="W79" s="83"/>
    </row>
    <row r="80" ht="21.75" customHeight="1" spans="1:23">
      <c r="A80" s="82" t="s">
        <v>408</v>
      </c>
      <c r="B80" s="82" t="s">
        <v>423</v>
      </c>
      <c r="C80" s="82" t="s">
        <v>424</v>
      </c>
      <c r="D80" s="82" t="s">
        <v>67</v>
      </c>
      <c r="E80" s="82" t="s">
        <v>101</v>
      </c>
      <c r="F80" s="82" t="s">
        <v>102</v>
      </c>
      <c r="G80" s="82" t="s">
        <v>425</v>
      </c>
      <c r="H80" s="82" t="s">
        <v>426</v>
      </c>
      <c r="I80" s="83">
        <v>8400</v>
      </c>
      <c r="J80" s="83">
        <v>8400</v>
      </c>
      <c r="K80" s="83">
        <v>8400</v>
      </c>
      <c r="L80" s="83"/>
      <c r="M80" s="83"/>
      <c r="N80" s="83"/>
      <c r="O80" s="83"/>
      <c r="P80" s="83"/>
      <c r="Q80" s="83"/>
      <c r="R80" s="83"/>
      <c r="S80" s="83"/>
      <c r="T80" s="83"/>
      <c r="U80" s="83"/>
      <c r="V80" s="83"/>
      <c r="W80" s="83"/>
    </row>
    <row r="81" ht="18.75" customHeight="1" spans="1:23">
      <c r="A81" s="69" t="s">
        <v>214</v>
      </c>
      <c r="B81" s="69"/>
      <c r="C81" s="69"/>
      <c r="D81" s="69"/>
      <c r="E81" s="69"/>
      <c r="F81" s="69"/>
      <c r="G81" s="69"/>
      <c r="H81" s="69"/>
      <c r="I81" s="83">
        <v>20372885.8</v>
      </c>
      <c r="J81" s="83">
        <v>18741886.77</v>
      </c>
      <c r="K81" s="83">
        <v>18741886.77</v>
      </c>
      <c r="L81" s="83"/>
      <c r="M81" s="83"/>
      <c r="N81" s="83">
        <v>935929.03</v>
      </c>
      <c r="O81" s="83">
        <v>695070</v>
      </c>
      <c r="P81" s="83"/>
      <c r="Q81" s="83"/>
      <c r="R81" s="83"/>
      <c r="S81" s="83"/>
      <c r="T81" s="83"/>
      <c r="U81" s="83"/>
      <c r="V81" s="83"/>
      <c r="W81" s="83"/>
    </row>
  </sheetData>
  <mergeCells count="28">
    <mergeCell ref="A2:W2"/>
    <mergeCell ref="A3:H3"/>
    <mergeCell ref="J4:M4"/>
    <mergeCell ref="N4:P4"/>
    <mergeCell ref="R4:W4"/>
    <mergeCell ref="A81:H8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8"/>
  <sheetViews>
    <sheetView showZeros="0" workbookViewId="0">
      <selection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427</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"单位名称："&amp;"富民县民政局"</f>
        <v>单位名称：富民县民政局</v>
      </c>
      <c r="B3" s="3"/>
      <c r="C3" s="3"/>
      <c r="D3" s="3"/>
      <c r="E3" s="3"/>
      <c r="F3" s="3"/>
      <c r="G3" s="3"/>
      <c r="H3" s="3"/>
    </row>
    <row r="4" ht="44.25" customHeight="1" spans="1:10">
      <c r="A4" s="69" t="s">
        <v>226</v>
      </c>
      <c r="B4" s="69" t="s">
        <v>428</v>
      </c>
      <c r="C4" s="79" t="s">
        <v>429</v>
      </c>
      <c r="D4" s="69" t="s">
        <v>430</v>
      </c>
      <c r="E4" s="69" t="s">
        <v>431</v>
      </c>
      <c r="F4" s="69" t="s">
        <v>432</v>
      </c>
      <c r="G4" s="69" t="s">
        <v>433</v>
      </c>
      <c r="H4" s="69" t="s">
        <v>434</v>
      </c>
      <c r="I4" s="69" t="s">
        <v>435</v>
      </c>
      <c r="J4" s="69" t="s">
        <v>436</v>
      </c>
    </row>
    <row r="5" ht="18.75" customHeight="1" spans="1:10">
      <c r="A5" s="69">
        <v>1</v>
      </c>
      <c r="B5" s="69">
        <v>2</v>
      </c>
      <c r="C5" s="69">
        <v>3</v>
      </c>
      <c r="D5" s="69">
        <v>4</v>
      </c>
      <c r="E5" s="69">
        <v>5</v>
      </c>
      <c r="F5" s="69">
        <v>6</v>
      </c>
      <c r="G5" s="69">
        <v>7</v>
      </c>
      <c r="H5" s="69">
        <v>8</v>
      </c>
      <c r="I5" s="69">
        <v>9</v>
      </c>
      <c r="J5" s="69">
        <v>10</v>
      </c>
    </row>
    <row r="6" ht="42" customHeight="1" outlineLevel="1" spans="1:10">
      <c r="A6" s="80" t="s">
        <v>67</v>
      </c>
      <c r="B6" s="80"/>
      <c r="C6" s="80"/>
      <c r="D6" s="80"/>
      <c r="E6" s="80"/>
      <c r="F6" s="80"/>
      <c r="G6" s="80"/>
      <c r="H6" s="80"/>
      <c r="I6" s="80"/>
      <c r="J6" s="80"/>
    </row>
    <row r="7" ht="42" customHeight="1" outlineLevel="1" spans="1:10">
      <c r="A7" s="81" t="s">
        <v>67</v>
      </c>
      <c r="B7" s="80"/>
      <c r="C7" s="80"/>
      <c r="D7" s="80"/>
      <c r="E7" s="80"/>
      <c r="F7" s="80"/>
      <c r="G7" s="80"/>
      <c r="H7" s="80"/>
      <c r="I7" s="80"/>
      <c r="J7" s="80"/>
    </row>
    <row r="8" ht="42" customHeight="1" outlineLevel="1" spans="1:10">
      <c r="A8" s="80" t="s">
        <v>387</v>
      </c>
      <c r="B8" s="80" t="s">
        <v>437</v>
      </c>
      <c r="C8" s="80" t="s">
        <v>438</v>
      </c>
      <c r="D8" s="80" t="s">
        <v>439</v>
      </c>
      <c r="E8" s="80" t="s">
        <v>440</v>
      </c>
      <c r="F8" s="80" t="s">
        <v>441</v>
      </c>
      <c r="G8" s="80" t="s">
        <v>442</v>
      </c>
      <c r="H8" s="80" t="s">
        <v>443</v>
      </c>
      <c r="I8" s="80" t="s">
        <v>444</v>
      </c>
      <c r="J8" s="80" t="s">
        <v>445</v>
      </c>
    </row>
    <row r="9" ht="42" customHeight="1" outlineLevel="1" spans="1:10">
      <c r="A9" s="80" t="s">
        <v>387</v>
      </c>
      <c r="B9" s="80" t="s">
        <v>437</v>
      </c>
      <c r="C9" s="80" t="s">
        <v>438</v>
      </c>
      <c r="D9" s="80" t="s">
        <v>446</v>
      </c>
      <c r="E9" s="80" t="s">
        <v>447</v>
      </c>
      <c r="F9" s="80" t="s">
        <v>441</v>
      </c>
      <c r="G9" s="80" t="s">
        <v>448</v>
      </c>
      <c r="H9" s="80" t="s">
        <v>449</v>
      </c>
      <c r="I9" s="80" t="s">
        <v>444</v>
      </c>
      <c r="J9" s="80" t="s">
        <v>450</v>
      </c>
    </row>
    <row r="10" ht="42" customHeight="1" outlineLevel="1" spans="1:10">
      <c r="A10" s="80" t="s">
        <v>387</v>
      </c>
      <c r="B10" s="80" t="s">
        <v>437</v>
      </c>
      <c r="C10" s="80" t="s">
        <v>438</v>
      </c>
      <c r="D10" s="80" t="s">
        <v>451</v>
      </c>
      <c r="E10" s="80" t="s">
        <v>452</v>
      </c>
      <c r="F10" s="80" t="s">
        <v>441</v>
      </c>
      <c r="G10" s="80" t="s">
        <v>453</v>
      </c>
      <c r="H10" s="80" t="s">
        <v>454</v>
      </c>
      <c r="I10" s="80" t="s">
        <v>444</v>
      </c>
      <c r="J10" s="80" t="s">
        <v>455</v>
      </c>
    </row>
    <row r="11" ht="42" customHeight="1" outlineLevel="1" spans="1:10">
      <c r="A11" s="80" t="s">
        <v>387</v>
      </c>
      <c r="B11" s="80" t="s">
        <v>437</v>
      </c>
      <c r="C11" s="80" t="s">
        <v>456</v>
      </c>
      <c r="D11" s="80" t="s">
        <v>457</v>
      </c>
      <c r="E11" s="80" t="s">
        <v>458</v>
      </c>
      <c r="F11" s="80" t="s">
        <v>441</v>
      </c>
      <c r="G11" s="80" t="s">
        <v>459</v>
      </c>
      <c r="H11" s="80" t="s">
        <v>454</v>
      </c>
      <c r="I11" s="80" t="s">
        <v>460</v>
      </c>
      <c r="J11" s="80" t="s">
        <v>461</v>
      </c>
    </row>
    <row r="12" ht="42" customHeight="1" outlineLevel="1" spans="1:10">
      <c r="A12" s="80" t="s">
        <v>387</v>
      </c>
      <c r="B12" s="80" t="s">
        <v>437</v>
      </c>
      <c r="C12" s="80" t="s">
        <v>462</v>
      </c>
      <c r="D12" s="80" t="s">
        <v>463</v>
      </c>
      <c r="E12" s="80" t="s">
        <v>464</v>
      </c>
      <c r="F12" s="80" t="s">
        <v>465</v>
      </c>
      <c r="G12" s="80" t="s">
        <v>466</v>
      </c>
      <c r="H12" s="80" t="s">
        <v>454</v>
      </c>
      <c r="I12" s="80" t="s">
        <v>460</v>
      </c>
      <c r="J12" s="80" t="s">
        <v>467</v>
      </c>
    </row>
    <row r="13" ht="42" customHeight="1" outlineLevel="1" spans="1:10">
      <c r="A13" s="80" t="s">
        <v>385</v>
      </c>
      <c r="B13" s="80" t="s">
        <v>468</v>
      </c>
      <c r="C13" s="80" t="s">
        <v>438</v>
      </c>
      <c r="D13" s="80" t="s">
        <v>439</v>
      </c>
      <c r="E13" s="80" t="s">
        <v>440</v>
      </c>
      <c r="F13" s="80" t="s">
        <v>441</v>
      </c>
      <c r="G13" s="80" t="s">
        <v>469</v>
      </c>
      <c r="H13" s="80" t="s">
        <v>443</v>
      </c>
      <c r="I13" s="80" t="s">
        <v>444</v>
      </c>
      <c r="J13" s="80" t="s">
        <v>445</v>
      </c>
    </row>
    <row r="14" ht="42" customHeight="1" outlineLevel="1" spans="1:10">
      <c r="A14" s="80" t="s">
        <v>385</v>
      </c>
      <c r="B14" s="80" t="s">
        <v>468</v>
      </c>
      <c r="C14" s="80" t="s">
        <v>438</v>
      </c>
      <c r="D14" s="80" t="s">
        <v>446</v>
      </c>
      <c r="E14" s="80" t="s">
        <v>447</v>
      </c>
      <c r="F14" s="80" t="s">
        <v>441</v>
      </c>
      <c r="G14" s="80" t="s">
        <v>448</v>
      </c>
      <c r="H14" s="80" t="s">
        <v>449</v>
      </c>
      <c r="I14" s="80" t="s">
        <v>444</v>
      </c>
      <c r="J14" s="80" t="s">
        <v>450</v>
      </c>
    </row>
    <row r="15" ht="42" customHeight="1" outlineLevel="1" spans="1:10">
      <c r="A15" s="80" t="s">
        <v>385</v>
      </c>
      <c r="B15" s="80" t="s">
        <v>468</v>
      </c>
      <c r="C15" s="80" t="s">
        <v>438</v>
      </c>
      <c r="D15" s="80" t="s">
        <v>451</v>
      </c>
      <c r="E15" s="80" t="s">
        <v>452</v>
      </c>
      <c r="F15" s="80" t="s">
        <v>441</v>
      </c>
      <c r="G15" s="80" t="s">
        <v>453</v>
      </c>
      <c r="H15" s="80" t="s">
        <v>454</v>
      </c>
      <c r="I15" s="80" t="s">
        <v>444</v>
      </c>
      <c r="J15" s="80" t="s">
        <v>455</v>
      </c>
    </row>
    <row r="16" ht="42" customHeight="1" outlineLevel="1" spans="1:10">
      <c r="A16" s="80" t="s">
        <v>385</v>
      </c>
      <c r="B16" s="80" t="s">
        <v>468</v>
      </c>
      <c r="C16" s="80" t="s">
        <v>456</v>
      </c>
      <c r="D16" s="80" t="s">
        <v>457</v>
      </c>
      <c r="E16" s="80" t="s">
        <v>458</v>
      </c>
      <c r="F16" s="80" t="s">
        <v>441</v>
      </c>
      <c r="G16" s="80" t="s">
        <v>459</v>
      </c>
      <c r="H16" s="80" t="s">
        <v>449</v>
      </c>
      <c r="I16" s="80" t="s">
        <v>460</v>
      </c>
      <c r="J16" s="80" t="s">
        <v>461</v>
      </c>
    </row>
    <row r="17" ht="42" customHeight="1" outlineLevel="1" spans="1:10">
      <c r="A17" s="80" t="s">
        <v>385</v>
      </c>
      <c r="B17" s="80" t="s">
        <v>468</v>
      </c>
      <c r="C17" s="80" t="s">
        <v>462</v>
      </c>
      <c r="D17" s="80" t="s">
        <v>463</v>
      </c>
      <c r="E17" s="80" t="s">
        <v>464</v>
      </c>
      <c r="F17" s="80" t="s">
        <v>465</v>
      </c>
      <c r="G17" s="80" t="s">
        <v>466</v>
      </c>
      <c r="H17" s="80" t="s">
        <v>454</v>
      </c>
      <c r="I17" s="80" t="s">
        <v>444</v>
      </c>
      <c r="J17" s="80" t="s">
        <v>467</v>
      </c>
    </row>
    <row r="18" ht="42" customHeight="1" outlineLevel="1" spans="1:10">
      <c r="A18" s="80" t="s">
        <v>416</v>
      </c>
      <c r="B18" s="80" t="s">
        <v>470</v>
      </c>
      <c r="C18" s="80" t="s">
        <v>438</v>
      </c>
      <c r="D18" s="80" t="s">
        <v>439</v>
      </c>
      <c r="E18" s="80" t="s">
        <v>471</v>
      </c>
      <c r="F18" s="80" t="s">
        <v>465</v>
      </c>
      <c r="G18" s="80" t="s">
        <v>466</v>
      </c>
      <c r="H18" s="80" t="s">
        <v>454</v>
      </c>
      <c r="I18" s="80" t="s">
        <v>444</v>
      </c>
      <c r="J18" s="80" t="s">
        <v>472</v>
      </c>
    </row>
    <row r="19" ht="42" customHeight="1" outlineLevel="1" spans="1:10">
      <c r="A19" s="80" t="s">
        <v>416</v>
      </c>
      <c r="B19" s="80" t="s">
        <v>470</v>
      </c>
      <c r="C19" s="80" t="s">
        <v>438</v>
      </c>
      <c r="D19" s="80" t="s">
        <v>446</v>
      </c>
      <c r="E19" s="80" t="s">
        <v>473</v>
      </c>
      <c r="F19" s="80" t="s">
        <v>465</v>
      </c>
      <c r="G19" s="80" t="s">
        <v>474</v>
      </c>
      <c r="H19" s="80" t="s">
        <v>454</v>
      </c>
      <c r="I19" s="80" t="s">
        <v>444</v>
      </c>
      <c r="J19" s="80" t="s">
        <v>475</v>
      </c>
    </row>
    <row r="20" ht="42" customHeight="1" outlineLevel="1" spans="1:10">
      <c r="A20" s="80" t="s">
        <v>416</v>
      </c>
      <c r="B20" s="80" t="s">
        <v>470</v>
      </c>
      <c r="C20" s="80" t="s">
        <v>438</v>
      </c>
      <c r="D20" s="80" t="s">
        <v>451</v>
      </c>
      <c r="E20" s="80" t="s">
        <v>476</v>
      </c>
      <c r="F20" s="80" t="s">
        <v>465</v>
      </c>
      <c r="G20" s="80" t="s">
        <v>477</v>
      </c>
      <c r="H20" s="80" t="s">
        <v>454</v>
      </c>
      <c r="I20" s="80" t="s">
        <v>444</v>
      </c>
      <c r="J20" s="80" t="s">
        <v>478</v>
      </c>
    </row>
    <row r="21" ht="42" customHeight="1" outlineLevel="1" spans="1:10">
      <c r="A21" s="80" t="s">
        <v>416</v>
      </c>
      <c r="B21" s="80" t="s">
        <v>470</v>
      </c>
      <c r="C21" s="80" t="s">
        <v>438</v>
      </c>
      <c r="D21" s="80" t="s">
        <v>479</v>
      </c>
      <c r="E21" s="80" t="s">
        <v>480</v>
      </c>
      <c r="F21" s="80" t="s">
        <v>441</v>
      </c>
      <c r="G21" s="80" t="s">
        <v>481</v>
      </c>
      <c r="H21" s="80" t="s">
        <v>482</v>
      </c>
      <c r="I21" s="80" t="s">
        <v>444</v>
      </c>
      <c r="J21" s="80" t="s">
        <v>483</v>
      </c>
    </row>
    <row r="22" ht="42" customHeight="1" outlineLevel="1" spans="1:10">
      <c r="A22" s="80" t="s">
        <v>416</v>
      </c>
      <c r="B22" s="80" t="s">
        <v>470</v>
      </c>
      <c r="C22" s="80" t="s">
        <v>456</v>
      </c>
      <c r="D22" s="80" t="s">
        <v>457</v>
      </c>
      <c r="E22" s="80" t="s">
        <v>484</v>
      </c>
      <c r="F22" s="80" t="s">
        <v>465</v>
      </c>
      <c r="G22" s="80" t="s">
        <v>466</v>
      </c>
      <c r="H22" s="80" t="s">
        <v>454</v>
      </c>
      <c r="I22" s="80" t="s">
        <v>444</v>
      </c>
      <c r="J22" s="80" t="s">
        <v>485</v>
      </c>
    </row>
    <row r="23" ht="42" customHeight="1" outlineLevel="1" spans="1:10">
      <c r="A23" s="80" t="s">
        <v>416</v>
      </c>
      <c r="B23" s="80" t="s">
        <v>470</v>
      </c>
      <c r="C23" s="80" t="s">
        <v>462</v>
      </c>
      <c r="D23" s="80" t="s">
        <v>463</v>
      </c>
      <c r="E23" s="80" t="s">
        <v>486</v>
      </c>
      <c r="F23" s="80" t="s">
        <v>465</v>
      </c>
      <c r="G23" s="80" t="s">
        <v>487</v>
      </c>
      <c r="H23" s="80" t="s">
        <v>454</v>
      </c>
      <c r="I23" s="80" t="s">
        <v>460</v>
      </c>
      <c r="J23" s="80" t="s">
        <v>488</v>
      </c>
    </row>
    <row r="24" ht="42" customHeight="1" outlineLevel="1" spans="1:10">
      <c r="A24" s="80" t="s">
        <v>367</v>
      </c>
      <c r="B24" s="80" t="s">
        <v>489</v>
      </c>
      <c r="C24" s="80" t="s">
        <v>438</v>
      </c>
      <c r="D24" s="80" t="s">
        <v>439</v>
      </c>
      <c r="E24" s="80" t="s">
        <v>440</v>
      </c>
      <c r="F24" s="80" t="s">
        <v>441</v>
      </c>
      <c r="G24" s="80" t="s">
        <v>490</v>
      </c>
      <c r="H24" s="80" t="s">
        <v>443</v>
      </c>
      <c r="I24" s="80" t="s">
        <v>444</v>
      </c>
      <c r="J24" s="80" t="s">
        <v>445</v>
      </c>
    </row>
    <row r="25" ht="42" customHeight="1" outlineLevel="1" spans="1:10">
      <c r="A25" s="80" t="s">
        <v>367</v>
      </c>
      <c r="B25" s="80" t="s">
        <v>489</v>
      </c>
      <c r="C25" s="80" t="s">
        <v>438</v>
      </c>
      <c r="D25" s="80" t="s">
        <v>446</v>
      </c>
      <c r="E25" s="80" t="s">
        <v>447</v>
      </c>
      <c r="F25" s="80" t="s">
        <v>441</v>
      </c>
      <c r="G25" s="80" t="s">
        <v>448</v>
      </c>
      <c r="H25" s="80" t="s">
        <v>454</v>
      </c>
      <c r="I25" s="80" t="s">
        <v>444</v>
      </c>
      <c r="J25" s="80" t="s">
        <v>450</v>
      </c>
    </row>
    <row r="26" ht="42" customHeight="1" outlineLevel="1" spans="1:10">
      <c r="A26" s="80" t="s">
        <v>367</v>
      </c>
      <c r="B26" s="80" t="s">
        <v>489</v>
      </c>
      <c r="C26" s="80" t="s">
        <v>438</v>
      </c>
      <c r="D26" s="80" t="s">
        <v>451</v>
      </c>
      <c r="E26" s="80" t="s">
        <v>452</v>
      </c>
      <c r="F26" s="80" t="s">
        <v>441</v>
      </c>
      <c r="G26" s="80" t="s">
        <v>453</v>
      </c>
      <c r="H26" s="80" t="s">
        <v>454</v>
      </c>
      <c r="I26" s="80" t="s">
        <v>444</v>
      </c>
      <c r="J26" s="80" t="s">
        <v>455</v>
      </c>
    </row>
    <row r="27" ht="42" customHeight="1" outlineLevel="1" spans="1:10">
      <c r="A27" s="80" t="s">
        <v>367</v>
      </c>
      <c r="B27" s="80" t="s">
        <v>489</v>
      </c>
      <c r="C27" s="80" t="s">
        <v>456</v>
      </c>
      <c r="D27" s="80" t="s">
        <v>457</v>
      </c>
      <c r="E27" s="80" t="s">
        <v>458</v>
      </c>
      <c r="F27" s="80" t="s">
        <v>441</v>
      </c>
      <c r="G27" s="80" t="s">
        <v>459</v>
      </c>
      <c r="H27" s="80" t="s">
        <v>454</v>
      </c>
      <c r="I27" s="80" t="s">
        <v>460</v>
      </c>
      <c r="J27" s="80" t="s">
        <v>461</v>
      </c>
    </row>
    <row r="28" ht="42" customHeight="1" outlineLevel="1" spans="1:10">
      <c r="A28" s="80" t="s">
        <v>367</v>
      </c>
      <c r="B28" s="80" t="s">
        <v>489</v>
      </c>
      <c r="C28" s="80" t="s">
        <v>462</v>
      </c>
      <c r="D28" s="80" t="s">
        <v>463</v>
      </c>
      <c r="E28" s="80" t="s">
        <v>464</v>
      </c>
      <c r="F28" s="80" t="s">
        <v>465</v>
      </c>
      <c r="G28" s="80" t="s">
        <v>466</v>
      </c>
      <c r="H28" s="80" t="s">
        <v>454</v>
      </c>
      <c r="I28" s="80" t="s">
        <v>460</v>
      </c>
      <c r="J28" s="80" t="s">
        <v>467</v>
      </c>
    </row>
    <row r="29" ht="42" customHeight="1" outlineLevel="1" spans="1:10">
      <c r="A29" s="80" t="s">
        <v>383</v>
      </c>
      <c r="B29" s="80" t="s">
        <v>491</v>
      </c>
      <c r="C29" s="80" t="s">
        <v>438</v>
      </c>
      <c r="D29" s="80" t="s">
        <v>439</v>
      </c>
      <c r="E29" s="80" t="s">
        <v>440</v>
      </c>
      <c r="F29" s="80" t="s">
        <v>441</v>
      </c>
      <c r="G29" s="80" t="s">
        <v>149</v>
      </c>
      <c r="H29" s="80" t="s">
        <v>443</v>
      </c>
      <c r="I29" s="80" t="s">
        <v>444</v>
      </c>
      <c r="J29" s="80" t="s">
        <v>445</v>
      </c>
    </row>
    <row r="30" ht="42" customHeight="1" outlineLevel="1" spans="1:10">
      <c r="A30" s="80" t="s">
        <v>383</v>
      </c>
      <c r="B30" s="80" t="s">
        <v>491</v>
      </c>
      <c r="C30" s="80" t="s">
        <v>438</v>
      </c>
      <c r="D30" s="80" t="s">
        <v>451</v>
      </c>
      <c r="E30" s="80" t="s">
        <v>452</v>
      </c>
      <c r="F30" s="80" t="s">
        <v>441</v>
      </c>
      <c r="G30" s="80" t="s">
        <v>453</v>
      </c>
      <c r="H30" s="80" t="s">
        <v>454</v>
      </c>
      <c r="I30" s="80" t="s">
        <v>444</v>
      </c>
      <c r="J30" s="80" t="s">
        <v>455</v>
      </c>
    </row>
    <row r="31" ht="42" customHeight="1" outlineLevel="1" spans="1:10">
      <c r="A31" s="80" t="s">
        <v>383</v>
      </c>
      <c r="B31" s="80" t="s">
        <v>491</v>
      </c>
      <c r="C31" s="80" t="s">
        <v>456</v>
      </c>
      <c r="D31" s="80" t="s">
        <v>457</v>
      </c>
      <c r="E31" s="80" t="s">
        <v>458</v>
      </c>
      <c r="F31" s="80" t="s">
        <v>441</v>
      </c>
      <c r="G31" s="80" t="s">
        <v>459</v>
      </c>
      <c r="H31" s="80" t="s">
        <v>454</v>
      </c>
      <c r="I31" s="80" t="s">
        <v>460</v>
      </c>
      <c r="J31" s="80" t="s">
        <v>461</v>
      </c>
    </row>
    <row r="32" ht="42" customHeight="1" outlineLevel="1" spans="1:10">
      <c r="A32" s="80" t="s">
        <v>383</v>
      </c>
      <c r="B32" s="80" t="s">
        <v>491</v>
      </c>
      <c r="C32" s="80" t="s">
        <v>462</v>
      </c>
      <c r="D32" s="80" t="s">
        <v>463</v>
      </c>
      <c r="E32" s="80" t="s">
        <v>464</v>
      </c>
      <c r="F32" s="80" t="s">
        <v>465</v>
      </c>
      <c r="G32" s="80" t="s">
        <v>466</v>
      </c>
      <c r="H32" s="80" t="s">
        <v>454</v>
      </c>
      <c r="I32" s="80" t="s">
        <v>460</v>
      </c>
      <c r="J32" s="80" t="s">
        <v>467</v>
      </c>
    </row>
    <row r="33" ht="42" customHeight="1" outlineLevel="1" spans="1:10">
      <c r="A33" s="80" t="s">
        <v>379</v>
      </c>
      <c r="B33" s="80" t="s">
        <v>492</v>
      </c>
      <c r="C33" s="80" t="s">
        <v>438</v>
      </c>
      <c r="D33" s="80" t="s">
        <v>439</v>
      </c>
      <c r="E33" s="80" t="s">
        <v>440</v>
      </c>
      <c r="F33" s="80" t="s">
        <v>441</v>
      </c>
      <c r="G33" s="80" t="s">
        <v>493</v>
      </c>
      <c r="H33" s="80" t="s">
        <v>443</v>
      </c>
      <c r="I33" s="80" t="s">
        <v>444</v>
      </c>
      <c r="J33" s="80" t="s">
        <v>445</v>
      </c>
    </row>
    <row r="34" ht="42" customHeight="1" outlineLevel="1" spans="1:10">
      <c r="A34" s="80" t="s">
        <v>379</v>
      </c>
      <c r="B34" s="80" t="s">
        <v>492</v>
      </c>
      <c r="C34" s="80" t="s">
        <v>438</v>
      </c>
      <c r="D34" s="80" t="s">
        <v>446</v>
      </c>
      <c r="E34" s="80" t="s">
        <v>447</v>
      </c>
      <c r="F34" s="80" t="s">
        <v>441</v>
      </c>
      <c r="G34" s="80" t="s">
        <v>448</v>
      </c>
      <c r="H34" s="80" t="s">
        <v>449</v>
      </c>
      <c r="I34" s="80" t="s">
        <v>444</v>
      </c>
      <c r="J34" s="80" t="s">
        <v>450</v>
      </c>
    </row>
    <row r="35" ht="42" customHeight="1" outlineLevel="1" spans="1:10">
      <c r="A35" s="80" t="s">
        <v>379</v>
      </c>
      <c r="B35" s="80" t="s">
        <v>492</v>
      </c>
      <c r="C35" s="80" t="s">
        <v>438</v>
      </c>
      <c r="D35" s="80" t="s">
        <v>451</v>
      </c>
      <c r="E35" s="80" t="s">
        <v>452</v>
      </c>
      <c r="F35" s="80" t="s">
        <v>441</v>
      </c>
      <c r="G35" s="80" t="s">
        <v>453</v>
      </c>
      <c r="H35" s="80" t="s">
        <v>454</v>
      </c>
      <c r="I35" s="80" t="s">
        <v>444</v>
      </c>
      <c r="J35" s="80" t="s">
        <v>455</v>
      </c>
    </row>
    <row r="36" ht="42" customHeight="1" outlineLevel="1" spans="1:10">
      <c r="A36" s="80" t="s">
        <v>379</v>
      </c>
      <c r="B36" s="80" t="s">
        <v>492</v>
      </c>
      <c r="C36" s="80" t="s">
        <v>456</v>
      </c>
      <c r="D36" s="80" t="s">
        <v>457</v>
      </c>
      <c r="E36" s="80" t="s">
        <v>458</v>
      </c>
      <c r="F36" s="80" t="s">
        <v>441</v>
      </c>
      <c r="G36" s="80" t="s">
        <v>459</v>
      </c>
      <c r="H36" s="80" t="s">
        <v>449</v>
      </c>
      <c r="I36" s="80" t="s">
        <v>460</v>
      </c>
      <c r="J36" s="80" t="s">
        <v>461</v>
      </c>
    </row>
    <row r="37" ht="42" customHeight="1" outlineLevel="1" spans="1:10">
      <c r="A37" s="80" t="s">
        <v>379</v>
      </c>
      <c r="B37" s="80" t="s">
        <v>492</v>
      </c>
      <c r="C37" s="80" t="s">
        <v>462</v>
      </c>
      <c r="D37" s="80" t="s">
        <v>463</v>
      </c>
      <c r="E37" s="80" t="s">
        <v>464</v>
      </c>
      <c r="F37" s="80" t="s">
        <v>465</v>
      </c>
      <c r="G37" s="80" t="s">
        <v>466</v>
      </c>
      <c r="H37" s="80" t="s">
        <v>454</v>
      </c>
      <c r="I37" s="80" t="s">
        <v>460</v>
      </c>
      <c r="J37" s="80" t="s">
        <v>467</v>
      </c>
    </row>
    <row r="38" ht="42" customHeight="1" outlineLevel="1" spans="1:10">
      <c r="A38" s="80" t="s">
        <v>393</v>
      </c>
      <c r="B38" s="80" t="s">
        <v>494</v>
      </c>
      <c r="C38" s="80" t="s">
        <v>438</v>
      </c>
      <c r="D38" s="80" t="s">
        <v>439</v>
      </c>
      <c r="E38" s="80" t="s">
        <v>495</v>
      </c>
      <c r="F38" s="80" t="s">
        <v>441</v>
      </c>
      <c r="G38" s="80" t="s">
        <v>496</v>
      </c>
      <c r="H38" s="80" t="s">
        <v>497</v>
      </c>
      <c r="I38" s="80" t="s">
        <v>444</v>
      </c>
      <c r="J38" s="80" t="s">
        <v>498</v>
      </c>
    </row>
    <row r="39" ht="42" customHeight="1" outlineLevel="1" spans="1:10">
      <c r="A39" s="80" t="s">
        <v>393</v>
      </c>
      <c r="B39" s="80" t="s">
        <v>494</v>
      </c>
      <c r="C39" s="80" t="s">
        <v>438</v>
      </c>
      <c r="D39" s="80" t="s">
        <v>439</v>
      </c>
      <c r="E39" s="80" t="s">
        <v>499</v>
      </c>
      <c r="F39" s="80" t="s">
        <v>441</v>
      </c>
      <c r="G39" s="80" t="s">
        <v>496</v>
      </c>
      <c r="H39" s="80" t="s">
        <v>500</v>
      </c>
      <c r="I39" s="80" t="s">
        <v>444</v>
      </c>
      <c r="J39" s="80" t="s">
        <v>498</v>
      </c>
    </row>
    <row r="40" ht="42" customHeight="1" outlineLevel="1" spans="1:10">
      <c r="A40" s="80" t="s">
        <v>393</v>
      </c>
      <c r="B40" s="80" t="s">
        <v>494</v>
      </c>
      <c r="C40" s="80" t="s">
        <v>438</v>
      </c>
      <c r="D40" s="80" t="s">
        <v>446</v>
      </c>
      <c r="E40" s="80" t="s">
        <v>447</v>
      </c>
      <c r="F40" s="80" t="s">
        <v>441</v>
      </c>
      <c r="G40" s="80" t="s">
        <v>448</v>
      </c>
      <c r="H40" s="80" t="s">
        <v>454</v>
      </c>
      <c r="I40" s="80" t="s">
        <v>444</v>
      </c>
      <c r="J40" s="80" t="s">
        <v>501</v>
      </c>
    </row>
    <row r="41" ht="42" customHeight="1" outlineLevel="1" spans="1:10">
      <c r="A41" s="80" t="s">
        <v>393</v>
      </c>
      <c r="B41" s="80" t="s">
        <v>494</v>
      </c>
      <c r="C41" s="80" t="s">
        <v>438</v>
      </c>
      <c r="D41" s="80" t="s">
        <v>451</v>
      </c>
      <c r="E41" s="80" t="s">
        <v>502</v>
      </c>
      <c r="F41" s="80" t="s">
        <v>441</v>
      </c>
      <c r="G41" s="80" t="s">
        <v>453</v>
      </c>
      <c r="H41" s="80" t="s">
        <v>454</v>
      </c>
      <c r="I41" s="80" t="s">
        <v>444</v>
      </c>
      <c r="J41" s="80" t="s">
        <v>503</v>
      </c>
    </row>
    <row r="42" ht="42" customHeight="1" outlineLevel="1" spans="1:10">
      <c r="A42" s="80" t="s">
        <v>393</v>
      </c>
      <c r="B42" s="80" t="s">
        <v>494</v>
      </c>
      <c r="C42" s="80" t="s">
        <v>456</v>
      </c>
      <c r="D42" s="80" t="s">
        <v>457</v>
      </c>
      <c r="E42" s="80" t="s">
        <v>458</v>
      </c>
      <c r="F42" s="80" t="s">
        <v>441</v>
      </c>
      <c r="G42" s="80" t="s">
        <v>459</v>
      </c>
      <c r="H42" s="80" t="s">
        <v>454</v>
      </c>
      <c r="I42" s="80" t="s">
        <v>460</v>
      </c>
      <c r="J42" s="80" t="s">
        <v>504</v>
      </c>
    </row>
    <row r="43" ht="42" customHeight="1" outlineLevel="1" spans="1:10">
      <c r="A43" s="80" t="s">
        <v>393</v>
      </c>
      <c r="B43" s="80" t="s">
        <v>494</v>
      </c>
      <c r="C43" s="80" t="s">
        <v>462</v>
      </c>
      <c r="D43" s="80" t="s">
        <v>463</v>
      </c>
      <c r="E43" s="80" t="s">
        <v>505</v>
      </c>
      <c r="F43" s="80" t="s">
        <v>465</v>
      </c>
      <c r="G43" s="80" t="s">
        <v>466</v>
      </c>
      <c r="H43" s="80" t="s">
        <v>454</v>
      </c>
      <c r="I43" s="80" t="s">
        <v>444</v>
      </c>
      <c r="J43" s="80" t="s">
        <v>506</v>
      </c>
    </row>
    <row r="44" ht="42" customHeight="1" outlineLevel="1" spans="1:10">
      <c r="A44" s="80" t="s">
        <v>381</v>
      </c>
      <c r="B44" s="80" t="s">
        <v>507</v>
      </c>
      <c r="C44" s="80" t="s">
        <v>438</v>
      </c>
      <c r="D44" s="80" t="s">
        <v>439</v>
      </c>
      <c r="E44" s="80" t="s">
        <v>508</v>
      </c>
      <c r="F44" s="80" t="s">
        <v>441</v>
      </c>
      <c r="G44" s="80" t="s">
        <v>85</v>
      </c>
      <c r="H44" s="80" t="s">
        <v>497</v>
      </c>
      <c r="I44" s="80" t="s">
        <v>444</v>
      </c>
      <c r="J44" s="80" t="s">
        <v>498</v>
      </c>
    </row>
    <row r="45" ht="42" customHeight="1" outlineLevel="1" spans="1:10">
      <c r="A45" s="80" t="s">
        <v>381</v>
      </c>
      <c r="B45" s="80" t="s">
        <v>507</v>
      </c>
      <c r="C45" s="80" t="s">
        <v>438</v>
      </c>
      <c r="D45" s="80" t="s">
        <v>451</v>
      </c>
      <c r="E45" s="80" t="s">
        <v>502</v>
      </c>
      <c r="F45" s="80" t="s">
        <v>441</v>
      </c>
      <c r="G45" s="80" t="s">
        <v>453</v>
      </c>
      <c r="H45" s="80" t="s">
        <v>454</v>
      </c>
      <c r="I45" s="80" t="s">
        <v>444</v>
      </c>
      <c r="J45" s="80" t="s">
        <v>503</v>
      </c>
    </row>
    <row r="46" ht="42" customHeight="1" outlineLevel="1" spans="1:10">
      <c r="A46" s="80" t="s">
        <v>381</v>
      </c>
      <c r="B46" s="80" t="s">
        <v>507</v>
      </c>
      <c r="C46" s="80" t="s">
        <v>456</v>
      </c>
      <c r="D46" s="80" t="s">
        <v>457</v>
      </c>
      <c r="E46" s="80" t="s">
        <v>458</v>
      </c>
      <c r="F46" s="80" t="s">
        <v>441</v>
      </c>
      <c r="G46" s="80" t="s">
        <v>459</v>
      </c>
      <c r="H46" s="80" t="s">
        <v>454</v>
      </c>
      <c r="I46" s="80" t="s">
        <v>460</v>
      </c>
      <c r="J46" s="80" t="s">
        <v>504</v>
      </c>
    </row>
    <row r="47" ht="42" customHeight="1" outlineLevel="1" spans="1:10">
      <c r="A47" s="80" t="s">
        <v>381</v>
      </c>
      <c r="B47" s="80" t="s">
        <v>507</v>
      </c>
      <c r="C47" s="80" t="s">
        <v>462</v>
      </c>
      <c r="D47" s="80" t="s">
        <v>463</v>
      </c>
      <c r="E47" s="80" t="s">
        <v>505</v>
      </c>
      <c r="F47" s="80" t="s">
        <v>465</v>
      </c>
      <c r="G47" s="80" t="s">
        <v>466</v>
      </c>
      <c r="H47" s="80" t="s">
        <v>454</v>
      </c>
      <c r="I47" s="80" t="s">
        <v>460</v>
      </c>
      <c r="J47" s="80" t="s">
        <v>506</v>
      </c>
    </row>
    <row r="48" ht="42" customHeight="1" outlineLevel="1" spans="1:10">
      <c r="A48" s="80" t="s">
        <v>397</v>
      </c>
      <c r="B48" s="80" t="s">
        <v>509</v>
      </c>
      <c r="C48" s="80" t="s">
        <v>438</v>
      </c>
      <c r="D48" s="80" t="s">
        <v>439</v>
      </c>
      <c r="E48" s="80" t="s">
        <v>508</v>
      </c>
      <c r="F48" s="80" t="s">
        <v>441</v>
      </c>
      <c r="G48" s="80" t="s">
        <v>510</v>
      </c>
      <c r="H48" s="80" t="s">
        <v>497</v>
      </c>
      <c r="I48" s="80" t="s">
        <v>444</v>
      </c>
      <c r="J48" s="80" t="s">
        <v>498</v>
      </c>
    </row>
    <row r="49" ht="42" customHeight="1" outlineLevel="1" spans="1:10">
      <c r="A49" s="80" t="s">
        <v>397</v>
      </c>
      <c r="B49" s="80" t="s">
        <v>509</v>
      </c>
      <c r="C49" s="80" t="s">
        <v>438</v>
      </c>
      <c r="D49" s="80" t="s">
        <v>446</v>
      </c>
      <c r="E49" s="80" t="s">
        <v>447</v>
      </c>
      <c r="F49" s="80" t="s">
        <v>441</v>
      </c>
      <c r="G49" s="80" t="s">
        <v>448</v>
      </c>
      <c r="H49" s="80" t="s">
        <v>454</v>
      </c>
      <c r="I49" s="80" t="s">
        <v>444</v>
      </c>
      <c r="J49" s="80" t="s">
        <v>501</v>
      </c>
    </row>
    <row r="50" ht="42" customHeight="1" outlineLevel="1" spans="1:10">
      <c r="A50" s="80" t="s">
        <v>397</v>
      </c>
      <c r="B50" s="80" t="s">
        <v>509</v>
      </c>
      <c r="C50" s="80" t="s">
        <v>438</v>
      </c>
      <c r="D50" s="80" t="s">
        <v>451</v>
      </c>
      <c r="E50" s="80" t="s">
        <v>502</v>
      </c>
      <c r="F50" s="80" t="s">
        <v>441</v>
      </c>
      <c r="G50" s="80" t="s">
        <v>453</v>
      </c>
      <c r="H50" s="80" t="s">
        <v>454</v>
      </c>
      <c r="I50" s="80" t="s">
        <v>444</v>
      </c>
      <c r="J50" s="80" t="s">
        <v>503</v>
      </c>
    </row>
    <row r="51" ht="42" customHeight="1" outlineLevel="1" spans="1:10">
      <c r="A51" s="80" t="s">
        <v>397</v>
      </c>
      <c r="B51" s="80" t="s">
        <v>509</v>
      </c>
      <c r="C51" s="80" t="s">
        <v>456</v>
      </c>
      <c r="D51" s="80" t="s">
        <v>457</v>
      </c>
      <c r="E51" s="80" t="s">
        <v>458</v>
      </c>
      <c r="F51" s="80" t="s">
        <v>441</v>
      </c>
      <c r="G51" s="80" t="s">
        <v>459</v>
      </c>
      <c r="H51" s="80" t="s">
        <v>454</v>
      </c>
      <c r="I51" s="80" t="s">
        <v>460</v>
      </c>
      <c r="J51" s="80" t="s">
        <v>504</v>
      </c>
    </row>
    <row r="52" ht="42" customHeight="1" outlineLevel="1" spans="1:10">
      <c r="A52" s="80" t="s">
        <v>397</v>
      </c>
      <c r="B52" s="80" t="s">
        <v>509</v>
      </c>
      <c r="C52" s="80" t="s">
        <v>462</v>
      </c>
      <c r="D52" s="80" t="s">
        <v>463</v>
      </c>
      <c r="E52" s="80" t="s">
        <v>505</v>
      </c>
      <c r="F52" s="80" t="s">
        <v>465</v>
      </c>
      <c r="G52" s="80" t="s">
        <v>466</v>
      </c>
      <c r="H52" s="80" t="s">
        <v>454</v>
      </c>
      <c r="I52" s="80" t="s">
        <v>444</v>
      </c>
      <c r="J52" s="80" t="s">
        <v>506</v>
      </c>
    </row>
    <row r="53" ht="42" customHeight="1" outlineLevel="1" spans="1:10">
      <c r="A53" s="80" t="s">
        <v>399</v>
      </c>
      <c r="B53" s="80" t="s">
        <v>511</v>
      </c>
      <c r="C53" s="80" t="s">
        <v>438</v>
      </c>
      <c r="D53" s="80" t="s">
        <v>439</v>
      </c>
      <c r="E53" s="80" t="s">
        <v>512</v>
      </c>
      <c r="F53" s="80" t="s">
        <v>465</v>
      </c>
      <c r="G53" s="80" t="s">
        <v>513</v>
      </c>
      <c r="H53" s="80" t="s">
        <v>497</v>
      </c>
      <c r="I53" s="80" t="s">
        <v>444</v>
      </c>
      <c r="J53" s="80" t="s">
        <v>498</v>
      </c>
    </row>
    <row r="54" ht="42" customHeight="1" outlineLevel="1" spans="1:10">
      <c r="A54" s="80" t="s">
        <v>399</v>
      </c>
      <c r="B54" s="80" t="s">
        <v>511</v>
      </c>
      <c r="C54" s="80" t="s">
        <v>438</v>
      </c>
      <c r="D54" s="80" t="s">
        <v>446</v>
      </c>
      <c r="E54" s="80" t="s">
        <v>447</v>
      </c>
      <c r="F54" s="80" t="s">
        <v>441</v>
      </c>
      <c r="G54" s="80" t="s">
        <v>448</v>
      </c>
      <c r="H54" s="80" t="s">
        <v>454</v>
      </c>
      <c r="I54" s="80" t="s">
        <v>444</v>
      </c>
      <c r="J54" s="80" t="s">
        <v>450</v>
      </c>
    </row>
    <row r="55" ht="42" customHeight="1" outlineLevel="1" spans="1:10">
      <c r="A55" s="80" t="s">
        <v>399</v>
      </c>
      <c r="B55" s="80" t="s">
        <v>511</v>
      </c>
      <c r="C55" s="80" t="s">
        <v>438</v>
      </c>
      <c r="D55" s="80" t="s">
        <v>451</v>
      </c>
      <c r="E55" s="80" t="s">
        <v>502</v>
      </c>
      <c r="F55" s="80" t="s">
        <v>441</v>
      </c>
      <c r="G55" s="80" t="s">
        <v>453</v>
      </c>
      <c r="H55" s="80" t="s">
        <v>454</v>
      </c>
      <c r="I55" s="80" t="s">
        <v>444</v>
      </c>
      <c r="J55" s="80" t="s">
        <v>503</v>
      </c>
    </row>
    <row r="56" ht="42" customHeight="1" outlineLevel="1" spans="1:10">
      <c r="A56" s="80" t="s">
        <v>399</v>
      </c>
      <c r="B56" s="80" t="s">
        <v>511</v>
      </c>
      <c r="C56" s="80" t="s">
        <v>456</v>
      </c>
      <c r="D56" s="80" t="s">
        <v>457</v>
      </c>
      <c r="E56" s="80" t="s">
        <v>514</v>
      </c>
      <c r="F56" s="80" t="s">
        <v>441</v>
      </c>
      <c r="G56" s="80" t="s">
        <v>515</v>
      </c>
      <c r="H56" s="80" t="s">
        <v>454</v>
      </c>
      <c r="I56" s="80" t="s">
        <v>460</v>
      </c>
      <c r="J56" s="80" t="s">
        <v>504</v>
      </c>
    </row>
    <row r="57" ht="42" customHeight="1" outlineLevel="1" spans="1:10">
      <c r="A57" s="80" t="s">
        <v>399</v>
      </c>
      <c r="B57" s="80" t="s">
        <v>511</v>
      </c>
      <c r="C57" s="80" t="s">
        <v>462</v>
      </c>
      <c r="D57" s="80" t="s">
        <v>463</v>
      </c>
      <c r="E57" s="80" t="s">
        <v>505</v>
      </c>
      <c r="F57" s="80" t="s">
        <v>465</v>
      </c>
      <c r="G57" s="80" t="s">
        <v>466</v>
      </c>
      <c r="H57" s="80" t="s">
        <v>454</v>
      </c>
      <c r="I57" s="80" t="s">
        <v>460</v>
      </c>
      <c r="J57" s="80" t="s">
        <v>506</v>
      </c>
    </row>
    <row r="58" ht="42" customHeight="1" outlineLevel="1" spans="1:10">
      <c r="A58" s="80" t="s">
        <v>361</v>
      </c>
      <c r="B58" s="80" t="s">
        <v>516</v>
      </c>
      <c r="C58" s="80" t="s">
        <v>438</v>
      </c>
      <c r="D58" s="80" t="s">
        <v>439</v>
      </c>
      <c r="E58" s="80" t="s">
        <v>440</v>
      </c>
      <c r="F58" s="80" t="s">
        <v>441</v>
      </c>
      <c r="G58" s="80" t="s">
        <v>496</v>
      </c>
      <c r="H58" s="80" t="s">
        <v>443</v>
      </c>
      <c r="I58" s="80" t="s">
        <v>444</v>
      </c>
      <c r="J58" s="80" t="s">
        <v>445</v>
      </c>
    </row>
    <row r="59" ht="42" customHeight="1" outlineLevel="1" spans="1:10">
      <c r="A59" s="80" t="s">
        <v>361</v>
      </c>
      <c r="B59" s="80" t="s">
        <v>516</v>
      </c>
      <c r="C59" s="80" t="s">
        <v>456</v>
      </c>
      <c r="D59" s="80" t="s">
        <v>457</v>
      </c>
      <c r="E59" s="80" t="s">
        <v>458</v>
      </c>
      <c r="F59" s="80" t="s">
        <v>441</v>
      </c>
      <c r="G59" s="80" t="s">
        <v>459</v>
      </c>
      <c r="H59" s="80" t="s">
        <v>449</v>
      </c>
      <c r="I59" s="80" t="s">
        <v>460</v>
      </c>
      <c r="J59" s="80" t="s">
        <v>461</v>
      </c>
    </row>
    <row r="60" ht="42" customHeight="1" outlineLevel="1" spans="1:10">
      <c r="A60" s="80" t="s">
        <v>361</v>
      </c>
      <c r="B60" s="80" t="s">
        <v>516</v>
      </c>
      <c r="C60" s="80" t="s">
        <v>462</v>
      </c>
      <c r="D60" s="80" t="s">
        <v>463</v>
      </c>
      <c r="E60" s="80" t="s">
        <v>464</v>
      </c>
      <c r="F60" s="80" t="s">
        <v>465</v>
      </c>
      <c r="G60" s="80" t="s">
        <v>517</v>
      </c>
      <c r="H60" s="80" t="s">
        <v>454</v>
      </c>
      <c r="I60" s="80" t="s">
        <v>444</v>
      </c>
      <c r="J60" s="80" t="s">
        <v>467</v>
      </c>
    </row>
    <row r="61" ht="42" customHeight="1" outlineLevel="1" spans="1:10">
      <c r="A61" s="80" t="s">
        <v>403</v>
      </c>
      <c r="B61" s="80" t="s">
        <v>518</v>
      </c>
      <c r="C61" s="80" t="s">
        <v>438</v>
      </c>
      <c r="D61" s="80" t="s">
        <v>439</v>
      </c>
      <c r="E61" s="80" t="s">
        <v>508</v>
      </c>
      <c r="F61" s="80" t="s">
        <v>441</v>
      </c>
      <c r="G61" s="80" t="s">
        <v>81</v>
      </c>
      <c r="H61" s="80" t="s">
        <v>497</v>
      </c>
      <c r="I61" s="80" t="s">
        <v>444</v>
      </c>
      <c r="J61" s="80" t="s">
        <v>498</v>
      </c>
    </row>
    <row r="62" ht="42" customHeight="1" outlineLevel="1" spans="1:10">
      <c r="A62" s="80" t="s">
        <v>403</v>
      </c>
      <c r="B62" s="80" t="s">
        <v>518</v>
      </c>
      <c r="C62" s="80" t="s">
        <v>438</v>
      </c>
      <c r="D62" s="80" t="s">
        <v>446</v>
      </c>
      <c r="E62" s="80" t="s">
        <v>447</v>
      </c>
      <c r="F62" s="80" t="s">
        <v>441</v>
      </c>
      <c r="G62" s="80" t="s">
        <v>448</v>
      </c>
      <c r="H62" s="80" t="s">
        <v>454</v>
      </c>
      <c r="I62" s="80" t="s">
        <v>444</v>
      </c>
      <c r="J62" s="80" t="s">
        <v>450</v>
      </c>
    </row>
    <row r="63" ht="42" customHeight="1" outlineLevel="1" spans="1:10">
      <c r="A63" s="80" t="s">
        <v>403</v>
      </c>
      <c r="B63" s="80" t="s">
        <v>518</v>
      </c>
      <c r="C63" s="80" t="s">
        <v>438</v>
      </c>
      <c r="D63" s="80" t="s">
        <v>451</v>
      </c>
      <c r="E63" s="80" t="s">
        <v>502</v>
      </c>
      <c r="F63" s="80" t="s">
        <v>441</v>
      </c>
      <c r="G63" s="80" t="s">
        <v>453</v>
      </c>
      <c r="H63" s="80" t="s">
        <v>454</v>
      </c>
      <c r="I63" s="80" t="s">
        <v>444</v>
      </c>
      <c r="J63" s="80" t="s">
        <v>503</v>
      </c>
    </row>
    <row r="64" ht="42" customHeight="1" outlineLevel="1" spans="1:10">
      <c r="A64" s="80" t="s">
        <v>403</v>
      </c>
      <c r="B64" s="80" t="s">
        <v>518</v>
      </c>
      <c r="C64" s="80" t="s">
        <v>456</v>
      </c>
      <c r="D64" s="80" t="s">
        <v>457</v>
      </c>
      <c r="E64" s="80" t="s">
        <v>458</v>
      </c>
      <c r="F64" s="80" t="s">
        <v>441</v>
      </c>
      <c r="G64" s="80" t="s">
        <v>459</v>
      </c>
      <c r="H64" s="80" t="s">
        <v>454</v>
      </c>
      <c r="I64" s="80" t="s">
        <v>444</v>
      </c>
      <c r="J64" s="80" t="s">
        <v>504</v>
      </c>
    </row>
    <row r="65" ht="42" customHeight="1" outlineLevel="1" spans="1:10">
      <c r="A65" s="80" t="s">
        <v>403</v>
      </c>
      <c r="B65" s="80" t="s">
        <v>518</v>
      </c>
      <c r="C65" s="80" t="s">
        <v>462</v>
      </c>
      <c r="D65" s="80" t="s">
        <v>463</v>
      </c>
      <c r="E65" s="80" t="s">
        <v>505</v>
      </c>
      <c r="F65" s="80" t="s">
        <v>465</v>
      </c>
      <c r="G65" s="80" t="s">
        <v>466</v>
      </c>
      <c r="H65" s="80" t="s">
        <v>454</v>
      </c>
      <c r="I65" s="80" t="s">
        <v>444</v>
      </c>
      <c r="J65" s="80" t="s">
        <v>506</v>
      </c>
    </row>
    <row r="66" ht="42" customHeight="1" outlineLevel="1" spans="1:10">
      <c r="A66" s="80" t="s">
        <v>365</v>
      </c>
      <c r="B66" s="80" t="s">
        <v>519</v>
      </c>
      <c r="C66" s="80" t="s">
        <v>438</v>
      </c>
      <c r="D66" s="80" t="s">
        <v>439</v>
      </c>
      <c r="E66" s="80" t="s">
        <v>440</v>
      </c>
      <c r="F66" s="80" t="s">
        <v>520</v>
      </c>
      <c r="G66" s="80" t="s">
        <v>521</v>
      </c>
      <c r="H66" s="80" t="s">
        <v>443</v>
      </c>
      <c r="I66" s="80" t="s">
        <v>444</v>
      </c>
      <c r="J66" s="80" t="s">
        <v>445</v>
      </c>
    </row>
    <row r="67" ht="42" customHeight="1" outlineLevel="1" spans="1:10">
      <c r="A67" s="80" t="s">
        <v>365</v>
      </c>
      <c r="B67" s="80" t="s">
        <v>519</v>
      </c>
      <c r="C67" s="80" t="s">
        <v>438</v>
      </c>
      <c r="D67" s="80" t="s">
        <v>446</v>
      </c>
      <c r="E67" s="80" t="s">
        <v>522</v>
      </c>
      <c r="F67" s="80" t="s">
        <v>441</v>
      </c>
      <c r="G67" s="80" t="s">
        <v>513</v>
      </c>
      <c r="H67" s="80" t="s">
        <v>454</v>
      </c>
      <c r="I67" s="80" t="s">
        <v>444</v>
      </c>
      <c r="J67" s="80" t="s">
        <v>523</v>
      </c>
    </row>
    <row r="68" ht="42" customHeight="1" outlineLevel="1" spans="1:10">
      <c r="A68" s="80" t="s">
        <v>365</v>
      </c>
      <c r="B68" s="80" t="s">
        <v>519</v>
      </c>
      <c r="C68" s="80" t="s">
        <v>438</v>
      </c>
      <c r="D68" s="80" t="s">
        <v>451</v>
      </c>
      <c r="E68" s="80" t="s">
        <v>452</v>
      </c>
      <c r="F68" s="80" t="s">
        <v>441</v>
      </c>
      <c r="G68" s="80" t="s">
        <v>513</v>
      </c>
      <c r="H68" s="80" t="s">
        <v>454</v>
      </c>
      <c r="I68" s="80" t="s">
        <v>444</v>
      </c>
      <c r="J68" s="80" t="s">
        <v>455</v>
      </c>
    </row>
    <row r="69" ht="42" customHeight="1" outlineLevel="1" spans="1:10">
      <c r="A69" s="80" t="s">
        <v>365</v>
      </c>
      <c r="B69" s="80" t="s">
        <v>519</v>
      </c>
      <c r="C69" s="80" t="s">
        <v>456</v>
      </c>
      <c r="D69" s="80" t="s">
        <v>457</v>
      </c>
      <c r="E69" s="80" t="s">
        <v>458</v>
      </c>
      <c r="F69" s="80" t="s">
        <v>441</v>
      </c>
      <c r="G69" s="80" t="s">
        <v>524</v>
      </c>
      <c r="H69" s="80" t="s">
        <v>454</v>
      </c>
      <c r="I69" s="80" t="s">
        <v>460</v>
      </c>
      <c r="J69" s="80" t="s">
        <v>461</v>
      </c>
    </row>
    <row r="70" ht="42" customHeight="1" outlineLevel="1" spans="1:10">
      <c r="A70" s="80" t="s">
        <v>365</v>
      </c>
      <c r="B70" s="80" t="s">
        <v>519</v>
      </c>
      <c r="C70" s="80" t="s">
        <v>462</v>
      </c>
      <c r="D70" s="80" t="s">
        <v>463</v>
      </c>
      <c r="E70" s="80" t="s">
        <v>464</v>
      </c>
      <c r="F70" s="80" t="s">
        <v>465</v>
      </c>
      <c r="G70" s="80" t="s">
        <v>466</v>
      </c>
      <c r="H70" s="80" t="s">
        <v>454</v>
      </c>
      <c r="I70" s="80" t="s">
        <v>444</v>
      </c>
      <c r="J70" s="80" t="s">
        <v>467</v>
      </c>
    </row>
    <row r="71" ht="42" customHeight="1" outlineLevel="1" spans="1:10">
      <c r="A71" s="80" t="s">
        <v>371</v>
      </c>
      <c r="B71" s="80" t="s">
        <v>525</v>
      </c>
      <c r="C71" s="80" t="s">
        <v>438</v>
      </c>
      <c r="D71" s="80" t="s">
        <v>439</v>
      </c>
      <c r="E71" s="80" t="s">
        <v>440</v>
      </c>
      <c r="F71" s="80" t="s">
        <v>520</v>
      </c>
      <c r="G71" s="80" t="s">
        <v>526</v>
      </c>
      <c r="H71" s="80" t="s">
        <v>443</v>
      </c>
      <c r="I71" s="80" t="s">
        <v>444</v>
      </c>
      <c r="J71" s="80" t="s">
        <v>445</v>
      </c>
    </row>
    <row r="72" ht="42" customHeight="1" outlineLevel="1" spans="1:10">
      <c r="A72" s="80" t="s">
        <v>371</v>
      </c>
      <c r="B72" s="80" t="s">
        <v>525</v>
      </c>
      <c r="C72" s="80" t="s">
        <v>438</v>
      </c>
      <c r="D72" s="80" t="s">
        <v>446</v>
      </c>
      <c r="E72" s="80" t="s">
        <v>447</v>
      </c>
      <c r="F72" s="80" t="s">
        <v>441</v>
      </c>
      <c r="G72" s="80" t="s">
        <v>448</v>
      </c>
      <c r="H72" s="80" t="s">
        <v>449</v>
      </c>
      <c r="I72" s="80" t="s">
        <v>444</v>
      </c>
      <c r="J72" s="80" t="s">
        <v>450</v>
      </c>
    </row>
    <row r="73" ht="42" customHeight="1" outlineLevel="1" spans="1:10">
      <c r="A73" s="80" t="s">
        <v>371</v>
      </c>
      <c r="B73" s="80" t="s">
        <v>525</v>
      </c>
      <c r="C73" s="80" t="s">
        <v>438</v>
      </c>
      <c r="D73" s="80" t="s">
        <v>451</v>
      </c>
      <c r="E73" s="80" t="s">
        <v>452</v>
      </c>
      <c r="F73" s="80" t="s">
        <v>441</v>
      </c>
      <c r="G73" s="80" t="s">
        <v>453</v>
      </c>
      <c r="H73" s="80" t="s">
        <v>454</v>
      </c>
      <c r="I73" s="80" t="s">
        <v>444</v>
      </c>
      <c r="J73" s="80" t="s">
        <v>455</v>
      </c>
    </row>
    <row r="74" ht="42" customHeight="1" outlineLevel="1" spans="1:10">
      <c r="A74" s="80" t="s">
        <v>371</v>
      </c>
      <c r="B74" s="80" t="s">
        <v>525</v>
      </c>
      <c r="C74" s="80" t="s">
        <v>456</v>
      </c>
      <c r="D74" s="80" t="s">
        <v>457</v>
      </c>
      <c r="E74" s="80" t="s">
        <v>458</v>
      </c>
      <c r="F74" s="80" t="s">
        <v>441</v>
      </c>
      <c r="G74" s="80" t="s">
        <v>459</v>
      </c>
      <c r="H74" s="80" t="s">
        <v>449</v>
      </c>
      <c r="I74" s="80" t="s">
        <v>460</v>
      </c>
      <c r="J74" s="80" t="s">
        <v>461</v>
      </c>
    </row>
    <row r="75" ht="42" customHeight="1" outlineLevel="1" spans="1:10">
      <c r="A75" s="80" t="s">
        <v>371</v>
      </c>
      <c r="B75" s="80" t="s">
        <v>525</v>
      </c>
      <c r="C75" s="80" t="s">
        <v>462</v>
      </c>
      <c r="D75" s="80" t="s">
        <v>463</v>
      </c>
      <c r="E75" s="80" t="s">
        <v>464</v>
      </c>
      <c r="F75" s="80" t="s">
        <v>465</v>
      </c>
      <c r="G75" s="80" t="s">
        <v>466</v>
      </c>
      <c r="H75" s="80" t="s">
        <v>454</v>
      </c>
      <c r="I75" s="80" t="s">
        <v>460</v>
      </c>
      <c r="J75" s="80" t="s">
        <v>467</v>
      </c>
    </row>
    <row r="76" ht="42" customHeight="1" outlineLevel="1" spans="1:10">
      <c r="A76" s="80" t="s">
        <v>389</v>
      </c>
      <c r="B76" s="80" t="s">
        <v>468</v>
      </c>
      <c r="C76" s="80" t="s">
        <v>438</v>
      </c>
      <c r="D76" s="80" t="s">
        <v>439</v>
      </c>
      <c r="E76" s="80" t="s">
        <v>440</v>
      </c>
      <c r="F76" s="80" t="s">
        <v>441</v>
      </c>
      <c r="G76" s="80" t="s">
        <v>521</v>
      </c>
      <c r="H76" s="80" t="s">
        <v>443</v>
      </c>
      <c r="I76" s="80" t="s">
        <v>444</v>
      </c>
      <c r="J76" s="80" t="s">
        <v>445</v>
      </c>
    </row>
    <row r="77" ht="42" customHeight="1" outlineLevel="1" spans="1:10">
      <c r="A77" s="80" t="s">
        <v>389</v>
      </c>
      <c r="B77" s="80" t="s">
        <v>468</v>
      </c>
      <c r="C77" s="80" t="s">
        <v>438</v>
      </c>
      <c r="D77" s="80" t="s">
        <v>446</v>
      </c>
      <c r="E77" s="80" t="s">
        <v>447</v>
      </c>
      <c r="F77" s="80" t="s">
        <v>441</v>
      </c>
      <c r="G77" s="80" t="s">
        <v>448</v>
      </c>
      <c r="H77" s="80" t="s">
        <v>449</v>
      </c>
      <c r="I77" s="80" t="s">
        <v>444</v>
      </c>
      <c r="J77" s="80" t="s">
        <v>450</v>
      </c>
    </row>
    <row r="78" ht="42" customHeight="1" outlineLevel="1" spans="1:10">
      <c r="A78" s="80" t="s">
        <v>389</v>
      </c>
      <c r="B78" s="80" t="s">
        <v>468</v>
      </c>
      <c r="C78" s="80" t="s">
        <v>438</v>
      </c>
      <c r="D78" s="80" t="s">
        <v>451</v>
      </c>
      <c r="E78" s="80" t="s">
        <v>452</v>
      </c>
      <c r="F78" s="80" t="s">
        <v>441</v>
      </c>
      <c r="G78" s="80" t="s">
        <v>453</v>
      </c>
      <c r="H78" s="80" t="s">
        <v>454</v>
      </c>
      <c r="I78" s="80" t="s">
        <v>444</v>
      </c>
      <c r="J78" s="80" t="s">
        <v>455</v>
      </c>
    </row>
    <row r="79" ht="42" customHeight="1" outlineLevel="1" spans="1:10">
      <c r="A79" s="80" t="s">
        <v>389</v>
      </c>
      <c r="B79" s="80" t="s">
        <v>468</v>
      </c>
      <c r="C79" s="80" t="s">
        <v>456</v>
      </c>
      <c r="D79" s="80" t="s">
        <v>457</v>
      </c>
      <c r="E79" s="80" t="s">
        <v>458</v>
      </c>
      <c r="F79" s="80" t="s">
        <v>441</v>
      </c>
      <c r="G79" s="80" t="s">
        <v>459</v>
      </c>
      <c r="H79" s="80" t="s">
        <v>454</v>
      </c>
      <c r="I79" s="80" t="s">
        <v>460</v>
      </c>
      <c r="J79" s="80" t="s">
        <v>461</v>
      </c>
    </row>
    <row r="80" ht="42" customHeight="1" outlineLevel="1" spans="1:10">
      <c r="A80" s="80" t="s">
        <v>389</v>
      </c>
      <c r="B80" s="80" t="s">
        <v>468</v>
      </c>
      <c r="C80" s="80" t="s">
        <v>462</v>
      </c>
      <c r="D80" s="80" t="s">
        <v>463</v>
      </c>
      <c r="E80" s="80" t="s">
        <v>464</v>
      </c>
      <c r="F80" s="80" t="s">
        <v>465</v>
      </c>
      <c r="G80" s="80" t="s">
        <v>466</v>
      </c>
      <c r="H80" s="80" t="s">
        <v>454</v>
      </c>
      <c r="I80" s="80" t="s">
        <v>460</v>
      </c>
      <c r="J80" s="80" t="s">
        <v>467</v>
      </c>
    </row>
    <row r="81" ht="42" customHeight="1" outlineLevel="1" spans="1:10">
      <c r="A81" s="80" t="s">
        <v>395</v>
      </c>
      <c r="B81" s="80" t="s">
        <v>527</v>
      </c>
      <c r="C81" s="80" t="s">
        <v>438</v>
      </c>
      <c r="D81" s="80" t="s">
        <v>439</v>
      </c>
      <c r="E81" s="80" t="s">
        <v>508</v>
      </c>
      <c r="F81" s="80" t="s">
        <v>441</v>
      </c>
      <c r="G81" s="80" t="s">
        <v>528</v>
      </c>
      <c r="H81" s="80" t="s">
        <v>497</v>
      </c>
      <c r="I81" s="80" t="s">
        <v>444</v>
      </c>
      <c r="J81" s="80" t="s">
        <v>498</v>
      </c>
    </row>
    <row r="82" ht="42" customHeight="1" outlineLevel="1" spans="1:10">
      <c r="A82" s="80" t="s">
        <v>395</v>
      </c>
      <c r="B82" s="80" t="s">
        <v>527</v>
      </c>
      <c r="C82" s="80" t="s">
        <v>438</v>
      </c>
      <c r="D82" s="80" t="s">
        <v>446</v>
      </c>
      <c r="E82" s="80" t="s">
        <v>447</v>
      </c>
      <c r="F82" s="80" t="s">
        <v>441</v>
      </c>
      <c r="G82" s="80" t="s">
        <v>448</v>
      </c>
      <c r="H82" s="80" t="s">
        <v>449</v>
      </c>
      <c r="I82" s="80" t="s">
        <v>444</v>
      </c>
      <c r="J82" s="80" t="s">
        <v>450</v>
      </c>
    </row>
    <row r="83" ht="42" customHeight="1" outlineLevel="1" spans="1:10">
      <c r="A83" s="80" t="s">
        <v>395</v>
      </c>
      <c r="B83" s="80" t="s">
        <v>527</v>
      </c>
      <c r="C83" s="80" t="s">
        <v>438</v>
      </c>
      <c r="D83" s="80" t="s">
        <v>451</v>
      </c>
      <c r="E83" s="80" t="s">
        <v>502</v>
      </c>
      <c r="F83" s="80" t="s">
        <v>441</v>
      </c>
      <c r="G83" s="80" t="s">
        <v>453</v>
      </c>
      <c r="H83" s="80" t="s">
        <v>454</v>
      </c>
      <c r="I83" s="80" t="s">
        <v>444</v>
      </c>
      <c r="J83" s="80" t="s">
        <v>503</v>
      </c>
    </row>
    <row r="84" ht="42" customHeight="1" outlineLevel="1" spans="1:10">
      <c r="A84" s="80" t="s">
        <v>395</v>
      </c>
      <c r="B84" s="80" t="s">
        <v>527</v>
      </c>
      <c r="C84" s="80" t="s">
        <v>456</v>
      </c>
      <c r="D84" s="80" t="s">
        <v>457</v>
      </c>
      <c r="E84" s="80" t="s">
        <v>458</v>
      </c>
      <c r="F84" s="80" t="s">
        <v>441</v>
      </c>
      <c r="G84" s="80" t="s">
        <v>459</v>
      </c>
      <c r="H84" s="80" t="s">
        <v>454</v>
      </c>
      <c r="I84" s="80" t="s">
        <v>460</v>
      </c>
      <c r="J84" s="80" t="s">
        <v>504</v>
      </c>
    </row>
    <row r="85" ht="42" customHeight="1" outlineLevel="1" spans="1:10">
      <c r="A85" s="80" t="s">
        <v>395</v>
      </c>
      <c r="B85" s="80" t="s">
        <v>527</v>
      </c>
      <c r="C85" s="80" t="s">
        <v>462</v>
      </c>
      <c r="D85" s="80" t="s">
        <v>463</v>
      </c>
      <c r="E85" s="80" t="s">
        <v>505</v>
      </c>
      <c r="F85" s="80" t="s">
        <v>465</v>
      </c>
      <c r="G85" s="80" t="s">
        <v>466</v>
      </c>
      <c r="H85" s="80" t="s">
        <v>454</v>
      </c>
      <c r="I85" s="80" t="s">
        <v>460</v>
      </c>
      <c r="J85" s="80" t="s">
        <v>506</v>
      </c>
    </row>
    <row r="86" ht="42" customHeight="1" outlineLevel="1" spans="1:10">
      <c r="A86" s="80" t="s">
        <v>424</v>
      </c>
      <c r="B86" s="80" t="s">
        <v>529</v>
      </c>
      <c r="C86" s="80" t="s">
        <v>438</v>
      </c>
      <c r="D86" s="80" t="s">
        <v>439</v>
      </c>
      <c r="E86" s="80" t="s">
        <v>530</v>
      </c>
      <c r="F86" s="80" t="s">
        <v>441</v>
      </c>
      <c r="G86" s="80" t="s">
        <v>513</v>
      </c>
      <c r="H86" s="80" t="s">
        <v>454</v>
      </c>
      <c r="I86" s="80" t="s">
        <v>444</v>
      </c>
      <c r="J86" s="80" t="s">
        <v>531</v>
      </c>
    </row>
    <row r="87" ht="42" customHeight="1" outlineLevel="1" spans="1:10">
      <c r="A87" s="80" t="s">
        <v>424</v>
      </c>
      <c r="B87" s="80" t="s">
        <v>529</v>
      </c>
      <c r="C87" s="80" t="s">
        <v>438</v>
      </c>
      <c r="D87" s="80" t="s">
        <v>446</v>
      </c>
      <c r="E87" s="80" t="s">
        <v>532</v>
      </c>
      <c r="F87" s="80" t="s">
        <v>465</v>
      </c>
      <c r="G87" s="80" t="s">
        <v>513</v>
      </c>
      <c r="H87" s="80" t="s">
        <v>454</v>
      </c>
      <c r="I87" s="80" t="s">
        <v>444</v>
      </c>
      <c r="J87" s="80" t="s">
        <v>533</v>
      </c>
    </row>
    <row r="88" ht="42" customHeight="1" outlineLevel="1" spans="1:10">
      <c r="A88" s="80" t="s">
        <v>424</v>
      </c>
      <c r="B88" s="80" t="s">
        <v>529</v>
      </c>
      <c r="C88" s="80" t="s">
        <v>456</v>
      </c>
      <c r="D88" s="80" t="s">
        <v>534</v>
      </c>
      <c r="E88" s="80" t="s">
        <v>535</v>
      </c>
      <c r="F88" s="80" t="s">
        <v>465</v>
      </c>
      <c r="G88" s="80" t="s">
        <v>84</v>
      </c>
      <c r="H88" s="80" t="s">
        <v>536</v>
      </c>
      <c r="I88" s="80" t="s">
        <v>444</v>
      </c>
      <c r="J88" s="80" t="s">
        <v>537</v>
      </c>
    </row>
    <row r="89" ht="42" customHeight="1" outlineLevel="1" spans="1:10">
      <c r="A89" s="80" t="s">
        <v>424</v>
      </c>
      <c r="B89" s="80" t="s">
        <v>529</v>
      </c>
      <c r="C89" s="80" t="s">
        <v>462</v>
      </c>
      <c r="D89" s="80" t="s">
        <v>463</v>
      </c>
      <c r="E89" s="80" t="s">
        <v>538</v>
      </c>
      <c r="F89" s="80" t="s">
        <v>465</v>
      </c>
      <c r="G89" s="80" t="s">
        <v>517</v>
      </c>
      <c r="H89" s="80" t="s">
        <v>454</v>
      </c>
      <c r="I89" s="80" t="s">
        <v>460</v>
      </c>
      <c r="J89" s="80" t="s">
        <v>539</v>
      </c>
    </row>
    <row r="90" ht="42" customHeight="1" outlineLevel="1" spans="1:10">
      <c r="A90" s="80" t="s">
        <v>407</v>
      </c>
      <c r="B90" s="80" t="s">
        <v>407</v>
      </c>
      <c r="C90" s="80" t="s">
        <v>438</v>
      </c>
      <c r="D90" s="80" t="s">
        <v>451</v>
      </c>
      <c r="E90" s="80" t="s">
        <v>502</v>
      </c>
      <c r="F90" s="80" t="s">
        <v>441</v>
      </c>
      <c r="G90" s="80" t="s">
        <v>540</v>
      </c>
      <c r="H90" s="80" t="s">
        <v>454</v>
      </c>
      <c r="I90" s="80" t="s">
        <v>444</v>
      </c>
      <c r="J90" s="80" t="s">
        <v>503</v>
      </c>
    </row>
    <row r="91" ht="42" customHeight="1" outlineLevel="1" spans="1:10">
      <c r="A91" s="80" t="s">
        <v>407</v>
      </c>
      <c r="B91" s="80" t="s">
        <v>407</v>
      </c>
      <c r="C91" s="80" t="s">
        <v>456</v>
      </c>
      <c r="D91" s="80" t="s">
        <v>457</v>
      </c>
      <c r="E91" s="80" t="s">
        <v>458</v>
      </c>
      <c r="F91" s="80" t="s">
        <v>441</v>
      </c>
      <c r="G91" s="80" t="s">
        <v>459</v>
      </c>
      <c r="H91" s="80" t="s">
        <v>454</v>
      </c>
      <c r="I91" s="80" t="s">
        <v>444</v>
      </c>
      <c r="J91" s="80" t="s">
        <v>504</v>
      </c>
    </row>
    <row r="92" ht="42" customHeight="1" outlineLevel="1" spans="1:10">
      <c r="A92" s="80" t="s">
        <v>407</v>
      </c>
      <c r="B92" s="80" t="s">
        <v>407</v>
      </c>
      <c r="C92" s="80" t="s">
        <v>462</v>
      </c>
      <c r="D92" s="80" t="s">
        <v>463</v>
      </c>
      <c r="E92" s="80" t="s">
        <v>505</v>
      </c>
      <c r="F92" s="80" t="s">
        <v>465</v>
      </c>
      <c r="G92" s="80" t="s">
        <v>517</v>
      </c>
      <c r="H92" s="80" t="s">
        <v>454</v>
      </c>
      <c r="I92" s="80" t="s">
        <v>460</v>
      </c>
      <c r="J92" s="80" t="s">
        <v>506</v>
      </c>
    </row>
    <row r="93" ht="42" customHeight="1" outlineLevel="1" spans="1:10">
      <c r="A93" s="80" t="s">
        <v>375</v>
      </c>
      <c r="B93" s="80" t="s">
        <v>541</v>
      </c>
      <c r="C93" s="80" t="s">
        <v>438</v>
      </c>
      <c r="D93" s="80" t="s">
        <v>439</v>
      </c>
      <c r="E93" s="80" t="s">
        <v>542</v>
      </c>
      <c r="F93" s="80" t="s">
        <v>543</v>
      </c>
      <c r="G93" s="80" t="s">
        <v>88</v>
      </c>
      <c r="H93" s="80" t="s">
        <v>544</v>
      </c>
      <c r="I93" s="80" t="s">
        <v>444</v>
      </c>
      <c r="J93" s="80" t="s">
        <v>545</v>
      </c>
    </row>
    <row r="94" ht="42" customHeight="1" outlineLevel="1" spans="1:10">
      <c r="A94" s="80" t="s">
        <v>375</v>
      </c>
      <c r="B94" s="80" t="s">
        <v>541</v>
      </c>
      <c r="C94" s="80" t="s">
        <v>438</v>
      </c>
      <c r="D94" s="80" t="s">
        <v>446</v>
      </c>
      <c r="E94" s="80" t="s">
        <v>546</v>
      </c>
      <c r="F94" s="80" t="s">
        <v>441</v>
      </c>
      <c r="G94" s="80" t="s">
        <v>448</v>
      </c>
      <c r="H94" s="80" t="s">
        <v>454</v>
      </c>
      <c r="I94" s="80" t="s">
        <v>444</v>
      </c>
      <c r="J94" s="80" t="s">
        <v>547</v>
      </c>
    </row>
    <row r="95" ht="42" customHeight="1" outlineLevel="1" spans="1:10">
      <c r="A95" s="80" t="s">
        <v>375</v>
      </c>
      <c r="B95" s="80" t="s">
        <v>541</v>
      </c>
      <c r="C95" s="80" t="s">
        <v>438</v>
      </c>
      <c r="D95" s="80" t="s">
        <v>451</v>
      </c>
      <c r="E95" s="80" t="s">
        <v>548</v>
      </c>
      <c r="F95" s="80" t="s">
        <v>441</v>
      </c>
      <c r="G95" s="80" t="s">
        <v>549</v>
      </c>
      <c r="H95" s="80" t="s">
        <v>454</v>
      </c>
      <c r="I95" s="80" t="s">
        <v>444</v>
      </c>
      <c r="J95" s="80" t="s">
        <v>550</v>
      </c>
    </row>
    <row r="96" ht="42" customHeight="1" outlineLevel="1" spans="1:10">
      <c r="A96" s="80" t="s">
        <v>375</v>
      </c>
      <c r="B96" s="80" t="s">
        <v>541</v>
      </c>
      <c r="C96" s="80" t="s">
        <v>456</v>
      </c>
      <c r="D96" s="80" t="s">
        <v>457</v>
      </c>
      <c r="E96" s="80" t="s">
        <v>551</v>
      </c>
      <c r="F96" s="80" t="s">
        <v>441</v>
      </c>
      <c r="G96" s="80" t="s">
        <v>552</v>
      </c>
      <c r="H96" s="80" t="s">
        <v>454</v>
      </c>
      <c r="I96" s="80" t="s">
        <v>460</v>
      </c>
      <c r="J96" s="80" t="s">
        <v>553</v>
      </c>
    </row>
    <row r="97" ht="42" customHeight="1" outlineLevel="1" spans="1:10">
      <c r="A97" s="80" t="s">
        <v>375</v>
      </c>
      <c r="B97" s="80" t="s">
        <v>541</v>
      </c>
      <c r="C97" s="80" t="s">
        <v>462</v>
      </c>
      <c r="D97" s="80" t="s">
        <v>463</v>
      </c>
      <c r="E97" s="80" t="s">
        <v>554</v>
      </c>
      <c r="F97" s="80" t="s">
        <v>465</v>
      </c>
      <c r="G97" s="80" t="s">
        <v>466</v>
      </c>
      <c r="H97" s="80" t="s">
        <v>454</v>
      </c>
      <c r="I97" s="80" t="s">
        <v>460</v>
      </c>
      <c r="J97" s="80" t="s">
        <v>554</v>
      </c>
    </row>
    <row r="98" ht="42" customHeight="1" outlineLevel="1" spans="1:10">
      <c r="A98" s="80" t="s">
        <v>405</v>
      </c>
      <c r="B98" s="80" t="s">
        <v>405</v>
      </c>
      <c r="C98" s="80" t="s">
        <v>438</v>
      </c>
      <c r="D98" s="80" t="s">
        <v>439</v>
      </c>
      <c r="E98" s="80" t="s">
        <v>508</v>
      </c>
      <c r="F98" s="80" t="s">
        <v>441</v>
      </c>
      <c r="G98" s="80" t="s">
        <v>496</v>
      </c>
      <c r="H98" s="80" t="s">
        <v>497</v>
      </c>
      <c r="I98" s="80" t="s">
        <v>444</v>
      </c>
      <c r="J98" s="80" t="s">
        <v>498</v>
      </c>
    </row>
    <row r="99" ht="42" customHeight="1" outlineLevel="1" spans="1:10">
      <c r="A99" s="80" t="s">
        <v>405</v>
      </c>
      <c r="B99" s="80" t="s">
        <v>405</v>
      </c>
      <c r="C99" s="80" t="s">
        <v>438</v>
      </c>
      <c r="D99" s="80" t="s">
        <v>451</v>
      </c>
      <c r="E99" s="80" t="s">
        <v>502</v>
      </c>
      <c r="F99" s="80" t="s">
        <v>441</v>
      </c>
      <c r="G99" s="80" t="s">
        <v>453</v>
      </c>
      <c r="H99" s="80" t="s">
        <v>454</v>
      </c>
      <c r="I99" s="80" t="s">
        <v>444</v>
      </c>
      <c r="J99" s="80" t="s">
        <v>503</v>
      </c>
    </row>
    <row r="100" ht="42" customHeight="1" outlineLevel="1" spans="1:10">
      <c r="A100" s="80" t="s">
        <v>405</v>
      </c>
      <c r="B100" s="80" t="s">
        <v>405</v>
      </c>
      <c r="C100" s="80" t="s">
        <v>456</v>
      </c>
      <c r="D100" s="80" t="s">
        <v>457</v>
      </c>
      <c r="E100" s="80" t="s">
        <v>458</v>
      </c>
      <c r="F100" s="80" t="s">
        <v>441</v>
      </c>
      <c r="G100" s="80" t="s">
        <v>459</v>
      </c>
      <c r="H100" s="80" t="s">
        <v>454</v>
      </c>
      <c r="I100" s="80" t="s">
        <v>460</v>
      </c>
      <c r="J100" s="80" t="s">
        <v>504</v>
      </c>
    </row>
    <row r="101" ht="42" customHeight="1" outlineLevel="1" spans="1:10">
      <c r="A101" s="80" t="s">
        <v>405</v>
      </c>
      <c r="B101" s="80" t="s">
        <v>405</v>
      </c>
      <c r="C101" s="80" t="s">
        <v>462</v>
      </c>
      <c r="D101" s="80" t="s">
        <v>463</v>
      </c>
      <c r="E101" s="80" t="s">
        <v>505</v>
      </c>
      <c r="F101" s="80" t="s">
        <v>465</v>
      </c>
      <c r="G101" s="80" t="s">
        <v>517</v>
      </c>
      <c r="H101" s="80" t="s">
        <v>454</v>
      </c>
      <c r="I101" s="80" t="s">
        <v>460</v>
      </c>
      <c r="J101" s="80" t="s">
        <v>506</v>
      </c>
    </row>
    <row r="102" ht="42" customHeight="1" outlineLevel="1" spans="1:10">
      <c r="A102" s="80" t="s">
        <v>369</v>
      </c>
      <c r="B102" s="80" t="s">
        <v>555</v>
      </c>
      <c r="C102" s="80" t="s">
        <v>438</v>
      </c>
      <c r="D102" s="80" t="s">
        <v>439</v>
      </c>
      <c r="E102" s="80" t="s">
        <v>440</v>
      </c>
      <c r="F102" s="80" t="s">
        <v>520</v>
      </c>
      <c r="G102" s="80" t="s">
        <v>556</v>
      </c>
      <c r="H102" s="80" t="s">
        <v>443</v>
      </c>
      <c r="I102" s="80" t="s">
        <v>444</v>
      </c>
      <c r="J102" s="80" t="s">
        <v>445</v>
      </c>
    </row>
    <row r="103" ht="42" customHeight="1" outlineLevel="1" spans="1:10">
      <c r="A103" s="80" t="s">
        <v>369</v>
      </c>
      <c r="B103" s="80" t="s">
        <v>555</v>
      </c>
      <c r="C103" s="80" t="s">
        <v>438</v>
      </c>
      <c r="D103" s="80" t="s">
        <v>446</v>
      </c>
      <c r="E103" s="80" t="s">
        <v>557</v>
      </c>
      <c r="F103" s="80" t="s">
        <v>441</v>
      </c>
      <c r="G103" s="80" t="s">
        <v>513</v>
      </c>
      <c r="H103" s="80" t="s">
        <v>558</v>
      </c>
      <c r="I103" s="80" t="s">
        <v>444</v>
      </c>
      <c r="J103" s="80" t="s">
        <v>559</v>
      </c>
    </row>
    <row r="104" ht="42" customHeight="1" outlineLevel="1" spans="1:10">
      <c r="A104" s="80" t="s">
        <v>369</v>
      </c>
      <c r="B104" s="80" t="s">
        <v>555</v>
      </c>
      <c r="C104" s="80" t="s">
        <v>438</v>
      </c>
      <c r="D104" s="80" t="s">
        <v>451</v>
      </c>
      <c r="E104" s="80" t="s">
        <v>452</v>
      </c>
      <c r="F104" s="80" t="s">
        <v>441</v>
      </c>
      <c r="G104" s="80" t="s">
        <v>560</v>
      </c>
      <c r="H104" s="80" t="s">
        <v>454</v>
      </c>
      <c r="I104" s="80" t="s">
        <v>444</v>
      </c>
      <c r="J104" s="80" t="s">
        <v>455</v>
      </c>
    </row>
    <row r="105" ht="42" customHeight="1" outlineLevel="1" spans="1:10">
      <c r="A105" s="80" t="s">
        <v>369</v>
      </c>
      <c r="B105" s="80" t="s">
        <v>555</v>
      </c>
      <c r="C105" s="80" t="s">
        <v>456</v>
      </c>
      <c r="D105" s="80" t="s">
        <v>457</v>
      </c>
      <c r="E105" s="80" t="s">
        <v>458</v>
      </c>
      <c r="F105" s="80" t="s">
        <v>441</v>
      </c>
      <c r="G105" s="80" t="s">
        <v>459</v>
      </c>
      <c r="H105" s="80" t="s">
        <v>449</v>
      </c>
      <c r="I105" s="80" t="s">
        <v>460</v>
      </c>
      <c r="J105" s="80" t="s">
        <v>461</v>
      </c>
    </row>
    <row r="106" ht="42" customHeight="1" outlineLevel="1" spans="1:10">
      <c r="A106" s="80" t="s">
        <v>369</v>
      </c>
      <c r="B106" s="80" t="s">
        <v>555</v>
      </c>
      <c r="C106" s="80" t="s">
        <v>462</v>
      </c>
      <c r="D106" s="80" t="s">
        <v>463</v>
      </c>
      <c r="E106" s="80" t="s">
        <v>464</v>
      </c>
      <c r="F106" s="80" t="s">
        <v>465</v>
      </c>
      <c r="G106" s="80" t="s">
        <v>466</v>
      </c>
      <c r="H106" s="80" t="s">
        <v>454</v>
      </c>
      <c r="I106" s="80" t="s">
        <v>460</v>
      </c>
      <c r="J106" s="80" t="s">
        <v>467</v>
      </c>
    </row>
    <row r="107" ht="42" customHeight="1" outlineLevel="1" spans="1:10">
      <c r="A107" s="80" t="s">
        <v>377</v>
      </c>
      <c r="B107" s="80" t="s">
        <v>561</v>
      </c>
      <c r="C107" s="80" t="s">
        <v>438</v>
      </c>
      <c r="D107" s="80" t="s">
        <v>439</v>
      </c>
      <c r="E107" s="80" t="s">
        <v>562</v>
      </c>
      <c r="F107" s="80" t="s">
        <v>520</v>
      </c>
      <c r="G107" s="80" t="s">
        <v>442</v>
      </c>
      <c r="H107" s="80" t="s">
        <v>544</v>
      </c>
      <c r="I107" s="80" t="s">
        <v>444</v>
      </c>
      <c r="J107" s="80" t="s">
        <v>563</v>
      </c>
    </row>
    <row r="108" ht="42" customHeight="1" outlineLevel="1" spans="1:10">
      <c r="A108" s="80" t="s">
        <v>377</v>
      </c>
      <c r="B108" s="80" t="s">
        <v>561</v>
      </c>
      <c r="C108" s="80" t="s">
        <v>438</v>
      </c>
      <c r="D108" s="80" t="s">
        <v>446</v>
      </c>
      <c r="E108" s="80" t="s">
        <v>564</v>
      </c>
      <c r="F108" s="80" t="s">
        <v>441</v>
      </c>
      <c r="G108" s="80" t="s">
        <v>448</v>
      </c>
      <c r="H108" s="80" t="s">
        <v>454</v>
      </c>
      <c r="I108" s="80" t="s">
        <v>444</v>
      </c>
      <c r="J108" s="80" t="s">
        <v>450</v>
      </c>
    </row>
    <row r="109" ht="42" customHeight="1" outlineLevel="1" spans="1:10">
      <c r="A109" s="80" t="s">
        <v>377</v>
      </c>
      <c r="B109" s="80" t="s">
        <v>561</v>
      </c>
      <c r="C109" s="80" t="s">
        <v>438</v>
      </c>
      <c r="D109" s="80" t="s">
        <v>451</v>
      </c>
      <c r="E109" s="80" t="s">
        <v>565</v>
      </c>
      <c r="F109" s="80" t="s">
        <v>441</v>
      </c>
      <c r="G109" s="80" t="s">
        <v>453</v>
      </c>
      <c r="H109" s="80" t="s">
        <v>454</v>
      </c>
      <c r="I109" s="80" t="s">
        <v>444</v>
      </c>
      <c r="J109" s="80" t="s">
        <v>455</v>
      </c>
    </row>
    <row r="110" ht="42" customHeight="1" outlineLevel="1" spans="1:10">
      <c r="A110" s="80" t="s">
        <v>377</v>
      </c>
      <c r="B110" s="80" t="s">
        <v>561</v>
      </c>
      <c r="C110" s="80" t="s">
        <v>456</v>
      </c>
      <c r="D110" s="80" t="s">
        <v>457</v>
      </c>
      <c r="E110" s="80" t="s">
        <v>566</v>
      </c>
      <c r="F110" s="80" t="s">
        <v>441</v>
      </c>
      <c r="G110" s="80" t="s">
        <v>567</v>
      </c>
      <c r="H110" s="80" t="s">
        <v>454</v>
      </c>
      <c r="I110" s="80" t="s">
        <v>460</v>
      </c>
      <c r="J110" s="80" t="s">
        <v>568</v>
      </c>
    </row>
    <row r="111" ht="42" customHeight="1" outlineLevel="1" spans="1:10">
      <c r="A111" s="80" t="s">
        <v>377</v>
      </c>
      <c r="B111" s="80" t="s">
        <v>561</v>
      </c>
      <c r="C111" s="80" t="s">
        <v>462</v>
      </c>
      <c r="D111" s="80" t="s">
        <v>463</v>
      </c>
      <c r="E111" s="80" t="s">
        <v>569</v>
      </c>
      <c r="F111" s="80" t="s">
        <v>465</v>
      </c>
      <c r="G111" s="80" t="s">
        <v>466</v>
      </c>
      <c r="H111" s="80" t="s">
        <v>454</v>
      </c>
      <c r="I111" s="80" t="s">
        <v>460</v>
      </c>
      <c r="J111" s="80" t="s">
        <v>569</v>
      </c>
    </row>
    <row r="112" ht="42" customHeight="1" outlineLevel="1" spans="1:10">
      <c r="A112" s="80" t="s">
        <v>373</v>
      </c>
      <c r="B112" s="80" t="s">
        <v>570</v>
      </c>
      <c r="C112" s="80" t="s">
        <v>438</v>
      </c>
      <c r="D112" s="80" t="s">
        <v>439</v>
      </c>
      <c r="E112" s="80" t="s">
        <v>440</v>
      </c>
      <c r="F112" s="80" t="s">
        <v>441</v>
      </c>
      <c r="G112" s="80" t="s">
        <v>490</v>
      </c>
      <c r="H112" s="80" t="s">
        <v>443</v>
      </c>
      <c r="I112" s="80" t="s">
        <v>444</v>
      </c>
      <c r="J112" s="80" t="s">
        <v>445</v>
      </c>
    </row>
    <row r="113" ht="42" customHeight="1" outlineLevel="1" spans="1:10">
      <c r="A113" s="80" t="s">
        <v>373</v>
      </c>
      <c r="B113" s="80" t="s">
        <v>570</v>
      </c>
      <c r="C113" s="80" t="s">
        <v>438</v>
      </c>
      <c r="D113" s="80" t="s">
        <v>446</v>
      </c>
      <c r="E113" s="80" t="s">
        <v>447</v>
      </c>
      <c r="F113" s="80" t="s">
        <v>441</v>
      </c>
      <c r="G113" s="80" t="s">
        <v>448</v>
      </c>
      <c r="H113" s="80" t="s">
        <v>449</v>
      </c>
      <c r="I113" s="80" t="s">
        <v>444</v>
      </c>
      <c r="J113" s="80" t="s">
        <v>450</v>
      </c>
    </row>
    <row r="114" ht="42" customHeight="1" outlineLevel="1" spans="1:10">
      <c r="A114" s="80" t="s">
        <v>373</v>
      </c>
      <c r="B114" s="80" t="s">
        <v>570</v>
      </c>
      <c r="C114" s="80" t="s">
        <v>438</v>
      </c>
      <c r="D114" s="80" t="s">
        <v>451</v>
      </c>
      <c r="E114" s="80" t="s">
        <v>452</v>
      </c>
      <c r="F114" s="80" t="s">
        <v>441</v>
      </c>
      <c r="G114" s="80" t="s">
        <v>453</v>
      </c>
      <c r="H114" s="80" t="s">
        <v>454</v>
      </c>
      <c r="I114" s="80" t="s">
        <v>444</v>
      </c>
      <c r="J114" s="80" t="s">
        <v>455</v>
      </c>
    </row>
    <row r="115" ht="42" customHeight="1" outlineLevel="1" spans="1:10">
      <c r="A115" s="80" t="s">
        <v>373</v>
      </c>
      <c r="B115" s="80" t="s">
        <v>570</v>
      </c>
      <c r="C115" s="80" t="s">
        <v>456</v>
      </c>
      <c r="D115" s="80" t="s">
        <v>457</v>
      </c>
      <c r="E115" s="80" t="s">
        <v>458</v>
      </c>
      <c r="F115" s="80" t="s">
        <v>441</v>
      </c>
      <c r="G115" s="80" t="s">
        <v>459</v>
      </c>
      <c r="H115" s="80" t="s">
        <v>454</v>
      </c>
      <c r="I115" s="80" t="s">
        <v>460</v>
      </c>
      <c r="J115" s="80" t="s">
        <v>461</v>
      </c>
    </row>
    <row r="116" ht="42" customHeight="1" outlineLevel="1" spans="1:10">
      <c r="A116" s="80" t="s">
        <v>373</v>
      </c>
      <c r="B116" s="80" t="s">
        <v>570</v>
      </c>
      <c r="C116" s="80" t="s">
        <v>462</v>
      </c>
      <c r="D116" s="80" t="s">
        <v>463</v>
      </c>
      <c r="E116" s="80" t="s">
        <v>464</v>
      </c>
      <c r="F116" s="80" t="s">
        <v>465</v>
      </c>
      <c r="G116" s="80" t="s">
        <v>466</v>
      </c>
      <c r="H116" s="80" t="s">
        <v>454</v>
      </c>
      <c r="I116" s="80" t="s">
        <v>460</v>
      </c>
      <c r="J116" s="80" t="s">
        <v>467</v>
      </c>
    </row>
    <row r="117" ht="42" customHeight="1" outlineLevel="1" spans="1:10">
      <c r="A117" s="80" t="s">
        <v>420</v>
      </c>
      <c r="B117" s="80" t="s">
        <v>571</v>
      </c>
      <c r="C117" s="80" t="s">
        <v>438</v>
      </c>
      <c r="D117" s="80" t="s">
        <v>439</v>
      </c>
      <c r="E117" s="80" t="s">
        <v>572</v>
      </c>
      <c r="F117" s="80" t="s">
        <v>465</v>
      </c>
      <c r="G117" s="80" t="s">
        <v>573</v>
      </c>
      <c r="H117" s="80" t="s">
        <v>574</v>
      </c>
      <c r="I117" s="80" t="s">
        <v>444</v>
      </c>
      <c r="J117" s="80" t="s">
        <v>575</v>
      </c>
    </row>
    <row r="118" ht="42" customHeight="1" outlineLevel="1" spans="1:10">
      <c r="A118" s="80" t="s">
        <v>420</v>
      </c>
      <c r="B118" s="80" t="s">
        <v>571</v>
      </c>
      <c r="C118" s="80" t="s">
        <v>438</v>
      </c>
      <c r="D118" s="80" t="s">
        <v>439</v>
      </c>
      <c r="E118" s="80" t="s">
        <v>576</v>
      </c>
      <c r="F118" s="80" t="s">
        <v>465</v>
      </c>
      <c r="G118" s="80" t="s">
        <v>577</v>
      </c>
      <c r="H118" s="80" t="s">
        <v>578</v>
      </c>
      <c r="I118" s="80" t="s">
        <v>444</v>
      </c>
      <c r="J118" s="80" t="s">
        <v>579</v>
      </c>
    </row>
    <row r="119" ht="42" customHeight="1" outlineLevel="1" spans="1:10">
      <c r="A119" s="80" t="s">
        <v>420</v>
      </c>
      <c r="B119" s="80" t="s">
        <v>571</v>
      </c>
      <c r="C119" s="80" t="s">
        <v>438</v>
      </c>
      <c r="D119" s="80" t="s">
        <v>446</v>
      </c>
      <c r="E119" s="80" t="s">
        <v>476</v>
      </c>
      <c r="F119" s="80" t="s">
        <v>520</v>
      </c>
      <c r="G119" s="80" t="s">
        <v>474</v>
      </c>
      <c r="H119" s="80" t="s">
        <v>580</v>
      </c>
      <c r="I119" s="80" t="s">
        <v>444</v>
      </c>
      <c r="J119" s="80" t="s">
        <v>581</v>
      </c>
    </row>
    <row r="120" ht="42" customHeight="1" outlineLevel="1" spans="1:10">
      <c r="A120" s="80" t="s">
        <v>420</v>
      </c>
      <c r="B120" s="80" t="s">
        <v>571</v>
      </c>
      <c r="C120" s="80" t="s">
        <v>438</v>
      </c>
      <c r="D120" s="80" t="s">
        <v>451</v>
      </c>
      <c r="E120" s="80" t="s">
        <v>473</v>
      </c>
      <c r="F120" s="80" t="s">
        <v>465</v>
      </c>
      <c r="G120" s="80" t="s">
        <v>474</v>
      </c>
      <c r="H120" s="80" t="s">
        <v>454</v>
      </c>
      <c r="I120" s="80" t="s">
        <v>444</v>
      </c>
      <c r="J120" s="80" t="s">
        <v>582</v>
      </c>
    </row>
    <row r="121" ht="42" customHeight="1" outlineLevel="1" spans="1:10">
      <c r="A121" s="80" t="s">
        <v>420</v>
      </c>
      <c r="B121" s="80" t="s">
        <v>571</v>
      </c>
      <c r="C121" s="80" t="s">
        <v>438</v>
      </c>
      <c r="D121" s="80" t="s">
        <v>479</v>
      </c>
      <c r="E121" s="80" t="s">
        <v>480</v>
      </c>
      <c r="F121" s="80" t="s">
        <v>441</v>
      </c>
      <c r="G121" s="80" t="s">
        <v>83</v>
      </c>
      <c r="H121" s="80" t="s">
        <v>482</v>
      </c>
      <c r="I121" s="80" t="s">
        <v>444</v>
      </c>
      <c r="J121" s="80" t="s">
        <v>483</v>
      </c>
    </row>
    <row r="122" ht="42" customHeight="1" outlineLevel="1" spans="1:10">
      <c r="A122" s="80" t="s">
        <v>420</v>
      </c>
      <c r="B122" s="80" t="s">
        <v>571</v>
      </c>
      <c r="C122" s="80" t="s">
        <v>456</v>
      </c>
      <c r="D122" s="80" t="s">
        <v>457</v>
      </c>
      <c r="E122" s="80" t="s">
        <v>583</v>
      </c>
      <c r="F122" s="80" t="s">
        <v>465</v>
      </c>
      <c r="G122" s="80" t="s">
        <v>474</v>
      </c>
      <c r="H122" s="80" t="s">
        <v>454</v>
      </c>
      <c r="I122" s="80" t="s">
        <v>444</v>
      </c>
      <c r="J122" s="80" t="s">
        <v>584</v>
      </c>
    </row>
    <row r="123" ht="42" customHeight="1" outlineLevel="1" spans="1:10">
      <c r="A123" s="80" t="s">
        <v>420</v>
      </c>
      <c r="B123" s="80" t="s">
        <v>571</v>
      </c>
      <c r="C123" s="80" t="s">
        <v>462</v>
      </c>
      <c r="D123" s="80" t="s">
        <v>463</v>
      </c>
      <c r="E123" s="80" t="s">
        <v>554</v>
      </c>
      <c r="F123" s="80" t="s">
        <v>465</v>
      </c>
      <c r="G123" s="80" t="s">
        <v>466</v>
      </c>
      <c r="H123" s="80" t="s">
        <v>454</v>
      </c>
      <c r="I123" s="80" t="s">
        <v>460</v>
      </c>
      <c r="J123" s="80" t="s">
        <v>585</v>
      </c>
    </row>
    <row r="124" ht="42" customHeight="1" outlineLevel="1" spans="1:10">
      <c r="A124" s="80" t="s">
        <v>363</v>
      </c>
      <c r="B124" s="80" t="s">
        <v>586</v>
      </c>
      <c r="C124" s="80" t="s">
        <v>438</v>
      </c>
      <c r="D124" s="80" t="s">
        <v>439</v>
      </c>
      <c r="E124" s="80" t="s">
        <v>440</v>
      </c>
      <c r="F124" s="80" t="s">
        <v>441</v>
      </c>
      <c r="G124" s="80" t="s">
        <v>496</v>
      </c>
      <c r="H124" s="80" t="s">
        <v>443</v>
      </c>
      <c r="I124" s="80" t="s">
        <v>444</v>
      </c>
      <c r="J124" s="80" t="s">
        <v>445</v>
      </c>
    </row>
    <row r="125" ht="42" customHeight="1" outlineLevel="1" spans="1:10">
      <c r="A125" s="80" t="s">
        <v>363</v>
      </c>
      <c r="B125" s="80" t="s">
        <v>586</v>
      </c>
      <c r="C125" s="80" t="s">
        <v>438</v>
      </c>
      <c r="D125" s="80" t="s">
        <v>451</v>
      </c>
      <c r="E125" s="80" t="s">
        <v>452</v>
      </c>
      <c r="F125" s="80" t="s">
        <v>441</v>
      </c>
      <c r="G125" s="80" t="s">
        <v>453</v>
      </c>
      <c r="H125" s="80" t="s">
        <v>454</v>
      </c>
      <c r="I125" s="80" t="s">
        <v>444</v>
      </c>
      <c r="J125" s="80" t="s">
        <v>455</v>
      </c>
    </row>
    <row r="126" ht="42" customHeight="1" outlineLevel="1" spans="1:10">
      <c r="A126" s="80" t="s">
        <v>363</v>
      </c>
      <c r="B126" s="80" t="s">
        <v>586</v>
      </c>
      <c r="C126" s="80" t="s">
        <v>456</v>
      </c>
      <c r="D126" s="80" t="s">
        <v>457</v>
      </c>
      <c r="E126" s="80" t="s">
        <v>458</v>
      </c>
      <c r="F126" s="80" t="s">
        <v>441</v>
      </c>
      <c r="G126" s="80" t="s">
        <v>459</v>
      </c>
      <c r="H126" s="80" t="s">
        <v>454</v>
      </c>
      <c r="I126" s="80" t="s">
        <v>444</v>
      </c>
      <c r="J126" s="80" t="s">
        <v>461</v>
      </c>
    </row>
    <row r="127" ht="42" customHeight="1" outlineLevel="1" spans="1:10">
      <c r="A127" s="80" t="s">
        <v>363</v>
      </c>
      <c r="B127" s="80" t="s">
        <v>586</v>
      </c>
      <c r="C127" s="80" t="s">
        <v>462</v>
      </c>
      <c r="D127" s="80" t="s">
        <v>463</v>
      </c>
      <c r="E127" s="80" t="s">
        <v>464</v>
      </c>
      <c r="F127" s="80" t="s">
        <v>465</v>
      </c>
      <c r="G127" s="80" t="s">
        <v>466</v>
      </c>
      <c r="H127" s="80" t="s">
        <v>454</v>
      </c>
      <c r="I127" s="80" t="s">
        <v>460</v>
      </c>
      <c r="J127" s="80" t="s">
        <v>467</v>
      </c>
    </row>
    <row r="128" ht="42" customHeight="1" outlineLevel="1" spans="1:10">
      <c r="A128" s="80" t="s">
        <v>422</v>
      </c>
      <c r="B128" s="80" t="s">
        <v>587</v>
      </c>
      <c r="C128" s="80" t="s">
        <v>438</v>
      </c>
      <c r="D128" s="80" t="s">
        <v>439</v>
      </c>
      <c r="E128" s="80" t="s">
        <v>588</v>
      </c>
      <c r="F128" s="80" t="s">
        <v>441</v>
      </c>
      <c r="G128" s="80" t="s">
        <v>589</v>
      </c>
      <c r="H128" s="80" t="s">
        <v>590</v>
      </c>
      <c r="I128" s="80" t="s">
        <v>444</v>
      </c>
      <c r="J128" s="80" t="s">
        <v>591</v>
      </c>
    </row>
    <row r="129" ht="42" customHeight="1" outlineLevel="1" spans="1:10">
      <c r="A129" s="80" t="s">
        <v>422</v>
      </c>
      <c r="B129" s="80" t="s">
        <v>587</v>
      </c>
      <c r="C129" s="80" t="s">
        <v>438</v>
      </c>
      <c r="D129" s="80" t="s">
        <v>446</v>
      </c>
      <c r="E129" s="80" t="s">
        <v>592</v>
      </c>
      <c r="F129" s="80" t="s">
        <v>441</v>
      </c>
      <c r="G129" s="80" t="s">
        <v>513</v>
      </c>
      <c r="H129" s="80" t="s">
        <v>454</v>
      </c>
      <c r="I129" s="80" t="s">
        <v>444</v>
      </c>
      <c r="J129" s="80" t="s">
        <v>593</v>
      </c>
    </row>
    <row r="130" ht="42" customHeight="1" outlineLevel="1" spans="1:10">
      <c r="A130" s="80" t="s">
        <v>422</v>
      </c>
      <c r="B130" s="80" t="s">
        <v>587</v>
      </c>
      <c r="C130" s="80" t="s">
        <v>438</v>
      </c>
      <c r="D130" s="80" t="s">
        <v>451</v>
      </c>
      <c r="E130" s="80" t="s">
        <v>594</v>
      </c>
      <c r="F130" s="80" t="s">
        <v>441</v>
      </c>
      <c r="G130" s="80" t="s">
        <v>595</v>
      </c>
      <c r="H130" s="80" t="s">
        <v>454</v>
      </c>
      <c r="I130" s="80" t="s">
        <v>444</v>
      </c>
      <c r="J130" s="80" t="s">
        <v>596</v>
      </c>
    </row>
    <row r="131" ht="42" customHeight="1" outlineLevel="1" spans="1:10">
      <c r="A131" s="80" t="s">
        <v>422</v>
      </c>
      <c r="B131" s="80" t="s">
        <v>587</v>
      </c>
      <c r="C131" s="80" t="s">
        <v>438</v>
      </c>
      <c r="D131" s="80" t="s">
        <v>479</v>
      </c>
      <c r="E131" s="80" t="s">
        <v>480</v>
      </c>
      <c r="F131" s="80" t="s">
        <v>441</v>
      </c>
      <c r="G131" s="80" t="s">
        <v>83</v>
      </c>
      <c r="H131" s="80" t="s">
        <v>482</v>
      </c>
      <c r="I131" s="80" t="s">
        <v>444</v>
      </c>
      <c r="J131" s="80" t="s">
        <v>483</v>
      </c>
    </row>
    <row r="132" ht="42" customHeight="1" outlineLevel="1" spans="1:10">
      <c r="A132" s="80" t="s">
        <v>422</v>
      </c>
      <c r="B132" s="80" t="s">
        <v>587</v>
      </c>
      <c r="C132" s="80" t="s">
        <v>456</v>
      </c>
      <c r="D132" s="80" t="s">
        <v>457</v>
      </c>
      <c r="E132" s="80" t="s">
        <v>597</v>
      </c>
      <c r="F132" s="80" t="s">
        <v>465</v>
      </c>
      <c r="G132" s="80" t="s">
        <v>597</v>
      </c>
      <c r="H132" s="80" t="s">
        <v>454</v>
      </c>
      <c r="I132" s="80" t="s">
        <v>460</v>
      </c>
      <c r="J132" s="80" t="s">
        <v>597</v>
      </c>
    </row>
    <row r="133" ht="42" customHeight="1" outlineLevel="1" spans="1:10">
      <c r="A133" s="80" t="s">
        <v>422</v>
      </c>
      <c r="B133" s="80" t="s">
        <v>587</v>
      </c>
      <c r="C133" s="80" t="s">
        <v>462</v>
      </c>
      <c r="D133" s="80" t="s">
        <v>463</v>
      </c>
      <c r="E133" s="80" t="s">
        <v>463</v>
      </c>
      <c r="F133" s="80" t="s">
        <v>465</v>
      </c>
      <c r="G133" s="80" t="s">
        <v>474</v>
      </c>
      <c r="H133" s="80" t="s">
        <v>454</v>
      </c>
      <c r="I133" s="80" t="s">
        <v>460</v>
      </c>
      <c r="J133" s="80" t="s">
        <v>598</v>
      </c>
    </row>
    <row r="134" ht="42" customHeight="1" outlineLevel="1" spans="1:10">
      <c r="A134" s="80" t="s">
        <v>391</v>
      </c>
      <c r="B134" s="80" t="s">
        <v>599</v>
      </c>
      <c r="C134" s="80" t="s">
        <v>438</v>
      </c>
      <c r="D134" s="80" t="s">
        <v>439</v>
      </c>
      <c r="E134" s="80" t="s">
        <v>508</v>
      </c>
      <c r="F134" s="80" t="s">
        <v>441</v>
      </c>
      <c r="G134" s="80" t="s">
        <v>600</v>
      </c>
      <c r="H134" s="80" t="s">
        <v>497</v>
      </c>
      <c r="I134" s="80" t="s">
        <v>444</v>
      </c>
      <c r="J134" s="80" t="s">
        <v>498</v>
      </c>
    </row>
    <row r="135" ht="42" customHeight="1" outlineLevel="1" spans="1:10">
      <c r="A135" s="80" t="s">
        <v>391</v>
      </c>
      <c r="B135" s="80" t="s">
        <v>599</v>
      </c>
      <c r="C135" s="80" t="s">
        <v>438</v>
      </c>
      <c r="D135" s="80" t="s">
        <v>446</v>
      </c>
      <c r="E135" s="80" t="s">
        <v>447</v>
      </c>
      <c r="F135" s="80" t="s">
        <v>441</v>
      </c>
      <c r="G135" s="80" t="s">
        <v>448</v>
      </c>
      <c r="H135" s="80" t="s">
        <v>449</v>
      </c>
      <c r="I135" s="80" t="s">
        <v>444</v>
      </c>
      <c r="J135" s="80" t="s">
        <v>450</v>
      </c>
    </row>
    <row r="136" ht="42" customHeight="1" outlineLevel="1" spans="1:10">
      <c r="A136" s="80" t="s">
        <v>391</v>
      </c>
      <c r="B136" s="80" t="s">
        <v>599</v>
      </c>
      <c r="C136" s="80" t="s">
        <v>438</v>
      </c>
      <c r="D136" s="80" t="s">
        <v>451</v>
      </c>
      <c r="E136" s="80" t="s">
        <v>502</v>
      </c>
      <c r="F136" s="80" t="s">
        <v>441</v>
      </c>
      <c r="G136" s="80" t="s">
        <v>453</v>
      </c>
      <c r="H136" s="80" t="s">
        <v>454</v>
      </c>
      <c r="I136" s="80" t="s">
        <v>460</v>
      </c>
      <c r="J136" s="80" t="s">
        <v>503</v>
      </c>
    </row>
    <row r="137" ht="42" customHeight="1" outlineLevel="1" spans="1:10">
      <c r="A137" s="80" t="s">
        <v>391</v>
      </c>
      <c r="B137" s="80" t="s">
        <v>599</v>
      </c>
      <c r="C137" s="80" t="s">
        <v>456</v>
      </c>
      <c r="D137" s="80" t="s">
        <v>457</v>
      </c>
      <c r="E137" s="80" t="s">
        <v>458</v>
      </c>
      <c r="F137" s="80" t="s">
        <v>441</v>
      </c>
      <c r="G137" s="80" t="s">
        <v>459</v>
      </c>
      <c r="H137" s="80" t="s">
        <v>449</v>
      </c>
      <c r="I137" s="80" t="s">
        <v>460</v>
      </c>
      <c r="J137" s="80" t="s">
        <v>504</v>
      </c>
    </row>
    <row r="138" ht="42" customHeight="1" outlineLevel="1" spans="1:10">
      <c r="A138" s="80" t="s">
        <v>391</v>
      </c>
      <c r="B138" s="80" t="s">
        <v>599</v>
      </c>
      <c r="C138" s="80" t="s">
        <v>462</v>
      </c>
      <c r="D138" s="80" t="s">
        <v>463</v>
      </c>
      <c r="E138" s="80" t="s">
        <v>505</v>
      </c>
      <c r="F138" s="80" t="s">
        <v>465</v>
      </c>
      <c r="G138" s="80" t="s">
        <v>466</v>
      </c>
      <c r="H138" s="80" t="s">
        <v>454</v>
      </c>
      <c r="I138" s="80" t="s">
        <v>444</v>
      </c>
      <c r="J138" s="80" t="s">
        <v>506</v>
      </c>
    </row>
  </sheetData>
  <mergeCells count="56">
    <mergeCell ref="A2:J2"/>
    <mergeCell ref="A3:H3"/>
    <mergeCell ref="A8:A12"/>
    <mergeCell ref="A13:A17"/>
    <mergeCell ref="A18:A23"/>
    <mergeCell ref="A24:A28"/>
    <mergeCell ref="A29:A32"/>
    <mergeCell ref="A33:A37"/>
    <mergeCell ref="A38:A43"/>
    <mergeCell ref="A44:A47"/>
    <mergeCell ref="A48:A52"/>
    <mergeCell ref="A53:A57"/>
    <mergeCell ref="A58:A60"/>
    <mergeCell ref="A61:A65"/>
    <mergeCell ref="A66:A70"/>
    <mergeCell ref="A71:A75"/>
    <mergeCell ref="A76:A80"/>
    <mergeCell ref="A81:A85"/>
    <mergeCell ref="A86:A89"/>
    <mergeCell ref="A90:A92"/>
    <mergeCell ref="A93:A97"/>
    <mergeCell ref="A98:A101"/>
    <mergeCell ref="A102:A106"/>
    <mergeCell ref="A107:A111"/>
    <mergeCell ref="A112:A116"/>
    <mergeCell ref="A117:A123"/>
    <mergeCell ref="A124:A127"/>
    <mergeCell ref="A128:A133"/>
    <mergeCell ref="A134:A138"/>
    <mergeCell ref="B8:B12"/>
    <mergeCell ref="B13:B17"/>
    <mergeCell ref="B18:B23"/>
    <mergeCell ref="B24:B28"/>
    <mergeCell ref="B29:B32"/>
    <mergeCell ref="B33:B37"/>
    <mergeCell ref="B38:B43"/>
    <mergeCell ref="B44:B47"/>
    <mergeCell ref="B48:B52"/>
    <mergeCell ref="B53:B57"/>
    <mergeCell ref="B58:B60"/>
    <mergeCell ref="B61:B65"/>
    <mergeCell ref="B66:B70"/>
    <mergeCell ref="B71:B75"/>
    <mergeCell ref="B76:B80"/>
    <mergeCell ref="B81:B85"/>
    <mergeCell ref="B86:B89"/>
    <mergeCell ref="B90:B92"/>
    <mergeCell ref="B93:B97"/>
    <mergeCell ref="B98:B101"/>
    <mergeCell ref="B102:B106"/>
    <mergeCell ref="B107:B111"/>
    <mergeCell ref="B112:B116"/>
    <mergeCell ref="B117:B123"/>
    <mergeCell ref="B124:B127"/>
    <mergeCell ref="B128:B133"/>
    <mergeCell ref="B134:B138"/>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2025-02-20T07:00:00Z</dcterms:created>
  <dcterms:modified xsi:type="dcterms:W3CDTF">2025-02-21T01:06:36Z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832D095BB7554984B325C99F25A909AE</vt:lpwstr>
  </property>
</Properties>
</file>