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<sst xmlns="http://schemas.openxmlformats.org/spreadsheetml/2006/main" count="1882" uniqueCount="549">
  <si>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</si>
  <si>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</si>
  <si>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</si>
  <si>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</si>
  <si>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</si>
  <si>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</si>
  <si>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</si>
  <si>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</si>
  <si>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</si>
  <si>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</si>
  <si>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</si>
  <si>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</si>
  <si>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</si>
  <si>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</si>
  <si>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</si>
  <si>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</si>
  <si>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</si>
  <si>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</si>
  <si>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</si>
  <si>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</si>
  <si>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</si>
  <si>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</si>
  <si>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</si>
  <si>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</si>
  <si>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</si>
  <si>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</si>
  <si>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</si>
  <si>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</si>
  <si>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</si>
  <si>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</si>
  <si>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</si>
  <si>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</si>
  <si>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</si>
  <si>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</si>
  <si>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</si>
  <si>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</si>
  <si>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</si>
  <si>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</si>
  <si>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</si>
  <si>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</si>
  <si>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</si>
  <si>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</si>
  <si>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</si>
  <si>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</si>
  <si>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</si>
  <si>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</si>
  <si>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</si>
  <si>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</si>
  <si>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</si>
  <si>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</si>
  <si>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</si>
  <si>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</si>
  <si>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</si>
  <si>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</si>
  <si>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</si>
  <si>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</si>
  <si>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</si>
  <si>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</si>
  <si>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</si>
  <si>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</si>
  <si>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</si>
  <si>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</si>
  <si>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</si>
  <si>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</si>
  <si>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</si>
  <si>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</si>
  <si>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190</t>
  </si>
  <si>
    <t>中国共产党富民县委员会统一战线工作部</t>
  </si>
  <si>
    <t>190001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</si>
  <si>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</si>
  <si>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</si>
  <si>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</si>
  <si>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</si>
  <si>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</si>
  <si>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</si>
  <si>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</si>
  <si>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</si>
  <si>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</si>
  <si>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</si>
  <si>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</si>
  <si>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</si>
  <si>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</si>
  <si>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</si>
  <si>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</si>
  <si>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</si>
  <si>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</si>
  <si>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</si>
  <si>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</si>
  <si>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</si>
  <si>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</si>
  <si>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</si>
  <si>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</si>
  <si>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</si>
  <si>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</si>
  <si>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</si>
  <si>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20134</t>
  </si>
  <si>
    <t>统战事务</t>
  </si>
  <si>
    <t>2013401</t>
  </si>
  <si>
    <t>行政运行</t>
  </si>
  <si>
    <t>2013404</t>
  </si>
  <si>
    <t>宗教事务</t>
  </si>
  <si>
    <t>2013405</t>
  </si>
  <si>
    <t>华侨事务</t>
  </si>
  <si>
    <t>2013499</t>
  </si>
  <si>
    <t>其他统战事务支出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</si>
  <si>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</si>
  <si>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</si>
  <si>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</si>
  <si>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</si>
  <si>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</si>
  <si>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</si>
  <si>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</si>
  <si>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</si>
  <si>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</si>
  <si>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</si>
  <si>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</si>
  <si>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</si>
  <si>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</si>
  <si>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</si>
  <si>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</si>
  <si>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</si>
  <si>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</si>
  <si>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</si>
  <si>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</si>
  <si>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</si>
  <si>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</si>
  <si>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</si>
  <si>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</si>
  <si>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</si>
  <si>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</si>
  <si>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</si>
  <si>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</si>
  <si>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</si>
  <si>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</si>
  <si>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</si>
  <si>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</si>
  <si>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</si>
  <si>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</si>
  <si>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</si>
  <si>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</si>
  <si>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</si>
  <si>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</si>
  <si>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</si>
  <si>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</si>
  <si>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</si>
  <si>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</si>
  <si>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</si>
  <si>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</si>
  <si>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</si>
  <si>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</si>
  <si>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</si>
  <si>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</si>
  <si>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</si>
  <si>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</si>
  <si>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</si>
  <si>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</si>
  <si>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</si>
  <si>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</si>
  <si>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</si>
  <si>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</si>
  <si>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</si>
  <si>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</si>
  <si>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</si>
  <si>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</si>
  <si>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</si>
  <si>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</si>
  <si>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</si>
  <si>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</si>
  <si>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</si>
  <si>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</si>
  <si>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</si>
  <si>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</si>
  <si>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</si>
  <si>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</si>
  <si>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</si>
  <si>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</si>
  <si>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</si>
  <si>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</si>
  <si>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</si>
  <si>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</si>
  <si>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</si>
  <si>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</si>
  <si>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</si>
  <si>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</si>
  <si>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</si>
  <si>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</si>
  <si>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</si>
  <si>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</si>
  <si>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</si>
  <si>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</si>
  <si>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</si>
  <si>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</si>
  <si>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</si>
  <si>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</si>
  <si>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</si>
  <si>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</si>
  <si>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</si>
  <si>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</si>
  <si>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</si>
  <si>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</si>
  <si>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</si>
  <si>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</si>
  <si>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</si>
  <si>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530124210000000000496</t>
  </si>
  <si>
    <t>行政人员支出工资</t>
  </si>
  <si>
    <t>30101</t>
  </si>
  <si>
    <t>基本工资</t>
  </si>
  <si>
    <t>30103</t>
  </si>
  <si>
    <t>奖金</t>
  </si>
  <si>
    <t>530124210000000000497</t>
  </si>
  <si>
    <t>事业人员支出工资</t>
  </si>
  <si>
    <t>530124210000000000498</t>
  </si>
  <si>
    <t>30113</t>
  </si>
  <si>
    <t>530124210000000000501</t>
  </si>
  <si>
    <t>30217</t>
  </si>
  <si>
    <t>530124210000000000503</t>
  </si>
  <si>
    <t>一般公用经费</t>
  </si>
  <si>
    <t>30201</t>
  </si>
  <si>
    <t>办公费</t>
  </si>
  <si>
    <t>530124231100001347948</t>
  </si>
  <si>
    <t>工会经费</t>
  </si>
  <si>
    <t>30228</t>
  </si>
  <si>
    <t>530124231100001356507</t>
  </si>
  <si>
    <t>遗属生活补助</t>
  </si>
  <si>
    <t>30305</t>
  </si>
  <si>
    <t>生活补助</t>
  </si>
  <si>
    <t>530124231100001376231</t>
  </si>
  <si>
    <t>行政在职津贴补贴</t>
  </si>
  <si>
    <t>30102</t>
  </si>
  <si>
    <t>津贴补贴</t>
  </si>
  <si>
    <t>530124231100001376232</t>
  </si>
  <si>
    <t>事业绩效工资</t>
  </si>
  <si>
    <t>30107</t>
  </si>
  <si>
    <t>绩效工资</t>
  </si>
  <si>
    <t>530124231100001376234</t>
  </si>
  <si>
    <t>事业在职津贴补贴</t>
  </si>
  <si>
    <t>530124231100001376237</t>
  </si>
  <si>
    <t>工伤保险支出</t>
  </si>
  <si>
    <t>30112</t>
  </si>
  <si>
    <t>其他社会保障缴费</t>
  </si>
  <si>
    <t>530124231100001376238</t>
  </si>
  <si>
    <t>失业保险支出</t>
  </si>
  <si>
    <t>530124231100001376248</t>
  </si>
  <si>
    <t>公务员基础绩效奖</t>
  </si>
  <si>
    <t>530124231100001376250</t>
  </si>
  <si>
    <t>养老保险支出</t>
  </si>
  <si>
    <t>30108</t>
  </si>
  <si>
    <t>机关事业单位基本养老保险缴费</t>
  </si>
  <si>
    <t>530124231100001376251</t>
  </si>
  <si>
    <t>医疗保险支出</t>
  </si>
  <si>
    <t>30110</t>
  </si>
  <si>
    <t>职工基本医疗保险缴费</t>
  </si>
  <si>
    <t>30111</t>
  </si>
  <si>
    <t>公务员医疗补助缴费</t>
  </si>
  <si>
    <t>530124231100001376252</t>
  </si>
  <si>
    <t>公务交通补贴</t>
  </si>
  <si>
    <t>30239</t>
  </si>
  <si>
    <t>其他交通费用</t>
  </si>
  <si>
    <t>530124231100001376253</t>
  </si>
  <si>
    <t>公共交通专项经费</t>
  </si>
  <si>
    <t>530124241100002431397</t>
  </si>
  <si>
    <t>其他财政补助人员</t>
  </si>
  <si>
    <t>530124241100002448956</t>
  </si>
  <si>
    <t>事业绩效奖励</t>
  </si>
  <si>
    <t>530124251100003858749</t>
  </si>
  <si>
    <t>公车购置及运维费</t>
  </si>
  <si>
    <t>30231</t>
  </si>
  <si>
    <t>公务用车运行维护费</t>
  </si>
  <si>
    <t>预算05-1表</t>
  </si>
  <si>
    <t>项目分类</t>
  </si>
  <si>
    <t>项目单位</t>
  </si>
  <si>
    <t>经济科目编码</t>
  </si>
  <si>
    <t>经济科目名称</t>
  </si>
  <si>
    <t>本年拨款</t>
  </si>
  <si>
    <t>其中：本次下达</t>
  </si>
  <si>
    <t>民生类</t>
  </si>
  <si>
    <t>530124251100003944317</t>
  </si>
  <si>
    <t>（2024盘活结转结余昆财行〔2024〕124号）困难归侨侨眷春节暖冬慰问帮扶经费</t>
  </si>
  <si>
    <t>事业发展类</t>
  </si>
  <si>
    <t>530124251100003942947</t>
  </si>
  <si>
    <t>2025年县委统战部统战政策法规培训经费</t>
  </si>
  <si>
    <t>30216</t>
  </si>
  <si>
    <t>培训费</t>
  </si>
  <si>
    <t>530124251100003944172</t>
  </si>
  <si>
    <t>（2024盘活结转结余昆财行〔2022〕43号）2022年市级民族宗教专项资金</t>
  </si>
  <si>
    <t>31002</t>
  </si>
  <si>
    <t>办公设备购置</t>
  </si>
  <si>
    <t>530124251100003944271</t>
  </si>
  <si>
    <t>（2024盘活结转结余昆财行〔2022〕126号）县级中华民族形象和中华文化符号建设补助经费</t>
  </si>
  <si>
    <t>30227</t>
  </si>
  <si>
    <t>委托业务费</t>
  </si>
  <si>
    <t>530124251100003944279</t>
  </si>
  <si>
    <t>（2024盘活结转结余昆财行〔2022〕115号）2022年中央华侨事务补助经费</t>
  </si>
  <si>
    <t>530124251100003944282</t>
  </si>
  <si>
    <t>（2024盘活结转结余昆财行〔2022〕148号）2022年省下统战专项资金</t>
  </si>
  <si>
    <t>30226</t>
  </si>
  <si>
    <t>劳务费</t>
  </si>
  <si>
    <t>530124251100003944287</t>
  </si>
  <si>
    <t>（2024盘活结转结余昆财农〔2023〕36号）2023年民族宗教专项资补助资金</t>
  </si>
  <si>
    <t>530124251100003944298</t>
  </si>
  <si>
    <t>（2024盘活结转结余昆财农〔2024〕37号）2024年省级民族宗教专项资金</t>
  </si>
  <si>
    <t>30202</t>
  </si>
  <si>
    <t>印刷费</t>
  </si>
  <si>
    <t>530124251100003944303</t>
  </si>
  <si>
    <t>（2024盘活结转结余昆财行〔2024〕114号）新一轮创建提升打造经费</t>
  </si>
  <si>
    <t>530124251100003944315</t>
  </si>
  <si>
    <t>（2024盘活结转结余昆财行〔2023〕91号）侨情调查补助经费</t>
  </si>
  <si>
    <t>530124251100003944321</t>
  </si>
  <si>
    <t>（2024盘活结转结余昆财行〔2024〕165号）2024年省下统战专项资金</t>
  </si>
  <si>
    <t>530124251100003944362</t>
  </si>
  <si>
    <t>（2024盘活结转结余昆财行〔2024〕211号）2024年统战阵地建设经费</t>
  </si>
  <si>
    <t>530124251100003944488</t>
  </si>
  <si>
    <t>县委统战部计算机终端县级补助</t>
  </si>
  <si>
    <t>预算05-2表</t>
  </si>
  <si>
    <t>项目年度绩效目标</t>
  </si>
  <si>
    <t>一级指标</t>
  </si>
  <si>
    <t>二级指标</t>
  </si>
  <si>
    <t>三级指标</t>
  </si>
  <si>
    <t>指标性质</t>
  </si>
  <si>
    <t>指标值</t>
  </si>
  <si>
    <t>度量单位</t>
  </si>
  <si>
    <t>指标属性</t>
  </si>
  <si>
    <t>指标内容</t>
  </si>
  <si>
    <t>产出指标</t>
  </si>
  <si>
    <t>数量指标</t>
  </si>
  <si>
    <t>购置计划完成率</t>
  </si>
  <si>
    <t>=</t>
  </si>
  <si>
    <t>100</t>
  </si>
  <si>
    <t>%</t>
  </si>
  <si>
    <t>定性指标</t>
  </si>
  <si>
    <t>反映部门购置计划执行情况购置计划执行情况。
购置计划完成率=（实际购置交付装备数量/计划购置交付装备数量）*100%。</t>
  </si>
  <si>
    <t>质量指标</t>
  </si>
  <si>
    <t>购置设备利用率</t>
  </si>
  <si>
    <t>&gt;=</t>
  </si>
  <si>
    <t>反映设备利用情况。
设备利用率=（投入使用设备数/购置设备总数）*100%。</t>
  </si>
  <si>
    <t>时效指标</t>
  </si>
  <si>
    <t>设备部署及时率</t>
  </si>
  <si>
    <t>反映新购设备按时部署情况。
设备部署及时率=（及时部署设备数量/新购设备总数）*100%。</t>
  </si>
  <si>
    <t>效益指标</t>
  </si>
  <si>
    <t>经济效益</t>
  </si>
  <si>
    <t>设备采购经济性</t>
  </si>
  <si>
    <t>90</t>
  </si>
  <si>
    <t>反映设备采购成本低于计划数所获得的经济效益。</t>
  </si>
  <si>
    <t>可持续影响</t>
  </si>
  <si>
    <t>设备使用年限</t>
  </si>
  <si>
    <t>反映新投入设备使用年限情况。</t>
  </si>
  <si>
    <t>满意度指标</t>
  </si>
  <si>
    <t>服务对象满意度</t>
  </si>
  <si>
    <t>使用人员满意度</t>
  </si>
  <si>
    <t>反映服务对象对购置设备的整体满意情况。
使用人员满意度=（对购置设备满意的人数/问卷调查人数）*100%。</t>
  </si>
  <si>
    <t>用于统战专项工作</t>
  </si>
  <si>
    <t>获补对象数</t>
  </si>
  <si>
    <t>人(人次、家)</t>
  </si>
  <si>
    <t>定量指标</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</si>
  <si>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</si>
  <si>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</si>
  <si>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</si>
  <si>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</si>
  <si>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</si>
  <si>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带动人均增收</t>
  </si>
  <si>
    <t>元</t>
  </si>
  <si>
    <t>反映补助带动人均增收的情况。</t>
  </si>
  <si>
    <t>社会效益</t>
  </si>
  <si>
    <t>生活状况改善</t>
  </si>
  <si>
    <t>反映补助促进受助对象生活状况改善的情况。</t>
  </si>
  <si>
    <t>受益对象满意度</t>
  </si>
  <si>
    <t>反映获补助受益对象的满意程度。</t>
  </si>
  <si>
    <t>用于民族宗教专项工作</t>
  </si>
  <si>
    <t>95</t>
  </si>
  <si>
    <t>万元</t>
  </si>
  <si>
    <t>年</t>
  </si>
  <si>
    <t>新一轮创建全国民族团结进步示范市典型示范点提升打造工作</t>
  </si>
  <si>
    <t>救助对象批次</t>
  </si>
  <si>
    <t>批次</t>
  </si>
  <si>
    <t>反映应保尽保、应救尽救对象的人数（人次）情况。</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</si>
  <si>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</si>
  <si>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</si>
  <si>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</si>
  <si>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</si>
  <si>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政策知晓率</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</si>
  <si>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</si>
  <si>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</si>
  <si>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</si>
  <si>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公开发放的宣传材料数量</t>
  </si>
  <si>
    <t>反映制作宣传横幅、宣传册等的数量情况。</t>
  </si>
  <si>
    <t>及时率</t>
  </si>
  <si>
    <t>&lt;=</t>
  </si>
  <si>
    <t>天</t>
  </si>
  <si>
    <t>反映事实发生与作为宣传事实发生之间的时间差距情况。</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</si>
  <si>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</si>
  <si>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</si>
  <si>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</si>
  <si>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</si>
  <si>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社会公众满意度</t>
  </si>
  <si>
    <t>反映社会公众对宣传的满意程度。</t>
  </si>
  <si>
    <t>用于侨情调查工作</t>
  </si>
  <si>
    <t>政策宣传次数</t>
  </si>
  <si>
    <t>次</t>
  </si>
  <si>
    <t>反映补助政策的宣传力度情况。即通过门户网站、报刊、通信、电视、户外广告等对补助政策进行宣传的次数。</t>
  </si>
  <si>
    <t>获补覆盖率</t>
  </si>
  <si>
    <t>获补覆盖率=实际获得补助人数（企业数）/申请符合标准人数（企业数）*100%</t>
  </si>
  <si>
    <t>反映补助政策的宣传效果情况。
政策知晓率=调查中补助政策知晓人数/调查总人数*100%</t>
  </si>
  <si>
    <t>宣传活动参与批次</t>
  </si>
  <si>
    <t>反映宣传活动批次情况。</t>
  </si>
  <si>
    <t>困难归侨侨眷春节暖冬慰问帮扶</t>
  </si>
  <si>
    <t>1.全面覆盖教育培训主体：培训工作应突出重点，实现教育培训主体的全员覆盖；
2.深化大统战工作格局：根据习近平总书记关于大统战工作格局的重要论述，完善大统战工作格局是做好新时代统战工作的重要保障；
3.聚焦年度重点任务：在统一战线政策法规知识培训中，强调焦年度重点任务的重要性，如民族宗教、民营经济、新的社会阶层人士和网络统战等重点领域工作。</t>
  </si>
  <si>
    <t>组织培训期数</t>
  </si>
  <si>
    <t>反映预算部门（单位）组织开展各类培训的期数。</t>
  </si>
  <si>
    <t>培训人员合格率</t>
  </si>
  <si>
    <t>反映预算部门（单位）组织开展各类培训的质量。
培训人员合格率=（合格的学员数量/培训总学员数量）*100%。</t>
  </si>
  <si>
    <t>参训率</t>
  </si>
  <si>
    <t>反映预算部门（单位）组织开展各类培训中预计参训情况。
参训率=（年参训人数/应参训人数）*100%。</t>
  </si>
  <si>
    <t>培训宣传参与人次</t>
  </si>
  <si>
    <t>人次</t>
  </si>
  <si>
    <t>反映宣传活动参与人次情况。</t>
  </si>
  <si>
    <t>参训人员满意度</t>
  </si>
  <si>
    <t>反映参训人员对培训内容、讲师授课、课程设置和培训效果等的满意度。
参训人员满意度=（对培训整体满意的参训人数/参训总人数）*100%</t>
  </si>
  <si>
    <t>获补对象批次</t>
  </si>
  <si>
    <t>批</t>
  </si>
  <si>
    <t>80</t>
  </si>
  <si>
    <t>县级中华民族形象和中华文化符号建设</t>
  </si>
  <si>
    <t>建设数量</t>
  </si>
  <si>
    <t>反映工程设计实现的功能数量或工程的相对独立单元的数量。</t>
  </si>
  <si>
    <t>竣工验收合格率</t>
  </si>
  <si>
    <t>反映项目验收情况。
竣工验收合格率=（验收合格单元工程数量/完工单元工程总数）×100%。</t>
  </si>
  <si>
    <t>受益人群覆盖率</t>
  </si>
  <si>
    <t>反映项目设计受益人群或地区的实现情况。
受益人群覆盖率=（实际实现受益人群数/计划实现受益人群数）*100%</t>
  </si>
  <si>
    <t>使用年限</t>
  </si>
  <si>
    <t>通过工程设计使用年限反映可持续的效果。</t>
  </si>
  <si>
    <t>受益人群满意度</t>
  </si>
  <si>
    <t>调查人群中对设施建设或设施运行的满意度。
受益人群覆盖率=（调查人群中对设施建设或设施运行的人数/问卷调查人数）*100%</t>
  </si>
  <si>
    <t>1.推动统战工作科学化、规范化、制度化：深化党的统一战线政策，挖掘统战历史文化资源，加强统战历史文化研究，指导统战文化阵地建设，并通过举办活动来创新统战文化传播方式。
2.推动阵地建设规范化、特色化、长效化：多管齐下推动统战阵地建设的规范化、特色化和长效化，推进不同领域的统战阵地格局。
3.加强基层统战实体阵地建设：基层统战实体阵地是深入学习贯彻习近平新时代中国特色社会主义思想的平台，加强基层统战实体阵地工作，有利于建设社会治理共同体，发掘推荐优秀的统战人才。</t>
  </si>
  <si>
    <t>用于成立富民县侨联</t>
  </si>
  <si>
    <t>1.00</t>
  </si>
  <si>
    <t>个</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</si>
  <si>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</si>
  <si>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</si>
  <si>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</si>
  <si>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</si>
  <si>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</si>
  <si>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</si>
  <si>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</si>
  <si>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</si>
  <si>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</si>
  <si>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</si>
  <si>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</si>
  <si>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</si>
  <si>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</si>
  <si>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</si>
  <si>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</si>
  <si>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</si>
  <si>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</si>
  <si>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</si>
  <si>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</si>
  <si>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</si>
  <si>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</si>
  <si>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</si>
  <si>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</si>
  <si>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</si>
  <si>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</si>
  <si>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</si>
  <si>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</si>
  <si>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</si>
  <si>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</si>
  <si>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</si>
  <si>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</si>
  <si>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</si>
  <si>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</si>
  <si>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</si>
  <si>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</si>
  <si>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</si>
  <si>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</si>
  <si>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</si>
  <si>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312 民生类</t>
  </si>
  <si>
    <t>本级</t>
  </si>
  <si>
    <t>313 事业发展类</t>
  </si>
  <si>
    <t/>
  </si>
  <si>
    <t>预算08-1表</t>
  </si>
  <si>
    <t>部门编码</t>
  </si>
  <si>
    <t>部门名称</t>
  </si>
  <si>
    <t>内容</t>
  </si>
  <si>
    <t>说明</t>
  </si>
  <si>
    <t>部门总体目标</t>
  </si>
  <si>
    <t>部门职责</t>
  </si>
  <si>
    <t>贯彻执行中央、省、市统一战线的方针、政策，开展调查研究，向县委反映情况，提出开展统战工作的意见、建议；研究贯彻党领导的多党合作和政治协商制度以及对民主党派的方针、政策；开展以祖国完全统一为重点的海外工作，贯彻执行对台方针、政策，开展对台情况调研；负责党外人士的政治安排，联系县内外的工商界社团和代表人士，指导县工商联工作；贯彻执行党的民族宗教政策，依法管理宗教事业，加强民主团结，维护社会稳定，引导宗教与社会主义相适应.</t>
  </si>
  <si>
    <t>根据三定方案归纳</t>
  </si>
  <si>
    <t>2025年-2027年，中共富民县委统一战线工作领导小组在县委的领导下，将持续深化对习近平总书记关于做好新时代党的统一战线工作的重要思想的学习贯彻，深刻理解党中央关于完善大统战工作格局的政策举措和任务要求，准确把握统战工作领域进一步深化改革的着力重点，在“四个着力”上下功夫，以钉钉子精神抓好统战工作领域各项任务落实，更好的发挥大统战工作格局的优势作用。</t>
  </si>
  <si>
    <t>根据部门职责，中长期规划，各级党委，各级政府要求归纳</t>
  </si>
  <si>
    <t>部门年度目标</t>
  </si>
  <si>
    <t>深入学习贯彻习近平总书记关于做好新时代党的统一战线工作的重要思想，认真落实全国、全省、全市统战部长会议部署要求，聚焦铸牢中华民族共同体意识主线，持续深化民族团结进步创建工作，系统推进我国宗教中国化，加强宗教事务治理法治化，进一步健全完善大统战工作格局，做实思想政治引领主责主业，持续巩固和发展最广泛的爱国统一战线，为坚定走好富民差异化特色化发展之路贡献统战力量。</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</si>
  <si>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</si>
  <si>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</si>
  <si>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</si>
  <si>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</si>
  <si>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</si>
  <si>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</si>
  <si>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</si>
  <si>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</si>
  <si>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</si>
  <si>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统战政策法规培训项目</t>
  </si>
  <si>
    <t>2025年富民县委统战部统战政策法规培训项目</t>
  </si>
  <si>
    <t>三、部门整体支出绩效指标</t>
  </si>
  <si>
    <t>绩效指标</t>
  </si>
  <si>
    <t>评（扣）分标准</t>
  </si>
  <si>
    <t>绩效指标设定依据及指标值数据来源</t>
  </si>
  <si>
    <t xml:space="preserve">二级指标 </t>
  </si>
  <si>
    <t>会议次数</t>
  </si>
  <si>
    <t>完成3场培训计划20分，未完成1场扣10分</t>
  </si>
  <si>
    <t>反映预算部门（单位）组织开展各类会议的总次数。</t>
  </si>
  <si>
    <t>富政办通〔2024〕58号</t>
  </si>
  <si>
    <t>是否纳入年度计划</t>
  </si>
  <si>
    <t>是/否</t>
  </si>
  <si>
    <t>纳入年度计划不扣分，不纳入不得分</t>
  </si>
  <si>
    <t>反映会议是否纳入部门的年度计划。</t>
  </si>
  <si>
    <t>项目实施所产生的效益</t>
  </si>
  <si>
    <t>1.至少有两个明确的效益指标得15分2.指标合理性和正确的指标确立依据得15分</t>
  </si>
  <si>
    <t>提升统战干部的理论水平和实际工作能力，实现教育培训的全员覆盖</t>
  </si>
  <si>
    <t>参会人员满意度</t>
  </si>
  <si>
    <t>95%以上计10分，每减少10%扣1.5分</t>
  </si>
  <si>
    <t>反映参会人员对会议开展的满意度。参会人员满意度=（参会满意人数/问卷调查人数）*100%</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</si>
  <si>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</si>
  <si>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</si>
  <si>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</si>
  <si>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</si>
  <si>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</si>
  <si>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</si>
  <si>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</si>
  <si>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</si>
  <si>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</si>
  <si>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</si>
  <si>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</si>
  <si>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</si>
  <si>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</si>
  <si>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</si>
  <si>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</si>
  <si>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</si>
  <si>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</si>
  <si>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</si>
  <si>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</si>
  <si>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</si>
  <si>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</si>
  <si>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</si>
  <si>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</si>
  <si>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</si>
  <si>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</si>
  <si>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共产党机关</t>
  </si>
  <si>
    <t>行政单位</t>
  </si>
  <si>
    <t>全额</t>
  </si>
  <si>
    <t>富民县环城南路县委大院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</si>
</sst>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177" fontId="39" fillId="0" borderId="1">
      <alignment horizontal="right" vertical="center"/>
    </xf>
    <xf numFmtId="10" fontId="39" fillId="0" borderId="1">
      <alignment horizontal="right" vertical="center"/>
    </xf>
    <xf numFmtId="178" fontId="39" fillId="0" borderId="1">
      <alignment horizontal="right" vertical="center"/>
    </xf>
    <xf numFmtId="49" fontId="39" fillId="0" borderId="1">
      <alignment horizontal="left" vertical="center" wrapText="1"/>
    </xf>
    <xf numFmtId="178" fontId="39" fillId="0" borderId="1">
      <alignment horizontal="right" vertical="center"/>
    </xf>
    <xf numFmtId="179" fontId="39" fillId="0" borderId="1">
      <alignment horizontal="right" vertical="center"/>
    </xf>
    <xf numFmtId="180" fontId="39" fillId="0" borderId="1">
      <alignment horizontal="right" vertical="center"/>
    </xf>
  </cellStyleXfs>
  <cellXfs count="95">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3" t="s">
        <v>0</v>
      </c>
    </row>
    <row r="2" ht="41.25" customHeight="1" spans="1:4">
      <c r="A2" s="2" t="str">
        <f>"2025"&amp;"年财务收支预算总表"</f>
        <v>2025年财务收支预算总表</v>
      </c>
      <c r="B2" s="2"/>
      <c r="C2" s="2"/>
      <c r="D2" s="2"/>
    </row>
    <row r="3" ht="17.25" customHeight="1" spans="1:4">
      <c r="A3" s="3" t="str">
        <f>"单位名称："&amp;"中国共产党富民县委员会统一战线工作部"</f>
        <v>单位名称：中国共产党富民县委员会统一战线工作部</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88" t="s">
        <v>6</v>
      </c>
      <c r="B6" s="84">
        <v>2720196.11</v>
      </c>
      <c r="C6" s="88" t="s">
        <v>7</v>
      </c>
      <c r="D6" s="84">
        <v>2162840.43</v>
      </c>
    </row>
    <row r="7" ht="17.25" customHeight="1" spans="1:4">
      <c r="A7" s="88" t="s">
        <v>8</v>
      </c>
      <c r="B7" s="84"/>
      <c r="C7" s="88" t="s">
        <v>9</v>
      </c>
      <c r="D7" s="84"/>
    </row>
    <row r="8" ht="17.25" customHeight="1" spans="1:4">
      <c r="A8" s="88" t="s">
        <v>10</v>
      </c>
      <c r="B8" s="84"/>
      <c r="C8" s="88" t="s">
        <v>11</v>
      </c>
      <c r="D8" s="84"/>
    </row>
    <row r="9" ht="17.25" customHeight="1" spans="1:4">
      <c r="A9" s="88" t="s">
        <v>12</v>
      </c>
      <c r="B9" s="84"/>
      <c r="C9" s="88" t="s">
        <v>13</v>
      </c>
      <c r="D9" s="84"/>
    </row>
    <row r="10" ht="17.25" customHeight="1" spans="1:4">
      <c r="A10" s="88" t="s">
        <v>14</v>
      </c>
      <c r="B10" s="84"/>
      <c r="C10" s="88" t="s">
        <v>15</v>
      </c>
      <c r="D10" s="84"/>
    </row>
    <row r="11" ht="17.25" customHeight="1" spans="1:4">
      <c r="A11" s="88" t="s">
        <v>16</v>
      </c>
      <c r="B11" s="84"/>
      <c r="C11" s="88" t="s">
        <v>17</v>
      </c>
      <c r="D11" s="84"/>
    </row>
    <row r="12" ht="17.25" customHeight="1" spans="1:4">
      <c r="A12" s="88" t="s">
        <v>18</v>
      </c>
      <c r="B12" s="84"/>
      <c r="C12" s="88" t="s">
        <v>19</v>
      </c>
      <c r="D12" s="84"/>
    </row>
    <row r="13" ht="17.25" customHeight="1" spans="1:4">
      <c r="A13" s="88" t="s">
        <v>20</v>
      </c>
      <c r="B13" s="84"/>
      <c r="C13" s="88" t="s">
        <v>21</v>
      </c>
      <c r="D13" s="84">
        <v>199087.2</v>
      </c>
    </row>
    <row r="14" ht="17.25" customHeight="1" spans="1:4">
      <c r="A14" s="88" t="s">
        <v>22</v>
      </c>
      <c r="B14" s="84"/>
      <c r="C14" s="88" t="s">
        <v>23</v>
      </c>
      <c r="D14" s="84">
        <v>190466.6</v>
      </c>
    </row>
    <row r="15" ht="17.25" customHeight="1" spans="1:4">
      <c r="A15" s="88" t="s">
        <v>24</v>
      </c>
      <c r="B15" s="84"/>
      <c r="C15" s="88" t="s">
        <v>25</v>
      </c>
      <c r="D15" s="84"/>
    </row>
    <row r="16" ht="17.25" customHeight="1" spans="1:4">
      <c r="A16" s="88"/>
      <c r="B16" s="84"/>
      <c r="C16" s="88" t="s">
        <v>26</v>
      </c>
      <c r="D16" s="84"/>
    </row>
    <row r="17" ht="17.25" customHeight="1" spans="1:4">
      <c r="A17" s="88"/>
      <c r="B17" s="84"/>
      <c r="C17" s="88" t="s">
        <v>27</v>
      </c>
      <c r="D17" s="84"/>
    </row>
    <row r="18" ht="17.25" customHeight="1" spans="1:4">
      <c r="A18" s="88"/>
      <c r="B18" s="84"/>
      <c r="C18" s="88" t="s">
        <v>28</v>
      </c>
      <c r="D18" s="84"/>
    </row>
    <row r="19" ht="17.25" customHeight="1" spans="1:4">
      <c r="A19" s="88"/>
      <c r="B19" s="84"/>
      <c r="C19" s="88" t="s">
        <v>29</v>
      </c>
      <c r="D19" s="84"/>
    </row>
    <row r="20" ht="17.25" customHeight="1" spans="1:4">
      <c r="A20" s="88"/>
      <c r="B20" s="84"/>
      <c r="C20" s="88" t="s">
        <v>30</v>
      </c>
      <c r="D20" s="84"/>
    </row>
    <row r="21" ht="17.25" customHeight="1" spans="1:4">
      <c r="A21" s="88"/>
      <c r="B21" s="84"/>
      <c r="C21" s="88" t="s">
        <v>31</v>
      </c>
      <c r="D21" s="84"/>
    </row>
    <row r="22" ht="17.25" customHeight="1" spans="1:4">
      <c r="A22" s="88"/>
      <c r="B22" s="84"/>
      <c r="C22" s="88" t="s">
        <v>32</v>
      </c>
      <c r="D22" s="84"/>
    </row>
    <row r="23" ht="17.25" customHeight="1" spans="1:4">
      <c r="A23" s="88"/>
      <c r="B23" s="84"/>
      <c r="C23" s="88" t="s">
        <v>33</v>
      </c>
      <c r="D23" s="84"/>
    </row>
    <row r="24" ht="17.25" customHeight="1" spans="1:4">
      <c r="A24" s="88"/>
      <c r="B24" s="84"/>
      <c r="C24" s="88" t="s">
        <v>34</v>
      </c>
      <c r="D24" s="84">
        <v>167801.88</v>
      </c>
    </row>
    <row r="25" ht="17.25" customHeight="1" spans="1:4">
      <c r="A25" s="88"/>
      <c r="B25" s="84"/>
      <c r="C25" s="88" t="s">
        <v>35</v>
      </c>
      <c r="D25" s="84"/>
    </row>
    <row r="26" ht="17.25" customHeight="1" spans="1:4">
      <c r="A26" s="88"/>
      <c r="B26" s="84"/>
      <c r="C26" s="88" t="s">
        <v>36</v>
      </c>
      <c r="D26" s="84"/>
    </row>
    <row r="27" ht="17.25" customHeight="1" spans="1:4">
      <c r="A27" s="88"/>
      <c r="B27" s="84"/>
      <c r="C27" s="88" t="s">
        <v>37</v>
      </c>
      <c r="D27" s="84"/>
    </row>
    <row r="28" ht="16.5" customHeight="1" spans="1:4">
      <c r="A28" s="88"/>
      <c r="B28" s="84"/>
      <c r="C28" s="88" t="s">
        <v>38</v>
      </c>
      <c r="D28" s="84"/>
    </row>
    <row r="29" ht="16.5" customHeight="1" spans="1:4">
      <c r="A29" s="88"/>
      <c r="B29" s="84"/>
      <c r="C29" s="88" t="s">
        <v>39</v>
      </c>
      <c r="D29" s="84"/>
    </row>
    <row r="30" ht="17.25" customHeight="1" spans="1:4">
      <c r="A30" s="88"/>
      <c r="B30" s="84"/>
      <c r="C30" s="88" t="s">
        <v>40</v>
      </c>
      <c r="D30" s="84"/>
    </row>
    <row r="31" ht="17.25" customHeight="1" spans="1:4">
      <c r="A31" s="88"/>
      <c r="B31" s="84"/>
      <c r="C31" s="88" t="s">
        <v>41</v>
      </c>
      <c r="D31" s="84"/>
    </row>
    <row r="32" ht="17.25" customHeight="1" spans="1:4">
      <c r="A32" s="88"/>
      <c r="B32" s="84"/>
      <c r="C32" s="88" t="s">
        <v>42</v>
      </c>
      <c r="D32" s="84"/>
    </row>
    <row r="33" ht="17.25" customHeight="1" spans="1:4">
      <c r="A33" s="88"/>
      <c r="B33" s="84"/>
      <c r="C33" s="88" t="s">
        <v>43</v>
      </c>
      <c r="D33" s="84"/>
    </row>
    <row r="34" ht="16.5" customHeight="1" spans="1:4">
      <c r="A34" s="89" t="s">
        <v>44</v>
      </c>
      <c r="B34" s="94">
        <v>2720196.11</v>
      </c>
      <c r="C34" s="89" t="s">
        <v>45</v>
      </c>
      <c r="D34" s="94">
        <v>2720196.11</v>
      </c>
    </row>
    <row r="35" ht="16.5" customHeight="1" spans="1:4">
      <c r="A35" s="88" t="s">
        <v>46</v>
      </c>
      <c r="B35" s="84"/>
      <c r="C35" s="88" t="s">
        <v>47</v>
      </c>
      <c r="D35" s="84"/>
    </row>
    <row r="36" ht="16.5" customHeight="1" spans="1:4">
      <c r="A36" s="89" t="s">
        <v>48</v>
      </c>
      <c r="B36" s="94">
        <v>2720196.11</v>
      </c>
      <c r="C36" s="89" t="s">
        <v>49</v>
      </c>
      <c r="D36" s="94">
        <v>2720196.11</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showZeros="0" workbookViewId="0">
      <selection activeCell="A1" sqref="A1"/>
    </sheetView>
  </sheetViews>
  <sheetFormatPr defaultColWidth="10.7083333333333" defaultRowHeight="12" customHeight="1" outlineLevelRow="4"/>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313</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"单位名称："&amp;"中国共产党富民县委员会统一战线工作部"</f>
        <v>单位名称：中国共产党富民县委员会统一战线工作部</v>
      </c>
      <c r="B3" s="3"/>
      <c r="C3" s="3"/>
      <c r="D3" s="3"/>
      <c r="E3" s="3"/>
      <c r="F3" s="3"/>
      <c r="G3" s="3"/>
      <c r="H3" s="3"/>
    </row>
    <row r="4" ht="44.25" customHeight="1" spans="1:10">
      <c r="A4" s="69" t="s">
        <v>187</v>
      </c>
      <c r="B4" s="69" t="s">
        <v>314</v>
      </c>
      <c r="C4" s="78" t="s">
        <v>315</v>
      </c>
      <c r="D4" s="69" t="s">
        <v>316</v>
      </c>
      <c r="E4" s="69" t="s">
        <v>317</v>
      </c>
      <c r="F4" s="69" t="s">
        <v>318</v>
      </c>
      <c r="G4" s="69" t="s">
        <v>319</v>
      </c>
      <c r="H4" s="69" t="s">
        <v>320</v>
      </c>
      <c r="I4" s="69" t="s">
        <v>321</v>
      </c>
      <c r="J4" s="69" t="s">
        <v>322</v>
      </c>
    </row>
    <row r="5" ht="18.75" customHeight="1" spans="1:10">
      <c r="A5" s="69">
        <v>1</v>
      </c>
      <c r="B5" s="69">
        <v>2</v>
      </c>
      <c r="C5" s="69">
        <v>3</v>
      </c>
      <c r="D5" s="69">
        <v>4</v>
      </c>
      <c r="E5" s="69">
        <v>5</v>
      </c>
      <c r="F5" s="69">
        <v>6</v>
      </c>
      <c r="G5" s="69">
        <v>7</v>
      </c>
      <c r="H5" s="69">
        <v>8</v>
      </c>
      <c r="I5" s="69">
        <v>9</v>
      </c>
      <c r="J5" s="69">
        <v>10</v>
      </c>
    </row>
  </sheetData>
  <mergeCells count="2">
    <mergeCell ref="A2:J2"/>
    <mergeCell ref="A3:H3"/>
  </mergeCells>
  <printOptions horizontalCentered="1"/>
  <pageMargins left="0.67" right="0.67" top="0.5" bottom="0.5" header="0" footer="0"/>
  <pageSetup paperSize="9" scale="5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A1" sqref="A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435</v>
      </c>
    </row>
    <row r="2" ht="42" customHeight="1" spans="1:6">
      <c r="A2" s="2" t="str">
        <f>"2025"&amp;"年政府性基金预算支出预算表"</f>
        <v>2025年政府性基金预算支出预算表</v>
      </c>
      <c r="B2" s="2" t="s">
        <v>436</v>
      </c>
      <c r="C2" s="2"/>
      <c r="D2" s="2"/>
      <c r="E2" s="2"/>
      <c r="F2" s="2"/>
    </row>
    <row r="3" ht="13.5" customHeight="1" spans="1:6">
      <c r="A3" s="3" t="str">
        <f>"单位名称："&amp;"中国共产党富民县委员会统一战线工作部"</f>
        <v>单位名称：中国共产党富民县委员会统一战线工作部</v>
      </c>
      <c r="B3" s="3" t="s">
        <v>437</v>
      </c>
      <c r="C3" s="3"/>
      <c r="F3" s="1" t="s">
        <v>170</v>
      </c>
    </row>
    <row r="4" ht="19.5" customHeight="1" spans="1:6">
      <c r="A4" s="69" t="s">
        <v>185</v>
      </c>
      <c r="B4" s="69" t="s">
        <v>70</v>
      </c>
      <c r="C4" s="69" t="s">
        <v>71</v>
      </c>
      <c r="D4" s="69" t="s">
        <v>438</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spans="1:6">
      <c r="A7" s="5"/>
      <c r="B7" s="5"/>
      <c r="C7" s="5"/>
      <c r="D7" s="75"/>
      <c r="E7" s="75"/>
      <c r="F7" s="75"/>
    </row>
    <row r="8" ht="21" customHeight="1" spans="1:6">
      <c r="A8" s="5"/>
      <c r="B8" s="5"/>
      <c r="C8" s="5"/>
      <c r="D8" s="75"/>
      <c r="E8" s="75"/>
      <c r="F8" s="75"/>
    </row>
    <row r="9" ht="18.75" customHeight="1" spans="1:6">
      <c r="A9" s="69" t="s">
        <v>175</v>
      </c>
      <c r="B9" s="69" t="s">
        <v>175</v>
      </c>
      <c r="C9" s="69" t="s">
        <v>175</v>
      </c>
      <c r="D9" s="75"/>
      <c r="E9" s="75"/>
      <c r="F9" s="75"/>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439</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"单位名称："&amp;"中国共产党富民县委员会统一战线工作部"</f>
        <v>单位名称：中国共产党富民县委员会统一战线工作部</v>
      </c>
      <c r="S3" s="1" t="s">
        <v>1</v>
      </c>
    </row>
    <row r="4" ht="15.75" customHeight="1" spans="1:19">
      <c r="A4" s="69" t="s">
        <v>184</v>
      </c>
      <c r="B4" s="69" t="s">
        <v>185</v>
      </c>
      <c r="C4" s="69" t="s">
        <v>440</v>
      </c>
      <c r="D4" s="69" t="s">
        <v>441</v>
      </c>
      <c r="E4" s="69" t="s">
        <v>442</v>
      </c>
      <c r="F4" s="4" t="s">
        <v>443</v>
      </c>
      <c r="G4" s="69" t="s">
        <v>444</v>
      </c>
      <c r="H4" s="4" t="s">
        <v>445</v>
      </c>
      <c r="I4" s="69" t="s">
        <v>192</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446</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c r="B8" s="5"/>
      <c r="C8" s="5"/>
      <c r="D8" s="5"/>
      <c r="E8" s="5"/>
      <c r="F8" s="5"/>
      <c r="G8" s="77"/>
      <c r="H8" s="70"/>
      <c r="I8" s="70"/>
      <c r="J8" s="70"/>
      <c r="K8" s="70"/>
      <c r="L8" s="70"/>
      <c r="M8" s="70"/>
      <c r="N8" s="70"/>
      <c r="O8" s="70"/>
      <c r="P8" s="70"/>
      <c r="Q8" s="70"/>
      <c r="R8" s="70"/>
      <c r="S8" s="70"/>
    </row>
    <row r="9" ht="21" customHeight="1" spans="1:19">
      <c r="A9" s="69" t="s">
        <v>175</v>
      </c>
      <c r="B9" s="69"/>
      <c r="C9" s="69"/>
      <c r="D9" s="69"/>
      <c r="E9" s="69"/>
      <c r="F9" s="69"/>
      <c r="G9" s="69"/>
      <c r="H9" s="70"/>
      <c r="I9" s="70"/>
      <c r="J9" s="70"/>
      <c r="K9" s="70"/>
      <c r="L9" s="70"/>
      <c r="M9" s="70"/>
      <c r="N9" s="70"/>
      <c r="O9" s="70"/>
      <c r="P9" s="70"/>
      <c r="Q9" s="70"/>
      <c r="R9" s="70"/>
      <c r="S9" s="70"/>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Zeros="0" workbookViewId="0">
      <selection activeCell="A1" sqref="A1"/>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447</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"单位名称："&amp;"中国共产党富民县委员会统一战线工作部"</f>
        <v>单位名称：中国共产党富民县委员会统一战线工作部</v>
      </c>
      <c r="T3" s="1" t="s">
        <v>1</v>
      </c>
    </row>
    <row r="4" ht="24" customHeight="1" spans="1:20">
      <c r="A4" s="69" t="s">
        <v>184</v>
      </c>
      <c r="B4" s="69" t="s">
        <v>185</v>
      </c>
      <c r="C4" s="69" t="s">
        <v>187</v>
      </c>
      <c r="D4" s="69" t="s">
        <v>448</v>
      </c>
      <c r="E4" s="69" t="s">
        <v>449</v>
      </c>
      <c r="F4" s="69" t="s">
        <v>450</v>
      </c>
      <c r="G4" s="69" t="s">
        <v>451</v>
      </c>
      <c r="H4" s="69" t="s">
        <v>452</v>
      </c>
      <c r="I4" s="69" t="s">
        <v>453</v>
      </c>
      <c r="J4" s="69" t="s">
        <v>192</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454</v>
      </c>
      <c r="M5" s="69" t="s">
        <v>58</v>
      </c>
      <c r="N5" s="69" t="s">
        <v>455</v>
      </c>
      <c r="O5" s="69" t="s">
        <v>446</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1"/>
      <c r="B8" s="71"/>
      <c r="C8" s="71"/>
      <c r="D8" s="71"/>
      <c r="E8" s="71"/>
      <c r="F8" s="71"/>
      <c r="G8" s="71"/>
      <c r="H8" s="71"/>
      <c r="I8" s="71"/>
      <c r="J8" s="70"/>
      <c r="K8" s="70"/>
      <c r="L8" s="70"/>
      <c r="M8" s="70"/>
      <c r="N8" s="70"/>
      <c r="O8" s="70"/>
      <c r="P8" s="70"/>
      <c r="Q8" s="70"/>
      <c r="R8" s="70"/>
      <c r="S8" s="70"/>
      <c r="T8" s="70"/>
    </row>
    <row r="9" ht="21" customHeight="1" spans="1:20">
      <c r="A9" s="69" t="s">
        <v>175</v>
      </c>
      <c r="B9" s="69"/>
      <c r="C9" s="69"/>
      <c r="D9" s="69"/>
      <c r="E9" s="69"/>
      <c r="F9" s="69"/>
      <c r="G9" s="69"/>
      <c r="H9" s="69"/>
      <c r="I9" s="69"/>
      <c r="J9" s="70"/>
      <c r="K9" s="70"/>
      <c r="L9" s="70"/>
      <c r="M9" s="70"/>
      <c r="N9" s="70"/>
      <c r="O9" s="70"/>
      <c r="P9" s="70"/>
      <c r="Q9" s="70"/>
      <c r="R9" s="70"/>
      <c r="S9" s="70"/>
      <c r="T9" s="70"/>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showZeros="0" workbookViewId="0">
      <selection activeCell="A1" sqref="A1"/>
    </sheetView>
  </sheetViews>
  <sheetFormatPr defaultColWidth="10.7083333333333" defaultRowHeight="14.25" customHeight="1" outlineLevelRow="7" outlineLevelCol="4"/>
  <cols>
    <col min="1" max="1" width="44" customWidth="1"/>
    <col min="2" max="5" width="23.2833333333333" customWidth="1"/>
  </cols>
  <sheetData>
    <row r="1" ht="17.25" customHeight="1" spans="5:5">
      <c r="E1" s="1" t="s">
        <v>456</v>
      </c>
    </row>
    <row r="2" ht="41.25" customHeight="1" spans="1:5">
      <c r="A2" s="2" t="str">
        <f>"2025"&amp;"年对下转移支付预算表"</f>
        <v>2025年对下转移支付预算表</v>
      </c>
      <c r="B2" s="2"/>
      <c r="C2" s="2"/>
      <c r="D2" s="2"/>
      <c r="E2" s="2"/>
    </row>
    <row r="3" ht="18" customHeight="1" spans="1:5">
      <c r="A3" t="str">
        <f>"单位名称："&amp;"中国共产党富民县委员会统一战线工作部"</f>
        <v>单位名称：中国共产党富民县委员会统一战线工作部</v>
      </c>
      <c r="E3" s="1" t="s">
        <v>1</v>
      </c>
    </row>
    <row r="4" ht="19.5" customHeight="1" spans="1:5">
      <c r="A4" s="69" t="s">
        <v>457</v>
      </c>
      <c r="B4" s="69" t="s">
        <v>192</v>
      </c>
      <c r="C4" s="69"/>
      <c r="D4" s="69"/>
      <c r="E4" s="69" t="s">
        <v>458</v>
      </c>
    </row>
    <row r="5" ht="40.5" customHeight="1" spans="1:5">
      <c r="A5" s="69"/>
      <c r="B5" s="69" t="s">
        <v>53</v>
      </c>
      <c r="C5" s="69" t="s">
        <v>56</v>
      </c>
      <c r="D5" s="69" t="s">
        <v>454</v>
      </c>
      <c r="E5" s="69" t="s">
        <v>459</v>
      </c>
    </row>
    <row r="6" ht="19.5" customHeight="1" spans="1:5">
      <c r="A6" s="69">
        <v>1</v>
      </c>
      <c r="B6" s="69">
        <v>2</v>
      </c>
      <c r="C6" s="69">
        <v>3</v>
      </c>
      <c r="D6" s="69">
        <v>4</v>
      </c>
      <c r="E6" s="69">
        <v>5</v>
      </c>
    </row>
    <row r="7" ht="19.5" customHeight="1" spans="1:5">
      <c r="A7" s="5"/>
      <c r="B7" s="75"/>
      <c r="C7" s="75"/>
      <c r="D7" s="75"/>
      <c r="E7" s="76"/>
    </row>
    <row r="8" ht="19.5" customHeight="1" spans="1:5">
      <c r="A8" s="5"/>
      <c r="B8" s="75"/>
      <c r="C8" s="75"/>
      <c r="D8" s="75"/>
      <c r="E8" s="76"/>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A1" sqref="A1"/>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2"/>
      <c r="B1" s="72"/>
      <c r="C1" s="72"/>
      <c r="D1" s="72"/>
      <c r="E1" s="72"/>
      <c r="F1" s="72"/>
      <c r="G1" s="72"/>
      <c r="H1" s="72"/>
      <c r="I1" s="72"/>
      <c r="J1" s="1" t="s">
        <v>460</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tr">
        <f>"单位名称："&amp;"中国共产党富民县委员会统一战线工作部"</f>
        <v>单位名称：中国共产党富民县委员会统一战线工作部</v>
      </c>
      <c r="B3" s="73"/>
      <c r="C3" s="73"/>
      <c r="D3" s="73"/>
      <c r="E3" s="73"/>
      <c r="F3" s="73"/>
      <c r="G3" s="73"/>
      <c r="H3" s="73"/>
      <c r="I3" s="72"/>
      <c r="J3" s="72"/>
    </row>
    <row r="4" ht="44.25" customHeight="1" spans="1:10">
      <c r="A4" s="74" t="s">
        <v>457</v>
      </c>
      <c r="B4" s="74" t="s">
        <v>314</v>
      </c>
      <c r="C4" s="74" t="s">
        <v>315</v>
      </c>
      <c r="D4" s="74" t="s">
        <v>316</v>
      </c>
      <c r="E4" s="74" t="s">
        <v>317</v>
      </c>
      <c r="F4" s="74" t="s">
        <v>318</v>
      </c>
      <c r="G4" s="74" t="s">
        <v>319</v>
      </c>
      <c r="H4" s="74" t="s">
        <v>320</v>
      </c>
      <c r="I4" s="74" t="s">
        <v>321</v>
      </c>
      <c r="J4" s="74" t="s">
        <v>322</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8"/>
  <sheetViews>
    <sheetView showZeros="0" workbookViewId="0">
      <selection activeCell="A1" sqref="A1"/>
    </sheetView>
  </sheetViews>
  <sheetFormatPr defaultColWidth="12.1416666666667" defaultRowHeight="14.25" customHeight="1" outlineLevelRow="7"/>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461</v>
      </c>
    </row>
    <row r="2" ht="41.25" customHeight="1" spans="1:9">
      <c r="A2" s="2" t="str">
        <f>"2025"&amp;"年新增资产配置表"</f>
        <v>2025年新增资产配置表</v>
      </c>
      <c r="B2" s="2"/>
      <c r="C2" s="2"/>
      <c r="D2" s="2"/>
      <c r="E2" s="2"/>
      <c r="F2" s="2"/>
      <c r="G2" s="2"/>
      <c r="H2" s="2"/>
      <c r="I2" s="2"/>
    </row>
    <row r="3" customHeight="1" spans="1:9">
      <c r="A3" s="3" t="str">
        <f>"单位名称："&amp;"中国共产党富民县委员会统一战线工作部"</f>
        <v>单位名称：中国共产党富民县委员会统一战线工作部</v>
      </c>
      <c r="B3" s="3"/>
      <c r="C3" s="3"/>
      <c r="E3" s="1" t="s">
        <v>1</v>
      </c>
      <c r="F3" s="1"/>
      <c r="G3" s="1"/>
      <c r="H3" s="1"/>
      <c r="I3" s="1"/>
    </row>
    <row r="4" ht="28.5" customHeight="1" spans="1:9">
      <c r="A4" s="69" t="s">
        <v>184</v>
      </c>
      <c r="B4" s="69" t="s">
        <v>185</v>
      </c>
      <c r="C4" s="69" t="s">
        <v>462</v>
      </c>
      <c r="D4" s="69" t="s">
        <v>463</v>
      </c>
      <c r="E4" s="69" t="s">
        <v>464</v>
      </c>
      <c r="F4" s="69" t="s">
        <v>465</v>
      </c>
      <c r="G4" s="69" t="s">
        <v>466</v>
      </c>
      <c r="H4" s="69"/>
      <c r="I4" s="69"/>
    </row>
    <row r="5" ht="21" customHeight="1" spans="1:9">
      <c r="A5" s="69"/>
      <c r="B5" s="69"/>
      <c r="C5" s="69"/>
      <c r="D5" s="69"/>
      <c r="E5" s="69"/>
      <c r="F5" s="69"/>
      <c r="G5" s="69" t="s">
        <v>444</v>
      </c>
      <c r="H5" s="69" t="s">
        <v>467</v>
      </c>
      <c r="I5" s="69" t="s">
        <v>468</v>
      </c>
    </row>
    <row r="6" ht="17.25" customHeight="1" spans="1:9">
      <c r="A6" s="69" t="s">
        <v>80</v>
      </c>
      <c r="B6" s="69" t="s">
        <v>81</v>
      </c>
      <c r="C6" s="69" t="s">
        <v>82</v>
      </c>
      <c r="D6" s="69" t="s">
        <v>174</v>
      </c>
      <c r="E6" s="69" t="s">
        <v>83</v>
      </c>
      <c r="F6" s="69" t="s">
        <v>84</v>
      </c>
      <c r="G6" s="69" t="s">
        <v>85</v>
      </c>
      <c r="H6" s="69" t="s">
        <v>86</v>
      </c>
      <c r="I6" s="69">
        <v>9</v>
      </c>
    </row>
    <row r="7" ht="19.5" customHeight="1" spans="1:9">
      <c r="A7" s="71"/>
      <c r="B7" s="71"/>
      <c r="C7" s="71"/>
      <c r="D7" s="71"/>
      <c r="E7" s="71"/>
      <c r="F7" s="71"/>
      <c r="G7" s="70"/>
      <c r="H7" s="70"/>
      <c r="I7" s="70"/>
    </row>
    <row r="8" ht="19.5" customHeight="1" spans="1:9">
      <c r="A8" s="69" t="s">
        <v>53</v>
      </c>
      <c r="B8" s="69"/>
      <c r="C8" s="69"/>
      <c r="D8" s="69"/>
      <c r="E8" s="69"/>
      <c r="F8" s="69"/>
      <c r="G8" s="70"/>
      <c r="H8" s="70"/>
      <c r="I8" s="70"/>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 sqref="A1"/>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469</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"单位名称："&amp;"中国共产党富民县委员会统一战线工作部"</f>
        <v>单位名称：中国共产党富民县委员会统一战线工作部</v>
      </c>
      <c r="B3" s="3"/>
      <c r="C3" s="3"/>
      <c r="D3" s="3"/>
      <c r="E3" s="3"/>
      <c r="F3" s="3"/>
      <c r="G3" s="3"/>
      <c r="K3" s="1" t="s">
        <v>1</v>
      </c>
    </row>
    <row r="4" ht="21.75" customHeight="1" spans="1:11">
      <c r="A4" s="69" t="s">
        <v>269</v>
      </c>
      <c r="B4" s="69" t="s">
        <v>187</v>
      </c>
      <c r="C4" s="69" t="s">
        <v>270</v>
      </c>
      <c r="D4" s="4" t="s">
        <v>188</v>
      </c>
      <c r="E4" s="69" t="s">
        <v>189</v>
      </c>
      <c r="F4" s="4" t="s">
        <v>271</v>
      </c>
      <c r="G4" s="69" t="s">
        <v>272</v>
      </c>
      <c r="H4" s="69" t="s">
        <v>53</v>
      </c>
      <c r="I4" s="69" t="s">
        <v>470</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175</v>
      </c>
      <c r="B10" s="69"/>
      <c r="C10" s="69"/>
      <c r="D10" s="69"/>
      <c r="E10" s="69"/>
      <c r="F10" s="69"/>
      <c r="G10" s="69"/>
      <c r="H10" s="70"/>
      <c r="I10" s="70"/>
      <c r="J10" s="70"/>
      <c r="K10" s="7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selection activeCell="A10" sqref="$A10:$XFD2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8"/>
      <c r="G1" s="49" t="s">
        <v>471</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"单位名称："&amp;"中国共产党富民县委员会统一战线工作部"</f>
        <v>单位名称：中国共产党富民县委员会统一战线工作部</v>
      </c>
      <c r="B3" s="52"/>
      <c r="C3" s="52"/>
      <c r="D3" s="52"/>
      <c r="E3" s="53"/>
      <c r="F3" s="53"/>
      <c r="G3" s="54" t="s">
        <v>1</v>
      </c>
    </row>
    <row r="4" ht="21.75" customHeight="1" spans="1:7">
      <c r="A4" s="55" t="s">
        <v>270</v>
      </c>
      <c r="B4" s="55" t="s">
        <v>269</v>
      </c>
      <c r="C4" s="55" t="s">
        <v>187</v>
      </c>
      <c r="D4" s="56" t="s">
        <v>472</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22" customHeight="1" spans="1:7">
      <c r="A8" s="40" t="s">
        <v>67</v>
      </c>
      <c r="B8" s="64"/>
      <c r="C8" s="64"/>
      <c r="D8" s="40"/>
      <c r="E8" s="65">
        <v>543860.33</v>
      </c>
      <c r="F8" s="65"/>
      <c r="G8" s="65"/>
    </row>
    <row r="9" ht="26" customHeight="1" spans="1:7">
      <c r="A9" s="40"/>
      <c r="B9" s="40" t="s">
        <v>473</v>
      </c>
      <c r="C9" s="40" t="s">
        <v>277</v>
      </c>
      <c r="D9" s="40" t="s">
        <v>474</v>
      </c>
      <c r="E9" s="65">
        <v>3000</v>
      </c>
      <c r="F9" s="65"/>
      <c r="G9" s="65"/>
    </row>
    <row r="10" ht="26" customHeight="1" spans="1:7">
      <c r="A10" s="8"/>
      <c r="B10" s="40" t="s">
        <v>475</v>
      </c>
      <c r="C10" s="40" t="s">
        <v>280</v>
      </c>
      <c r="D10" s="40" t="s">
        <v>474</v>
      </c>
      <c r="E10" s="65">
        <v>50000</v>
      </c>
      <c r="F10" s="65"/>
      <c r="G10" s="65"/>
    </row>
    <row r="11" ht="26" customHeight="1" spans="1:7">
      <c r="A11" s="8"/>
      <c r="B11" s="40" t="s">
        <v>475</v>
      </c>
      <c r="C11" s="40" t="s">
        <v>284</v>
      </c>
      <c r="D11" s="40" t="s">
        <v>474</v>
      </c>
      <c r="E11" s="65">
        <v>4400</v>
      </c>
      <c r="F11" s="65"/>
      <c r="G11" s="65"/>
    </row>
    <row r="12" ht="26" customHeight="1" spans="1:7">
      <c r="A12" s="8"/>
      <c r="B12" s="40" t="s">
        <v>475</v>
      </c>
      <c r="C12" s="40" t="s">
        <v>288</v>
      </c>
      <c r="D12" s="40" t="s">
        <v>474</v>
      </c>
      <c r="E12" s="65">
        <v>100000</v>
      </c>
      <c r="F12" s="65"/>
      <c r="G12" s="65"/>
    </row>
    <row r="13" ht="26" customHeight="1" spans="1:7">
      <c r="A13" s="8"/>
      <c r="B13" s="40" t="s">
        <v>475</v>
      </c>
      <c r="C13" s="40" t="s">
        <v>292</v>
      </c>
      <c r="D13" s="40" t="s">
        <v>474</v>
      </c>
      <c r="E13" s="65">
        <v>48479</v>
      </c>
      <c r="F13" s="65"/>
      <c r="G13" s="65"/>
    </row>
    <row r="14" ht="26" customHeight="1" spans="1:7">
      <c r="A14" s="8"/>
      <c r="B14" s="40" t="s">
        <v>475</v>
      </c>
      <c r="C14" s="40" t="s">
        <v>294</v>
      </c>
      <c r="D14" s="40" t="s">
        <v>474</v>
      </c>
      <c r="E14" s="65">
        <v>4000</v>
      </c>
      <c r="F14" s="65"/>
      <c r="G14" s="65"/>
    </row>
    <row r="15" ht="26" customHeight="1" spans="1:7">
      <c r="A15" s="8"/>
      <c r="B15" s="40" t="s">
        <v>475</v>
      </c>
      <c r="C15" s="40" t="s">
        <v>298</v>
      </c>
      <c r="D15" s="40" t="s">
        <v>474</v>
      </c>
      <c r="E15" s="65">
        <v>140581.33</v>
      </c>
      <c r="F15" s="65"/>
      <c r="G15" s="65"/>
    </row>
    <row r="16" ht="26" customHeight="1" spans="1:7">
      <c r="A16" s="8"/>
      <c r="B16" s="40" t="s">
        <v>475</v>
      </c>
      <c r="C16" s="40" t="s">
        <v>300</v>
      </c>
      <c r="D16" s="40" t="s">
        <v>474</v>
      </c>
      <c r="E16" s="65">
        <v>60000</v>
      </c>
      <c r="F16" s="65"/>
      <c r="G16" s="65"/>
    </row>
    <row r="17" ht="26" customHeight="1" spans="1:7">
      <c r="A17" s="8"/>
      <c r="B17" s="40" t="s">
        <v>475</v>
      </c>
      <c r="C17" s="40" t="s">
        <v>304</v>
      </c>
      <c r="D17" s="40" t="s">
        <v>474</v>
      </c>
      <c r="E17" s="65">
        <v>20000</v>
      </c>
      <c r="F17" s="65"/>
      <c r="G17" s="65"/>
    </row>
    <row r="18" ht="26" customHeight="1" spans="1:7">
      <c r="A18" s="8"/>
      <c r="B18" s="40" t="s">
        <v>475</v>
      </c>
      <c r="C18" s="40" t="s">
        <v>306</v>
      </c>
      <c r="D18" s="40" t="s">
        <v>474</v>
      </c>
      <c r="E18" s="65">
        <v>10000</v>
      </c>
      <c r="F18" s="65"/>
      <c r="G18" s="65"/>
    </row>
    <row r="19" ht="26" customHeight="1" spans="1:7">
      <c r="A19" s="8"/>
      <c r="B19" s="40" t="s">
        <v>475</v>
      </c>
      <c r="C19" s="40" t="s">
        <v>308</v>
      </c>
      <c r="D19" s="40" t="s">
        <v>474</v>
      </c>
      <c r="E19" s="65">
        <v>65000</v>
      </c>
      <c r="F19" s="65"/>
      <c r="G19" s="65"/>
    </row>
    <row r="20" ht="26" customHeight="1" spans="1:7">
      <c r="A20" s="8"/>
      <c r="B20" s="40" t="s">
        <v>475</v>
      </c>
      <c r="C20" s="40" t="s">
        <v>310</v>
      </c>
      <c r="D20" s="40" t="s">
        <v>474</v>
      </c>
      <c r="E20" s="65">
        <v>30000</v>
      </c>
      <c r="F20" s="65"/>
      <c r="G20" s="65"/>
    </row>
    <row r="21" ht="26" customHeight="1" spans="1:7">
      <c r="A21" s="8"/>
      <c r="B21" s="40" t="s">
        <v>475</v>
      </c>
      <c r="C21" s="40" t="s">
        <v>312</v>
      </c>
      <c r="D21" s="40" t="s">
        <v>474</v>
      </c>
      <c r="E21" s="65">
        <v>8400</v>
      </c>
      <c r="F21" s="65"/>
      <c r="G21" s="65"/>
    </row>
    <row r="22" ht="18.75" customHeight="1" spans="1:7">
      <c r="A22" s="66" t="s">
        <v>53</v>
      </c>
      <c r="B22" s="67" t="s">
        <v>476</v>
      </c>
      <c r="C22" s="67"/>
      <c r="D22" s="68"/>
      <c r="E22" s="65">
        <v>543860.33</v>
      </c>
      <c r="F22" s="65"/>
      <c r="G22" s="65"/>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7" right="0.37" top="0.56" bottom="0.56" header="0.48" footer="0.48"/>
  <pageSetup paperSize="9" scale="63"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9"/>
  <sheetViews>
    <sheetView showZeros="0" topLeftCell="A10" workbookViewId="0">
      <selection activeCell="F55" sqref="F55"/>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477</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"单位名称："&amp;"中国共产党富民县委员会统一战线工作部"</f>
        <v>单位名称：中国共产党富民县委员会统一战线工作部</v>
      </c>
      <c r="B3" s="11"/>
      <c r="C3" s="12"/>
      <c r="D3" s="13"/>
      <c r="E3" s="13"/>
      <c r="F3" s="13"/>
      <c r="G3" s="13"/>
      <c r="H3" s="13"/>
      <c r="I3" s="13"/>
      <c r="J3" s="95" t="s">
        <v>1</v>
      </c>
    </row>
    <row r="4" ht="30" customHeight="1" spans="1:10">
      <c r="A4" s="14" t="s">
        <v>478</v>
      </c>
      <c r="B4" s="15" t="s">
        <v>68</v>
      </c>
      <c r="C4" s="16"/>
      <c r="D4" s="16"/>
      <c r="E4" s="17"/>
      <c r="F4" s="18" t="s">
        <v>479</v>
      </c>
      <c r="G4" s="17"/>
      <c r="H4" s="19" t="s">
        <v>67</v>
      </c>
      <c r="I4" s="16"/>
      <c r="J4" s="17"/>
    </row>
    <row r="5" ht="32.25" customHeight="1" spans="1:10">
      <c r="A5" s="20" t="s">
        <v>480</v>
      </c>
      <c r="B5" s="21"/>
      <c r="C5" s="21"/>
      <c r="D5" s="21"/>
      <c r="E5" s="21"/>
      <c r="F5" s="21"/>
      <c r="G5" s="21"/>
      <c r="H5" s="21"/>
      <c r="I5" s="43"/>
      <c r="J5" s="44" t="s">
        <v>481</v>
      </c>
    </row>
    <row r="6" ht="45" customHeight="1" spans="1:10">
      <c r="A6" s="22" t="s">
        <v>482</v>
      </c>
      <c r="B6" s="23" t="s">
        <v>483</v>
      </c>
      <c r="C6" s="24" t="s">
        <v>484</v>
      </c>
      <c r="D6" s="24"/>
      <c r="E6" s="24"/>
      <c r="F6" s="24"/>
      <c r="G6" s="24"/>
      <c r="H6" s="24"/>
      <c r="I6" s="24"/>
      <c r="J6" s="45" t="s">
        <v>485</v>
      </c>
    </row>
    <row r="7" ht="47" customHeight="1" spans="1:10">
      <c r="A7" s="22"/>
      <c r="B7" s="23" t="str">
        <f>"总体绩效目标（"&amp;"2025"&amp;"-"&amp;("2025"+2)&amp;"年期间）"</f>
        <v>总体绩效目标（2025-2027年期间）</v>
      </c>
      <c r="C7" s="24" t="s">
        <v>486</v>
      </c>
      <c r="D7" s="24"/>
      <c r="E7" s="24"/>
      <c r="F7" s="24"/>
      <c r="G7" s="24"/>
      <c r="H7" s="24"/>
      <c r="I7" s="24"/>
      <c r="J7" s="45" t="s">
        <v>487</v>
      </c>
    </row>
    <row r="8" ht="61" customHeight="1" spans="1:10">
      <c r="A8" s="23" t="s">
        <v>488</v>
      </c>
      <c r="B8" s="25" t="str">
        <f>"预算年度（"&amp;"2025"&amp;"年）绩效目标"</f>
        <v>预算年度（2025年）绩效目标</v>
      </c>
      <c r="C8" s="26" t="s">
        <v>489</v>
      </c>
      <c r="D8" s="26"/>
      <c r="E8" s="26"/>
      <c r="F8" s="26"/>
      <c r="G8" s="26"/>
      <c r="H8" s="26"/>
      <c r="I8" s="26"/>
      <c r="J8" s="46" t="s">
        <v>490</v>
      </c>
    </row>
    <row r="9" ht="32.25" customHeight="1" spans="1:10">
      <c r="A9" s="27" t="s">
        <v>491</v>
      </c>
      <c r="B9" s="27"/>
      <c r="C9" s="27"/>
      <c r="D9" s="27"/>
      <c r="E9" s="27"/>
      <c r="F9" s="27"/>
      <c r="G9" s="27"/>
      <c r="H9" s="27"/>
      <c r="I9" s="27"/>
      <c r="J9" s="27"/>
    </row>
    <row r="10" ht="19" customHeight="1" spans="1:10">
      <c r="A10" s="23" t="s">
        <v>492</v>
      </c>
      <c r="B10" s="23"/>
      <c r="C10" s="22" t="s">
        <v>493</v>
      </c>
      <c r="D10" s="22"/>
      <c r="E10" s="22"/>
      <c r="F10" s="22" t="s">
        <v>494</v>
      </c>
      <c r="G10" s="22"/>
      <c r="H10" s="22" t="s">
        <v>495</v>
      </c>
      <c r="I10" s="22"/>
      <c r="J10" s="22"/>
    </row>
    <row r="11" ht="18" customHeight="1" spans="1:10">
      <c r="A11" s="23"/>
      <c r="B11" s="23"/>
      <c r="C11" s="22"/>
      <c r="D11" s="22"/>
      <c r="E11" s="22"/>
      <c r="F11" s="22"/>
      <c r="G11" s="22"/>
      <c r="H11" s="23" t="s">
        <v>496</v>
      </c>
      <c r="I11" s="23" t="s">
        <v>497</v>
      </c>
      <c r="J11" s="23" t="s">
        <v>498</v>
      </c>
    </row>
    <row r="12" ht="24" customHeight="1" spans="1:10">
      <c r="A12" s="28" t="s">
        <v>53</v>
      </c>
      <c r="B12" s="29"/>
      <c r="C12" s="29"/>
      <c r="D12" s="29"/>
      <c r="E12" s="29"/>
      <c r="F12" s="29"/>
      <c r="G12" s="30"/>
      <c r="H12" s="31">
        <v>2720196.11</v>
      </c>
      <c r="I12" s="31">
        <v>2720196.11</v>
      </c>
      <c r="J12" s="31"/>
    </row>
    <row r="13" ht="30" customHeight="1" spans="1:10">
      <c r="A13" s="24" t="s">
        <v>499</v>
      </c>
      <c r="B13" s="32"/>
      <c r="C13" s="24" t="s">
        <v>500</v>
      </c>
      <c r="D13" s="32"/>
      <c r="E13" s="32"/>
      <c r="F13" s="32"/>
      <c r="G13" s="32"/>
      <c r="H13" s="33">
        <v>50000</v>
      </c>
      <c r="I13" s="33">
        <v>50000</v>
      </c>
      <c r="J13" s="33"/>
    </row>
    <row r="14" ht="30" customHeight="1" spans="1:10">
      <c r="A14" s="24" t="s">
        <v>204</v>
      </c>
      <c r="B14" s="8"/>
      <c r="C14" s="24" t="s">
        <v>204</v>
      </c>
      <c r="D14" s="8"/>
      <c r="E14" s="8"/>
      <c r="F14" s="8"/>
      <c r="G14" s="8"/>
      <c r="H14" s="33">
        <v>346892</v>
      </c>
      <c r="I14" s="33">
        <v>346892</v>
      </c>
      <c r="J14" s="33"/>
    </row>
    <row r="15" ht="30" customHeight="1" spans="1:10">
      <c r="A15" s="24" t="s">
        <v>210</v>
      </c>
      <c r="B15" s="8"/>
      <c r="C15" s="24" t="s">
        <v>210</v>
      </c>
      <c r="D15" s="8"/>
      <c r="E15" s="8"/>
      <c r="F15" s="8"/>
      <c r="G15" s="8"/>
      <c r="H15" s="33">
        <v>151294</v>
      </c>
      <c r="I15" s="33">
        <v>151294</v>
      </c>
      <c r="J15" s="33"/>
    </row>
    <row r="16" ht="30" customHeight="1" spans="1:10">
      <c r="A16" s="24" t="s">
        <v>132</v>
      </c>
      <c r="B16" s="8"/>
      <c r="C16" s="24" t="s">
        <v>132</v>
      </c>
      <c r="D16" s="8"/>
      <c r="E16" s="8"/>
      <c r="F16" s="8"/>
      <c r="G16" s="8"/>
      <c r="H16" s="33">
        <v>167801.88</v>
      </c>
      <c r="I16" s="33">
        <v>167801.88</v>
      </c>
      <c r="J16" s="33"/>
    </row>
    <row r="17" ht="30" customHeight="1" spans="1:10">
      <c r="A17" s="24" t="s">
        <v>180</v>
      </c>
      <c r="B17" s="8"/>
      <c r="C17" s="24" t="s">
        <v>180</v>
      </c>
      <c r="D17" s="8"/>
      <c r="E17" s="8"/>
      <c r="F17" s="8"/>
      <c r="G17" s="8"/>
      <c r="H17" s="33">
        <v>9000</v>
      </c>
      <c r="I17" s="33">
        <v>9000</v>
      </c>
      <c r="J17" s="33"/>
    </row>
    <row r="18" ht="30" customHeight="1" spans="1:10">
      <c r="A18" s="24" t="s">
        <v>216</v>
      </c>
      <c r="B18" s="8"/>
      <c r="C18" s="24" t="s">
        <v>216</v>
      </c>
      <c r="D18" s="8"/>
      <c r="E18" s="8"/>
      <c r="F18" s="8"/>
      <c r="G18" s="8"/>
      <c r="H18" s="33">
        <v>28600</v>
      </c>
      <c r="I18" s="33">
        <v>28600</v>
      </c>
      <c r="J18" s="33"/>
    </row>
    <row r="19" ht="30" customHeight="1" spans="1:10">
      <c r="A19" s="24" t="s">
        <v>220</v>
      </c>
      <c r="B19" s="8"/>
      <c r="C19" s="24" t="s">
        <v>220</v>
      </c>
      <c r="D19" s="8"/>
      <c r="E19" s="8"/>
      <c r="F19" s="8"/>
      <c r="G19" s="8"/>
      <c r="H19" s="33">
        <v>25300</v>
      </c>
      <c r="I19" s="33">
        <v>25300</v>
      </c>
      <c r="J19" s="33"/>
    </row>
    <row r="20" ht="30" customHeight="1" spans="1:10">
      <c r="A20" s="24" t="s">
        <v>263</v>
      </c>
      <c r="B20" s="8"/>
      <c r="C20" s="24" t="s">
        <v>263</v>
      </c>
      <c r="D20" s="8"/>
      <c r="E20" s="8"/>
      <c r="F20" s="8"/>
      <c r="G20" s="8"/>
      <c r="H20" s="33">
        <v>33600</v>
      </c>
      <c r="I20" s="33">
        <v>33600</v>
      </c>
      <c r="J20" s="33"/>
    </row>
    <row r="21" ht="30" customHeight="1" spans="1:10">
      <c r="A21" s="24" t="s">
        <v>249</v>
      </c>
      <c r="B21" s="8"/>
      <c r="C21" s="24" t="s">
        <v>249</v>
      </c>
      <c r="D21" s="8"/>
      <c r="E21" s="8"/>
      <c r="F21" s="8"/>
      <c r="G21" s="8"/>
      <c r="H21" s="33">
        <v>188093.06</v>
      </c>
      <c r="I21" s="33">
        <v>188093.06</v>
      </c>
      <c r="J21" s="33"/>
    </row>
    <row r="22" ht="30" customHeight="1" spans="1:10">
      <c r="A22" s="24" t="s">
        <v>259</v>
      </c>
      <c r="B22" s="8"/>
      <c r="C22" s="24" t="s">
        <v>259</v>
      </c>
      <c r="D22" s="8"/>
      <c r="E22" s="8"/>
      <c r="F22" s="8"/>
      <c r="G22" s="8"/>
      <c r="H22" s="33">
        <v>6600</v>
      </c>
      <c r="I22" s="33">
        <v>6600</v>
      </c>
      <c r="J22" s="33"/>
    </row>
    <row r="23" ht="30" customHeight="1" spans="1:10">
      <c r="A23" s="24" t="s">
        <v>261</v>
      </c>
      <c r="B23" s="8"/>
      <c r="C23" s="24" t="s">
        <v>261</v>
      </c>
      <c r="D23" s="8"/>
      <c r="E23" s="8"/>
      <c r="F23" s="8"/>
      <c r="G23" s="8"/>
      <c r="H23" s="33">
        <v>163200</v>
      </c>
      <c r="I23" s="33">
        <v>163200</v>
      </c>
      <c r="J23" s="33"/>
    </row>
    <row r="24" ht="30" customHeight="1" spans="1:10">
      <c r="A24" s="24" t="s">
        <v>255</v>
      </c>
      <c r="B24" s="8"/>
      <c r="C24" s="24" t="s">
        <v>255</v>
      </c>
      <c r="D24" s="8"/>
      <c r="E24" s="8"/>
      <c r="F24" s="8"/>
      <c r="G24" s="8"/>
      <c r="H24" s="33">
        <v>66000</v>
      </c>
      <c r="I24" s="33">
        <v>66000</v>
      </c>
      <c r="J24" s="33"/>
    </row>
    <row r="25" ht="30" customHeight="1" spans="1:10">
      <c r="A25" s="24" t="s">
        <v>231</v>
      </c>
      <c r="B25" s="8"/>
      <c r="C25" s="24" t="s">
        <v>231</v>
      </c>
      <c r="D25" s="8"/>
      <c r="E25" s="8"/>
      <c r="F25" s="8"/>
      <c r="G25" s="8"/>
      <c r="H25" s="33">
        <v>182520</v>
      </c>
      <c r="I25" s="33">
        <v>182520</v>
      </c>
      <c r="J25" s="33"/>
    </row>
    <row r="26" ht="30" customHeight="1" spans="1:10">
      <c r="A26" s="24" t="s">
        <v>227</v>
      </c>
      <c r="B26" s="8"/>
      <c r="C26" s="24" t="s">
        <v>227</v>
      </c>
      <c r="D26" s="8"/>
      <c r="E26" s="8"/>
      <c r="F26" s="8"/>
      <c r="G26" s="8"/>
      <c r="H26" s="33">
        <v>460044</v>
      </c>
      <c r="I26" s="33">
        <v>460044</v>
      </c>
      <c r="J26" s="33"/>
    </row>
    <row r="27" ht="30" customHeight="1" spans="1:10">
      <c r="A27" s="24" t="s">
        <v>241</v>
      </c>
      <c r="B27" s="8"/>
      <c r="C27" s="24" t="s">
        <v>241</v>
      </c>
      <c r="D27" s="8"/>
      <c r="E27" s="8"/>
      <c r="F27" s="8"/>
      <c r="G27" s="8"/>
      <c r="H27" s="33">
        <v>3910.1</v>
      </c>
      <c r="I27" s="33">
        <v>3910.1</v>
      </c>
      <c r="J27" s="33"/>
    </row>
    <row r="28" ht="30" customHeight="1" spans="1:10">
      <c r="A28" s="24" t="s">
        <v>245</v>
      </c>
      <c r="B28" s="8"/>
      <c r="C28" s="24" t="s">
        <v>245</v>
      </c>
      <c r="D28" s="8"/>
      <c r="E28" s="8"/>
      <c r="F28" s="8"/>
      <c r="G28" s="8"/>
      <c r="H28" s="33">
        <v>189883.2</v>
      </c>
      <c r="I28" s="33">
        <v>189883.2</v>
      </c>
      <c r="J28" s="33"/>
    </row>
    <row r="29" ht="30" customHeight="1" spans="1:10">
      <c r="A29" s="24" t="s">
        <v>235</v>
      </c>
      <c r="B29" s="8"/>
      <c r="C29" s="24" t="s">
        <v>235</v>
      </c>
      <c r="D29" s="8"/>
      <c r="E29" s="8"/>
      <c r="F29" s="8"/>
      <c r="G29" s="8"/>
      <c r="H29" s="33">
        <v>11220</v>
      </c>
      <c r="I29" s="33">
        <v>11220</v>
      </c>
      <c r="J29" s="33"/>
    </row>
    <row r="30" ht="30" customHeight="1" spans="1:10">
      <c r="A30" s="24" t="s">
        <v>237</v>
      </c>
      <c r="B30" s="8"/>
      <c r="C30" s="24" t="s">
        <v>237</v>
      </c>
      <c r="D30" s="8"/>
      <c r="E30" s="8"/>
      <c r="F30" s="8"/>
      <c r="G30" s="8"/>
      <c r="H30" s="33">
        <v>2373.54</v>
      </c>
      <c r="I30" s="33">
        <v>2373.54</v>
      </c>
      <c r="J30" s="33"/>
    </row>
    <row r="31" ht="30" customHeight="1" spans="1:10">
      <c r="A31" s="24" t="s">
        <v>243</v>
      </c>
      <c r="B31" s="8"/>
      <c r="C31" s="24" t="s">
        <v>243</v>
      </c>
      <c r="D31" s="8"/>
      <c r="E31" s="8"/>
      <c r="F31" s="8"/>
      <c r="G31" s="8"/>
      <c r="H31" s="33">
        <v>118800</v>
      </c>
      <c r="I31" s="33">
        <v>118800</v>
      </c>
      <c r="J31" s="33"/>
    </row>
    <row r="32" ht="30" customHeight="1" spans="1:10">
      <c r="A32" s="24" t="s">
        <v>223</v>
      </c>
      <c r="B32" s="8"/>
      <c r="C32" s="24" t="s">
        <v>223</v>
      </c>
      <c r="D32" s="8"/>
      <c r="E32" s="8"/>
      <c r="F32" s="8"/>
      <c r="G32" s="8"/>
      <c r="H32" s="33">
        <v>9204</v>
      </c>
      <c r="I32" s="33">
        <v>9204</v>
      </c>
      <c r="J32" s="33"/>
    </row>
    <row r="33" ht="30" customHeight="1" spans="1:10">
      <c r="A33" s="24" t="s">
        <v>265</v>
      </c>
      <c r="B33" s="8"/>
      <c r="C33" s="24" t="s">
        <v>265</v>
      </c>
      <c r="D33" s="8"/>
      <c r="E33" s="8"/>
      <c r="F33" s="8"/>
      <c r="G33" s="8"/>
      <c r="H33" s="33">
        <v>12000</v>
      </c>
      <c r="I33" s="33">
        <v>12000</v>
      </c>
      <c r="J33" s="33"/>
    </row>
    <row r="34" ht="30" customHeight="1" spans="1:10">
      <c r="A34" s="24" t="s">
        <v>288</v>
      </c>
      <c r="B34" s="8"/>
      <c r="C34" s="24" t="s">
        <v>288</v>
      </c>
      <c r="D34" s="8"/>
      <c r="E34" s="8"/>
      <c r="F34" s="8"/>
      <c r="G34" s="8"/>
      <c r="H34" s="33">
        <v>100000</v>
      </c>
      <c r="I34" s="33">
        <v>100000</v>
      </c>
      <c r="J34" s="33"/>
    </row>
    <row r="35" ht="30" customHeight="1" spans="1:10">
      <c r="A35" s="24" t="s">
        <v>294</v>
      </c>
      <c r="B35" s="8"/>
      <c r="C35" s="24" t="s">
        <v>294</v>
      </c>
      <c r="D35" s="8"/>
      <c r="E35" s="8"/>
      <c r="F35" s="8"/>
      <c r="G35" s="8"/>
      <c r="H35" s="33">
        <v>4000</v>
      </c>
      <c r="I35" s="33">
        <v>4000</v>
      </c>
      <c r="J35" s="33"/>
    </row>
    <row r="36" ht="30" customHeight="1" spans="1:10">
      <c r="A36" s="24" t="s">
        <v>284</v>
      </c>
      <c r="B36" s="8"/>
      <c r="C36" s="24" t="s">
        <v>284</v>
      </c>
      <c r="D36" s="8"/>
      <c r="E36" s="8"/>
      <c r="F36" s="8"/>
      <c r="G36" s="8"/>
      <c r="H36" s="33">
        <v>4400</v>
      </c>
      <c r="I36" s="33">
        <v>4400</v>
      </c>
      <c r="J36" s="33"/>
    </row>
    <row r="37" ht="30" customHeight="1" spans="1:10">
      <c r="A37" s="24" t="s">
        <v>292</v>
      </c>
      <c r="B37" s="8"/>
      <c r="C37" s="24" t="s">
        <v>292</v>
      </c>
      <c r="D37" s="8"/>
      <c r="E37" s="8"/>
      <c r="F37" s="8"/>
      <c r="G37" s="8"/>
      <c r="H37" s="33">
        <v>48479</v>
      </c>
      <c r="I37" s="33">
        <v>48479</v>
      </c>
      <c r="J37" s="33"/>
    </row>
    <row r="38" ht="30" customHeight="1" spans="1:10">
      <c r="A38" s="24" t="s">
        <v>298</v>
      </c>
      <c r="B38" s="8"/>
      <c r="C38" s="24" t="s">
        <v>298</v>
      </c>
      <c r="D38" s="8"/>
      <c r="E38" s="8"/>
      <c r="F38" s="8"/>
      <c r="G38" s="8"/>
      <c r="H38" s="33">
        <v>140581.33</v>
      </c>
      <c r="I38" s="33">
        <v>140581.33</v>
      </c>
      <c r="J38" s="33"/>
    </row>
    <row r="39" ht="30" customHeight="1" spans="1:10">
      <c r="A39" s="24" t="s">
        <v>300</v>
      </c>
      <c r="B39" s="8"/>
      <c r="C39" s="24" t="s">
        <v>300</v>
      </c>
      <c r="D39" s="8"/>
      <c r="E39" s="8"/>
      <c r="F39" s="8"/>
      <c r="G39" s="8"/>
      <c r="H39" s="33">
        <v>60000</v>
      </c>
      <c r="I39" s="33">
        <v>60000</v>
      </c>
      <c r="J39" s="33"/>
    </row>
    <row r="40" ht="30" customHeight="1" spans="1:10">
      <c r="A40" s="24" t="s">
        <v>300</v>
      </c>
      <c r="B40" s="8"/>
      <c r="C40" s="24" t="s">
        <v>300</v>
      </c>
      <c r="D40" s="8"/>
      <c r="E40" s="8"/>
      <c r="F40" s="8"/>
      <c r="G40" s="8"/>
      <c r="H40" s="33">
        <v>20000</v>
      </c>
      <c r="I40" s="33">
        <v>20000</v>
      </c>
      <c r="J40" s="33"/>
    </row>
    <row r="41" ht="30" customHeight="1" spans="1:10">
      <c r="A41" s="24" t="s">
        <v>306</v>
      </c>
      <c r="B41" s="8"/>
      <c r="C41" s="24" t="s">
        <v>306</v>
      </c>
      <c r="D41" s="8"/>
      <c r="E41" s="8"/>
      <c r="F41" s="8"/>
      <c r="G41" s="8"/>
      <c r="H41" s="33">
        <v>10000</v>
      </c>
      <c r="I41" s="33">
        <v>10000</v>
      </c>
      <c r="J41" s="33"/>
    </row>
    <row r="42" ht="30" customHeight="1" spans="1:10">
      <c r="A42" s="24" t="s">
        <v>308</v>
      </c>
      <c r="B42" s="8"/>
      <c r="C42" s="24" t="s">
        <v>308</v>
      </c>
      <c r="D42" s="8"/>
      <c r="E42" s="8"/>
      <c r="F42" s="8"/>
      <c r="G42" s="8"/>
      <c r="H42" s="33">
        <v>65000</v>
      </c>
      <c r="I42" s="33">
        <v>65000</v>
      </c>
      <c r="J42" s="33"/>
    </row>
    <row r="43" ht="30" customHeight="1" spans="1:10">
      <c r="A43" s="24" t="s">
        <v>310</v>
      </c>
      <c r="B43" s="8"/>
      <c r="C43" s="24" t="s">
        <v>310</v>
      </c>
      <c r="D43" s="8"/>
      <c r="E43" s="8"/>
      <c r="F43" s="8"/>
      <c r="G43" s="8"/>
      <c r="H43" s="33">
        <v>30000</v>
      </c>
      <c r="I43" s="33">
        <v>30000</v>
      </c>
      <c r="J43" s="33"/>
    </row>
    <row r="44" ht="30" customHeight="1" spans="1:10">
      <c r="A44" s="24" t="s">
        <v>312</v>
      </c>
      <c r="B44" s="8"/>
      <c r="C44" s="24" t="s">
        <v>312</v>
      </c>
      <c r="D44" s="8"/>
      <c r="E44" s="8"/>
      <c r="F44" s="8"/>
      <c r="G44" s="8"/>
      <c r="H44" s="33">
        <v>8400</v>
      </c>
      <c r="I44" s="33">
        <v>8400</v>
      </c>
      <c r="J44" s="33"/>
    </row>
    <row r="45" ht="30" customHeight="1" spans="1:10">
      <c r="A45" s="24" t="s">
        <v>277</v>
      </c>
      <c r="B45" s="8"/>
      <c r="C45" s="24" t="s">
        <v>277</v>
      </c>
      <c r="D45" s="8"/>
      <c r="E45" s="8"/>
      <c r="F45" s="8"/>
      <c r="G45" s="8"/>
      <c r="H45" s="33">
        <v>3000</v>
      </c>
      <c r="I45" s="33">
        <v>3000</v>
      </c>
      <c r="J45" s="33"/>
    </row>
    <row r="46" ht="30" customHeight="1" spans="1:10">
      <c r="A46" s="27" t="s">
        <v>501</v>
      </c>
      <c r="B46" s="27"/>
      <c r="C46" s="27"/>
      <c r="D46" s="27"/>
      <c r="E46" s="27"/>
      <c r="F46" s="27"/>
      <c r="G46" s="27"/>
      <c r="H46" s="27"/>
      <c r="I46" s="27"/>
      <c r="J46" s="27"/>
    </row>
    <row r="47" ht="30" customHeight="1" spans="1:10">
      <c r="A47" s="34" t="s">
        <v>502</v>
      </c>
      <c r="B47" s="34"/>
      <c r="C47" s="34"/>
      <c r="D47" s="34"/>
      <c r="E47" s="34"/>
      <c r="F47" s="34"/>
      <c r="G47" s="34"/>
      <c r="H47" s="35" t="s">
        <v>503</v>
      </c>
      <c r="I47" s="47" t="s">
        <v>322</v>
      </c>
      <c r="J47" s="35" t="s">
        <v>504</v>
      </c>
    </row>
    <row r="48" ht="30" customHeight="1" spans="1:10">
      <c r="A48" s="36" t="s">
        <v>315</v>
      </c>
      <c r="B48" s="36" t="s">
        <v>505</v>
      </c>
      <c r="C48" s="37" t="s">
        <v>317</v>
      </c>
      <c r="D48" s="37" t="s">
        <v>318</v>
      </c>
      <c r="E48" s="37" t="s">
        <v>319</v>
      </c>
      <c r="F48" s="37" t="s">
        <v>320</v>
      </c>
      <c r="G48" s="37" t="s">
        <v>321</v>
      </c>
      <c r="H48" s="38"/>
      <c r="I48" s="38"/>
      <c r="J48" s="38"/>
    </row>
    <row r="49" ht="30" customHeight="1" spans="1:10">
      <c r="A49" s="39" t="s">
        <v>323</v>
      </c>
      <c r="B49" s="39"/>
      <c r="C49" s="40"/>
      <c r="D49" s="39"/>
      <c r="E49" s="39"/>
      <c r="F49" s="39"/>
      <c r="G49" s="39"/>
      <c r="H49" s="41"/>
      <c r="I49" s="26"/>
      <c r="J49" s="41"/>
    </row>
    <row r="50" ht="30" customHeight="1" spans="1:10">
      <c r="A50" s="39"/>
      <c r="B50" s="39" t="s">
        <v>324</v>
      </c>
      <c r="C50" s="40"/>
      <c r="D50" s="39"/>
      <c r="E50" s="39"/>
      <c r="F50" s="39"/>
      <c r="G50" s="39"/>
      <c r="H50" s="41"/>
      <c r="I50" s="26"/>
      <c r="J50" s="41"/>
    </row>
    <row r="51" ht="30" customHeight="1" spans="1:10">
      <c r="A51" s="39"/>
      <c r="B51" s="39"/>
      <c r="C51" s="40" t="s">
        <v>506</v>
      </c>
      <c r="D51" s="39" t="s">
        <v>333</v>
      </c>
      <c r="E51" s="39" t="s">
        <v>81</v>
      </c>
      <c r="F51" s="39" t="s">
        <v>397</v>
      </c>
      <c r="G51" s="39" t="s">
        <v>329</v>
      </c>
      <c r="H51" s="41" t="s">
        <v>507</v>
      </c>
      <c r="I51" s="26" t="s">
        <v>508</v>
      </c>
      <c r="J51" s="41" t="s">
        <v>509</v>
      </c>
    </row>
    <row r="52" ht="30" customHeight="1" spans="1:10">
      <c r="A52" s="39"/>
      <c r="B52" s="39" t="s">
        <v>331</v>
      </c>
      <c r="C52" s="40"/>
      <c r="D52" s="39"/>
      <c r="E52" s="39"/>
      <c r="F52" s="39"/>
      <c r="G52" s="39"/>
      <c r="H52" s="41"/>
      <c r="I52" s="26"/>
      <c r="J52" s="41"/>
    </row>
    <row r="53" ht="30" customHeight="1" spans="1:10">
      <c r="A53" s="39"/>
      <c r="B53" s="39"/>
      <c r="C53" s="40" t="s">
        <v>510</v>
      </c>
      <c r="D53" s="39" t="s">
        <v>326</v>
      </c>
      <c r="E53" s="39" t="s">
        <v>327</v>
      </c>
      <c r="F53" s="39" t="s">
        <v>511</v>
      </c>
      <c r="G53" s="39" t="s">
        <v>329</v>
      </c>
      <c r="H53" s="41" t="s">
        <v>512</v>
      </c>
      <c r="I53" s="26" t="s">
        <v>513</v>
      </c>
      <c r="J53" s="41" t="s">
        <v>509</v>
      </c>
    </row>
    <row r="54" ht="30" customHeight="1" spans="1:10">
      <c r="A54" s="39" t="s">
        <v>338</v>
      </c>
      <c r="B54" s="39"/>
      <c r="C54" s="40"/>
      <c r="D54" s="39"/>
      <c r="E54" s="39"/>
      <c r="F54" s="39"/>
      <c r="G54" s="39"/>
      <c r="H54" s="41"/>
      <c r="I54" s="26"/>
      <c r="J54" s="41"/>
    </row>
    <row r="55" ht="30" customHeight="1" spans="1:10">
      <c r="A55" s="39"/>
      <c r="B55" s="39" t="s">
        <v>362</v>
      </c>
      <c r="C55" s="40"/>
      <c r="D55" s="39"/>
      <c r="E55" s="39"/>
      <c r="F55" s="39"/>
      <c r="G55" s="39"/>
      <c r="H55" s="41"/>
      <c r="I55" s="26"/>
      <c r="J55" s="41"/>
    </row>
    <row r="56" ht="30" customHeight="1" spans="1:10">
      <c r="A56" s="39"/>
      <c r="B56" s="39"/>
      <c r="C56" s="40" t="s">
        <v>514</v>
      </c>
      <c r="D56" s="39" t="s">
        <v>333</v>
      </c>
      <c r="E56" s="39" t="s">
        <v>341</v>
      </c>
      <c r="F56" s="39" t="s">
        <v>328</v>
      </c>
      <c r="G56" s="39" t="s">
        <v>329</v>
      </c>
      <c r="H56" s="41" t="s">
        <v>515</v>
      </c>
      <c r="I56" s="26" t="s">
        <v>516</v>
      </c>
      <c r="J56" s="41" t="s">
        <v>509</v>
      </c>
    </row>
    <row r="57" ht="30" customHeight="1" spans="1:10">
      <c r="A57" s="39" t="s">
        <v>346</v>
      </c>
      <c r="B57" s="39"/>
      <c r="C57" s="40"/>
      <c r="D57" s="39"/>
      <c r="E57" s="39"/>
      <c r="F57" s="39"/>
      <c r="G57" s="39"/>
      <c r="H57" s="41"/>
      <c r="I57" s="26"/>
      <c r="J57" s="41"/>
    </row>
    <row r="58" ht="30" customHeight="1" spans="1:10">
      <c r="A58" s="39"/>
      <c r="B58" s="39" t="s">
        <v>347</v>
      </c>
      <c r="C58" s="40"/>
      <c r="D58" s="39"/>
      <c r="E58" s="39"/>
      <c r="F58" s="39"/>
      <c r="G58" s="39"/>
      <c r="H58" s="41"/>
      <c r="I58" s="26"/>
      <c r="J58" s="41"/>
    </row>
    <row r="59" ht="30" customHeight="1" spans="1:10">
      <c r="A59" s="39"/>
      <c r="B59" s="39"/>
      <c r="C59" s="40" t="s">
        <v>517</v>
      </c>
      <c r="D59" s="39" t="s">
        <v>333</v>
      </c>
      <c r="E59" s="39" t="s">
        <v>368</v>
      </c>
      <c r="F59" s="39" t="s">
        <v>328</v>
      </c>
      <c r="G59" s="39" t="s">
        <v>329</v>
      </c>
      <c r="H59" s="41" t="s">
        <v>518</v>
      </c>
      <c r="I59" s="26" t="s">
        <v>519</v>
      </c>
      <c r="J59" s="41" t="s">
        <v>509</v>
      </c>
    </row>
  </sheetData>
  <mergeCells count="93">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B24"/>
    <mergeCell ref="C24:G24"/>
    <mergeCell ref="A25:B25"/>
    <mergeCell ref="C25:G25"/>
    <mergeCell ref="A26:B26"/>
    <mergeCell ref="C26:G26"/>
    <mergeCell ref="A27:B27"/>
    <mergeCell ref="C27:G27"/>
    <mergeCell ref="A28:B28"/>
    <mergeCell ref="C28:G28"/>
    <mergeCell ref="A29:B29"/>
    <mergeCell ref="C29:G29"/>
    <mergeCell ref="A30:B30"/>
    <mergeCell ref="C30:G30"/>
    <mergeCell ref="A31:B31"/>
    <mergeCell ref="C31:G31"/>
    <mergeCell ref="A32:B32"/>
    <mergeCell ref="C32:G32"/>
    <mergeCell ref="A33:B33"/>
    <mergeCell ref="C33:G33"/>
    <mergeCell ref="A34:B34"/>
    <mergeCell ref="C34:G34"/>
    <mergeCell ref="A35:B35"/>
    <mergeCell ref="C35:G35"/>
    <mergeCell ref="A36:B36"/>
    <mergeCell ref="C36:G36"/>
    <mergeCell ref="A37:B37"/>
    <mergeCell ref="C37:G37"/>
    <mergeCell ref="A38:B38"/>
    <mergeCell ref="C38:G38"/>
    <mergeCell ref="A39:B39"/>
    <mergeCell ref="C39:G39"/>
    <mergeCell ref="A40:B40"/>
    <mergeCell ref="C40:G40"/>
    <mergeCell ref="A41:B41"/>
    <mergeCell ref="C41:G41"/>
    <mergeCell ref="A42:B42"/>
    <mergeCell ref="C42:G42"/>
    <mergeCell ref="A43:B43"/>
    <mergeCell ref="C43:G43"/>
    <mergeCell ref="A44:B44"/>
    <mergeCell ref="C44:G44"/>
    <mergeCell ref="A45:B45"/>
    <mergeCell ref="C45:G45"/>
    <mergeCell ref="A46:J46"/>
    <mergeCell ref="A47:G47"/>
    <mergeCell ref="A6:A7"/>
    <mergeCell ref="H47:H48"/>
    <mergeCell ref="I47:I48"/>
    <mergeCell ref="J47:J48"/>
    <mergeCell ref="A10:B11"/>
    <mergeCell ref="C10:G11"/>
  </mergeCells>
  <pageMargins left="0.84" right="0.84" top="0.9" bottom="0.9" header="0.36" footer="0.36"/>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topLeftCell="P1"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"单位名称："&amp;"中国共产党富民县委员会统一战线工作部"</f>
        <v>单位名称：中国共产党富民县委员会统一战线工作部</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1" t="s">
        <v>66</v>
      </c>
      <c r="B8" s="81" t="s">
        <v>67</v>
      </c>
      <c r="C8" s="84">
        <v>2720196.11</v>
      </c>
      <c r="D8" s="84">
        <v>2720196.11</v>
      </c>
      <c r="E8" s="84">
        <v>2720196.11</v>
      </c>
      <c r="F8" s="84"/>
      <c r="G8" s="84"/>
      <c r="H8" s="84"/>
      <c r="I8" s="84"/>
      <c r="J8" s="84"/>
      <c r="K8" s="84"/>
      <c r="L8" s="84"/>
      <c r="M8" s="84"/>
      <c r="N8" s="84"/>
      <c r="O8" s="84"/>
      <c r="P8" s="84"/>
      <c r="Q8" s="84"/>
      <c r="R8" s="84"/>
      <c r="S8" s="84"/>
      <c r="T8" s="84"/>
    </row>
    <row r="9" ht="18" customHeight="1" spans="1:20">
      <c r="A9" s="85" t="s">
        <v>68</v>
      </c>
      <c r="B9" s="85" t="s">
        <v>67</v>
      </c>
      <c r="C9" s="84">
        <v>2720196.11</v>
      </c>
      <c r="D9" s="84">
        <v>2720196.11</v>
      </c>
      <c r="E9" s="84">
        <v>2720196.11</v>
      </c>
      <c r="F9" s="84"/>
      <c r="G9" s="84"/>
      <c r="H9" s="84"/>
      <c r="I9" s="84"/>
      <c r="J9" s="84"/>
      <c r="K9" s="84"/>
      <c r="L9" s="84"/>
      <c r="M9" s="84"/>
      <c r="N9" s="84"/>
      <c r="O9" s="84"/>
      <c r="P9" s="84"/>
      <c r="Q9" s="84"/>
      <c r="R9" s="84"/>
      <c r="S9" s="84"/>
      <c r="T9" s="84"/>
    </row>
    <row r="10" ht="18" customHeight="1" spans="1:20">
      <c r="A10" s="69" t="s">
        <v>53</v>
      </c>
      <c r="B10" s="69"/>
      <c r="C10" s="84">
        <v>2720196.11</v>
      </c>
      <c r="D10" s="84">
        <v>2720196.11</v>
      </c>
      <c r="E10" s="84">
        <v>2720196.11</v>
      </c>
      <c r="F10" s="84"/>
      <c r="G10" s="84"/>
      <c r="H10" s="84"/>
      <c r="I10" s="84"/>
      <c r="J10" s="84"/>
      <c r="K10" s="84"/>
      <c r="L10" s="84"/>
      <c r="M10" s="84"/>
      <c r="N10" s="84"/>
      <c r="O10" s="84"/>
      <c r="P10" s="84"/>
      <c r="Q10" s="84"/>
      <c r="R10" s="84"/>
      <c r="S10" s="84"/>
      <c r="T10" s="84"/>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scale="25"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workbookViewId="0">
      <selection activeCell="A1" sqref="A1:W1"/>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16.2833333333333"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1" t="s">
        <v>520</v>
      </c>
    </row>
    <row r="2" ht="41.25" customHeight="1" spans="1:23">
      <c r="A2" s="2" t="s">
        <v>521</v>
      </c>
      <c r="B2" s="2"/>
      <c r="C2" s="2"/>
      <c r="D2" s="2"/>
      <c r="E2" s="2"/>
      <c r="F2" s="2"/>
      <c r="G2" s="2"/>
      <c r="H2" s="2"/>
      <c r="I2" s="2"/>
      <c r="J2" s="2"/>
      <c r="K2" s="2"/>
      <c r="L2" s="2"/>
      <c r="M2" s="2"/>
      <c r="N2" s="2"/>
      <c r="O2" s="2"/>
      <c r="P2" s="2"/>
      <c r="Q2" s="2"/>
      <c r="R2" s="2"/>
      <c r="S2" s="2"/>
      <c r="T2" s="2"/>
      <c r="U2" s="2"/>
      <c r="V2" s="2"/>
      <c r="W2" s="2"/>
    </row>
    <row r="3" ht="17.25" customHeight="1" spans="1:23">
      <c r="A3" s="3" t="str">
        <f>"单位名称："&amp;"中国共产党富民县委员会统一战线工作部"</f>
        <v>单位名称：中国共产党富民县委员会统一战线工作部</v>
      </c>
      <c r="B3" s="3"/>
      <c r="C3" s="3"/>
      <c r="V3" s="1" t="s">
        <v>522</v>
      </c>
      <c r="W3" s="1"/>
    </row>
    <row r="4" ht="17.25" customHeight="1" spans="1:23">
      <c r="A4" s="4" t="s">
        <v>185</v>
      </c>
      <c r="B4" s="4" t="s">
        <v>523</v>
      </c>
      <c r="C4" s="4" t="s">
        <v>524</v>
      </c>
      <c r="D4" s="4" t="s">
        <v>525</v>
      </c>
      <c r="E4" s="4" t="s">
        <v>526</v>
      </c>
      <c r="F4" s="4" t="s">
        <v>527</v>
      </c>
      <c r="G4" s="4"/>
      <c r="H4" s="4"/>
      <c r="I4" s="4"/>
      <c r="J4" s="4"/>
      <c r="K4" s="4"/>
      <c r="L4" s="4"/>
      <c r="M4" s="4" t="s">
        <v>528</v>
      </c>
      <c r="N4" s="4"/>
      <c r="O4" s="4"/>
      <c r="P4" s="4"/>
      <c r="Q4" s="4"/>
      <c r="R4" s="4"/>
      <c r="S4" s="4"/>
      <c r="T4" s="4" t="s">
        <v>529</v>
      </c>
      <c r="U4" s="4"/>
      <c r="V4" s="4"/>
      <c r="W4" s="4" t="s">
        <v>530</v>
      </c>
    </row>
    <row r="5" ht="33" customHeight="1" spans="1:23">
      <c r="A5" s="4"/>
      <c r="B5" s="4"/>
      <c r="C5" s="4"/>
      <c r="D5" s="4"/>
      <c r="E5" s="4"/>
      <c r="F5" s="4" t="s">
        <v>55</v>
      </c>
      <c r="G5" s="4" t="s">
        <v>531</v>
      </c>
      <c r="H5" s="4" t="s">
        <v>532</v>
      </c>
      <c r="I5" s="4" t="s">
        <v>533</v>
      </c>
      <c r="J5" s="4" t="s">
        <v>534</v>
      </c>
      <c r="K5" s="4" t="s">
        <v>535</v>
      </c>
      <c r="L5" s="4" t="s">
        <v>536</v>
      </c>
      <c r="M5" s="4" t="s">
        <v>55</v>
      </c>
      <c r="N5" s="4" t="s">
        <v>537</v>
      </c>
      <c r="O5" s="4" t="s">
        <v>538</v>
      </c>
      <c r="P5" s="4" t="s">
        <v>539</v>
      </c>
      <c r="Q5" s="4" t="s">
        <v>540</v>
      </c>
      <c r="R5" s="4" t="s">
        <v>541</v>
      </c>
      <c r="S5" s="4" t="s">
        <v>542</v>
      </c>
      <c r="T5" s="4" t="s">
        <v>55</v>
      </c>
      <c r="U5" s="4" t="s">
        <v>543</v>
      </c>
      <c r="V5" s="4" t="s">
        <v>544</v>
      </c>
      <c r="W5" s="4"/>
    </row>
    <row r="6" ht="17.25" customHeight="1" outlineLevel="1" spans="1:23">
      <c r="A6" s="5" t="s">
        <v>67</v>
      </c>
      <c r="B6" s="5" t="s">
        <v>476</v>
      </c>
      <c r="C6" s="5" t="s">
        <v>476</v>
      </c>
      <c r="D6" s="5" t="s">
        <v>476</v>
      </c>
      <c r="E6" s="5" t="s">
        <v>476</v>
      </c>
      <c r="F6" s="6">
        <v>13</v>
      </c>
      <c r="G6" s="6"/>
      <c r="H6" s="6"/>
      <c r="I6" s="6"/>
      <c r="J6" s="6"/>
      <c r="K6" s="6"/>
      <c r="L6" s="6"/>
      <c r="M6" s="6">
        <v>11</v>
      </c>
      <c r="N6" s="6"/>
      <c r="O6" s="6"/>
      <c r="P6" s="6"/>
      <c r="Q6" s="6"/>
      <c r="R6" s="6"/>
      <c r="S6" s="6"/>
      <c r="T6" s="6">
        <v>6</v>
      </c>
      <c r="U6" s="6"/>
      <c r="V6" s="6">
        <v>6</v>
      </c>
      <c r="W6" s="6"/>
    </row>
    <row r="7" ht="17.25" customHeight="1" spans="1:23">
      <c r="A7" s="7" t="s">
        <v>67</v>
      </c>
      <c r="B7" s="7" t="s">
        <v>545</v>
      </c>
      <c r="C7" s="7" t="s">
        <v>546</v>
      </c>
      <c r="D7" s="7" t="s">
        <v>547</v>
      </c>
      <c r="E7" s="7" t="s">
        <v>548</v>
      </c>
      <c r="F7" s="6">
        <v>13</v>
      </c>
      <c r="G7" s="8"/>
      <c r="H7" s="8"/>
      <c r="I7" s="8"/>
      <c r="J7" s="8"/>
      <c r="K7" s="8"/>
      <c r="L7" s="8"/>
      <c r="M7" s="6">
        <v>11</v>
      </c>
      <c r="N7" s="8"/>
      <c r="O7" s="8"/>
      <c r="P7" s="8"/>
      <c r="Q7" s="8"/>
      <c r="R7" s="8"/>
      <c r="S7" s="8"/>
      <c r="T7" s="6">
        <v>6</v>
      </c>
      <c r="U7" s="6"/>
      <c r="V7" s="6">
        <v>6</v>
      </c>
      <c r="W7"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scale="35"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7"/>
  <sheetViews>
    <sheetView showGridLines="0" showZeros="0" topLeftCell="A25" workbookViewId="0">
      <selection activeCell="A1" sqref="A1:N1"/>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"单位名称："&amp;"中国共产党富民县委员会统一战线工作部"</f>
        <v>单位名称：中国共产党富民县委员会统一战线工作部</v>
      </c>
      <c r="B3" s="3"/>
      <c r="C3" s="1" t="s">
        <v>1</v>
      </c>
      <c r="D3" s="1"/>
      <c r="E3" s="1"/>
      <c r="F3" s="1"/>
      <c r="G3" s="1"/>
      <c r="H3" s="1"/>
      <c r="I3" s="1"/>
      <c r="J3" s="1"/>
      <c r="K3" s="1"/>
      <c r="L3" s="1"/>
      <c r="M3" s="1"/>
      <c r="N3" s="1"/>
    </row>
    <row r="4" ht="27" customHeight="1" spans="1:14">
      <c r="A4" s="69" t="s">
        <v>70</v>
      </c>
      <c r="B4" s="69" t="s">
        <v>71</v>
      </c>
      <c r="C4" s="69" t="s">
        <v>53</v>
      </c>
      <c r="D4" s="69" t="s">
        <v>72</v>
      </c>
      <c r="E4" s="69" t="s">
        <v>73</v>
      </c>
      <c r="F4" s="69" t="s">
        <v>57</v>
      </c>
      <c r="G4" s="69" t="s">
        <v>58</v>
      </c>
      <c r="H4" s="69" t="s">
        <v>74</v>
      </c>
      <c r="I4" s="69" t="s">
        <v>60</v>
      </c>
      <c r="J4" s="69"/>
      <c r="K4" s="69"/>
      <c r="L4" s="69"/>
      <c r="M4" s="69"/>
      <c r="N4" s="69"/>
    </row>
    <row r="5" ht="42" customHeight="1" spans="1:14">
      <c r="A5" s="69"/>
      <c r="B5" s="69"/>
      <c r="C5" s="69"/>
      <c r="D5" s="69" t="s">
        <v>72</v>
      </c>
      <c r="E5" s="69" t="s">
        <v>73</v>
      </c>
      <c r="F5" s="69"/>
      <c r="G5" s="69"/>
      <c r="H5" s="69"/>
      <c r="I5" s="69" t="s">
        <v>55</v>
      </c>
      <c r="J5" s="69" t="s">
        <v>75</v>
      </c>
      <c r="K5" s="69" t="s">
        <v>76</v>
      </c>
      <c r="L5" s="69" t="s">
        <v>77</v>
      </c>
      <c r="M5" s="69" t="s">
        <v>78</v>
      </c>
      <c r="N5" s="69"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90" t="s">
        <v>93</v>
      </c>
      <c r="B7" s="90" t="s">
        <v>94</v>
      </c>
      <c r="C7" s="84">
        <v>2162840.43</v>
      </c>
      <c r="D7" s="84">
        <v>1618980.1</v>
      </c>
      <c r="E7" s="84">
        <v>543860.33</v>
      </c>
      <c r="F7" s="84"/>
      <c r="G7" s="84"/>
      <c r="H7" s="84"/>
      <c r="I7" s="84"/>
      <c r="J7" s="84"/>
      <c r="K7" s="84"/>
      <c r="L7" s="84"/>
      <c r="M7" s="84"/>
      <c r="N7" s="84"/>
    </row>
    <row r="8" ht="21" customHeight="1" outlineLevel="1" spans="1:14">
      <c r="A8" s="91" t="s">
        <v>95</v>
      </c>
      <c r="B8" s="91" t="s">
        <v>96</v>
      </c>
      <c r="C8" s="84">
        <v>2162840.43</v>
      </c>
      <c r="D8" s="84">
        <v>1618980.1</v>
      </c>
      <c r="E8" s="84">
        <v>543860.33</v>
      </c>
      <c r="F8" s="84"/>
      <c r="G8" s="84"/>
      <c r="H8" s="84"/>
      <c r="I8" s="84"/>
      <c r="J8" s="84"/>
      <c r="K8" s="84"/>
      <c r="L8" s="84"/>
      <c r="M8" s="84"/>
      <c r="N8" s="84"/>
    </row>
    <row r="9" ht="21" customHeight="1" outlineLevel="1" spans="1:14">
      <c r="A9" s="92" t="s">
        <v>97</v>
      </c>
      <c r="B9" s="92" t="s">
        <v>98</v>
      </c>
      <c r="C9" s="84">
        <v>1455780.1</v>
      </c>
      <c r="D9" s="84">
        <v>1455780.1</v>
      </c>
      <c r="E9" s="84"/>
      <c r="F9" s="84"/>
      <c r="G9" s="84"/>
      <c r="H9" s="84"/>
      <c r="I9" s="84"/>
      <c r="J9" s="84"/>
      <c r="K9" s="84"/>
      <c r="L9" s="84"/>
      <c r="M9" s="84"/>
      <c r="N9" s="84"/>
    </row>
    <row r="10" ht="21" customHeight="1" outlineLevel="1" spans="1:14">
      <c r="A10" s="92" t="s">
        <v>99</v>
      </c>
      <c r="B10" s="92" t="s">
        <v>100</v>
      </c>
      <c r="C10" s="84">
        <v>163200</v>
      </c>
      <c r="D10" s="84">
        <v>163200</v>
      </c>
      <c r="E10" s="84"/>
      <c r="F10" s="84"/>
      <c r="G10" s="84"/>
      <c r="H10" s="84"/>
      <c r="I10" s="84"/>
      <c r="J10" s="84"/>
      <c r="K10" s="84"/>
      <c r="L10" s="84"/>
      <c r="M10" s="84"/>
      <c r="N10" s="84"/>
    </row>
    <row r="11" ht="21" customHeight="1" outlineLevel="1" spans="1:14">
      <c r="A11" s="92" t="s">
        <v>101</v>
      </c>
      <c r="B11" s="92" t="s">
        <v>102</v>
      </c>
      <c r="C11" s="84">
        <v>61479</v>
      </c>
      <c r="D11" s="84"/>
      <c r="E11" s="84">
        <v>61479</v>
      </c>
      <c r="F11" s="84"/>
      <c r="G11" s="84"/>
      <c r="H11" s="84"/>
      <c r="I11" s="84"/>
      <c r="J11" s="84"/>
      <c r="K11" s="84"/>
      <c r="L11" s="84"/>
      <c r="M11" s="84"/>
      <c r="N11" s="84"/>
    </row>
    <row r="12" ht="21" customHeight="1" spans="1:14">
      <c r="A12" s="92" t="s">
        <v>103</v>
      </c>
      <c r="B12" s="92" t="s">
        <v>104</v>
      </c>
      <c r="C12" s="84">
        <v>482381.33</v>
      </c>
      <c r="D12" s="84"/>
      <c r="E12" s="84">
        <v>482381.33</v>
      </c>
      <c r="F12" s="84"/>
      <c r="G12" s="84"/>
      <c r="H12" s="84"/>
      <c r="I12" s="84"/>
      <c r="J12" s="84"/>
      <c r="K12" s="84"/>
      <c r="L12" s="84"/>
      <c r="M12" s="84"/>
      <c r="N12" s="84"/>
    </row>
    <row r="13" ht="21" customHeight="1" outlineLevel="1" spans="1:14">
      <c r="A13" s="90" t="s">
        <v>105</v>
      </c>
      <c r="B13" s="90" t="s">
        <v>106</v>
      </c>
      <c r="C13" s="84">
        <v>199087.2</v>
      </c>
      <c r="D13" s="84">
        <v>199087.2</v>
      </c>
      <c r="E13" s="84"/>
      <c r="F13" s="84"/>
      <c r="G13" s="84"/>
      <c r="H13" s="84"/>
      <c r="I13" s="84"/>
      <c r="J13" s="84"/>
      <c r="K13" s="84"/>
      <c r="L13" s="84"/>
      <c r="M13" s="84"/>
      <c r="N13" s="84"/>
    </row>
    <row r="14" ht="21" customHeight="1" outlineLevel="1" spans="1:14">
      <c r="A14" s="91" t="s">
        <v>107</v>
      </c>
      <c r="B14" s="91" t="s">
        <v>108</v>
      </c>
      <c r="C14" s="84">
        <v>189883.2</v>
      </c>
      <c r="D14" s="84">
        <v>189883.2</v>
      </c>
      <c r="E14" s="84"/>
      <c r="F14" s="84"/>
      <c r="G14" s="84"/>
      <c r="H14" s="84"/>
      <c r="I14" s="84"/>
      <c r="J14" s="84"/>
      <c r="K14" s="84"/>
      <c r="L14" s="84"/>
      <c r="M14" s="84"/>
      <c r="N14" s="84"/>
    </row>
    <row r="15" ht="21" customHeight="1" outlineLevel="1" spans="1:14">
      <c r="A15" s="92" t="s">
        <v>109</v>
      </c>
      <c r="B15" s="92" t="s">
        <v>110</v>
      </c>
      <c r="C15" s="84">
        <v>189883.2</v>
      </c>
      <c r="D15" s="84">
        <v>189883.2</v>
      </c>
      <c r="E15" s="84"/>
      <c r="F15" s="84"/>
      <c r="G15" s="84"/>
      <c r="H15" s="84"/>
      <c r="I15" s="84"/>
      <c r="J15" s="84"/>
      <c r="K15" s="84"/>
      <c r="L15" s="84"/>
      <c r="M15" s="84"/>
      <c r="N15" s="84"/>
    </row>
    <row r="16" ht="21" customHeight="1" outlineLevel="1" spans="1:14">
      <c r="A16" s="91" t="s">
        <v>111</v>
      </c>
      <c r="B16" s="91" t="s">
        <v>112</v>
      </c>
      <c r="C16" s="84">
        <v>9204</v>
      </c>
      <c r="D16" s="84">
        <v>9204</v>
      </c>
      <c r="E16" s="84"/>
      <c r="F16" s="84"/>
      <c r="G16" s="84"/>
      <c r="H16" s="84"/>
      <c r="I16" s="84"/>
      <c r="J16" s="84"/>
      <c r="K16" s="84"/>
      <c r="L16" s="84"/>
      <c r="M16" s="84"/>
      <c r="N16" s="84"/>
    </row>
    <row r="17" ht="21" customHeight="1" spans="1:14">
      <c r="A17" s="92" t="s">
        <v>113</v>
      </c>
      <c r="B17" s="92" t="s">
        <v>114</v>
      </c>
      <c r="C17" s="84">
        <v>9204</v>
      </c>
      <c r="D17" s="84">
        <v>9204</v>
      </c>
      <c r="E17" s="84"/>
      <c r="F17" s="84"/>
      <c r="G17" s="84"/>
      <c r="H17" s="84"/>
      <c r="I17" s="84"/>
      <c r="J17" s="84"/>
      <c r="K17" s="84"/>
      <c r="L17" s="84"/>
      <c r="M17" s="84"/>
      <c r="N17" s="84"/>
    </row>
    <row r="18" ht="21" customHeight="1" outlineLevel="1" spans="1:14">
      <c r="A18" s="90" t="s">
        <v>115</v>
      </c>
      <c r="B18" s="90" t="s">
        <v>116</v>
      </c>
      <c r="C18" s="84">
        <v>190466.6</v>
      </c>
      <c r="D18" s="84">
        <v>190466.6</v>
      </c>
      <c r="E18" s="84"/>
      <c r="F18" s="84"/>
      <c r="G18" s="84"/>
      <c r="H18" s="84"/>
      <c r="I18" s="84"/>
      <c r="J18" s="84"/>
      <c r="K18" s="84"/>
      <c r="L18" s="84"/>
      <c r="M18" s="84"/>
      <c r="N18" s="84"/>
    </row>
    <row r="19" ht="21" customHeight="1" outlineLevel="1" spans="1:14">
      <c r="A19" s="91" t="s">
        <v>117</v>
      </c>
      <c r="B19" s="91" t="s">
        <v>118</v>
      </c>
      <c r="C19" s="84">
        <v>190466.6</v>
      </c>
      <c r="D19" s="84">
        <v>190466.6</v>
      </c>
      <c r="E19" s="84"/>
      <c r="F19" s="84"/>
      <c r="G19" s="84"/>
      <c r="H19" s="84"/>
      <c r="I19" s="84"/>
      <c r="J19" s="84"/>
      <c r="K19" s="84"/>
      <c r="L19" s="84"/>
      <c r="M19" s="84"/>
      <c r="N19" s="84"/>
    </row>
    <row r="20" ht="21" customHeight="1" outlineLevel="1" spans="1:14">
      <c r="A20" s="92" t="s">
        <v>119</v>
      </c>
      <c r="B20" s="92" t="s">
        <v>120</v>
      </c>
      <c r="C20" s="84">
        <v>66497.14</v>
      </c>
      <c r="D20" s="84">
        <v>66497.14</v>
      </c>
      <c r="E20" s="84"/>
      <c r="F20" s="84"/>
      <c r="G20" s="84"/>
      <c r="H20" s="84"/>
      <c r="I20" s="84"/>
      <c r="J20" s="84"/>
      <c r="K20" s="84"/>
      <c r="L20" s="84"/>
      <c r="M20" s="84"/>
      <c r="N20" s="84"/>
    </row>
    <row r="21" ht="21" customHeight="1" outlineLevel="1" spans="1:14">
      <c r="A21" s="92" t="s">
        <v>121</v>
      </c>
      <c r="B21" s="92" t="s">
        <v>122</v>
      </c>
      <c r="C21" s="84">
        <v>27257.69</v>
      </c>
      <c r="D21" s="84">
        <v>27257.69</v>
      </c>
      <c r="E21" s="84"/>
      <c r="F21" s="84"/>
      <c r="G21" s="84"/>
      <c r="H21" s="84"/>
      <c r="I21" s="84"/>
      <c r="J21" s="84"/>
      <c r="K21" s="84"/>
      <c r="L21" s="84"/>
      <c r="M21" s="84"/>
      <c r="N21" s="84"/>
    </row>
    <row r="22" ht="21" customHeight="1" outlineLevel="1" spans="1:14">
      <c r="A22" s="92" t="s">
        <v>123</v>
      </c>
      <c r="B22" s="92" t="s">
        <v>124</v>
      </c>
      <c r="C22" s="84">
        <v>85362.23</v>
      </c>
      <c r="D22" s="84">
        <v>85362.23</v>
      </c>
      <c r="E22" s="84"/>
      <c r="F22" s="84"/>
      <c r="G22" s="84"/>
      <c r="H22" s="84"/>
      <c r="I22" s="84"/>
      <c r="J22" s="84"/>
      <c r="K22" s="84"/>
      <c r="L22" s="84"/>
      <c r="M22" s="84"/>
      <c r="N22" s="84"/>
    </row>
    <row r="23" ht="21" customHeight="1" spans="1:14">
      <c r="A23" s="92" t="s">
        <v>125</v>
      </c>
      <c r="B23" s="92" t="s">
        <v>126</v>
      </c>
      <c r="C23" s="84">
        <v>11349.54</v>
      </c>
      <c r="D23" s="84">
        <v>11349.54</v>
      </c>
      <c r="E23" s="84"/>
      <c r="F23" s="84"/>
      <c r="G23" s="84"/>
      <c r="H23" s="84"/>
      <c r="I23" s="84"/>
      <c r="J23" s="84"/>
      <c r="K23" s="84"/>
      <c r="L23" s="84"/>
      <c r="M23" s="84"/>
      <c r="N23" s="84"/>
    </row>
    <row r="24" ht="21" customHeight="1" outlineLevel="1" spans="1:14">
      <c r="A24" s="90" t="s">
        <v>127</v>
      </c>
      <c r="B24" s="90" t="s">
        <v>128</v>
      </c>
      <c r="C24" s="84">
        <v>167801.88</v>
      </c>
      <c r="D24" s="84">
        <v>167801.88</v>
      </c>
      <c r="E24" s="84"/>
      <c r="F24" s="84"/>
      <c r="G24" s="84"/>
      <c r="H24" s="84"/>
      <c r="I24" s="84"/>
      <c r="J24" s="84"/>
      <c r="K24" s="84"/>
      <c r="L24" s="84"/>
      <c r="M24" s="84"/>
      <c r="N24" s="84"/>
    </row>
    <row r="25" ht="21" customHeight="1" outlineLevel="1" spans="1:14">
      <c r="A25" s="91" t="s">
        <v>129</v>
      </c>
      <c r="B25" s="91" t="s">
        <v>130</v>
      </c>
      <c r="C25" s="84">
        <v>167801.88</v>
      </c>
      <c r="D25" s="84">
        <v>167801.88</v>
      </c>
      <c r="E25" s="84"/>
      <c r="F25" s="84"/>
      <c r="G25" s="84"/>
      <c r="H25" s="84"/>
      <c r="I25" s="84"/>
      <c r="J25" s="84"/>
      <c r="K25" s="84"/>
      <c r="L25" s="84"/>
      <c r="M25" s="84"/>
      <c r="N25" s="84"/>
    </row>
    <row r="26" ht="21" customHeight="1" spans="1:14">
      <c r="A26" s="92" t="s">
        <v>131</v>
      </c>
      <c r="B26" s="92" t="s">
        <v>132</v>
      </c>
      <c r="C26" s="84">
        <v>167801.88</v>
      </c>
      <c r="D26" s="84">
        <v>167801.88</v>
      </c>
      <c r="E26" s="84"/>
      <c r="F26" s="84"/>
      <c r="G26" s="84"/>
      <c r="H26" s="84"/>
      <c r="I26" s="84"/>
      <c r="J26" s="84"/>
      <c r="K26" s="84"/>
      <c r="L26" s="84"/>
      <c r="M26" s="84"/>
      <c r="N26" s="84"/>
    </row>
    <row r="27" ht="21" customHeight="1" spans="1:14">
      <c r="A27" s="69" t="s">
        <v>53</v>
      </c>
      <c r="B27" s="69"/>
      <c r="C27" s="84">
        <v>2720196.11</v>
      </c>
      <c r="D27" s="84">
        <v>2176335.78</v>
      </c>
      <c r="E27" s="84">
        <v>543860.33</v>
      </c>
      <c r="F27" s="84"/>
      <c r="G27" s="84"/>
      <c r="H27" s="84"/>
      <c r="I27" s="84"/>
      <c r="J27" s="84"/>
      <c r="K27" s="84"/>
      <c r="L27" s="84"/>
      <c r="M27" s="84"/>
      <c r="N27" s="84"/>
    </row>
  </sheetData>
  <mergeCells count="14">
    <mergeCell ref="A1:N1"/>
    <mergeCell ref="A2:N2"/>
    <mergeCell ref="A3:B3"/>
    <mergeCell ref="C3:N3"/>
    <mergeCell ref="I4:N4"/>
    <mergeCell ref="A27:B27"/>
    <mergeCell ref="A4:A5"/>
    <mergeCell ref="B4:B5"/>
    <mergeCell ref="C4:C5"/>
    <mergeCell ref="D4:D5"/>
    <mergeCell ref="E4:E5"/>
    <mergeCell ref="F4:F5"/>
    <mergeCell ref="G4:G5"/>
    <mergeCell ref="H4:H5"/>
  </mergeCells>
  <printOptions horizontalCentered="1"/>
  <pageMargins left="0.67" right="0.67" top="0.5" bottom="0.5" header="0" footer="0"/>
  <pageSetup paperSize="9" scale="33"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133</v>
      </c>
    </row>
    <row r="2" ht="41.25" customHeight="1" spans="1:4">
      <c r="A2" s="87" t="str">
        <f>"2025"&amp;"年财政拨款收支预算总表"</f>
        <v>2025年财政拨款收支预算总表</v>
      </c>
      <c r="B2" s="87"/>
      <c r="C2" s="87"/>
      <c r="D2" s="87"/>
    </row>
    <row r="3" ht="17.25" customHeight="1" spans="1:4">
      <c r="A3" s="3" t="str">
        <f>"单位名称："&amp;"中国共产党富民县委员会统一战线工作部"</f>
        <v>单位名称：中国共产党富民县委员会统一战线工作部</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88" t="s">
        <v>134</v>
      </c>
      <c r="B6" s="84">
        <v>2720196.11</v>
      </c>
      <c r="C6" s="88" t="s">
        <v>135</v>
      </c>
      <c r="D6" s="82">
        <v>2720196.11</v>
      </c>
    </row>
    <row r="7" ht="16.5" customHeight="1" spans="1:4">
      <c r="A7" s="88" t="s">
        <v>136</v>
      </c>
      <c r="B7" s="84">
        <v>2720196.11</v>
      </c>
      <c r="C7" s="88" t="s">
        <v>137</v>
      </c>
      <c r="D7" s="82">
        <v>2162840.43</v>
      </c>
    </row>
    <row r="8" ht="16.5" customHeight="1" spans="1:4">
      <c r="A8" s="88" t="s">
        <v>138</v>
      </c>
      <c r="B8" s="84"/>
      <c r="C8" s="88" t="s">
        <v>139</v>
      </c>
      <c r="D8" s="82"/>
    </row>
    <row r="9" ht="16.5" customHeight="1" spans="1:4">
      <c r="A9" s="88" t="s">
        <v>140</v>
      </c>
      <c r="B9" s="84"/>
      <c r="C9" s="88" t="s">
        <v>141</v>
      </c>
      <c r="D9" s="82"/>
    </row>
    <row r="10" ht="16.5" customHeight="1" spans="1:4">
      <c r="A10" s="88" t="s">
        <v>142</v>
      </c>
      <c r="B10" s="84"/>
      <c r="C10" s="88" t="s">
        <v>143</v>
      </c>
      <c r="D10" s="82"/>
    </row>
    <row r="11" ht="16.5" customHeight="1" spans="1:4">
      <c r="A11" s="88" t="s">
        <v>136</v>
      </c>
      <c r="B11" s="84"/>
      <c r="C11" s="88" t="s">
        <v>144</v>
      </c>
      <c r="D11" s="82"/>
    </row>
    <row r="12" ht="16.5" customHeight="1" spans="1:4">
      <c r="A12" s="88" t="s">
        <v>138</v>
      </c>
      <c r="B12" s="84"/>
      <c r="C12" s="88" t="s">
        <v>145</v>
      </c>
      <c r="D12" s="82"/>
    </row>
    <row r="13" ht="16.5" customHeight="1" spans="1:4">
      <c r="A13" s="88" t="s">
        <v>140</v>
      </c>
      <c r="B13" s="84"/>
      <c r="C13" s="88" t="s">
        <v>146</v>
      </c>
      <c r="D13" s="82"/>
    </row>
    <row r="14" ht="16.5" customHeight="1" spans="1:4">
      <c r="A14" s="76"/>
      <c r="B14" s="76"/>
      <c r="C14" s="88" t="s">
        <v>147</v>
      </c>
      <c r="D14" s="82">
        <v>199087.2</v>
      </c>
    </row>
    <row r="15" ht="16.5" customHeight="1" spans="1:4">
      <c r="A15" s="76"/>
      <c r="B15" s="76"/>
      <c r="C15" s="88" t="s">
        <v>148</v>
      </c>
      <c r="D15" s="82">
        <v>190466.6</v>
      </c>
    </row>
    <row r="16" ht="16.5" customHeight="1" spans="1:4">
      <c r="A16" s="76"/>
      <c r="B16" s="76"/>
      <c r="C16" s="88" t="s">
        <v>149</v>
      </c>
      <c r="D16" s="82"/>
    </row>
    <row r="17" ht="16.5" customHeight="1" spans="1:4">
      <c r="A17" s="76"/>
      <c r="B17" s="76"/>
      <c r="C17" s="88" t="s">
        <v>150</v>
      </c>
      <c r="D17" s="82"/>
    </row>
    <row r="18" ht="16.5" customHeight="1" spans="1:4">
      <c r="A18" s="76"/>
      <c r="B18" s="76"/>
      <c r="C18" s="88" t="s">
        <v>151</v>
      </c>
      <c r="D18" s="82"/>
    </row>
    <row r="19" ht="16.5" customHeight="1" spans="1:4">
      <c r="A19" s="76"/>
      <c r="B19" s="76"/>
      <c r="C19" s="88" t="s">
        <v>152</v>
      </c>
      <c r="D19" s="82"/>
    </row>
    <row r="20" ht="16.5" customHeight="1" spans="1:4">
      <c r="A20" s="76"/>
      <c r="B20" s="76"/>
      <c r="C20" s="88" t="s">
        <v>153</v>
      </c>
      <c r="D20" s="82"/>
    </row>
    <row r="21" ht="16.5" customHeight="1" spans="1:4">
      <c r="A21" s="76"/>
      <c r="B21" s="76"/>
      <c r="C21" s="88" t="s">
        <v>154</v>
      </c>
      <c r="D21" s="82"/>
    </row>
    <row r="22" ht="16.5" customHeight="1" spans="1:4">
      <c r="A22" s="76"/>
      <c r="B22" s="76"/>
      <c r="C22" s="88" t="s">
        <v>155</v>
      </c>
      <c r="D22" s="82"/>
    </row>
    <row r="23" ht="16.5" customHeight="1" spans="1:4">
      <c r="A23" s="76"/>
      <c r="B23" s="76"/>
      <c r="C23" s="88" t="s">
        <v>156</v>
      </c>
      <c r="D23" s="82"/>
    </row>
    <row r="24" ht="16.5" customHeight="1" spans="1:4">
      <c r="A24" s="76"/>
      <c r="B24" s="76"/>
      <c r="C24" s="88" t="s">
        <v>157</v>
      </c>
      <c r="D24" s="82"/>
    </row>
    <row r="25" ht="16.5" customHeight="1" spans="1:4">
      <c r="A25" s="76"/>
      <c r="B25" s="76"/>
      <c r="C25" s="88" t="s">
        <v>158</v>
      </c>
      <c r="D25" s="82">
        <v>167801.88</v>
      </c>
    </row>
    <row r="26" ht="16.5" customHeight="1" spans="1:4">
      <c r="A26" s="76"/>
      <c r="B26" s="76"/>
      <c r="C26" s="88" t="s">
        <v>159</v>
      </c>
      <c r="D26" s="82"/>
    </row>
    <row r="27" ht="16.5" customHeight="1" spans="1:4">
      <c r="A27" s="76"/>
      <c r="B27" s="76"/>
      <c r="C27" s="88" t="s">
        <v>160</v>
      </c>
      <c r="D27" s="82"/>
    </row>
    <row r="28" ht="16.5" customHeight="1" spans="1:4">
      <c r="A28" s="76"/>
      <c r="B28" s="76"/>
      <c r="C28" s="88" t="s">
        <v>161</v>
      </c>
      <c r="D28" s="82"/>
    </row>
    <row r="29" ht="16.5" customHeight="1" spans="1:4">
      <c r="A29" s="76"/>
      <c r="B29" s="76"/>
      <c r="C29" s="88" t="s">
        <v>162</v>
      </c>
      <c r="D29" s="82"/>
    </row>
    <row r="30" ht="16.5" customHeight="1" spans="1:4">
      <c r="A30" s="76"/>
      <c r="B30" s="76"/>
      <c r="C30" s="88" t="s">
        <v>163</v>
      </c>
      <c r="D30" s="82"/>
    </row>
    <row r="31" ht="16.5" customHeight="1" spans="1:4">
      <c r="A31" s="76"/>
      <c r="B31" s="76"/>
      <c r="C31" s="88" t="s">
        <v>164</v>
      </c>
      <c r="D31" s="82"/>
    </row>
    <row r="32" ht="15" customHeight="1" spans="1:4">
      <c r="A32" s="76"/>
      <c r="B32" s="76"/>
      <c r="C32" s="88" t="s">
        <v>165</v>
      </c>
      <c r="D32" s="82"/>
    </row>
    <row r="33" ht="16.5" customHeight="1" spans="1:4">
      <c r="A33" s="76"/>
      <c r="B33" s="76"/>
      <c r="C33" s="88" t="s">
        <v>166</v>
      </c>
      <c r="D33" s="82"/>
    </row>
    <row r="34" ht="18" customHeight="1" spans="1:4">
      <c r="A34" s="76"/>
      <c r="B34" s="76"/>
      <c r="C34" s="88" t="s">
        <v>167</v>
      </c>
      <c r="D34" s="82"/>
    </row>
    <row r="35" ht="16.5" customHeight="1" spans="1:4">
      <c r="A35" s="76"/>
      <c r="B35" s="76"/>
      <c r="C35" s="88" t="s">
        <v>168</v>
      </c>
      <c r="D35" s="82"/>
    </row>
    <row r="36" ht="15" customHeight="1" spans="1:4">
      <c r="A36" s="89" t="s">
        <v>48</v>
      </c>
      <c r="B36" s="84">
        <f>2720196.11+0</f>
        <v>2720196.11</v>
      </c>
      <c r="C36" s="89" t="s">
        <v>49</v>
      </c>
      <c r="D36" s="82">
        <v>2720196.11</v>
      </c>
    </row>
  </sheetData>
  <mergeCells count="4">
    <mergeCell ref="A2:D2"/>
    <mergeCell ref="A3:B3"/>
    <mergeCell ref="A4:B4"/>
    <mergeCell ref="C4:D4"/>
  </mergeCells>
  <printOptions horizontalCentered="1"/>
  <pageMargins left="0.67" right="0.67" top="0.5" bottom="0.5" header="0" footer="0"/>
  <pageSetup paperSize="9" scale="80"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tabSelected="1" workbookViewId="0">
      <selection activeCell="C9" sqref="C9"/>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169</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"单位名称："&amp;"中国共产党富民县委员会统一战线工作部"</f>
        <v>单位名称：中国共产党富民县委员会统一战线工作部</v>
      </c>
      <c r="B3" s="3"/>
      <c r="C3" s="3"/>
      <c r="D3" s="3"/>
      <c r="E3" s="3"/>
      <c r="G3" s="1" t="s">
        <v>170</v>
      </c>
    </row>
    <row r="4" ht="20.25" customHeight="1" spans="1:7">
      <c r="A4" s="69" t="s">
        <v>171</v>
      </c>
      <c r="B4" s="69"/>
      <c r="C4" s="69" t="s">
        <v>53</v>
      </c>
      <c r="D4" s="69" t="s">
        <v>72</v>
      </c>
      <c r="E4" s="69"/>
      <c r="F4" s="69"/>
      <c r="G4" s="69" t="s">
        <v>73</v>
      </c>
    </row>
    <row r="5" ht="20.25" customHeight="1" spans="1:7">
      <c r="A5" s="69" t="s">
        <v>70</v>
      </c>
      <c r="B5" s="69" t="s">
        <v>71</v>
      </c>
      <c r="C5" s="69"/>
      <c r="D5" s="69" t="s">
        <v>55</v>
      </c>
      <c r="E5" s="69" t="s">
        <v>172</v>
      </c>
      <c r="F5" s="69" t="s">
        <v>173</v>
      </c>
      <c r="G5" s="69"/>
    </row>
    <row r="6" ht="15" customHeight="1" spans="1:7">
      <c r="A6" s="69" t="s">
        <v>80</v>
      </c>
      <c r="B6" s="69" t="s">
        <v>81</v>
      </c>
      <c r="C6" s="69" t="s">
        <v>82</v>
      </c>
      <c r="D6" s="69" t="s">
        <v>174</v>
      </c>
      <c r="E6" s="69" t="s">
        <v>83</v>
      </c>
      <c r="F6" s="69" t="s">
        <v>84</v>
      </c>
      <c r="G6" s="69" t="s">
        <v>85</v>
      </c>
    </row>
    <row r="7" ht="18" customHeight="1" outlineLevel="1" spans="1:7">
      <c r="A7" s="81" t="s">
        <v>93</v>
      </c>
      <c r="B7" s="81" t="s">
        <v>94</v>
      </c>
      <c r="C7" s="82">
        <v>2162840.43</v>
      </c>
      <c r="D7" s="82">
        <v>1618980.1</v>
      </c>
      <c r="E7" s="82">
        <v>1471480.1</v>
      </c>
      <c r="F7" s="82">
        <v>147500</v>
      </c>
      <c r="G7" s="82">
        <v>543860.33</v>
      </c>
    </row>
    <row r="8" ht="18" customHeight="1" outlineLevel="1" spans="1:7">
      <c r="A8" s="85" t="s">
        <v>95</v>
      </c>
      <c r="B8" s="85" t="s">
        <v>96</v>
      </c>
      <c r="C8" s="82">
        <v>2162840.43</v>
      </c>
      <c r="D8" s="82">
        <v>1618980.1</v>
      </c>
      <c r="E8" s="82">
        <v>1471480.1</v>
      </c>
      <c r="F8" s="82">
        <v>147500</v>
      </c>
      <c r="G8" s="82">
        <v>543860.33</v>
      </c>
    </row>
    <row r="9" ht="18" customHeight="1" outlineLevel="1" spans="1:7">
      <c r="A9" s="86" t="s">
        <v>97</v>
      </c>
      <c r="B9" s="86" t="s">
        <v>98</v>
      </c>
      <c r="C9" s="82">
        <v>1455780.1</v>
      </c>
      <c r="D9" s="82">
        <v>1455780.1</v>
      </c>
      <c r="E9" s="82">
        <v>1308280.1</v>
      </c>
      <c r="F9" s="82">
        <v>147500</v>
      </c>
      <c r="G9" s="82"/>
    </row>
    <row r="10" ht="18" customHeight="1" outlineLevel="1" spans="1:7">
      <c r="A10" s="86" t="s">
        <v>99</v>
      </c>
      <c r="B10" s="86" t="s">
        <v>100</v>
      </c>
      <c r="C10" s="82">
        <v>163200</v>
      </c>
      <c r="D10" s="82">
        <v>163200</v>
      </c>
      <c r="E10" s="82">
        <v>163200</v>
      </c>
      <c r="F10" s="82"/>
      <c r="G10" s="82"/>
    </row>
    <row r="11" ht="18" customHeight="1" outlineLevel="1" spans="1:7">
      <c r="A11" s="86" t="s">
        <v>101</v>
      </c>
      <c r="B11" s="86" t="s">
        <v>102</v>
      </c>
      <c r="C11" s="82">
        <v>61479</v>
      </c>
      <c r="D11" s="82"/>
      <c r="E11" s="82"/>
      <c r="F11" s="82"/>
      <c r="G11" s="82">
        <v>61479</v>
      </c>
    </row>
    <row r="12" ht="18" customHeight="1" spans="1:7">
      <c r="A12" s="86" t="s">
        <v>103</v>
      </c>
      <c r="B12" s="86" t="s">
        <v>104</v>
      </c>
      <c r="C12" s="82">
        <v>482381.33</v>
      </c>
      <c r="D12" s="82"/>
      <c r="E12" s="82"/>
      <c r="F12" s="82"/>
      <c r="G12" s="82">
        <v>482381.33</v>
      </c>
    </row>
    <row r="13" ht="18" customHeight="1" outlineLevel="1" spans="1:7">
      <c r="A13" s="81" t="s">
        <v>105</v>
      </c>
      <c r="B13" s="81" t="s">
        <v>106</v>
      </c>
      <c r="C13" s="82">
        <v>199087.2</v>
      </c>
      <c r="D13" s="82">
        <v>199087.2</v>
      </c>
      <c r="E13" s="82">
        <v>199087.2</v>
      </c>
      <c r="F13" s="82"/>
      <c r="G13" s="82"/>
    </row>
    <row r="14" ht="18" customHeight="1" outlineLevel="1" spans="1:7">
      <c r="A14" s="85" t="s">
        <v>107</v>
      </c>
      <c r="B14" s="85" t="s">
        <v>108</v>
      </c>
      <c r="C14" s="82">
        <v>189883.2</v>
      </c>
      <c r="D14" s="82">
        <v>189883.2</v>
      </c>
      <c r="E14" s="82">
        <v>189883.2</v>
      </c>
      <c r="F14" s="82"/>
      <c r="G14" s="82"/>
    </row>
    <row r="15" ht="18" customHeight="1" outlineLevel="1" spans="1:7">
      <c r="A15" s="86" t="s">
        <v>109</v>
      </c>
      <c r="B15" s="86" t="s">
        <v>110</v>
      </c>
      <c r="C15" s="82">
        <v>189883.2</v>
      </c>
      <c r="D15" s="82">
        <v>189883.2</v>
      </c>
      <c r="E15" s="82">
        <v>189883.2</v>
      </c>
      <c r="F15" s="82"/>
      <c r="G15" s="82"/>
    </row>
    <row r="16" ht="18" customHeight="1" outlineLevel="1" spans="1:7">
      <c r="A16" s="85" t="s">
        <v>111</v>
      </c>
      <c r="B16" s="85" t="s">
        <v>112</v>
      </c>
      <c r="C16" s="82">
        <v>9204</v>
      </c>
      <c r="D16" s="82">
        <v>9204</v>
      </c>
      <c r="E16" s="82">
        <v>9204</v>
      </c>
      <c r="F16" s="82"/>
      <c r="G16" s="82"/>
    </row>
    <row r="17" ht="18" customHeight="1" spans="1:7">
      <c r="A17" s="86" t="s">
        <v>113</v>
      </c>
      <c r="B17" s="86" t="s">
        <v>114</v>
      </c>
      <c r="C17" s="82">
        <v>9204</v>
      </c>
      <c r="D17" s="82">
        <v>9204</v>
      </c>
      <c r="E17" s="82">
        <v>9204</v>
      </c>
      <c r="F17" s="82"/>
      <c r="G17" s="82"/>
    </row>
    <row r="18" ht="18" customHeight="1" outlineLevel="1" spans="1:7">
      <c r="A18" s="81" t="s">
        <v>115</v>
      </c>
      <c r="B18" s="81" t="s">
        <v>116</v>
      </c>
      <c r="C18" s="82">
        <v>190466.6</v>
      </c>
      <c r="D18" s="82">
        <v>190466.6</v>
      </c>
      <c r="E18" s="82">
        <v>190466.6</v>
      </c>
      <c r="F18" s="82"/>
      <c r="G18" s="82"/>
    </row>
    <row r="19" ht="18" customHeight="1" outlineLevel="1" spans="1:7">
      <c r="A19" s="85" t="s">
        <v>117</v>
      </c>
      <c r="B19" s="85" t="s">
        <v>118</v>
      </c>
      <c r="C19" s="82">
        <v>190466.6</v>
      </c>
      <c r="D19" s="82">
        <v>190466.6</v>
      </c>
      <c r="E19" s="82">
        <v>190466.6</v>
      </c>
      <c r="F19" s="82"/>
      <c r="G19" s="82"/>
    </row>
    <row r="20" ht="18" customHeight="1" outlineLevel="1" spans="1:7">
      <c r="A20" s="86" t="s">
        <v>119</v>
      </c>
      <c r="B20" s="86" t="s">
        <v>120</v>
      </c>
      <c r="C20" s="82">
        <v>66497.14</v>
      </c>
      <c r="D20" s="82">
        <v>66497.14</v>
      </c>
      <c r="E20" s="82">
        <v>66497.14</v>
      </c>
      <c r="F20" s="82"/>
      <c r="G20" s="82"/>
    </row>
    <row r="21" ht="18" customHeight="1" outlineLevel="1" spans="1:7">
      <c r="A21" s="86" t="s">
        <v>121</v>
      </c>
      <c r="B21" s="86" t="s">
        <v>122</v>
      </c>
      <c r="C21" s="82">
        <v>27257.69</v>
      </c>
      <c r="D21" s="82">
        <v>27257.69</v>
      </c>
      <c r="E21" s="82">
        <v>27257.69</v>
      </c>
      <c r="F21" s="82"/>
      <c r="G21" s="82"/>
    </row>
    <row r="22" ht="18" customHeight="1" outlineLevel="1" spans="1:7">
      <c r="A22" s="86" t="s">
        <v>123</v>
      </c>
      <c r="B22" s="86" t="s">
        <v>124</v>
      </c>
      <c r="C22" s="82">
        <v>85362.23</v>
      </c>
      <c r="D22" s="82">
        <v>85362.23</v>
      </c>
      <c r="E22" s="82">
        <v>85362.23</v>
      </c>
      <c r="F22" s="82"/>
      <c r="G22" s="82"/>
    </row>
    <row r="23" ht="18" customHeight="1" spans="1:7">
      <c r="A23" s="86" t="s">
        <v>125</v>
      </c>
      <c r="B23" s="86" t="s">
        <v>126</v>
      </c>
      <c r="C23" s="82">
        <v>11349.54</v>
      </c>
      <c r="D23" s="82">
        <v>11349.54</v>
      </c>
      <c r="E23" s="82">
        <v>11349.54</v>
      </c>
      <c r="F23" s="82"/>
      <c r="G23" s="82"/>
    </row>
    <row r="24" ht="18" customHeight="1" outlineLevel="1" spans="1:7">
      <c r="A24" s="81" t="s">
        <v>127</v>
      </c>
      <c r="B24" s="81" t="s">
        <v>128</v>
      </c>
      <c r="C24" s="82">
        <v>167801.88</v>
      </c>
      <c r="D24" s="82">
        <v>167801.88</v>
      </c>
      <c r="E24" s="82">
        <v>167801.88</v>
      </c>
      <c r="F24" s="82"/>
      <c r="G24" s="82"/>
    </row>
    <row r="25" ht="18" customHeight="1" outlineLevel="1" spans="1:7">
      <c r="A25" s="85" t="s">
        <v>129</v>
      </c>
      <c r="B25" s="85" t="s">
        <v>130</v>
      </c>
      <c r="C25" s="82">
        <v>167801.88</v>
      </c>
      <c r="D25" s="82">
        <v>167801.88</v>
      </c>
      <c r="E25" s="82">
        <v>167801.88</v>
      </c>
      <c r="F25" s="82"/>
      <c r="G25" s="82"/>
    </row>
    <row r="26" ht="18" customHeight="1" spans="1:7">
      <c r="A26" s="86" t="s">
        <v>131</v>
      </c>
      <c r="B26" s="86" t="s">
        <v>132</v>
      </c>
      <c r="C26" s="82">
        <v>167801.88</v>
      </c>
      <c r="D26" s="82">
        <v>167801.88</v>
      </c>
      <c r="E26" s="82">
        <v>167801.88</v>
      </c>
      <c r="F26" s="82"/>
      <c r="G26" s="82"/>
    </row>
    <row r="27" ht="18" customHeight="1" spans="1:7">
      <c r="A27" s="69" t="s">
        <v>175</v>
      </c>
      <c r="B27" s="69" t="s">
        <v>175</v>
      </c>
      <c r="C27" s="82">
        <v>2720196.11</v>
      </c>
      <c r="D27" s="82">
        <v>2176335.78</v>
      </c>
      <c r="E27" s="82">
        <v>2028835.78</v>
      </c>
      <c r="F27" s="82">
        <v>147500</v>
      </c>
      <c r="G27" s="82">
        <v>543860.33</v>
      </c>
    </row>
  </sheetData>
  <mergeCells count="7">
    <mergeCell ref="A2:G2"/>
    <mergeCell ref="A3:E3"/>
    <mergeCell ref="A4:B4"/>
    <mergeCell ref="D4:F4"/>
    <mergeCell ref="A27:B27"/>
    <mergeCell ref="C4:C5"/>
    <mergeCell ref="G4:G5"/>
  </mergeCells>
  <printOptions horizontalCentered="1"/>
  <pageMargins left="0.26" right="0.26" top="0.39" bottom="0.39" header="0.33" footer="0.33"/>
  <pageSetup paperSize="9" scale="67"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1" t="s">
        <v>176</v>
      </c>
    </row>
    <row r="2" ht="41.25" customHeight="1" spans="1:6">
      <c r="A2" s="2" t="str">
        <f>"2025"&amp;"年一般公共预算“三公”经费支出预算表"</f>
        <v>2025年一般公共预算“三公”经费支出预算表</v>
      </c>
      <c r="B2" s="2"/>
      <c r="C2" s="2"/>
      <c r="D2" s="2"/>
      <c r="E2" s="2"/>
      <c r="F2" s="2"/>
    </row>
    <row r="3" ht="21.9" customHeight="1" spans="1:6">
      <c r="A3" s="73" t="str">
        <f>"单位名称："&amp;"中国共产党富民县委员会统一战线工作部"</f>
        <v>单位名称：中国共产党富民县委员会统一战线工作部</v>
      </c>
      <c r="B3" s="73"/>
      <c r="C3" s="1" t="s">
        <v>1</v>
      </c>
      <c r="D3" s="1"/>
      <c r="E3" s="1"/>
      <c r="F3" s="1"/>
    </row>
    <row r="4" ht="27" customHeight="1" spans="1:6">
      <c r="A4" s="69" t="s">
        <v>177</v>
      </c>
      <c r="B4" s="69" t="s">
        <v>178</v>
      </c>
      <c r="C4" s="69" t="s">
        <v>179</v>
      </c>
      <c r="D4" s="69"/>
      <c r="E4" s="69"/>
      <c r="F4" s="69" t="s">
        <v>180</v>
      </c>
    </row>
    <row r="5" ht="28.5" customHeight="1" spans="1:6">
      <c r="A5" s="69"/>
      <c r="B5" s="69"/>
      <c r="C5" s="69" t="s">
        <v>55</v>
      </c>
      <c r="D5" s="69" t="s">
        <v>181</v>
      </c>
      <c r="E5" s="69" t="s">
        <v>182</v>
      </c>
      <c r="F5" s="69"/>
    </row>
    <row r="6" ht="17.25" customHeight="1" spans="1:6">
      <c r="A6" s="69" t="s">
        <v>80</v>
      </c>
      <c r="B6" s="69" t="s">
        <v>81</v>
      </c>
      <c r="C6" s="69" t="s">
        <v>82</v>
      </c>
      <c r="D6" s="69" t="s">
        <v>174</v>
      </c>
      <c r="E6" s="69" t="s">
        <v>83</v>
      </c>
      <c r="F6" s="69" t="s">
        <v>84</v>
      </c>
    </row>
    <row r="7" ht="17.25" customHeight="1" spans="1:6">
      <c r="A7" s="84">
        <v>21000</v>
      </c>
      <c r="B7" s="84"/>
      <c r="C7" s="84">
        <v>12000</v>
      </c>
      <c r="D7" s="84"/>
      <c r="E7" s="84">
        <v>12000</v>
      </c>
      <c r="F7" s="84">
        <v>9000</v>
      </c>
    </row>
  </sheetData>
  <mergeCells count="7">
    <mergeCell ref="A2:F2"/>
    <mergeCell ref="A3:B3"/>
    <mergeCell ref="C3:F3"/>
    <mergeCell ref="C4:E4"/>
    <mergeCell ref="A4:A5"/>
    <mergeCell ref="B4:B5"/>
    <mergeCell ref="F4:F5"/>
  </mergeCells>
  <pageMargins left="0.47" right="0.47" top="0.5" bottom="0.5" header="0.19" footer="0.19"/>
  <pageSetup paperSize="9" scale="7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1"/>
  <sheetViews>
    <sheetView showZeros="0" topLeftCell="C1" workbookViewId="0">
      <selection activeCell="A1" sqref="A1"/>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1" t="s">
        <v>183</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"单位名称："&amp;"中国共产党富民县委员会统一战线工作部"</f>
        <v>单位名称：中国共产党富民县委员会统一战线工作部</v>
      </c>
      <c r="B3" s="3"/>
      <c r="C3" s="3"/>
      <c r="D3" s="3"/>
      <c r="E3" s="3"/>
      <c r="F3" s="3"/>
      <c r="G3" s="3"/>
      <c r="H3" s="3"/>
      <c r="Y3" s="1" t="s">
        <v>1</v>
      </c>
    </row>
    <row r="4" ht="18" customHeight="1" spans="1:25">
      <c r="A4" s="69" t="s">
        <v>184</v>
      </c>
      <c r="B4" s="69" t="s">
        <v>185</v>
      </c>
      <c r="C4" s="69" t="s">
        <v>186</v>
      </c>
      <c r="D4" s="69" t="s">
        <v>187</v>
      </c>
      <c r="E4" s="4" t="s">
        <v>188</v>
      </c>
      <c r="F4" s="69" t="s">
        <v>189</v>
      </c>
      <c r="G4" s="4" t="s">
        <v>190</v>
      </c>
      <c r="H4" s="69" t="s">
        <v>191</v>
      </c>
      <c r="I4" s="69" t="s">
        <v>192</v>
      </c>
      <c r="J4" s="69" t="s">
        <v>192</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193</v>
      </c>
      <c r="J5" s="69" t="s">
        <v>56</v>
      </c>
      <c r="K5" s="69"/>
      <c r="L5" s="69"/>
      <c r="M5" s="69"/>
      <c r="N5" s="69"/>
      <c r="O5" s="69"/>
      <c r="P5" s="69" t="s">
        <v>194</v>
      </c>
      <c r="Q5" s="69"/>
      <c r="R5" s="69"/>
      <c r="S5" s="69" t="s">
        <v>59</v>
      </c>
      <c r="T5" s="69" t="s">
        <v>60</v>
      </c>
      <c r="U5" s="69" t="s">
        <v>61</v>
      </c>
      <c r="V5" s="69" t="s">
        <v>60</v>
      </c>
      <c r="W5" s="69" t="s">
        <v>63</v>
      </c>
      <c r="X5" s="69" t="s">
        <v>64</v>
      </c>
      <c r="Y5" s="69" t="s">
        <v>65</v>
      </c>
    </row>
    <row r="6" ht="19.5" customHeight="1" spans="1:25">
      <c r="A6" s="69"/>
      <c r="B6" s="69"/>
      <c r="C6" s="69"/>
      <c r="D6" s="69"/>
      <c r="E6" s="4"/>
      <c r="F6" s="69"/>
      <c r="G6" s="4"/>
      <c r="H6" s="69"/>
      <c r="I6" s="69"/>
      <c r="J6" s="69" t="s">
        <v>195</v>
      </c>
      <c r="K6" s="69" t="s">
        <v>196</v>
      </c>
      <c r="L6" s="69" t="s">
        <v>197</v>
      </c>
      <c r="M6" s="69" t="s">
        <v>198</v>
      </c>
      <c r="N6" s="69" t="s">
        <v>199</v>
      </c>
      <c r="O6" s="69" t="s">
        <v>200</v>
      </c>
      <c r="P6" s="69" t="s">
        <v>56</v>
      </c>
      <c r="Q6" s="69" t="s">
        <v>57</v>
      </c>
      <c r="R6" s="69" t="s">
        <v>58</v>
      </c>
      <c r="S6" s="69"/>
      <c r="T6" s="69" t="s">
        <v>55</v>
      </c>
      <c r="U6" s="69" t="s">
        <v>61</v>
      </c>
      <c r="V6" s="69" t="s">
        <v>62</v>
      </c>
      <c r="W6" s="69" t="s">
        <v>63</v>
      </c>
      <c r="X6" s="69" t="s">
        <v>64</v>
      </c>
      <c r="Y6" s="69" t="s">
        <v>65</v>
      </c>
    </row>
    <row r="7" ht="37.5" customHeight="1" spans="1:25">
      <c r="A7" s="69"/>
      <c r="B7" s="69"/>
      <c r="C7" s="69"/>
      <c r="D7" s="69"/>
      <c r="E7" s="4"/>
      <c r="F7" s="69"/>
      <c r="G7" s="4"/>
      <c r="H7" s="69"/>
      <c r="I7" s="69"/>
      <c r="J7" s="69" t="s">
        <v>55</v>
      </c>
      <c r="K7" s="69" t="s">
        <v>201</v>
      </c>
      <c r="L7" s="69" t="s">
        <v>196</v>
      </c>
      <c r="M7" s="69" t="s">
        <v>198</v>
      </c>
      <c r="N7" s="69" t="s">
        <v>199</v>
      </c>
      <c r="O7" s="69" t="s">
        <v>200</v>
      </c>
      <c r="P7" s="69" t="s">
        <v>198</v>
      </c>
      <c r="Q7" s="69" t="s">
        <v>199</v>
      </c>
      <c r="R7" s="69" t="s">
        <v>200</v>
      </c>
      <c r="S7" s="69" t="s">
        <v>59</v>
      </c>
      <c r="T7" s="69" t="s">
        <v>55</v>
      </c>
      <c r="U7" s="69" t="s">
        <v>61</v>
      </c>
      <c r="V7" s="69" t="s">
        <v>202</v>
      </c>
      <c r="W7" s="69" t="s">
        <v>63</v>
      </c>
      <c r="X7" s="69" t="s">
        <v>64</v>
      </c>
      <c r="Y7" s="69"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3" t="s">
        <v>67</v>
      </c>
      <c r="B9" s="83" t="s">
        <v>67</v>
      </c>
      <c r="C9" s="83" t="s">
        <v>203</v>
      </c>
      <c r="D9" s="83" t="s">
        <v>204</v>
      </c>
      <c r="E9" s="83" t="s">
        <v>97</v>
      </c>
      <c r="F9" s="83" t="s">
        <v>98</v>
      </c>
      <c r="G9" s="83" t="s">
        <v>205</v>
      </c>
      <c r="H9" s="83" t="s">
        <v>206</v>
      </c>
      <c r="I9" s="82">
        <v>320208</v>
      </c>
      <c r="J9" s="82">
        <v>320208</v>
      </c>
      <c r="K9" s="82"/>
      <c r="L9" s="82"/>
      <c r="M9" s="82"/>
      <c r="N9" s="82">
        <v>320208</v>
      </c>
      <c r="O9" s="82"/>
      <c r="P9" s="82"/>
      <c r="Q9" s="82"/>
      <c r="R9" s="82"/>
      <c r="S9" s="82"/>
      <c r="T9" s="82"/>
      <c r="U9" s="82"/>
      <c r="V9" s="82"/>
      <c r="W9" s="82"/>
      <c r="X9" s="82"/>
      <c r="Y9" s="82"/>
    </row>
    <row r="10" ht="23.4" customHeight="1" spans="1:25">
      <c r="A10" s="83" t="s">
        <v>67</v>
      </c>
      <c r="B10" s="83" t="s">
        <v>67</v>
      </c>
      <c r="C10" s="83" t="s">
        <v>203</v>
      </c>
      <c r="D10" s="83" t="s">
        <v>204</v>
      </c>
      <c r="E10" s="83" t="s">
        <v>97</v>
      </c>
      <c r="F10" s="83" t="s">
        <v>98</v>
      </c>
      <c r="G10" s="83" t="s">
        <v>207</v>
      </c>
      <c r="H10" s="83" t="s">
        <v>208</v>
      </c>
      <c r="I10" s="82">
        <v>26684</v>
      </c>
      <c r="J10" s="82">
        <v>26684</v>
      </c>
      <c r="K10" s="8"/>
      <c r="L10" s="8"/>
      <c r="M10" s="8"/>
      <c r="N10" s="82">
        <v>26684</v>
      </c>
      <c r="O10" s="8"/>
      <c r="P10" s="82"/>
      <c r="Q10" s="82"/>
      <c r="R10" s="82"/>
      <c r="S10" s="82"/>
      <c r="T10" s="82"/>
      <c r="U10" s="82"/>
      <c r="V10" s="82"/>
      <c r="W10" s="82"/>
      <c r="X10" s="82"/>
      <c r="Y10" s="82"/>
    </row>
    <row r="11" ht="23.4" customHeight="1" spans="1:25">
      <c r="A11" s="83" t="s">
        <v>67</v>
      </c>
      <c r="B11" s="83" t="s">
        <v>67</v>
      </c>
      <c r="C11" s="83" t="s">
        <v>209</v>
      </c>
      <c r="D11" s="83" t="s">
        <v>210</v>
      </c>
      <c r="E11" s="83" t="s">
        <v>97</v>
      </c>
      <c r="F11" s="83" t="s">
        <v>98</v>
      </c>
      <c r="G11" s="83" t="s">
        <v>205</v>
      </c>
      <c r="H11" s="83" t="s">
        <v>206</v>
      </c>
      <c r="I11" s="82">
        <v>139656</v>
      </c>
      <c r="J11" s="82">
        <v>139656</v>
      </c>
      <c r="K11" s="8"/>
      <c r="L11" s="8"/>
      <c r="M11" s="8"/>
      <c r="N11" s="82">
        <v>139656</v>
      </c>
      <c r="O11" s="8"/>
      <c r="P11" s="82"/>
      <c r="Q11" s="82"/>
      <c r="R11" s="82"/>
      <c r="S11" s="82"/>
      <c r="T11" s="82"/>
      <c r="U11" s="82"/>
      <c r="V11" s="82"/>
      <c r="W11" s="82"/>
      <c r="X11" s="82"/>
      <c r="Y11" s="82"/>
    </row>
    <row r="12" ht="23.4" customHeight="1" spans="1:25">
      <c r="A12" s="83" t="s">
        <v>67</v>
      </c>
      <c r="B12" s="83" t="s">
        <v>67</v>
      </c>
      <c r="C12" s="83" t="s">
        <v>209</v>
      </c>
      <c r="D12" s="83" t="s">
        <v>210</v>
      </c>
      <c r="E12" s="83" t="s">
        <v>97</v>
      </c>
      <c r="F12" s="83" t="s">
        <v>98</v>
      </c>
      <c r="G12" s="83" t="s">
        <v>207</v>
      </c>
      <c r="H12" s="83" t="s">
        <v>208</v>
      </c>
      <c r="I12" s="82">
        <v>11638</v>
      </c>
      <c r="J12" s="82">
        <v>11638</v>
      </c>
      <c r="K12" s="8"/>
      <c r="L12" s="8"/>
      <c r="M12" s="8"/>
      <c r="N12" s="82">
        <v>11638</v>
      </c>
      <c r="O12" s="8"/>
      <c r="P12" s="82"/>
      <c r="Q12" s="82"/>
      <c r="R12" s="82"/>
      <c r="S12" s="82"/>
      <c r="T12" s="82"/>
      <c r="U12" s="82"/>
      <c r="V12" s="82"/>
      <c r="W12" s="82"/>
      <c r="X12" s="82"/>
      <c r="Y12" s="82"/>
    </row>
    <row r="13" ht="23.4" customHeight="1" spans="1:25">
      <c r="A13" s="83" t="s">
        <v>67</v>
      </c>
      <c r="B13" s="83" t="s">
        <v>67</v>
      </c>
      <c r="C13" s="83" t="s">
        <v>211</v>
      </c>
      <c r="D13" s="83" t="s">
        <v>132</v>
      </c>
      <c r="E13" s="83" t="s">
        <v>131</v>
      </c>
      <c r="F13" s="83" t="s">
        <v>132</v>
      </c>
      <c r="G13" s="83" t="s">
        <v>212</v>
      </c>
      <c r="H13" s="83" t="s">
        <v>132</v>
      </c>
      <c r="I13" s="82">
        <v>167801.88</v>
      </c>
      <c r="J13" s="82">
        <v>167801.88</v>
      </c>
      <c r="K13" s="8"/>
      <c r="L13" s="8"/>
      <c r="M13" s="8"/>
      <c r="N13" s="82">
        <v>167801.88</v>
      </c>
      <c r="O13" s="8"/>
      <c r="P13" s="82"/>
      <c r="Q13" s="82"/>
      <c r="R13" s="82"/>
      <c r="S13" s="82"/>
      <c r="T13" s="82"/>
      <c r="U13" s="82"/>
      <c r="V13" s="82"/>
      <c r="W13" s="82"/>
      <c r="X13" s="82"/>
      <c r="Y13" s="82"/>
    </row>
    <row r="14" ht="23.4" customHeight="1" spans="1:25">
      <c r="A14" s="83" t="s">
        <v>67</v>
      </c>
      <c r="B14" s="83" t="s">
        <v>67</v>
      </c>
      <c r="C14" s="83" t="s">
        <v>213</v>
      </c>
      <c r="D14" s="83" t="s">
        <v>180</v>
      </c>
      <c r="E14" s="83" t="s">
        <v>97</v>
      </c>
      <c r="F14" s="83" t="s">
        <v>98</v>
      </c>
      <c r="G14" s="83" t="s">
        <v>214</v>
      </c>
      <c r="H14" s="83" t="s">
        <v>180</v>
      </c>
      <c r="I14" s="82">
        <v>9000</v>
      </c>
      <c r="J14" s="82">
        <v>9000</v>
      </c>
      <c r="K14" s="8"/>
      <c r="L14" s="8"/>
      <c r="M14" s="8"/>
      <c r="N14" s="82">
        <v>9000</v>
      </c>
      <c r="O14" s="8"/>
      <c r="P14" s="82"/>
      <c r="Q14" s="82"/>
      <c r="R14" s="82"/>
      <c r="S14" s="82"/>
      <c r="T14" s="82"/>
      <c r="U14" s="82"/>
      <c r="V14" s="82"/>
      <c r="W14" s="82"/>
      <c r="X14" s="82"/>
      <c r="Y14" s="82"/>
    </row>
    <row r="15" ht="23.4" customHeight="1" spans="1:25">
      <c r="A15" s="83" t="s">
        <v>67</v>
      </c>
      <c r="B15" s="83" t="s">
        <v>67</v>
      </c>
      <c r="C15" s="83" t="s">
        <v>215</v>
      </c>
      <c r="D15" s="83" t="s">
        <v>216</v>
      </c>
      <c r="E15" s="83" t="s">
        <v>97</v>
      </c>
      <c r="F15" s="83" t="s">
        <v>98</v>
      </c>
      <c r="G15" s="83" t="s">
        <v>217</v>
      </c>
      <c r="H15" s="83" t="s">
        <v>218</v>
      </c>
      <c r="I15" s="82">
        <v>10400</v>
      </c>
      <c r="J15" s="82">
        <v>10400</v>
      </c>
      <c r="K15" s="8"/>
      <c r="L15" s="8"/>
      <c r="M15" s="8"/>
      <c r="N15" s="82">
        <v>10400</v>
      </c>
      <c r="O15" s="8"/>
      <c r="P15" s="82"/>
      <c r="Q15" s="82"/>
      <c r="R15" s="82"/>
      <c r="S15" s="82"/>
      <c r="T15" s="82"/>
      <c r="U15" s="82"/>
      <c r="V15" s="82"/>
      <c r="W15" s="82"/>
      <c r="X15" s="82"/>
      <c r="Y15" s="82"/>
    </row>
    <row r="16" ht="23.4" customHeight="1" spans="1:25">
      <c r="A16" s="83" t="s">
        <v>67</v>
      </c>
      <c r="B16" s="83" t="s">
        <v>67</v>
      </c>
      <c r="C16" s="83" t="s">
        <v>215</v>
      </c>
      <c r="D16" s="83" t="s">
        <v>216</v>
      </c>
      <c r="E16" s="83" t="s">
        <v>97</v>
      </c>
      <c r="F16" s="83" t="s">
        <v>98</v>
      </c>
      <c r="G16" s="83" t="s">
        <v>217</v>
      </c>
      <c r="H16" s="83" t="s">
        <v>218</v>
      </c>
      <c r="I16" s="82">
        <v>18200</v>
      </c>
      <c r="J16" s="82">
        <v>18200</v>
      </c>
      <c r="K16" s="8"/>
      <c r="L16" s="8"/>
      <c r="M16" s="8"/>
      <c r="N16" s="82">
        <v>18200</v>
      </c>
      <c r="O16" s="8"/>
      <c r="P16" s="82"/>
      <c r="Q16" s="82"/>
      <c r="R16" s="82"/>
      <c r="S16" s="82"/>
      <c r="T16" s="82"/>
      <c r="U16" s="82"/>
      <c r="V16" s="82"/>
      <c r="W16" s="82"/>
      <c r="X16" s="82"/>
      <c r="Y16" s="82"/>
    </row>
    <row r="17" ht="23.4" customHeight="1" spans="1:25">
      <c r="A17" s="83" t="s">
        <v>67</v>
      </c>
      <c r="B17" s="83" t="s">
        <v>67</v>
      </c>
      <c r="C17" s="83" t="s">
        <v>219</v>
      </c>
      <c r="D17" s="83" t="s">
        <v>220</v>
      </c>
      <c r="E17" s="83" t="s">
        <v>97</v>
      </c>
      <c r="F17" s="83" t="s">
        <v>98</v>
      </c>
      <c r="G17" s="83" t="s">
        <v>221</v>
      </c>
      <c r="H17" s="83" t="s">
        <v>220</v>
      </c>
      <c r="I17" s="82">
        <v>16100</v>
      </c>
      <c r="J17" s="82">
        <v>16100</v>
      </c>
      <c r="K17" s="8"/>
      <c r="L17" s="8"/>
      <c r="M17" s="8"/>
      <c r="N17" s="82">
        <v>16100</v>
      </c>
      <c r="O17" s="8"/>
      <c r="P17" s="82"/>
      <c r="Q17" s="82"/>
      <c r="R17" s="82"/>
      <c r="S17" s="82"/>
      <c r="T17" s="82"/>
      <c r="U17" s="82"/>
      <c r="V17" s="82"/>
      <c r="W17" s="82"/>
      <c r="X17" s="82"/>
      <c r="Y17" s="82"/>
    </row>
    <row r="18" ht="23.4" customHeight="1" spans="1:25">
      <c r="A18" s="83" t="s">
        <v>67</v>
      </c>
      <c r="B18" s="83" t="s">
        <v>67</v>
      </c>
      <c r="C18" s="83" t="s">
        <v>219</v>
      </c>
      <c r="D18" s="83" t="s">
        <v>220</v>
      </c>
      <c r="E18" s="83" t="s">
        <v>97</v>
      </c>
      <c r="F18" s="83" t="s">
        <v>98</v>
      </c>
      <c r="G18" s="83" t="s">
        <v>221</v>
      </c>
      <c r="H18" s="83" t="s">
        <v>220</v>
      </c>
      <c r="I18" s="82">
        <v>9200</v>
      </c>
      <c r="J18" s="82">
        <v>9200</v>
      </c>
      <c r="K18" s="8"/>
      <c r="L18" s="8"/>
      <c r="M18" s="8"/>
      <c r="N18" s="82">
        <v>9200</v>
      </c>
      <c r="O18" s="8"/>
      <c r="P18" s="82"/>
      <c r="Q18" s="82"/>
      <c r="R18" s="82"/>
      <c r="S18" s="82"/>
      <c r="T18" s="82"/>
      <c r="U18" s="82"/>
      <c r="V18" s="82"/>
      <c r="W18" s="82"/>
      <c r="X18" s="82"/>
      <c r="Y18" s="82"/>
    </row>
    <row r="19" ht="23.4" customHeight="1" spans="1:25">
      <c r="A19" s="83" t="s">
        <v>67</v>
      </c>
      <c r="B19" s="83" t="s">
        <v>67</v>
      </c>
      <c r="C19" s="83" t="s">
        <v>222</v>
      </c>
      <c r="D19" s="83" t="s">
        <v>223</v>
      </c>
      <c r="E19" s="83" t="s">
        <v>113</v>
      </c>
      <c r="F19" s="83" t="s">
        <v>114</v>
      </c>
      <c r="G19" s="83" t="s">
        <v>224</v>
      </c>
      <c r="H19" s="83" t="s">
        <v>225</v>
      </c>
      <c r="I19" s="82">
        <v>9204</v>
      </c>
      <c r="J19" s="82">
        <v>9204</v>
      </c>
      <c r="K19" s="8"/>
      <c r="L19" s="8"/>
      <c r="M19" s="8"/>
      <c r="N19" s="82">
        <v>9204</v>
      </c>
      <c r="O19" s="8"/>
      <c r="P19" s="82"/>
      <c r="Q19" s="82"/>
      <c r="R19" s="82"/>
      <c r="S19" s="82"/>
      <c r="T19" s="82"/>
      <c r="U19" s="82"/>
      <c r="V19" s="82"/>
      <c r="W19" s="82"/>
      <c r="X19" s="82"/>
      <c r="Y19" s="82"/>
    </row>
    <row r="20" ht="23.4" customHeight="1" spans="1:25">
      <c r="A20" s="83" t="s">
        <v>67</v>
      </c>
      <c r="B20" s="83" t="s">
        <v>67</v>
      </c>
      <c r="C20" s="83" t="s">
        <v>226</v>
      </c>
      <c r="D20" s="83" t="s">
        <v>227</v>
      </c>
      <c r="E20" s="83" t="s">
        <v>97</v>
      </c>
      <c r="F20" s="83" t="s">
        <v>98</v>
      </c>
      <c r="G20" s="83" t="s">
        <v>228</v>
      </c>
      <c r="H20" s="83" t="s">
        <v>229</v>
      </c>
      <c r="I20" s="82">
        <v>460044</v>
      </c>
      <c r="J20" s="82">
        <v>460044</v>
      </c>
      <c r="K20" s="8"/>
      <c r="L20" s="8"/>
      <c r="M20" s="8"/>
      <c r="N20" s="82">
        <v>460044</v>
      </c>
      <c r="O20" s="8"/>
      <c r="P20" s="82"/>
      <c r="Q20" s="82"/>
      <c r="R20" s="82"/>
      <c r="S20" s="82"/>
      <c r="T20" s="82"/>
      <c r="U20" s="82"/>
      <c r="V20" s="82"/>
      <c r="W20" s="82"/>
      <c r="X20" s="82"/>
      <c r="Y20" s="82"/>
    </row>
    <row r="21" ht="23.4" customHeight="1" spans="1:25">
      <c r="A21" s="83" t="s">
        <v>67</v>
      </c>
      <c r="B21" s="83" t="s">
        <v>67</v>
      </c>
      <c r="C21" s="83" t="s">
        <v>230</v>
      </c>
      <c r="D21" s="83" t="s">
        <v>231</v>
      </c>
      <c r="E21" s="83" t="s">
        <v>97</v>
      </c>
      <c r="F21" s="83" t="s">
        <v>98</v>
      </c>
      <c r="G21" s="83" t="s">
        <v>232</v>
      </c>
      <c r="H21" s="83" t="s">
        <v>233</v>
      </c>
      <c r="I21" s="82">
        <v>70860</v>
      </c>
      <c r="J21" s="82">
        <v>70860</v>
      </c>
      <c r="K21" s="8"/>
      <c r="L21" s="8"/>
      <c r="M21" s="8"/>
      <c r="N21" s="82">
        <v>70860</v>
      </c>
      <c r="O21" s="8"/>
      <c r="P21" s="82"/>
      <c r="Q21" s="82"/>
      <c r="R21" s="82"/>
      <c r="S21" s="82"/>
      <c r="T21" s="82"/>
      <c r="U21" s="82"/>
      <c r="V21" s="82"/>
      <c r="W21" s="82"/>
      <c r="X21" s="82"/>
      <c r="Y21" s="82"/>
    </row>
    <row r="22" ht="23.4" customHeight="1" spans="1:25">
      <c r="A22" s="83" t="s">
        <v>67</v>
      </c>
      <c r="B22" s="83" t="s">
        <v>67</v>
      </c>
      <c r="C22" s="83" t="s">
        <v>230</v>
      </c>
      <c r="D22" s="83" t="s">
        <v>231</v>
      </c>
      <c r="E22" s="83" t="s">
        <v>97</v>
      </c>
      <c r="F22" s="83" t="s">
        <v>98</v>
      </c>
      <c r="G22" s="83" t="s">
        <v>232</v>
      </c>
      <c r="H22" s="83" t="s">
        <v>233</v>
      </c>
      <c r="I22" s="82">
        <v>34200</v>
      </c>
      <c r="J22" s="82">
        <v>34200</v>
      </c>
      <c r="K22" s="8"/>
      <c r="L22" s="8"/>
      <c r="M22" s="8"/>
      <c r="N22" s="82">
        <v>34200</v>
      </c>
      <c r="O22" s="8"/>
      <c r="P22" s="82"/>
      <c r="Q22" s="82"/>
      <c r="R22" s="82"/>
      <c r="S22" s="82"/>
      <c r="T22" s="82"/>
      <c r="U22" s="82"/>
      <c r="V22" s="82"/>
      <c r="W22" s="82"/>
      <c r="X22" s="82"/>
      <c r="Y22" s="82"/>
    </row>
    <row r="23" ht="23.4" customHeight="1" spans="1:25">
      <c r="A23" s="83" t="s">
        <v>67</v>
      </c>
      <c r="B23" s="83" t="s">
        <v>67</v>
      </c>
      <c r="C23" s="83" t="s">
        <v>230</v>
      </c>
      <c r="D23" s="83" t="s">
        <v>231</v>
      </c>
      <c r="E23" s="83" t="s">
        <v>97</v>
      </c>
      <c r="F23" s="83" t="s">
        <v>98</v>
      </c>
      <c r="G23" s="83" t="s">
        <v>232</v>
      </c>
      <c r="H23" s="83" t="s">
        <v>233</v>
      </c>
      <c r="I23" s="82">
        <v>77460</v>
      </c>
      <c r="J23" s="82">
        <v>77460</v>
      </c>
      <c r="K23" s="8"/>
      <c r="L23" s="8"/>
      <c r="M23" s="8"/>
      <c r="N23" s="82">
        <v>77460</v>
      </c>
      <c r="O23" s="8"/>
      <c r="P23" s="82"/>
      <c r="Q23" s="82"/>
      <c r="R23" s="82"/>
      <c r="S23" s="82"/>
      <c r="T23" s="82"/>
      <c r="U23" s="82"/>
      <c r="V23" s="82"/>
      <c r="W23" s="82"/>
      <c r="X23" s="82"/>
      <c r="Y23" s="82"/>
    </row>
    <row r="24" ht="23.4" customHeight="1" spans="1:25">
      <c r="A24" s="83" t="s">
        <v>67</v>
      </c>
      <c r="B24" s="83" t="s">
        <v>67</v>
      </c>
      <c r="C24" s="83" t="s">
        <v>234</v>
      </c>
      <c r="D24" s="83" t="s">
        <v>235</v>
      </c>
      <c r="E24" s="83" t="s">
        <v>97</v>
      </c>
      <c r="F24" s="83" t="s">
        <v>98</v>
      </c>
      <c r="G24" s="83" t="s">
        <v>228</v>
      </c>
      <c r="H24" s="83" t="s">
        <v>229</v>
      </c>
      <c r="I24" s="82">
        <v>11220</v>
      </c>
      <c r="J24" s="82">
        <v>11220</v>
      </c>
      <c r="K24" s="8"/>
      <c r="L24" s="8"/>
      <c r="M24" s="8"/>
      <c r="N24" s="82">
        <v>11220</v>
      </c>
      <c r="O24" s="8"/>
      <c r="P24" s="82"/>
      <c r="Q24" s="82"/>
      <c r="R24" s="82"/>
      <c r="S24" s="82"/>
      <c r="T24" s="82"/>
      <c r="U24" s="82"/>
      <c r="V24" s="82"/>
      <c r="W24" s="82"/>
      <c r="X24" s="82"/>
      <c r="Y24" s="82"/>
    </row>
    <row r="25" ht="23.4" customHeight="1" spans="1:25">
      <c r="A25" s="83" t="s">
        <v>67</v>
      </c>
      <c r="B25" s="83" t="s">
        <v>67</v>
      </c>
      <c r="C25" s="83" t="s">
        <v>236</v>
      </c>
      <c r="D25" s="83" t="s">
        <v>237</v>
      </c>
      <c r="E25" s="83" t="s">
        <v>125</v>
      </c>
      <c r="F25" s="83" t="s">
        <v>126</v>
      </c>
      <c r="G25" s="83" t="s">
        <v>238</v>
      </c>
      <c r="H25" s="83" t="s">
        <v>239</v>
      </c>
      <c r="I25" s="82">
        <v>2373.54</v>
      </c>
      <c r="J25" s="82">
        <v>2373.54</v>
      </c>
      <c r="K25" s="8"/>
      <c r="L25" s="8"/>
      <c r="M25" s="8"/>
      <c r="N25" s="82">
        <v>2373.54</v>
      </c>
      <c r="O25" s="8"/>
      <c r="P25" s="82"/>
      <c r="Q25" s="82"/>
      <c r="R25" s="82"/>
      <c r="S25" s="82"/>
      <c r="T25" s="82"/>
      <c r="U25" s="82"/>
      <c r="V25" s="82"/>
      <c r="W25" s="82"/>
      <c r="X25" s="82"/>
      <c r="Y25" s="82"/>
    </row>
    <row r="26" ht="23.4" customHeight="1" spans="1:25">
      <c r="A26" s="83" t="s">
        <v>67</v>
      </c>
      <c r="B26" s="83" t="s">
        <v>67</v>
      </c>
      <c r="C26" s="83" t="s">
        <v>240</v>
      </c>
      <c r="D26" s="83" t="s">
        <v>241</v>
      </c>
      <c r="E26" s="83" t="s">
        <v>97</v>
      </c>
      <c r="F26" s="83" t="s">
        <v>98</v>
      </c>
      <c r="G26" s="83" t="s">
        <v>238</v>
      </c>
      <c r="H26" s="83" t="s">
        <v>239</v>
      </c>
      <c r="I26" s="82">
        <v>3910.1</v>
      </c>
      <c r="J26" s="82">
        <v>3910.1</v>
      </c>
      <c r="K26" s="8"/>
      <c r="L26" s="8"/>
      <c r="M26" s="8"/>
      <c r="N26" s="82">
        <v>3910.1</v>
      </c>
      <c r="O26" s="8"/>
      <c r="P26" s="82"/>
      <c r="Q26" s="82"/>
      <c r="R26" s="82"/>
      <c r="S26" s="82"/>
      <c r="T26" s="82"/>
      <c r="U26" s="82"/>
      <c r="V26" s="82"/>
      <c r="W26" s="82"/>
      <c r="X26" s="82"/>
      <c r="Y26" s="82"/>
    </row>
    <row r="27" ht="23.4" customHeight="1" spans="1:25">
      <c r="A27" s="83" t="s">
        <v>67</v>
      </c>
      <c r="B27" s="83" t="s">
        <v>67</v>
      </c>
      <c r="C27" s="83" t="s">
        <v>242</v>
      </c>
      <c r="D27" s="83" t="s">
        <v>243</v>
      </c>
      <c r="E27" s="83" t="s">
        <v>97</v>
      </c>
      <c r="F27" s="83" t="s">
        <v>98</v>
      </c>
      <c r="G27" s="83" t="s">
        <v>207</v>
      </c>
      <c r="H27" s="83" t="s">
        <v>208</v>
      </c>
      <c r="I27" s="82">
        <v>118800</v>
      </c>
      <c r="J27" s="82">
        <v>118800</v>
      </c>
      <c r="K27" s="8"/>
      <c r="L27" s="8"/>
      <c r="M27" s="8"/>
      <c r="N27" s="82">
        <v>118800</v>
      </c>
      <c r="O27" s="8"/>
      <c r="P27" s="82"/>
      <c r="Q27" s="82"/>
      <c r="R27" s="82"/>
      <c r="S27" s="82"/>
      <c r="T27" s="82"/>
      <c r="U27" s="82"/>
      <c r="V27" s="82"/>
      <c r="W27" s="82"/>
      <c r="X27" s="82"/>
      <c r="Y27" s="82"/>
    </row>
    <row r="28" ht="23.4" customHeight="1" spans="1:25">
      <c r="A28" s="83" t="s">
        <v>67</v>
      </c>
      <c r="B28" s="83" t="s">
        <v>67</v>
      </c>
      <c r="C28" s="83" t="s">
        <v>244</v>
      </c>
      <c r="D28" s="83" t="s">
        <v>245</v>
      </c>
      <c r="E28" s="83" t="s">
        <v>109</v>
      </c>
      <c r="F28" s="83" t="s">
        <v>110</v>
      </c>
      <c r="G28" s="83" t="s">
        <v>246</v>
      </c>
      <c r="H28" s="83" t="s">
        <v>247</v>
      </c>
      <c r="I28" s="82">
        <v>189883.2</v>
      </c>
      <c r="J28" s="82">
        <v>189883.2</v>
      </c>
      <c r="K28" s="8"/>
      <c r="L28" s="8"/>
      <c r="M28" s="8"/>
      <c r="N28" s="82">
        <v>189883.2</v>
      </c>
      <c r="O28" s="8"/>
      <c r="P28" s="82"/>
      <c r="Q28" s="82"/>
      <c r="R28" s="82"/>
      <c r="S28" s="82"/>
      <c r="T28" s="82"/>
      <c r="U28" s="82"/>
      <c r="V28" s="82"/>
      <c r="W28" s="82"/>
      <c r="X28" s="82"/>
      <c r="Y28" s="82"/>
    </row>
    <row r="29" ht="23.4" customHeight="1" spans="1:25">
      <c r="A29" s="83" t="s">
        <v>67</v>
      </c>
      <c r="B29" s="83" t="s">
        <v>67</v>
      </c>
      <c r="C29" s="83" t="s">
        <v>248</v>
      </c>
      <c r="D29" s="83" t="s">
        <v>249</v>
      </c>
      <c r="E29" s="83" t="s">
        <v>119</v>
      </c>
      <c r="F29" s="83" t="s">
        <v>120</v>
      </c>
      <c r="G29" s="83" t="s">
        <v>250</v>
      </c>
      <c r="H29" s="83" t="s">
        <v>251</v>
      </c>
      <c r="I29" s="82">
        <v>66497.14</v>
      </c>
      <c r="J29" s="82">
        <v>66497.14</v>
      </c>
      <c r="K29" s="8"/>
      <c r="L29" s="8"/>
      <c r="M29" s="8"/>
      <c r="N29" s="82">
        <v>66497.14</v>
      </c>
      <c r="O29" s="8"/>
      <c r="P29" s="82"/>
      <c r="Q29" s="82"/>
      <c r="R29" s="82"/>
      <c r="S29" s="82"/>
      <c r="T29" s="82"/>
      <c r="U29" s="82"/>
      <c r="V29" s="82"/>
      <c r="W29" s="82"/>
      <c r="X29" s="82"/>
      <c r="Y29" s="82"/>
    </row>
    <row r="30" ht="23.4" customHeight="1" spans="1:25">
      <c r="A30" s="83" t="s">
        <v>67</v>
      </c>
      <c r="B30" s="83" t="s">
        <v>67</v>
      </c>
      <c r="C30" s="83" t="s">
        <v>248</v>
      </c>
      <c r="D30" s="83" t="s">
        <v>249</v>
      </c>
      <c r="E30" s="83" t="s">
        <v>121</v>
      </c>
      <c r="F30" s="83" t="s">
        <v>122</v>
      </c>
      <c r="G30" s="83" t="s">
        <v>250</v>
      </c>
      <c r="H30" s="83" t="s">
        <v>251</v>
      </c>
      <c r="I30" s="82">
        <v>27257.69</v>
      </c>
      <c r="J30" s="82">
        <v>27257.69</v>
      </c>
      <c r="K30" s="8"/>
      <c r="L30" s="8"/>
      <c r="M30" s="8"/>
      <c r="N30" s="82">
        <v>27257.69</v>
      </c>
      <c r="O30" s="8"/>
      <c r="P30" s="82"/>
      <c r="Q30" s="82"/>
      <c r="R30" s="82"/>
      <c r="S30" s="82"/>
      <c r="T30" s="82"/>
      <c r="U30" s="82"/>
      <c r="V30" s="82"/>
      <c r="W30" s="82"/>
      <c r="X30" s="82"/>
      <c r="Y30" s="82"/>
    </row>
    <row r="31" ht="23.4" customHeight="1" spans="1:25">
      <c r="A31" s="83" t="s">
        <v>67</v>
      </c>
      <c r="B31" s="83" t="s">
        <v>67</v>
      </c>
      <c r="C31" s="83" t="s">
        <v>248</v>
      </c>
      <c r="D31" s="83" t="s">
        <v>249</v>
      </c>
      <c r="E31" s="83" t="s">
        <v>123</v>
      </c>
      <c r="F31" s="83" t="s">
        <v>124</v>
      </c>
      <c r="G31" s="83" t="s">
        <v>252</v>
      </c>
      <c r="H31" s="83" t="s">
        <v>253</v>
      </c>
      <c r="I31" s="82">
        <v>59338.5</v>
      </c>
      <c r="J31" s="82">
        <v>59338.5</v>
      </c>
      <c r="K31" s="8"/>
      <c r="L31" s="8"/>
      <c r="M31" s="8"/>
      <c r="N31" s="82">
        <v>59338.5</v>
      </c>
      <c r="O31" s="8"/>
      <c r="P31" s="82"/>
      <c r="Q31" s="82"/>
      <c r="R31" s="82"/>
      <c r="S31" s="82"/>
      <c r="T31" s="82"/>
      <c r="U31" s="82"/>
      <c r="V31" s="82"/>
      <c r="W31" s="82"/>
      <c r="X31" s="82"/>
      <c r="Y31" s="82"/>
    </row>
    <row r="32" ht="23.4" customHeight="1" spans="1:25">
      <c r="A32" s="83" t="s">
        <v>67</v>
      </c>
      <c r="B32" s="83" t="s">
        <v>67</v>
      </c>
      <c r="C32" s="83" t="s">
        <v>248</v>
      </c>
      <c r="D32" s="83" t="s">
        <v>249</v>
      </c>
      <c r="E32" s="83" t="s">
        <v>123</v>
      </c>
      <c r="F32" s="83" t="s">
        <v>124</v>
      </c>
      <c r="G32" s="83" t="s">
        <v>252</v>
      </c>
      <c r="H32" s="83" t="s">
        <v>253</v>
      </c>
      <c r="I32" s="82">
        <v>26023.73</v>
      </c>
      <c r="J32" s="82">
        <v>26023.73</v>
      </c>
      <c r="K32" s="8"/>
      <c r="L32" s="8"/>
      <c r="M32" s="8"/>
      <c r="N32" s="82">
        <v>26023.73</v>
      </c>
      <c r="O32" s="8"/>
      <c r="P32" s="82"/>
      <c r="Q32" s="82"/>
      <c r="R32" s="82"/>
      <c r="S32" s="82"/>
      <c r="T32" s="82"/>
      <c r="U32" s="82"/>
      <c r="V32" s="82"/>
      <c r="W32" s="82"/>
      <c r="X32" s="82"/>
      <c r="Y32" s="82"/>
    </row>
    <row r="33" ht="23.4" customHeight="1" spans="1:25">
      <c r="A33" s="83" t="s">
        <v>67</v>
      </c>
      <c r="B33" s="83" t="s">
        <v>67</v>
      </c>
      <c r="C33" s="83" t="s">
        <v>248</v>
      </c>
      <c r="D33" s="83" t="s">
        <v>249</v>
      </c>
      <c r="E33" s="83" t="s">
        <v>125</v>
      </c>
      <c r="F33" s="83" t="s">
        <v>126</v>
      </c>
      <c r="G33" s="83" t="s">
        <v>238</v>
      </c>
      <c r="H33" s="83" t="s">
        <v>239</v>
      </c>
      <c r="I33" s="82">
        <v>5808</v>
      </c>
      <c r="J33" s="82">
        <v>5808</v>
      </c>
      <c r="K33" s="8"/>
      <c r="L33" s="8"/>
      <c r="M33" s="8"/>
      <c r="N33" s="82">
        <v>5808</v>
      </c>
      <c r="O33" s="8"/>
      <c r="P33" s="82"/>
      <c r="Q33" s="82"/>
      <c r="R33" s="82"/>
      <c r="S33" s="82"/>
      <c r="T33" s="82"/>
      <c r="U33" s="82"/>
      <c r="V33" s="82"/>
      <c r="W33" s="82"/>
      <c r="X33" s="82"/>
      <c r="Y33" s="82"/>
    </row>
    <row r="34" ht="23.4" customHeight="1" spans="1:25">
      <c r="A34" s="83" t="s">
        <v>67</v>
      </c>
      <c r="B34" s="83" t="s">
        <v>67</v>
      </c>
      <c r="C34" s="83" t="s">
        <v>248</v>
      </c>
      <c r="D34" s="83" t="s">
        <v>249</v>
      </c>
      <c r="E34" s="83" t="s">
        <v>125</v>
      </c>
      <c r="F34" s="83" t="s">
        <v>126</v>
      </c>
      <c r="G34" s="83" t="s">
        <v>238</v>
      </c>
      <c r="H34" s="83" t="s">
        <v>239</v>
      </c>
      <c r="I34" s="82">
        <v>3168</v>
      </c>
      <c r="J34" s="82">
        <v>3168</v>
      </c>
      <c r="K34" s="8"/>
      <c r="L34" s="8"/>
      <c r="M34" s="8"/>
      <c r="N34" s="82">
        <v>3168</v>
      </c>
      <c r="O34" s="8"/>
      <c r="P34" s="82"/>
      <c r="Q34" s="82"/>
      <c r="R34" s="82"/>
      <c r="S34" s="82"/>
      <c r="T34" s="82"/>
      <c r="U34" s="82"/>
      <c r="V34" s="82"/>
      <c r="W34" s="82"/>
      <c r="X34" s="82"/>
      <c r="Y34" s="82"/>
    </row>
    <row r="35" ht="23.4" customHeight="1" spans="1:25">
      <c r="A35" s="83" t="s">
        <v>67</v>
      </c>
      <c r="B35" s="83" t="s">
        <v>67</v>
      </c>
      <c r="C35" s="83" t="s">
        <v>254</v>
      </c>
      <c r="D35" s="83" t="s">
        <v>255</v>
      </c>
      <c r="E35" s="83" t="s">
        <v>97</v>
      </c>
      <c r="F35" s="83" t="s">
        <v>98</v>
      </c>
      <c r="G35" s="83" t="s">
        <v>256</v>
      </c>
      <c r="H35" s="83" t="s">
        <v>257</v>
      </c>
      <c r="I35" s="82">
        <v>66000</v>
      </c>
      <c r="J35" s="82">
        <v>66000</v>
      </c>
      <c r="K35" s="8"/>
      <c r="L35" s="8"/>
      <c r="M35" s="8"/>
      <c r="N35" s="82">
        <v>66000</v>
      </c>
      <c r="O35" s="8"/>
      <c r="P35" s="82"/>
      <c r="Q35" s="82"/>
      <c r="R35" s="82"/>
      <c r="S35" s="82"/>
      <c r="T35" s="82"/>
      <c r="U35" s="82"/>
      <c r="V35" s="82"/>
      <c r="W35" s="82"/>
      <c r="X35" s="82"/>
      <c r="Y35" s="82"/>
    </row>
    <row r="36" ht="23.4" customHeight="1" spans="1:25">
      <c r="A36" s="83" t="s">
        <v>67</v>
      </c>
      <c r="B36" s="83" t="s">
        <v>67</v>
      </c>
      <c r="C36" s="83" t="s">
        <v>258</v>
      </c>
      <c r="D36" s="83" t="s">
        <v>259</v>
      </c>
      <c r="E36" s="83" t="s">
        <v>97</v>
      </c>
      <c r="F36" s="83" t="s">
        <v>98</v>
      </c>
      <c r="G36" s="83" t="s">
        <v>256</v>
      </c>
      <c r="H36" s="83" t="s">
        <v>257</v>
      </c>
      <c r="I36" s="82">
        <v>6600</v>
      </c>
      <c r="J36" s="82">
        <v>6600</v>
      </c>
      <c r="K36" s="8"/>
      <c r="L36" s="8"/>
      <c r="M36" s="8"/>
      <c r="N36" s="82">
        <v>6600</v>
      </c>
      <c r="O36" s="8"/>
      <c r="P36" s="82"/>
      <c r="Q36" s="82"/>
      <c r="R36" s="82"/>
      <c r="S36" s="82"/>
      <c r="T36" s="82"/>
      <c r="U36" s="82"/>
      <c r="V36" s="82"/>
      <c r="W36" s="82"/>
      <c r="X36" s="82"/>
      <c r="Y36" s="82"/>
    </row>
    <row r="37" ht="23.4" customHeight="1" spans="1:25">
      <c r="A37" s="83" t="s">
        <v>67</v>
      </c>
      <c r="B37" s="83" t="s">
        <v>67</v>
      </c>
      <c r="C37" s="83" t="s">
        <v>260</v>
      </c>
      <c r="D37" s="83" t="s">
        <v>261</v>
      </c>
      <c r="E37" s="83" t="s">
        <v>99</v>
      </c>
      <c r="F37" s="83" t="s">
        <v>100</v>
      </c>
      <c r="G37" s="83" t="s">
        <v>224</v>
      </c>
      <c r="H37" s="83" t="s">
        <v>225</v>
      </c>
      <c r="I37" s="82">
        <v>115200</v>
      </c>
      <c r="J37" s="82">
        <v>115200</v>
      </c>
      <c r="K37" s="8"/>
      <c r="L37" s="8"/>
      <c r="M37" s="8"/>
      <c r="N37" s="82">
        <v>115200</v>
      </c>
      <c r="O37" s="8"/>
      <c r="P37" s="82"/>
      <c r="Q37" s="82"/>
      <c r="R37" s="82"/>
      <c r="S37" s="82"/>
      <c r="T37" s="82"/>
      <c r="U37" s="82"/>
      <c r="V37" s="82"/>
      <c r="W37" s="82"/>
      <c r="X37" s="82"/>
      <c r="Y37" s="82"/>
    </row>
    <row r="38" ht="23.4" customHeight="1" spans="1:25">
      <c r="A38" s="83" t="s">
        <v>67</v>
      </c>
      <c r="B38" s="83" t="s">
        <v>67</v>
      </c>
      <c r="C38" s="83" t="s">
        <v>260</v>
      </c>
      <c r="D38" s="83" t="s">
        <v>261</v>
      </c>
      <c r="E38" s="83" t="s">
        <v>99</v>
      </c>
      <c r="F38" s="83" t="s">
        <v>100</v>
      </c>
      <c r="G38" s="83" t="s">
        <v>224</v>
      </c>
      <c r="H38" s="83" t="s">
        <v>225</v>
      </c>
      <c r="I38" s="82">
        <v>48000</v>
      </c>
      <c r="J38" s="82">
        <v>48000</v>
      </c>
      <c r="K38" s="8"/>
      <c r="L38" s="8"/>
      <c r="M38" s="8"/>
      <c r="N38" s="82">
        <v>48000</v>
      </c>
      <c r="O38" s="8"/>
      <c r="P38" s="82"/>
      <c r="Q38" s="82"/>
      <c r="R38" s="82"/>
      <c r="S38" s="82"/>
      <c r="T38" s="82"/>
      <c r="U38" s="82"/>
      <c r="V38" s="82"/>
      <c r="W38" s="82"/>
      <c r="X38" s="82"/>
      <c r="Y38" s="82"/>
    </row>
    <row r="39" ht="23.4" customHeight="1" spans="1:25">
      <c r="A39" s="83" t="s">
        <v>67</v>
      </c>
      <c r="B39" s="83" t="s">
        <v>67</v>
      </c>
      <c r="C39" s="83" t="s">
        <v>262</v>
      </c>
      <c r="D39" s="83" t="s">
        <v>263</v>
      </c>
      <c r="E39" s="83" t="s">
        <v>97</v>
      </c>
      <c r="F39" s="83" t="s">
        <v>98</v>
      </c>
      <c r="G39" s="83" t="s">
        <v>232</v>
      </c>
      <c r="H39" s="83" t="s">
        <v>233</v>
      </c>
      <c r="I39" s="82">
        <v>33600</v>
      </c>
      <c r="J39" s="82">
        <v>33600</v>
      </c>
      <c r="K39" s="8"/>
      <c r="L39" s="8"/>
      <c r="M39" s="8"/>
      <c r="N39" s="82">
        <v>33600</v>
      </c>
      <c r="O39" s="8"/>
      <c r="P39" s="82"/>
      <c r="Q39" s="82"/>
      <c r="R39" s="82"/>
      <c r="S39" s="82"/>
      <c r="T39" s="82"/>
      <c r="U39" s="82"/>
      <c r="V39" s="82"/>
      <c r="W39" s="82"/>
      <c r="X39" s="82"/>
      <c r="Y39" s="82"/>
    </row>
    <row r="40" ht="23.4" customHeight="1" spans="1:25">
      <c r="A40" s="83" t="s">
        <v>67</v>
      </c>
      <c r="B40" s="83" t="s">
        <v>67</v>
      </c>
      <c r="C40" s="83" t="s">
        <v>264</v>
      </c>
      <c r="D40" s="83" t="s">
        <v>265</v>
      </c>
      <c r="E40" s="83" t="s">
        <v>97</v>
      </c>
      <c r="F40" s="83" t="s">
        <v>98</v>
      </c>
      <c r="G40" s="83" t="s">
        <v>266</v>
      </c>
      <c r="H40" s="83" t="s">
        <v>267</v>
      </c>
      <c r="I40" s="82">
        <v>12000</v>
      </c>
      <c r="J40" s="82">
        <v>12000</v>
      </c>
      <c r="K40" s="8"/>
      <c r="L40" s="8"/>
      <c r="M40" s="8"/>
      <c r="N40" s="82">
        <v>12000</v>
      </c>
      <c r="O40" s="8"/>
      <c r="P40" s="82"/>
      <c r="Q40" s="82"/>
      <c r="R40" s="82"/>
      <c r="S40" s="82"/>
      <c r="T40" s="82"/>
      <c r="U40" s="82"/>
      <c r="V40" s="82"/>
      <c r="W40" s="82"/>
      <c r="X40" s="82"/>
      <c r="Y40" s="82"/>
    </row>
    <row r="41" ht="22.65" customHeight="1" spans="1:25">
      <c r="A41" s="69" t="s">
        <v>175</v>
      </c>
      <c r="B41" s="69"/>
      <c r="C41" s="69"/>
      <c r="D41" s="69"/>
      <c r="E41" s="69"/>
      <c r="F41" s="69"/>
      <c r="G41" s="69"/>
      <c r="H41" s="69"/>
      <c r="I41" s="82">
        <v>2176335.78</v>
      </c>
      <c r="J41" s="82">
        <v>2176335.78</v>
      </c>
      <c r="K41" s="82"/>
      <c r="L41" s="82"/>
      <c r="M41" s="82"/>
      <c r="N41" s="82">
        <v>2176335.78</v>
      </c>
      <c r="O41" s="82"/>
      <c r="P41" s="82"/>
      <c r="Q41" s="82"/>
      <c r="R41" s="82"/>
      <c r="S41" s="82"/>
      <c r="T41" s="82"/>
      <c r="U41" s="82"/>
      <c r="V41" s="82"/>
      <c r="W41" s="82"/>
      <c r="X41" s="82"/>
      <c r="Y41" s="82"/>
    </row>
  </sheetData>
  <mergeCells count="31">
    <mergeCell ref="A2:Y2"/>
    <mergeCell ref="A3:H3"/>
    <mergeCell ref="I4:Y4"/>
    <mergeCell ref="J5:O5"/>
    <mergeCell ref="P5:R5"/>
    <mergeCell ref="T5:Y5"/>
    <mergeCell ref="J6:K6"/>
    <mergeCell ref="A41:H4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2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topLeftCell="J2" workbookViewId="0">
      <selection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1" t="s">
        <v>268</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"单位名称："&amp;"中国共产党富民县委员会统一战线工作部"</f>
        <v>单位名称：中国共产党富民县委员会统一战线工作部</v>
      </c>
      <c r="B3" s="3"/>
      <c r="C3" s="3"/>
      <c r="D3" s="3"/>
      <c r="E3" s="3"/>
      <c r="F3" s="3"/>
      <c r="G3" s="3"/>
      <c r="H3" s="3"/>
      <c r="W3" s="1" t="s">
        <v>1</v>
      </c>
    </row>
    <row r="4" ht="21.75" customHeight="1" spans="1:23">
      <c r="A4" s="69" t="s">
        <v>269</v>
      </c>
      <c r="B4" s="69" t="s">
        <v>186</v>
      </c>
      <c r="C4" s="69" t="s">
        <v>187</v>
      </c>
      <c r="D4" s="69" t="s">
        <v>270</v>
      </c>
      <c r="E4" s="69" t="s">
        <v>188</v>
      </c>
      <c r="F4" s="69" t="s">
        <v>189</v>
      </c>
      <c r="G4" s="69" t="s">
        <v>271</v>
      </c>
      <c r="H4" s="69" t="s">
        <v>272</v>
      </c>
      <c r="I4" s="69" t="s">
        <v>53</v>
      </c>
      <c r="J4" s="69" t="s">
        <v>273</v>
      </c>
      <c r="K4" s="69"/>
      <c r="L4" s="69"/>
      <c r="M4" s="69"/>
      <c r="N4" s="69" t="s">
        <v>194</v>
      </c>
      <c r="O4" s="69"/>
      <c r="P4" s="69"/>
      <c r="Q4" s="69" t="s">
        <v>59</v>
      </c>
      <c r="R4" s="69" t="s">
        <v>60</v>
      </c>
      <c r="S4" s="69"/>
      <c r="T4" s="69"/>
      <c r="U4" s="69"/>
      <c r="V4" s="69"/>
      <c r="W4" s="69"/>
    </row>
    <row r="5" ht="21.75" customHeight="1" spans="1:23">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62</v>
      </c>
      <c r="U5" s="69" t="s">
        <v>63</v>
      </c>
      <c r="V5" s="69" t="s">
        <v>64</v>
      </c>
      <c r="W5" s="69" t="s">
        <v>65</v>
      </c>
    </row>
    <row r="6" ht="21" customHeight="1" spans="1:23">
      <c r="A6" s="69"/>
      <c r="B6" s="69"/>
      <c r="C6" s="69"/>
      <c r="D6" s="69"/>
      <c r="E6" s="69"/>
      <c r="F6" s="69"/>
      <c r="G6" s="69"/>
      <c r="H6" s="69"/>
      <c r="I6" s="69"/>
      <c r="J6" s="69" t="s">
        <v>55</v>
      </c>
      <c r="K6" s="69"/>
      <c r="L6" s="69"/>
      <c r="M6" s="69"/>
      <c r="N6" s="69"/>
      <c r="O6" s="69"/>
      <c r="P6" s="69"/>
      <c r="Q6" s="69"/>
      <c r="R6" s="69"/>
      <c r="S6" s="69"/>
      <c r="T6" s="69"/>
      <c r="U6" s="69"/>
      <c r="V6" s="69"/>
      <c r="W6" s="69"/>
    </row>
    <row r="7" ht="39.75" customHeight="1" spans="1:23">
      <c r="A7" s="69"/>
      <c r="B7" s="69"/>
      <c r="C7" s="69"/>
      <c r="D7" s="69"/>
      <c r="E7" s="69"/>
      <c r="F7" s="69"/>
      <c r="G7" s="69"/>
      <c r="H7" s="69"/>
      <c r="I7" s="69"/>
      <c r="J7" s="69" t="s">
        <v>55</v>
      </c>
      <c r="K7" s="69" t="s">
        <v>274</v>
      </c>
      <c r="L7" s="69"/>
      <c r="M7" s="69"/>
      <c r="N7" s="69"/>
      <c r="O7" s="69"/>
      <c r="P7" s="69"/>
      <c r="Q7" s="69"/>
      <c r="R7" s="69"/>
      <c r="S7" s="69"/>
      <c r="T7" s="69"/>
      <c r="U7" s="69"/>
      <c r="V7" s="69"/>
      <c r="W7" s="69"/>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1" t="s">
        <v>275</v>
      </c>
      <c r="B9" s="81" t="s">
        <v>276</v>
      </c>
      <c r="C9" s="81" t="s">
        <v>277</v>
      </c>
      <c r="D9" s="81" t="s">
        <v>67</v>
      </c>
      <c r="E9" s="81" t="s">
        <v>101</v>
      </c>
      <c r="F9" s="81" t="s">
        <v>102</v>
      </c>
      <c r="G9" s="81" t="s">
        <v>224</v>
      </c>
      <c r="H9" s="81" t="s">
        <v>225</v>
      </c>
      <c r="I9" s="82">
        <v>3000</v>
      </c>
      <c r="J9" s="82">
        <v>3000</v>
      </c>
      <c r="K9" s="82">
        <v>3000</v>
      </c>
      <c r="L9" s="82"/>
      <c r="M9" s="82"/>
      <c r="N9" s="82"/>
      <c r="O9" s="82"/>
      <c r="P9" s="82"/>
      <c r="Q9" s="82"/>
      <c r="R9" s="82"/>
      <c r="S9" s="82"/>
      <c r="T9" s="82"/>
      <c r="U9" s="82"/>
      <c r="V9" s="82"/>
      <c r="W9" s="82"/>
    </row>
    <row r="10" ht="21.75" customHeight="1" spans="1:23">
      <c r="A10" s="81" t="s">
        <v>278</v>
      </c>
      <c r="B10" s="81" t="s">
        <v>279</v>
      </c>
      <c r="C10" s="81" t="s">
        <v>280</v>
      </c>
      <c r="D10" s="81" t="s">
        <v>67</v>
      </c>
      <c r="E10" s="81" t="s">
        <v>103</v>
      </c>
      <c r="F10" s="81" t="s">
        <v>104</v>
      </c>
      <c r="G10" s="81" t="s">
        <v>281</v>
      </c>
      <c r="H10" s="81" t="s">
        <v>282</v>
      </c>
      <c r="I10" s="82">
        <v>50000</v>
      </c>
      <c r="J10" s="82">
        <v>50000</v>
      </c>
      <c r="K10" s="82">
        <v>50000</v>
      </c>
      <c r="L10" s="82"/>
      <c r="M10" s="82"/>
      <c r="N10" s="82"/>
      <c r="O10" s="82"/>
      <c r="P10" s="82"/>
      <c r="Q10" s="82"/>
      <c r="R10" s="82"/>
      <c r="S10" s="82"/>
      <c r="T10" s="82"/>
      <c r="U10" s="82"/>
      <c r="V10" s="82"/>
      <c r="W10" s="82"/>
    </row>
    <row r="11" ht="21.75" customHeight="1" spans="1:23">
      <c r="A11" s="81" t="s">
        <v>278</v>
      </c>
      <c r="B11" s="81" t="s">
        <v>283</v>
      </c>
      <c r="C11" s="81" t="s">
        <v>284</v>
      </c>
      <c r="D11" s="81" t="s">
        <v>67</v>
      </c>
      <c r="E11" s="81" t="s">
        <v>103</v>
      </c>
      <c r="F11" s="81" t="s">
        <v>104</v>
      </c>
      <c r="G11" s="81" t="s">
        <v>285</v>
      </c>
      <c r="H11" s="81" t="s">
        <v>286</v>
      </c>
      <c r="I11" s="82">
        <v>4400</v>
      </c>
      <c r="J11" s="82">
        <v>4400</v>
      </c>
      <c r="K11" s="82">
        <v>4400</v>
      </c>
      <c r="L11" s="82"/>
      <c r="M11" s="82"/>
      <c r="N11" s="82"/>
      <c r="O11" s="82"/>
      <c r="P11" s="82"/>
      <c r="Q11" s="82"/>
      <c r="R11" s="82"/>
      <c r="S11" s="82"/>
      <c r="T11" s="82"/>
      <c r="U11" s="82"/>
      <c r="V11" s="82"/>
      <c r="W11" s="82"/>
    </row>
    <row r="12" ht="21.75" customHeight="1" spans="1:23">
      <c r="A12" s="81" t="s">
        <v>278</v>
      </c>
      <c r="B12" s="81" t="s">
        <v>287</v>
      </c>
      <c r="C12" s="81" t="s">
        <v>288</v>
      </c>
      <c r="D12" s="81" t="s">
        <v>67</v>
      </c>
      <c r="E12" s="81" t="s">
        <v>103</v>
      </c>
      <c r="F12" s="81" t="s">
        <v>104</v>
      </c>
      <c r="G12" s="81" t="s">
        <v>289</v>
      </c>
      <c r="H12" s="81" t="s">
        <v>290</v>
      </c>
      <c r="I12" s="82">
        <v>100000</v>
      </c>
      <c r="J12" s="82">
        <v>100000</v>
      </c>
      <c r="K12" s="82">
        <v>100000</v>
      </c>
      <c r="L12" s="82"/>
      <c r="M12" s="82"/>
      <c r="N12" s="82"/>
      <c r="O12" s="82"/>
      <c r="P12" s="82"/>
      <c r="Q12" s="82"/>
      <c r="R12" s="82"/>
      <c r="S12" s="82"/>
      <c r="T12" s="82"/>
      <c r="U12" s="82"/>
      <c r="V12" s="82"/>
      <c r="W12" s="82"/>
    </row>
    <row r="13" ht="21.75" customHeight="1" spans="1:23">
      <c r="A13" s="81" t="s">
        <v>278</v>
      </c>
      <c r="B13" s="81" t="s">
        <v>291</v>
      </c>
      <c r="C13" s="81" t="s">
        <v>292</v>
      </c>
      <c r="D13" s="81" t="s">
        <v>67</v>
      </c>
      <c r="E13" s="81" t="s">
        <v>101</v>
      </c>
      <c r="F13" s="81" t="s">
        <v>102</v>
      </c>
      <c r="G13" s="81" t="s">
        <v>224</v>
      </c>
      <c r="H13" s="81" t="s">
        <v>225</v>
      </c>
      <c r="I13" s="82">
        <v>48479</v>
      </c>
      <c r="J13" s="82">
        <v>48479</v>
      </c>
      <c r="K13" s="82">
        <v>48479</v>
      </c>
      <c r="L13" s="82"/>
      <c r="M13" s="82"/>
      <c r="N13" s="82"/>
      <c r="O13" s="82"/>
      <c r="P13" s="82"/>
      <c r="Q13" s="82"/>
      <c r="R13" s="82"/>
      <c r="S13" s="82"/>
      <c r="T13" s="82"/>
      <c r="U13" s="82"/>
      <c r="V13" s="82"/>
      <c r="W13" s="82"/>
    </row>
    <row r="14" ht="21.75" customHeight="1" spans="1:23">
      <c r="A14" s="81" t="s">
        <v>278</v>
      </c>
      <c r="B14" s="81" t="s">
        <v>293</v>
      </c>
      <c r="C14" s="81" t="s">
        <v>294</v>
      </c>
      <c r="D14" s="81" t="s">
        <v>67</v>
      </c>
      <c r="E14" s="81" t="s">
        <v>103</v>
      </c>
      <c r="F14" s="81" t="s">
        <v>104</v>
      </c>
      <c r="G14" s="81" t="s">
        <v>295</v>
      </c>
      <c r="H14" s="81" t="s">
        <v>296</v>
      </c>
      <c r="I14" s="82">
        <v>4000</v>
      </c>
      <c r="J14" s="82">
        <v>4000</v>
      </c>
      <c r="K14" s="82">
        <v>4000</v>
      </c>
      <c r="L14" s="82"/>
      <c r="M14" s="82"/>
      <c r="N14" s="82"/>
      <c r="O14" s="82"/>
      <c r="P14" s="82"/>
      <c r="Q14" s="82"/>
      <c r="R14" s="82"/>
      <c r="S14" s="82"/>
      <c r="T14" s="82"/>
      <c r="U14" s="82"/>
      <c r="V14" s="82"/>
      <c r="W14" s="82"/>
    </row>
    <row r="15" ht="21.75" customHeight="1" spans="1:23">
      <c r="A15" s="81" t="s">
        <v>278</v>
      </c>
      <c r="B15" s="81" t="s">
        <v>297</v>
      </c>
      <c r="C15" s="81" t="s">
        <v>298</v>
      </c>
      <c r="D15" s="81" t="s">
        <v>67</v>
      </c>
      <c r="E15" s="81" t="s">
        <v>103</v>
      </c>
      <c r="F15" s="81" t="s">
        <v>104</v>
      </c>
      <c r="G15" s="81" t="s">
        <v>289</v>
      </c>
      <c r="H15" s="81" t="s">
        <v>290</v>
      </c>
      <c r="I15" s="82">
        <v>140581.33</v>
      </c>
      <c r="J15" s="82">
        <v>140581.33</v>
      </c>
      <c r="K15" s="82">
        <v>140581.33</v>
      </c>
      <c r="L15" s="82"/>
      <c r="M15" s="82"/>
      <c r="N15" s="82"/>
      <c r="O15" s="82"/>
      <c r="P15" s="82"/>
      <c r="Q15" s="82"/>
      <c r="R15" s="82"/>
      <c r="S15" s="82"/>
      <c r="T15" s="82"/>
      <c r="U15" s="82"/>
      <c r="V15" s="82"/>
      <c r="W15" s="82"/>
    </row>
    <row r="16" ht="21.75" customHeight="1" spans="1:23">
      <c r="A16" s="81" t="s">
        <v>278</v>
      </c>
      <c r="B16" s="81" t="s">
        <v>299</v>
      </c>
      <c r="C16" s="81" t="s">
        <v>300</v>
      </c>
      <c r="D16" s="81" t="s">
        <v>67</v>
      </c>
      <c r="E16" s="81" t="s">
        <v>103</v>
      </c>
      <c r="F16" s="81" t="s">
        <v>104</v>
      </c>
      <c r="G16" s="81" t="s">
        <v>301</v>
      </c>
      <c r="H16" s="81" t="s">
        <v>302</v>
      </c>
      <c r="I16" s="82">
        <v>60000</v>
      </c>
      <c r="J16" s="82">
        <v>60000</v>
      </c>
      <c r="K16" s="82">
        <v>60000</v>
      </c>
      <c r="L16" s="82"/>
      <c r="M16" s="82"/>
      <c r="N16" s="82"/>
      <c r="O16" s="82"/>
      <c r="P16" s="82"/>
      <c r="Q16" s="82"/>
      <c r="R16" s="82"/>
      <c r="S16" s="82"/>
      <c r="T16" s="82"/>
      <c r="U16" s="82"/>
      <c r="V16" s="82"/>
      <c r="W16" s="82"/>
    </row>
    <row r="17" ht="21.75" customHeight="1" spans="1:23">
      <c r="A17" s="81" t="s">
        <v>278</v>
      </c>
      <c r="B17" s="81" t="s">
        <v>303</v>
      </c>
      <c r="C17" s="81" t="s">
        <v>304</v>
      </c>
      <c r="D17" s="81" t="s">
        <v>67</v>
      </c>
      <c r="E17" s="81" t="s">
        <v>103</v>
      </c>
      <c r="F17" s="81" t="s">
        <v>104</v>
      </c>
      <c r="G17" s="81" t="s">
        <v>289</v>
      </c>
      <c r="H17" s="81" t="s">
        <v>290</v>
      </c>
      <c r="I17" s="82">
        <v>20000</v>
      </c>
      <c r="J17" s="82">
        <v>20000</v>
      </c>
      <c r="K17" s="82">
        <v>20000</v>
      </c>
      <c r="L17" s="82"/>
      <c r="M17" s="82"/>
      <c r="N17" s="82"/>
      <c r="O17" s="82"/>
      <c r="P17" s="82"/>
      <c r="Q17" s="82"/>
      <c r="R17" s="82"/>
      <c r="S17" s="82"/>
      <c r="T17" s="82"/>
      <c r="U17" s="82"/>
      <c r="V17" s="82"/>
      <c r="W17" s="82"/>
    </row>
    <row r="18" ht="21.75" customHeight="1" spans="1:23">
      <c r="A18" s="81" t="s">
        <v>278</v>
      </c>
      <c r="B18" s="81" t="s">
        <v>305</v>
      </c>
      <c r="C18" s="81" t="s">
        <v>306</v>
      </c>
      <c r="D18" s="81" t="s">
        <v>67</v>
      </c>
      <c r="E18" s="81" t="s">
        <v>101</v>
      </c>
      <c r="F18" s="81" t="s">
        <v>102</v>
      </c>
      <c r="G18" s="81" t="s">
        <v>289</v>
      </c>
      <c r="H18" s="81" t="s">
        <v>290</v>
      </c>
      <c r="I18" s="82">
        <v>10000</v>
      </c>
      <c r="J18" s="82">
        <v>10000</v>
      </c>
      <c r="K18" s="82">
        <v>10000</v>
      </c>
      <c r="L18" s="82"/>
      <c r="M18" s="82"/>
      <c r="N18" s="82"/>
      <c r="O18" s="82"/>
      <c r="P18" s="82"/>
      <c r="Q18" s="82"/>
      <c r="R18" s="82"/>
      <c r="S18" s="82"/>
      <c r="T18" s="82"/>
      <c r="U18" s="82"/>
      <c r="V18" s="82"/>
      <c r="W18" s="82"/>
    </row>
    <row r="19" ht="21.75" customHeight="1" spans="1:23">
      <c r="A19" s="81" t="s">
        <v>278</v>
      </c>
      <c r="B19" s="81" t="s">
        <v>307</v>
      </c>
      <c r="C19" s="81" t="s">
        <v>308</v>
      </c>
      <c r="D19" s="81" t="s">
        <v>67</v>
      </c>
      <c r="E19" s="81" t="s">
        <v>103</v>
      </c>
      <c r="F19" s="81" t="s">
        <v>104</v>
      </c>
      <c r="G19" s="81" t="s">
        <v>289</v>
      </c>
      <c r="H19" s="81" t="s">
        <v>290</v>
      </c>
      <c r="I19" s="82">
        <v>65000</v>
      </c>
      <c r="J19" s="82">
        <v>65000</v>
      </c>
      <c r="K19" s="82">
        <v>65000</v>
      </c>
      <c r="L19" s="82"/>
      <c r="M19" s="82"/>
      <c r="N19" s="82"/>
      <c r="O19" s="82"/>
      <c r="P19" s="82"/>
      <c r="Q19" s="82"/>
      <c r="R19" s="82"/>
      <c r="S19" s="82"/>
      <c r="T19" s="82"/>
      <c r="U19" s="82"/>
      <c r="V19" s="82"/>
      <c r="W19" s="82"/>
    </row>
    <row r="20" ht="21.75" customHeight="1" spans="1:23">
      <c r="A20" s="81" t="s">
        <v>278</v>
      </c>
      <c r="B20" s="81" t="s">
        <v>309</v>
      </c>
      <c r="C20" s="81" t="s">
        <v>310</v>
      </c>
      <c r="D20" s="81" t="s">
        <v>67</v>
      </c>
      <c r="E20" s="81" t="s">
        <v>103</v>
      </c>
      <c r="F20" s="81" t="s">
        <v>104</v>
      </c>
      <c r="G20" s="81" t="s">
        <v>289</v>
      </c>
      <c r="H20" s="81" t="s">
        <v>290</v>
      </c>
      <c r="I20" s="82">
        <v>30000</v>
      </c>
      <c r="J20" s="82">
        <v>30000</v>
      </c>
      <c r="K20" s="82">
        <v>30000</v>
      </c>
      <c r="L20" s="82"/>
      <c r="M20" s="82"/>
      <c r="N20" s="82"/>
      <c r="O20" s="82"/>
      <c r="P20" s="82"/>
      <c r="Q20" s="82"/>
      <c r="R20" s="82"/>
      <c r="S20" s="82"/>
      <c r="T20" s="82"/>
      <c r="U20" s="82"/>
      <c r="V20" s="82"/>
      <c r="W20" s="82"/>
    </row>
    <row r="21" ht="21.75" customHeight="1" spans="1:23">
      <c r="A21" s="81" t="s">
        <v>278</v>
      </c>
      <c r="B21" s="81" t="s">
        <v>311</v>
      </c>
      <c r="C21" s="81" t="s">
        <v>312</v>
      </c>
      <c r="D21" s="81" t="s">
        <v>67</v>
      </c>
      <c r="E21" s="81" t="s">
        <v>103</v>
      </c>
      <c r="F21" s="81" t="s">
        <v>104</v>
      </c>
      <c r="G21" s="81" t="s">
        <v>285</v>
      </c>
      <c r="H21" s="81" t="s">
        <v>286</v>
      </c>
      <c r="I21" s="82">
        <v>8400</v>
      </c>
      <c r="J21" s="82">
        <v>8400</v>
      </c>
      <c r="K21" s="82">
        <v>8400</v>
      </c>
      <c r="L21" s="82"/>
      <c r="M21" s="82"/>
      <c r="N21" s="82"/>
      <c r="O21" s="82"/>
      <c r="P21" s="82"/>
      <c r="Q21" s="82"/>
      <c r="R21" s="82"/>
      <c r="S21" s="82"/>
      <c r="T21" s="82"/>
      <c r="U21" s="82"/>
      <c r="V21" s="82"/>
      <c r="W21" s="82"/>
    </row>
    <row r="22" ht="18.75" customHeight="1" spans="1:23">
      <c r="A22" s="69" t="s">
        <v>175</v>
      </c>
      <c r="B22" s="69"/>
      <c r="C22" s="69"/>
      <c r="D22" s="69"/>
      <c r="E22" s="69"/>
      <c r="F22" s="69"/>
      <c r="G22" s="69"/>
      <c r="H22" s="69"/>
      <c r="I22" s="82">
        <v>543860.33</v>
      </c>
      <c r="J22" s="82">
        <v>543860.33</v>
      </c>
      <c r="K22" s="82">
        <v>543860.33</v>
      </c>
      <c r="L22" s="82"/>
      <c r="M22" s="82"/>
      <c r="N22" s="82"/>
      <c r="O22" s="82"/>
      <c r="P22" s="82"/>
      <c r="Q22" s="82"/>
      <c r="R22" s="82"/>
      <c r="S22" s="82"/>
      <c r="T22" s="82"/>
      <c r="U22" s="82"/>
      <c r="V22" s="82"/>
      <c r="W22" s="82"/>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3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5"/>
  <sheetViews>
    <sheetView showZeros="0" workbookViewId="0">
      <selection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313</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"单位名称："&amp;"中国共产党富民县委员会统一战线工作部"</f>
        <v>单位名称：中国共产党富民县委员会统一战线工作部</v>
      </c>
      <c r="B3" s="3"/>
      <c r="C3" s="3"/>
      <c r="D3" s="3"/>
      <c r="E3" s="3"/>
      <c r="F3" s="3"/>
      <c r="G3" s="3"/>
      <c r="H3" s="3"/>
    </row>
    <row r="4" ht="44.25" customHeight="1" spans="1:10">
      <c r="A4" s="69" t="s">
        <v>187</v>
      </c>
      <c r="B4" s="69" t="s">
        <v>314</v>
      </c>
      <c r="C4" s="78" t="s">
        <v>315</v>
      </c>
      <c r="D4" s="69" t="s">
        <v>316</v>
      </c>
      <c r="E4" s="69" t="s">
        <v>317</v>
      </c>
      <c r="F4" s="69" t="s">
        <v>318</v>
      </c>
      <c r="G4" s="69" t="s">
        <v>319</v>
      </c>
      <c r="H4" s="69" t="s">
        <v>320</v>
      </c>
      <c r="I4" s="69" t="s">
        <v>321</v>
      </c>
      <c r="J4" s="69" t="s">
        <v>322</v>
      </c>
    </row>
    <row r="5" ht="18.75" customHeight="1" spans="1:10">
      <c r="A5" s="69">
        <v>1</v>
      </c>
      <c r="B5" s="69">
        <v>2</v>
      </c>
      <c r="C5" s="69">
        <v>3</v>
      </c>
      <c r="D5" s="69">
        <v>4</v>
      </c>
      <c r="E5" s="69">
        <v>5</v>
      </c>
      <c r="F5" s="69">
        <v>6</v>
      </c>
      <c r="G5" s="69">
        <v>7</v>
      </c>
      <c r="H5" s="69">
        <v>8</v>
      </c>
      <c r="I5" s="69">
        <v>9</v>
      </c>
      <c r="J5" s="69">
        <v>10</v>
      </c>
    </row>
    <row r="6" ht="42" customHeight="1" outlineLevel="1" spans="1:10">
      <c r="A6" s="79" t="s">
        <v>67</v>
      </c>
      <c r="B6" s="79"/>
      <c r="C6" s="79"/>
      <c r="D6" s="79"/>
      <c r="E6" s="79"/>
      <c r="F6" s="79"/>
      <c r="G6" s="79"/>
      <c r="H6" s="79"/>
      <c r="I6" s="79"/>
      <c r="J6" s="79"/>
    </row>
    <row r="7" ht="42" customHeight="1" outlineLevel="1" spans="1:10">
      <c r="A7" s="80" t="s">
        <v>67</v>
      </c>
      <c r="B7" s="79"/>
      <c r="C7" s="79"/>
      <c r="D7" s="79"/>
      <c r="E7" s="79"/>
      <c r="F7" s="79"/>
      <c r="G7" s="79"/>
      <c r="H7" s="79"/>
      <c r="I7" s="79"/>
      <c r="J7" s="79"/>
    </row>
    <row r="8" ht="42" customHeight="1" outlineLevel="1" spans="1:10">
      <c r="A8" s="79" t="s">
        <v>312</v>
      </c>
      <c r="B8" s="79" t="s">
        <v>312</v>
      </c>
      <c r="C8" s="79" t="s">
        <v>323</v>
      </c>
      <c r="D8" s="79" t="s">
        <v>324</v>
      </c>
      <c r="E8" s="79" t="s">
        <v>325</v>
      </c>
      <c r="F8" s="79" t="s">
        <v>326</v>
      </c>
      <c r="G8" s="79" t="s">
        <v>327</v>
      </c>
      <c r="H8" s="79" t="s">
        <v>328</v>
      </c>
      <c r="I8" s="79" t="s">
        <v>329</v>
      </c>
      <c r="J8" s="79" t="s">
        <v>330</v>
      </c>
    </row>
    <row r="9" ht="42" customHeight="1" outlineLevel="1" spans="1:10">
      <c r="A9" s="79" t="s">
        <v>312</v>
      </c>
      <c r="B9" s="79" t="s">
        <v>312</v>
      </c>
      <c r="C9" s="79" t="s">
        <v>323</v>
      </c>
      <c r="D9" s="79" t="s">
        <v>331</v>
      </c>
      <c r="E9" s="79" t="s">
        <v>332</v>
      </c>
      <c r="F9" s="79" t="s">
        <v>333</v>
      </c>
      <c r="G9" s="79" t="s">
        <v>327</v>
      </c>
      <c r="H9" s="79" t="s">
        <v>328</v>
      </c>
      <c r="I9" s="79" t="s">
        <v>329</v>
      </c>
      <c r="J9" s="79" t="s">
        <v>334</v>
      </c>
    </row>
    <row r="10" ht="42" customHeight="1" outlineLevel="1" spans="1:10">
      <c r="A10" s="79" t="s">
        <v>312</v>
      </c>
      <c r="B10" s="79" t="s">
        <v>312</v>
      </c>
      <c r="C10" s="79" t="s">
        <v>323</v>
      </c>
      <c r="D10" s="79" t="s">
        <v>335</v>
      </c>
      <c r="E10" s="79" t="s">
        <v>336</v>
      </c>
      <c r="F10" s="79" t="s">
        <v>326</v>
      </c>
      <c r="G10" s="79" t="s">
        <v>327</v>
      </c>
      <c r="H10" s="79" t="s">
        <v>328</v>
      </c>
      <c r="I10" s="79" t="s">
        <v>329</v>
      </c>
      <c r="J10" s="79" t="s">
        <v>337</v>
      </c>
    </row>
    <row r="11" ht="42" customHeight="1" outlineLevel="1" spans="1:10">
      <c r="A11" s="79" t="s">
        <v>312</v>
      </c>
      <c r="B11" s="79" t="s">
        <v>312</v>
      </c>
      <c r="C11" s="79" t="s">
        <v>338</v>
      </c>
      <c r="D11" s="79" t="s">
        <v>339</v>
      </c>
      <c r="E11" s="79" t="s">
        <v>340</v>
      </c>
      <c r="F11" s="79" t="s">
        <v>326</v>
      </c>
      <c r="G11" s="79" t="s">
        <v>341</v>
      </c>
      <c r="H11" s="79" t="s">
        <v>328</v>
      </c>
      <c r="I11" s="79" t="s">
        <v>329</v>
      </c>
      <c r="J11" s="79" t="s">
        <v>342</v>
      </c>
    </row>
    <row r="12" ht="42" customHeight="1" outlineLevel="1" spans="1:10">
      <c r="A12" s="79" t="s">
        <v>312</v>
      </c>
      <c r="B12" s="79" t="s">
        <v>312</v>
      </c>
      <c r="C12" s="79" t="s">
        <v>338</v>
      </c>
      <c r="D12" s="79" t="s">
        <v>343</v>
      </c>
      <c r="E12" s="79" t="s">
        <v>344</v>
      </c>
      <c r="F12" s="79" t="s">
        <v>333</v>
      </c>
      <c r="G12" s="79" t="s">
        <v>341</v>
      </c>
      <c r="H12" s="79" t="s">
        <v>328</v>
      </c>
      <c r="I12" s="79" t="s">
        <v>329</v>
      </c>
      <c r="J12" s="79" t="s">
        <v>345</v>
      </c>
    </row>
    <row r="13" ht="42" customHeight="1" outlineLevel="1" spans="1:10">
      <c r="A13" s="79" t="s">
        <v>312</v>
      </c>
      <c r="B13" s="79" t="s">
        <v>312</v>
      </c>
      <c r="C13" s="79" t="s">
        <v>346</v>
      </c>
      <c r="D13" s="79" t="s">
        <v>347</v>
      </c>
      <c r="E13" s="79" t="s">
        <v>348</v>
      </c>
      <c r="F13" s="79" t="s">
        <v>333</v>
      </c>
      <c r="G13" s="79" t="s">
        <v>341</v>
      </c>
      <c r="H13" s="79" t="s">
        <v>328</v>
      </c>
      <c r="I13" s="79" t="s">
        <v>329</v>
      </c>
      <c r="J13" s="79" t="s">
        <v>349</v>
      </c>
    </row>
    <row r="14" ht="42" customHeight="1" outlineLevel="1" spans="1:10">
      <c r="A14" s="79" t="s">
        <v>294</v>
      </c>
      <c r="B14" s="79" t="s">
        <v>350</v>
      </c>
      <c r="C14" s="79" t="s">
        <v>323</v>
      </c>
      <c r="D14" s="79" t="s">
        <v>324</v>
      </c>
      <c r="E14" s="79" t="s">
        <v>351</v>
      </c>
      <c r="F14" s="79" t="s">
        <v>326</v>
      </c>
      <c r="G14" s="79" t="s">
        <v>81</v>
      </c>
      <c r="H14" s="79" t="s">
        <v>352</v>
      </c>
      <c r="I14" s="79" t="s">
        <v>353</v>
      </c>
      <c r="J14" s="79" t="s">
        <v>354</v>
      </c>
    </row>
    <row r="15" ht="42" customHeight="1" outlineLevel="1" spans="1:10">
      <c r="A15" s="79" t="s">
        <v>294</v>
      </c>
      <c r="B15" s="79" t="s">
        <v>350</v>
      </c>
      <c r="C15" s="79" t="s">
        <v>323</v>
      </c>
      <c r="D15" s="79" t="s">
        <v>331</v>
      </c>
      <c r="E15" s="79" t="s">
        <v>355</v>
      </c>
      <c r="F15" s="79" t="s">
        <v>326</v>
      </c>
      <c r="G15" s="79" t="s">
        <v>327</v>
      </c>
      <c r="H15" s="79" t="s">
        <v>328</v>
      </c>
      <c r="I15" s="79" t="s">
        <v>329</v>
      </c>
      <c r="J15" s="79" t="s">
        <v>356</v>
      </c>
    </row>
    <row r="16" ht="42" customHeight="1" outlineLevel="1" spans="1:10">
      <c r="A16" s="79" t="s">
        <v>294</v>
      </c>
      <c r="B16" s="79" t="s">
        <v>350</v>
      </c>
      <c r="C16" s="79" t="s">
        <v>323</v>
      </c>
      <c r="D16" s="79" t="s">
        <v>335</v>
      </c>
      <c r="E16" s="79" t="s">
        <v>357</v>
      </c>
      <c r="F16" s="79" t="s">
        <v>326</v>
      </c>
      <c r="G16" s="79" t="s">
        <v>327</v>
      </c>
      <c r="H16" s="79" t="s">
        <v>328</v>
      </c>
      <c r="I16" s="79" t="s">
        <v>329</v>
      </c>
      <c r="J16" s="79" t="s">
        <v>358</v>
      </c>
    </row>
    <row r="17" ht="42" customHeight="1" outlineLevel="1" spans="1:10">
      <c r="A17" s="79" t="s">
        <v>294</v>
      </c>
      <c r="B17" s="79" t="s">
        <v>350</v>
      </c>
      <c r="C17" s="79" t="s">
        <v>338</v>
      </c>
      <c r="D17" s="79" t="s">
        <v>339</v>
      </c>
      <c r="E17" s="79" t="s">
        <v>359</v>
      </c>
      <c r="F17" s="79" t="s">
        <v>333</v>
      </c>
      <c r="G17" s="79" t="s">
        <v>327</v>
      </c>
      <c r="H17" s="79" t="s">
        <v>360</v>
      </c>
      <c r="I17" s="79" t="s">
        <v>329</v>
      </c>
      <c r="J17" s="79" t="s">
        <v>361</v>
      </c>
    </row>
    <row r="18" ht="42" customHeight="1" outlineLevel="1" spans="1:10">
      <c r="A18" s="79" t="s">
        <v>294</v>
      </c>
      <c r="B18" s="79" t="s">
        <v>350</v>
      </c>
      <c r="C18" s="79" t="s">
        <v>338</v>
      </c>
      <c r="D18" s="79" t="s">
        <v>362</v>
      </c>
      <c r="E18" s="79" t="s">
        <v>363</v>
      </c>
      <c r="F18" s="79" t="s">
        <v>326</v>
      </c>
      <c r="G18" s="79" t="s">
        <v>327</v>
      </c>
      <c r="H18" s="79" t="s">
        <v>328</v>
      </c>
      <c r="I18" s="79" t="s">
        <v>329</v>
      </c>
      <c r="J18" s="79" t="s">
        <v>364</v>
      </c>
    </row>
    <row r="19" ht="42" customHeight="1" outlineLevel="1" spans="1:10">
      <c r="A19" s="79" t="s">
        <v>294</v>
      </c>
      <c r="B19" s="79" t="s">
        <v>350</v>
      </c>
      <c r="C19" s="79" t="s">
        <v>346</v>
      </c>
      <c r="D19" s="79" t="s">
        <v>347</v>
      </c>
      <c r="E19" s="79" t="s">
        <v>365</v>
      </c>
      <c r="F19" s="79" t="s">
        <v>333</v>
      </c>
      <c r="G19" s="79" t="s">
        <v>341</v>
      </c>
      <c r="H19" s="79" t="s">
        <v>328</v>
      </c>
      <c r="I19" s="79" t="s">
        <v>329</v>
      </c>
      <c r="J19" s="79" t="s">
        <v>366</v>
      </c>
    </row>
    <row r="20" ht="42" customHeight="1" outlineLevel="1" spans="1:10">
      <c r="A20" s="79" t="s">
        <v>284</v>
      </c>
      <c r="B20" s="79" t="s">
        <v>367</v>
      </c>
      <c r="C20" s="79" t="s">
        <v>323</v>
      </c>
      <c r="D20" s="79" t="s">
        <v>324</v>
      </c>
      <c r="E20" s="79" t="s">
        <v>325</v>
      </c>
      <c r="F20" s="79" t="s">
        <v>326</v>
      </c>
      <c r="G20" s="79" t="s">
        <v>327</v>
      </c>
      <c r="H20" s="79" t="s">
        <v>328</v>
      </c>
      <c r="I20" s="79" t="s">
        <v>329</v>
      </c>
      <c r="J20" s="79" t="s">
        <v>330</v>
      </c>
    </row>
    <row r="21" ht="42" customHeight="1" outlineLevel="1" spans="1:10">
      <c r="A21" s="79" t="s">
        <v>284</v>
      </c>
      <c r="B21" s="79" t="s">
        <v>367</v>
      </c>
      <c r="C21" s="79" t="s">
        <v>323</v>
      </c>
      <c r="D21" s="79" t="s">
        <v>331</v>
      </c>
      <c r="E21" s="79" t="s">
        <v>332</v>
      </c>
      <c r="F21" s="79" t="s">
        <v>333</v>
      </c>
      <c r="G21" s="79" t="s">
        <v>341</v>
      </c>
      <c r="H21" s="79" t="s">
        <v>328</v>
      </c>
      <c r="I21" s="79" t="s">
        <v>329</v>
      </c>
      <c r="J21" s="79" t="s">
        <v>334</v>
      </c>
    </row>
    <row r="22" ht="42" customHeight="1" outlineLevel="1" spans="1:10">
      <c r="A22" s="79" t="s">
        <v>284</v>
      </c>
      <c r="B22" s="79" t="s">
        <v>367</v>
      </c>
      <c r="C22" s="79" t="s">
        <v>323</v>
      </c>
      <c r="D22" s="79" t="s">
        <v>335</v>
      </c>
      <c r="E22" s="79" t="s">
        <v>336</v>
      </c>
      <c r="F22" s="79" t="s">
        <v>326</v>
      </c>
      <c r="G22" s="79" t="s">
        <v>368</v>
      </c>
      <c r="H22" s="79" t="s">
        <v>328</v>
      </c>
      <c r="I22" s="79" t="s">
        <v>329</v>
      </c>
      <c r="J22" s="79" t="s">
        <v>337</v>
      </c>
    </row>
    <row r="23" ht="42" customHeight="1" outlineLevel="1" spans="1:10">
      <c r="A23" s="79" t="s">
        <v>284</v>
      </c>
      <c r="B23" s="79" t="s">
        <v>367</v>
      </c>
      <c r="C23" s="79" t="s">
        <v>338</v>
      </c>
      <c r="D23" s="79" t="s">
        <v>339</v>
      </c>
      <c r="E23" s="79" t="s">
        <v>340</v>
      </c>
      <c r="F23" s="79" t="s">
        <v>326</v>
      </c>
      <c r="G23" s="79" t="s">
        <v>341</v>
      </c>
      <c r="H23" s="79" t="s">
        <v>369</v>
      </c>
      <c r="I23" s="79" t="s">
        <v>329</v>
      </c>
      <c r="J23" s="79" t="s">
        <v>342</v>
      </c>
    </row>
    <row r="24" ht="42" customHeight="1" outlineLevel="1" spans="1:10">
      <c r="A24" s="79" t="s">
        <v>284</v>
      </c>
      <c r="B24" s="79" t="s">
        <v>367</v>
      </c>
      <c r="C24" s="79" t="s">
        <v>338</v>
      </c>
      <c r="D24" s="79" t="s">
        <v>343</v>
      </c>
      <c r="E24" s="79" t="s">
        <v>344</v>
      </c>
      <c r="F24" s="79" t="s">
        <v>333</v>
      </c>
      <c r="G24" s="79" t="s">
        <v>88</v>
      </c>
      <c r="H24" s="79" t="s">
        <v>370</v>
      </c>
      <c r="I24" s="79" t="s">
        <v>329</v>
      </c>
      <c r="J24" s="79" t="s">
        <v>345</v>
      </c>
    </row>
    <row r="25" ht="42" customHeight="1" outlineLevel="1" spans="1:10">
      <c r="A25" s="79" t="s">
        <v>284</v>
      </c>
      <c r="B25" s="79" t="s">
        <v>367</v>
      </c>
      <c r="C25" s="79" t="s">
        <v>346</v>
      </c>
      <c r="D25" s="79" t="s">
        <v>347</v>
      </c>
      <c r="E25" s="79" t="s">
        <v>348</v>
      </c>
      <c r="F25" s="79" t="s">
        <v>333</v>
      </c>
      <c r="G25" s="79" t="s">
        <v>341</v>
      </c>
      <c r="H25" s="79" t="s">
        <v>328</v>
      </c>
      <c r="I25" s="79" t="s">
        <v>329</v>
      </c>
      <c r="J25" s="79" t="s">
        <v>349</v>
      </c>
    </row>
    <row r="26" ht="42" customHeight="1" outlineLevel="1" spans="1:10">
      <c r="A26" s="79" t="s">
        <v>304</v>
      </c>
      <c r="B26" s="79" t="s">
        <v>371</v>
      </c>
      <c r="C26" s="79" t="s">
        <v>323</v>
      </c>
      <c r="D26" s="79" t="s">
        <v>324</v>
      </c>
      <c r="E26" s="79" t="s">
        <v>372</v>
      </c>
      <c r="F26" s="79" t="s">
        <v>326</v>
      </c>
      <c r="G26" s="79" t="s">
        <v>81</v>
      </c>
      <c r="H26" s="79" t="s">
        <v>373</v>
      </c>
      <c r="I26" s="79" t="s">
        <v>353</v>
      </c>
      <c r="J26" s="79" t="s">
        <v>374</v>
      </c>
    </row>
    <row r="27" ht="42" customHeight="1" outlineLevel="1" spans="1:10">
      <c r="A27" s="79" t="s">
        <v>304</v>
      </c>
      <c r="B27" s="79" t="s">
        <v>371</v>
      </c>
      <c r="C27" s="79" t="s">
        <v>323</v>
      </c>
      <c r="D27" s="79" t="s">
        <v>331</v>
      </c>
      <c r="E27" s="79" t="s">
        <v>375</v>
      </c>
      <c r="F27" s="79" t="s">
        <v>326</v>
      </c>
      <c r="G27" s="79" t="s">
        <v>341</v>
      </c>
      <c r="H27" s="79" t="s">
        <v>328</v>
      </c>
      <c r="I27" s="79" t="s">
        <v>329</v>
      </c>
      <c r="J27" s="79" t="s">
        <v>376</v>
      </c>
    </row>
    <row r="28" ht="42" customHeight="1" outlineLevel="1" spans="1:10">
      <c r="A28" s="79" t="s">
        <v>304</v>
      </c>
      <c r="B28" s="79" t="s">
        <v>371</v>
      </c>
      <c r="C28" s="79" t="s">
        <v>323</v>
      </c>
      <c r="D28" s="79" t="s">
        <v>335</v>
      </c>
      <c r="E28" s="79" t="s">
        <v>377</v>
      </c>
      <c r="F28" s="79" t="s">
        <v>326</v>
      </c>
      <c r="G28" s="79" t="s">
        <v>341</v>
      </c>
      <c r="H28" s="79" t="s">
        <v>328</v>
      </c>
      <c r="I28" s="79" t="s">
        <v>329</v>
      </c>
      <c r="J28" s="79" t="s">
        <v>378</v>
      </c>
    </row>
    <row r="29" ht="42" customHeight="1" outlineLevel="1" spans="1:10">
      <c r="A29" s="79" t="s">
        <v>304</v>
      </c>
      <c r="B29" s="79" t="s">
        <v>371</v>
      </c>
      <c r="C29" s="79" t="s">
        <v>338</v>
      </c>
      <c r="D29" s="79" t="s">
        <v>362</v>
      </c>
      <c r="E29" s="79" t="s">
        <v>379</v>
      </c>
      <c r="F29" s="79" t="s">
        <v>333</v>
      </c>
      <c r="G29" s="79" t="s">
        <v>341</v>
      </c>
      <c r="H29" s="79" t="s">
        <v>328</v>
      </c>
      <c r="I29" s="79" t="s">
        <v>329</v>
      </c>
      <c r="J29" s="79" t="s">
        <v>380</v>
      </c>
    </row>
    <row r="30" ht="42" customHeight="1" outlineLevel="1" spans="1:10">
      <c r="A30" s="79" t="s">
        <v>304</v>
      </c>
      <c r="B30" s="79" t="s">
        <v>371</v>
      </c>
      <c r="C30" s="79" t="s">
        <v>346</v>
      </c>
      <c r="D30" s="79" t="s">
        <v>347</v>
      </c>
      <c r="E30" s="79" t="s">
        <v>381</v>
      </c>
      <c r="F30" s="79" t="s">
        <v>333</v>
      </c>
      <c r="G30" s="79" t="s">
        <v>341</v>
      </c>
      <c r="H30" s="79" t="s">
        <v>328</v>
      </c>
      <c r="I30" s="79" t="s">
        <v>329</v>
      </c>
      <c r="J30" s="79" t="s">
        <v>382</v>
      </c>
    </row>
    <row r="31" ht="42" customHeight="1" outlineLevel="1" spans="1:10">
      <c r="A31" s="79" t="s">
        <v>300</v>
      </c>
      <c r="B31" s="79" t="s">
        <v>367</v>
      </c>
      <c r="C31" s="79" t="s">
        <v>323</v>
      </c>
      <c r="D31" s="79" t="s">
        <v>324</v>
      </c>
      <c r="E31" s="79" t="s">
        <v>383</v>
      </c>
      <c r="F31" s="79" t="s">
        <v>333</v>
      </c>
      <c r="G31" s="79" t="s">
        <v>368</v>
      </c>
      <c r="H31" s="79" t="s">
        <v>328</v>
      </c>
      <c r="I31" s="79" t="s">
        <v>329</v>
      </c>
      <c r="J31" s="79" t="s">
        <v>384</v>
      </c>
    </row>
    <row r="32" ht="42" customHeight="1" outlineLevel="1" spans="1:10">
      <c r="A32" s="79" t="s">
        <v>300</v>
      </c>
      <c r="B32" s="79" t="s">
        <v>367</v>
      </c>
      <c r="C32" s="79" t="s">
        <v>323</v>
      </c>
      <c r="D32" s="79" t="s">
        <v>331</v>
      </c>
      <c r="E32" s="79" t="s">
        <v>385</v>
      </c>
      <c r="F32" s="79" t="s">
        <v>386</v>
      </c>
      <c r="G32" s="79" t="s">
        <v>341</v>
      </c>
      <c r="H32" s="79" t="s">
        <v>387</v>
      </c>
      <c r="I32" s="79" t="s">
        <v>329</v>
      </c>
      <c r="J32" s="79" t="s">
        <v>388</v>
      </c>
    </row>
    <row r="33" ht="42" customHeight="1" outlineLevel="1" spans="1:10">
      <c r="A33" s="79" t="s">
        <v>300</v>
      </c>
      <c r="B33" s="79" t="s">
        <v>367</v>
      </c>
      <c r="C33" s="79" t="s">
        <v>323</v>
      </c>
      <c r="D33" s="79" t="s">
        <v>335</v>
      </c>
      <c r="E33" s="79" t="s">
        <v>389</v>
      </c>
      <c r="F33" s="79" t="s">
        <v>333</v>
      </c>
      <c r="G33" s="79" t="s">
        <v>341</v>
      </c>
      <c r="H33" s="79" t="s">
        <v>328</v>
      </c>
      <c r="I33" s="79" t="s">
        <v>329</v>
      </c>
      <c r="J33" s="79" t="s">
        <v>390</v>
      </c>
    </row>
    <row r="34" ht="42" customHeight="1" outlineLevel="1" spans="1:10">
      <c r="A34" s="79" t="s">
        <v>300</v>
      </c>
      <c r="B34" s="79" t="s">
        <v>367</v>
      </c>
      <c r="C34" s="79" t="s">
        <v>338</v>
      </c>
      <c r="D34" s="79" t="s">
        <v>362</v>
      </c>
      <c r="E34" s="79" t="s">
        <v>391</v>
      </c>
      <c r="F34" s="79" t="s">
        <v>333</v>
      </c>
      <c r="G34" s="79" t="s">
        <v>341</v>
      </c>
      <c r="H34" s="79" t="s">
        <v>328</v>
      </c>
      <c r="I34" s="79" t="s">
        <v>329</v>
      </c>
      <c r="J34" s="79" t="s">
        <v>392</v>
      </c>
    </row>
    <row r="35" ht="42" customHeight="1" outlineLevel="1" spans="1:10">
      <c r="A35" s="79" t="s">
        <v>300</v>
      </c>
      <c r="B35" s="79" t="s">
        <v>367</v>
      </c>
      <c r="C35" s="79" t="s">
        <v>346</v>
      </c>
      <c r="D35" s="79" t="s">
        <v>347</v>
      </c>
      <c r="E35" s="79" t="s">
        <v>393</v>
      </c>
      <c r="F35" s="79" t="s">
        <v>333</v>
      </c>
      <c r="G35" s="79" t="s">
        <v>341</v>
      </c>
      <c r="H35" s="79" t="s">
        <v>328</v>
      </c>
      <c r="I35" s="79" t="s">
        <v>329</v>
      </c>
      <c r="J35" s="79" t="s">
        <v>394</v>
      </c>
    </row>
    <row r="36" ht="42" customHeight="1" outlineLevel="1" spans="1:10">
      <c r="A36" s="79" t="s">
        <v>306</v>
      </c>
      <c r="B36" s="79" t="s">
        <v>395</v>
      </c>
      <c r="C36" s="79" t="s">
        <v>323</v>
      </c>
      <c r="D36" s="79" t="s">
        <v>324</v>
      </c>
      <c r="E36" s="79" t="s">
        <v>396</v>
      </c>
      <c r="F36" s="79" t="s">
        <v>333</v>
      </c>
      <c r="G36" s="79" t="s">
        <v>81</v>
      </c>
      <c r="H36" s="79" t="s">
        <v>397</v>
      </c>
      <c r="I36" s="79" t="s">
        <v>353</v>
      </c>
      <c r="J36" s="79" t="s">
        <v>398</v>
      </c>
    </row>
    <row r="37" ht="42" customHeight="1" outlineLevel="1" spans="1:10">
      <c r="A37" s="79" t="s">
        <v>306</v>
      </c>
      <c r="B37" s="79" t="s">
        <v>395</v>
      </c>
      <c r="C37" s="79" t="s">
        <v>323</v>
      </c>
      <c r="D37" s="79" t="s">
        <v>331</v>
      </c>
      <c r="E37" s="79" t="s">
        <v>399</v>
      </c>
      <c r="F37" s="79" t="s">
        <v>333</v>
      </c>
      <c r="G37" s="79" t="s">
        <v>341</v>
      </c>
      <c r="H37" s="79" t="s">
        <v>328</v>
      </c>
      <c r="I37" s="79" t="s">
        <v>329</v>
      </c>
      <c r="J37" s="79" t="s">
        <v>400</v>
      </c>
    </row>
    <row r="38" ht="42" customHeight="1" outlineLevel="1" spans="1:10">
      <c r="A38" s="79" t="s">
        <v>306</v>
      </c>
      <c r="B38" s="79" t="s">
        <v>395</v>
      </c>
      <c r="C38" s="79" t="s">
        <v>323</v>
      </c>
      <c r="D38" s="79" t="s">
        <v>335</v>
      </c>
      <c r="E38" s="79" t="s">
        <v>357</v>
      </c>
      <c r="F38" s="79" t="s">
        <v>326</v>
      </c>
      <c r="G38" s="79" t="s">
        <v>341</v>
      </c>
      <c r="H38" s="79" t="s">
        <v>328</v>
      </c>
      <c r="I38" s="79" t="s">
        <v>329</v>
      </c>
      <c r="J38" s="79" t="s">
        <v>358</v>
      </c>
    </row>
    <row r="39" ht="42" customHeight="1" outlineLevel="1" spans="1:10">
      <c r="A39" s="79" t="s">
        <v>306</v>
      </c>
      <c r="B39" s="79" t="s">
        <v>395</v>
      </c>
      <c r="C39" s="79" t="s">
        <v>338</v>
      </c>
      <c r="D39" s="79" t="s">
        <v>362</v>
      </c>
      <c r="E39" s="79" t="s">
        <v>379</v>
      </c>
      <c r="F39" s="79" t="s">
        <v>333</v>
      </c>
      <c r="G39" s="79" t="s">
        <v>341</v>
      </c>
      <c r="H39" s="79" t="s">
        <v>328</v>
      </c>
      <c r="I39" s="79" t="s">
        <v>329</v>
      </c>
      <c r="J39" s="79" t="s">
        <v>401</v>
      </c>
    </row>
    <row r="40" ht="42" customHeight="1" outlineLevel="1" spans="1:10">
      <c r="A40" s="79" t="s">
        <v>306</v>
      </c>
      <c r="B40" s="79" t="s">
        <v>395</v>
      </c>
      <c r="C40" s="79" t="s">
        <v>338</v>
      </c>
      <c r="D40" s="79" t="s">
        <v>362</v>
      </c>
      <c r="E40" s="79" t="s">
        <v>402</v>
      </c>
      <c r="F40" s="79" t="s">
        <v>333</v>
      </c>
      <c r="G40" s="79" t="s">
        <v>81</v>
      </c>
      <c r="H40" s="79" t="s">
        <v>397</v>
      </c>
      <c r="I40" s="79" t="s">
        <v>353</v>
      </c>
      <c r="J40" s="79" t="s">
        <v>403</v>
      </c>
    </row>
    <row r="41" ht="42" customHeight="1" outlineLevel="1" spans="1:10">
      <c r="A41" s="79" t="s">
        <v>306</v>
      </c>
      <c r="B41" s="79" t="s">
        <v>395</v>
      </c>
      <c r="C41" s="79" t="s">
        <v>346</v>
      </c>
      <c r="D41" s="79" t="s">
        <v>347</v>
      </c>
      <c r="E41" s="79" t="s">
        <v>393</v>
      </c>
      <c r="F41" s="79" t="s">
        <v>333</v>
      </c>
      <c r="G41" s="79" t="s">
        <v>341</v>
      </c>
      <c r="H41" s="79" t="s">
        <v>328</v>
      </c>
      <c r="I41" s="79" t="s">
        <v>329</v>
      </c>
      <c r="J41" s="79" t="s">
        <v>394</v>
      </c>
    </row>
    <row r="42" ht="42" customHeight="1" outlineLevel="1" spans="1:10">
      <c r="A42" s="79" t="s">
        <v>277</v>
      </c>
      <c r="B42" s="79" t="s">
        <v>404</v>
      </c>
      <c r="C42" s="79" t="s">
        <v>323</v>
      </c>
      <c r="D42" s="79" t="s">
        <v>324</v>
      </c>
      <c r="E42" s="79" t="s">
        <v>351</v>
      </c>
      <c r="F42" s="79" t="s">
        <v>326</v>
      </c>
      <c r="G42" s="79" t="s">
        <v>82</v>
      </c>
      <c r="H42" s="79" t="s">
        <v>352</v>
      </c>
      <c r="I42" s="79" t="s">
        <v>353</v>
      </c>
      <c r="J42" s="79" t="s">
        <v>354</v>
      </c>
    </row>
    <row r="43" ht="42" customHeight="1" outlineLevel="1" spans="1:10">
      <c r="A43" s="79" t="s">
        <v>277</v>
      </c>
      <c r="B43" s="79" t="s">
        <v>404</v>
      </c>
      <c r="C43" s="79" t="s">
        <v>323</v>
      </c>
      <c r="D43" s="79" t="s">
        <v>331</v>
      </c>
      <c r="E43" s="79" t="s">
        <v>355</v>
      </c>
      <c r="F43" s="79" t="s">
        <v>326</v>
      </c>
      <c r="G43" s="79" t="s">
        <v>341</v>
      </c>
      <c r="H43" s="79" t="s">
        <v>328</v>
      </c>
      <c r="I43" s="79" t="s">
        <v>329</v>
      </c>
      <c r="J43" s="79" t="s">
        <v>356</v>
      </c>
    </row>
    <row r="44" ht="42" customHeight="1" outlineLevel="1" spans="1:10">
      <c r="A44" s="79" t="s">
        <v>277</v>
      </c>
      <c r="B44" s="79" t="s">
        <v>404</v>
      </c>
      <c r="C44" s="79" t="s">
        <v>323</v>
      </c>
      <c r="D44" s="79" t="s">
        <v>335</v>
      </c>
      <c r="E44" s="79" t="s">
        <v>357</v>
      </c>
      <c r="F44" s="79" t="s">
        <v>326</v>
      </c>
      <c r="G44" s="79" t="s">
        <v>341</v>
      </c>
      <c r="H44" s="79" t="s">
        <v>328</v>
      </c>
      <c r="I44" s="79" t="s">
        <v>329</v>
      </c>
      <c r="J44" s="79" t="s">
        <v>358</v>
      </c>
    </row>
    <row r="45" ht="42" customHeight="1" outlineLevel="1" spans="1:10">
      <c r="A45" s="79" t="s">
        <v>277</v>
      </c>
      <c r="B45" s="79" t="s">
        <v>404</v>
      </c>
      <c r="C45" s="79" t="s">
        <v>338</v>
      </c>
      <c r="D45" s="79" t="s">
        <v>339</v>
      </c>
      <c r="E45" s="79" t="s">
        <v>359</v>
      </c>
      <c r="F45" s="79" t="s">
        <v>333</v>
      </c>
      <c r="G45" s="79" t="s">
        <v>341</v>
      </c>
      <c r="H45" s="79" t="s">
        <v>328</v>
      </c>
      <c r="I45" s="79" t="s">
        <v>329</v>
      </c>
      <c r="J45" s="79" t="s">
        <v>361</v>
      </c>
    </row>
    <row r="46" ht="42" customHeight="1" outlineLevel="1" spans="1:10">
      <c r="A46" s="79" t="s">
        <v>277</v>
      </c>
      <c r="B46" s="79" t="s">
        <v>404</v>
      </c>
      <c r="C46" s="79" t="s">
        <v>338</v>
      </c>
      <c r="D46" s="79" t="s">
        <v>362</v>
      </c>
      <c r="E46" s="79" t="s">
        <v>363</v>
      </c>
      <c r="F46" s="79" t="s">
        <v>326</v>
      </c>
      <c r="G46" s="79" t="s">
        <v>341</v>
      </c>
      <c r="H46" s="79" t="s">
        <v>328</v>
      </c>
      <c r="I46" s="79" t="s">
        <v>329</v>
      </c>
      <c r="J46" s="79" t="s">
        <v>364</v>
      </c>
    </row>
    <row r="47" ht="42" customHeight="1" outlineLevel="1" spans="1:10">
      <c r="A47" s="79" t="s">
        <v>277</v>
      </c>
      <c r="B47" s="79" t="s">
        <v>404</v>
      </c>
      <c r="C47" s="79" t="s">
        <v>346</v>
      </c>
      <c r="D47" s="79" t="s">
        <v>347</v>
      </c>
      <c r="E47" s="79" t="s">
        <v>365</v>
      </c>
      <c r="F47" s="79" t="s">
        <v>333</v>
      </c>
      <c r="G47" s="79" t="s">
        <v>341</v>
      </c>
      <c r="H47" s="79" t="s">
        <v>328</v>
      </c>
      <c r="I47" s="79" t="s">
        <v>329</v>
      </c>
      <c r="J47" s="79" t="s">
        <v>366</v>
      </c>
    </row>
    <row r="48" ht="42" customHeight="1" outlineLevel="1" spans="1:10">
      <c r="A48" s="79" t="s">
        <v>280</v>
      </c>
      <c r="B48" s="79" t="s">
        <v>405</v>
      </c>
      <c r="C48" s="79" t="s">
        <v>323</v>
      </c>
      <c r="D48" s="79" t="s">
        <v>324</v>
      </c>
      <c r="E48" s="79" t="s">
        <v>406</v>
      </c>
      <c r="F48" s="79" t="s">
        <v>333</v>
      </c>
      <c r="G48" s="79" t="s">
        <v>82</v>
      </c>
      <c r="H48" s="79" t="s">
        <v>397</v>
      </c>
      <c r="I48" s="79" t="s">
        <v>353</v>
      </c>
      <c r="J48" s="79" t="s">
        <v>407</v>
      </c>
    </row>
    <row r="49" ht="42" customHeight="1" outlineLevel="1" spans="1:10">
      <c r="A49" s="79" t="s">
        <v>280</v>
      </c>
      <c r="B49" s="79" t="s">
        <v>405</v>
      </c>
      <c r="C49" s="79" t="s">
        <v>323</v>
      </c>
      <c r="D49" s="79" t="s">
        <v>331</v>
      </c>
      <c r="E49" s="79" t="s">
        <v>408</v>
      </c>
      <c r="F49" s="79" t="s">
        <v>333</v>
      </c>
      <c r="G49" s="79" t="s">
        <v>341</v>
      </c>
      <c r="H49" s="79" t="s">
        <v>328</v>
      </c>
      <c r="I49" s="79" t="s">
        <v>329</v>
      </c>
      <c r="J49" s="79" t="s">
        <v>409</v>
      </c>
    </row>
    <row r="50" ht="42" customHeight="1" outlineLevel="1" spans="1:10">
      <c r="A50" s="79" t="s">
        <v>280</v>
      </c>
      <c r="B50" s="79" t="s">
        <v>405</v>
      </c>
      <c r="C50" s="79" t="s">
        <v>323</v>
      </c>
      <c r="D50" s="79" t="s">
        <v>331</v>
      </c>
      <c r="E50" s="79" t="s">
        <v>410</v>
      </c>
      <c r="F50" s="79" t="s">
        <v>333</v>
      </c>
      <c r="G50" s="79" t="s">
        <v>341</v>
      </c>
      <c r="H50" s="79" t="s">
        <v>328</v>
      </c>
      <c r="I50" s="79" t="s">
        <v>329</v>
      </c>
      <c r="J50" s="79" t="s">
        <v>411</v>
      </c>
    </row>
    <row r="51" ht="42" customHeight="1" outlineLevel="1" spans="1:10">
      <c r="A51" s="79" t="s">
        <v>280</v>
      </c>
      <c r="B51" s="79" t="s">
        <v>405</v>
      </c>
      <c r="C51" s="79" t="s">
        <v>338</v>
      </c>
      <c r="D51" s="79" t="s">
        <v>362</v>
      </c>
      <c r="E51" s="79" t="s">
        <v>412</v>
      </c>
      <c r="F51" s="79" t="s">
        <v>333</v>
      </c>
      <c r="G51" s="79" t="s">
        <v>327</v>
      </c>
      <c r="H51" s="79" t="s">
        <v>413</v>
      </c>
      <c r="I51" s="79" t="s">
        <v>353</v>
      </c>
      <c r="J51" s="79" t="s">
        <v>414</v>
      </c>
    </row>
    <row r="52" ht="42" customHeight="1" outlineLevel="1" spans="1:10">
      <c r="A52" s="79" t="s">
        <v>280</v>
      </c>
      <c r="B52" s="79" t="s">
        <v>405</v>
      </c>
      <c r="C52" s="79" t="s">
        <v>346</v>
      </c>
      <c r="D52" s="79" t="s">
        <v>347</v>
      </c>
      <c r="E52" s="79" t="s">
        <v>415</v>
      </c>
      <c r="F52" s="79" t="s">
        <v>333</v>
      </c>
      <c r="G52" s="79" t="s">
        <v>341</v>
      </c>
      <c r="H52" s="79" t="s">
        <v>328</v>
      </c>
      <c r="I52" s="79" t="s">
        <v>329</v>
      </c>
      <c r="J52" s="79" t="s">
        <v>416</v>
      </c>
    </row>
    <row r="53" ht="42" customHeight="1" outlineLevel="1" spans="1:10">
      <c r="A53" s="79" t="s">
        <v>308</v>
      </c>
      <c r="B53" s="79" t="s">
        <v>350</v>
      </c>
      <c r="C53" s="79" t="s">
        <v>323</v>
      </c>
      <c r="D53" s="79" t="s">
        <v>324</v>
      </c>
      <c r="E53" s="79" t="s">
        <v>417</v>
      </c>
      <c r="F53" s="79" t="s">
        <v>326</v>
      </c>
      <c r="G53" s="79" t="s">
        <v>82</v>
      </c>
      <c r="H53" s="79" t="s">
        <v>418</v>
      </c>
      <c r="I53" s="79" t="s">
        <v>353</v>
      </c>
      <c r="J53" s="79" t="s">
        <v>354</v>
      </c>
    </row>
    <row r="54" ht="42" customHeight="1" outlineLevel="1" spans="1:10">
      <c r="A54" s="79" t="s">
        <v>308</v>
      </c>
      <c r="B54" s="79" t="s">
        <v>350</v>
      </c>
      <c r="C54" s="79" t="s">
        <v>323</v>
      </c>
      <c r="D54" s="79" t="s">
        <v>324</v>
      </c>
      <c r="E54" s="79" t="s">
        <v>396</v>
      </c>
      <c r="F54" s="79" t="s">
        <v>333</v>
      </c>
      <c r="G54" s="79" t="s">
        <v>82</v>
      </c>
      <c r="H54" s="79" t="s">
        <v>397</v>
      </c>
      <c r="I54" s="79" t="s">
        <v>353</v>
      </c>
      <c r="J54" s="79" t="s">
        <v>398</v>
      </c>
    </row>
    <row r="55" ht="42" customHeight="1" outlineLevel="1" spans="1:10">
      <c r="A55" s="79" t="s">
        <v>308</v>
      </c>
      <c r="B55" s="79" t="s">
        <v>350</v>
      </c>
      <c r="C55" s="79" t="s">
        <v>323</v>
      </c>
      <c r="D55" s="79" t="s">
        <v>331</v>
      </c>
      <c r="E55" s="79" t="s">
        <v>355</v>
      </c>
      <c r="F55" s="79" t="s">
        <v>326</v>
      </c>
      <c r="G55" s="79" t="s">
        <v>341</v>
      </c>
      <c r="H55" s="79" t="s">
        <v>328</v>
      </c>
      <c r="I55" s="79" t="s">
        <v>329</v>
      </c>
      <c r="J55" s="79" t="s">
        <v>356</v>
      </c>
    </row>
    <row r="56" ht="42" customHeight="1" outlineLevel="1" spans="1:10">
      <c r="A56" s="79" t="s">
        <v>308</v>
      </c>
      <c r="B56" s="79" t="s">
        <v>350</v>
      </c>
      <c r="C56" s="79" t="s">
        <v>323</v>
      </c>
      <c r="D56" s="79" t="s">
        <v>335</v>
      </c>
      <c r="E56" s="79" t="s">
        <v>357</v>
      </c>
      <c r="F56" s="79" t="s">
        <v>326</v>
      </c>
      <c r="G56" s="79" t="s">
        <v>341</v>
      </c>
      <c r="H56" s="79" t="s">
        <v>328</v>
      </c>
      <c r="I56" s="79" t="s">
        <v>329</v>
      </c>
      <c r="J56" s="79" t="s">
        <v>358</v>
      </c>
    </row>
    <row r="57" ht="42" customHeight="1" outlineLevel="1" spans="1:10">
      <c r="A57" s="79" t="s">
        <v>308</v>
      </c>
      <c r="B57" s="79" t="s">
        <v>350</v>
      </c>
      <c r="C57" s="79" t="s">
        <v>338</v>
      </c>
      <c r="D57" s="79" t="s">
        <v>362</v>
      </c>
      <c r="E57" s="79" t="s">
        <v>379</v>
      </c>
      <c r="F57" s="79" t="s">
        <v>333</v>
      </c>
      <c r="G57" s="79" t="s">
        <v>341</v>
      </c>
      <c r="H57" s="79" t="s">
        <v>328</v>
      </c>
      <c r="I57" s="79" t="s">
        <v>329</v>
      </c>
      <c r="J57" s="79" t="s">
        <v>401</v>
      </c>
    </row>
    <row r="58" ht="42" customHeight="1" outlineLevel="1" spans="1:10">
      <c r="A58" s="79" t="s">
        <v>308</v>
      </c>
      <c r="B58" s="79" t="s">
        <v>350</v>
      </c>
      <c r="C58" s="79" t="s">
        <v>338</v>
      </c>
      <c r="D58" s="79" t="s">
        <v>362</v>
      </c>
      <c r="E58" s="79" t="s">
        <v>391</v>
      </c>
      <c r="F58" s="79" t="s">
        <v>333</v>
      </c>
      <c r="G58" s="79" t="s">
        <v>341</v>
      </c>
      <c r="H58" s="79" t="s">
        <v>328</v>
      </c>
      <c r="I58" s="79" t="s">
        <v>329</v>
      </c>
      <c r="J58" s="79" t="s">
        <v>392</v>
      </c>
    </row>
    <row r="59" ht="42" customHeight="1" outlineLevel="1" spans="1:10">
      <c r="A59" s="79" t="s">
        <v>308</v>
      </c>
      <c r="B59" s="79" t="s">
        <v>350</v>
      </c>
      <c r="C59" s="79" t="s">
        <v>346</v>
      </c>
      <c r="D59" s="79" t="s">
        <v>347</v>
      </c>
      <c r="E59" s="79" t="s">
        <v>365</v>
      </c>
      <c r="F59" s="79" t="s">
        <v>333</v>
      </c>
      <c r="G59" s="79" t="s">
        <v>341</v>
      </c>
      <c r="H59" s="79" t="s">
        <v>328</v>
      </c>
      <c r="I59" s="79" t="s">
        <v>329</v>
      </c>
      <c r="J59" s="79" t="s">
        <v>366</v>
      </c>
    </row>
    <row r="60" ht="42" customHeight="1" outlineLevel="1" spans="1:10">
      <c r="A60" s="79" t="s">
        <v>298</v>
      </c>
      <c r="B60" s="79" t="s">
        <v>367</v>
      </c>
      <c r="C60" s="79" t="s">
        <v>323</v>
      </c>
      <c r="D60" s="79" t="s">
        <v>324</v>
      </c>
      <c r="E60" s="79" t="s">
        <v>351</v>
      </c>
      <c r="F60" s="79" t="s">
        <v>326</v>
      </c>
      <c r="G60" s="79" t="s">
        <v>341</v>
      </c>
      <c r="H60" s="79" t="s">
        <v>328</v>
      </c>
      <c r="I60" s="79" t="s">
        <v>329</v>
      </c>
      <c r="J60" s="79" t="s">
        <v>354</v>
      </c>
    </row>
    <row r="61" ht="42" customHeight="1" outlineLevel="1" spans="1:10">
      <c r="A61" s="79" t="s">
        <v>298</v>
      </c>
      <c r="B61" s="79" t="s">
        <v>367</v>
      </c>
      <c r="C61" s="79" t="s">
        <v>323</v>
      </c>
      <c r="D61" s="79" t="s">
        <v>324</v>
      </c>
      <c r="E61" s="79" t="s">
        <v>396</v>
      </c>
      <c r="F61" s="79" t="s">
        <v>333</v>
      </c>
      <c r="G61" s="79" t="s">
        <v>83</v>
      </c>
      <c r="H61" s="79" t="s">
        <v>397</v>
      </c>
      <c r="I61" s="79" t="s">
        <v>353</v>
      </c>
      <c r="J61" s="79" t="s">
        <v>398</v>
      </c>
    </row>
    <row r="62" ht="42" customHeight="1" outlineLevel="1" spans="1:10">
      <c r="A62" s="79" t="s">
        <v>298</v>
      </c>
      <c r="B62" s="79" t="s">
        <v>367</v>
      </c>
      <c r="C62" s="79" t="s">
        <v>323</v>
      </c>
      <c r="D62" s="79" t="s">
        <v>331</v>
      </c>
      <c r="E62" s="79" t="s">
        <v>355</v>
      </c>
      <c r="F62" s="79" t="s">
        <v>326</v>
      </c>
      <c r="G62" s="79" t="s">
        <v>341</v>
      </c>
      <c r="H62" s="79" t="s">
        <v>328</v>
      </c>
      <c r="I62" s="79" t="s">
        <v>329</v>
      </c>
      <c r="J62" s="79" t="s">
        <v>356</v>
      </c>
    </row>
    <row r="63" ht="42" customHeight="1" outlineLevel="1" spans="1:10">
      <c r="A63" s="79" t="s">
        <v>298</v>
      </c>
      <c r="B63" s="79" t="s">
        <v>367</v>
      </c>
      <c r="C63" s="79" t="s">
        <v>323</v>
      </c>
      <c r="D63" s="79" t="s">
        <v>335</v>
      </c>
      <c r="E63" s="79" t="s">
        <v>357</v>
      </c>
      <c r="F63" s="79" t="s">
        <v>326</v>
      </c>
      <c r="G63" s="79" t="s">
        <v>341</v>
      </c>
      <c r="H63" s="79" t="s">
        <v>328</v>
      </c>
      <c r="I63" s="79" t="s">
        <v>329</v>
      </c>
      <c r="J63" s="79" t="s">
        <v>358</v>
      </c>
    </row>
    <row r="64" ht="42" customHeight="1" outlineLevel="1" spans="1:10">
      <c r="A64" s="79" t="s">
        <v>298</v>
      </c>
      <c r="B64" s="79" t="s">
        <v>367</v>
      </c>
      <c r="C64" s="79" t="s">
        <v>338</v>
      </c>
      <c r="D64" s="79" t="s">
        <v>339</v>
      </c>
      <c r="E64" s="79" t="s">
        <v>359</v>
      </c>
      <c r="F64" s="79" t="s">
        <v>333</v>
      </c>
      <c r="G64" s="79" t="s">
        <v>341</v>
      </c>
      <c r="H64" s="79" t="s">
        <v>328</v>
      </c>
      <c r="I64" s="79" t="s">
        <v>329</v>
      </c>
      <c r="J64" s="79" t="s">
        <v>361</v>
      </c>
    </row>
    <row r="65" ht="42" customHeight="1" outlineLevel="1" spans="1:10">
      <c r="A65" s="79" t="s">
        <v>298</v>
      </c>
      <c r="B65" s="79" t="s">
        <v>367</v>
      </c>
      <c r="C65" s="79" t="s">
        <v>338</v>
      </c>
      <c r="D65" s="79" t="s">
        <v>362</v>
      </c>
      <c r="E65" s="79" t="s">
        <v>379</v>
      </c>
      <c r="F65" s="79" t="s">
        <v>333</v>
      </c>
      <c r="G65" s="79" t="s">
        <v>419</v>
      </c>
      <c r="H65" s="79" t="s">
        <v>328</v>
      </c>
      <c r="I65" s="79" t="s">
        <v>329</v>
      </c>
      <c r="J65" s="79" t="s">
        <v>401</v>
      </c>
    </row>
    <row r="66" ht="42" customHeight="1" outlineLevel="1" spans="1:10">
      <c r="A66" s="79" t="s">
        <v>298</v>
      </c>
      <c r="B66" s="79" t="s">
        <v>367</v>
      </c>
      <c r="C66" s="79" t="s">
        <v>338</v>
      </c>
      <c r="D66" s="79" t="s">
        <v>362</v>
      </c>
      <c r="E66" s="79" t="s">
        <v>363</v>
      </c>
      <c r="F66" s="79" t="s">
        <v>326</v>
      </c>
      <c r="G66" s="79" t="s">
        <v>341</v>
      </c>
      <c r="H66" s="79" t="s">
        <v>328</v>
      </c>
      <c r="I66" s="79" t="s">
        <v>329</v>
      </c>
      <c r="J66" s="79" t="s">
        <v>364</v>
      </c>
    </row>
    <row r="67" ht="42" customHeight="1" outlineLevel="1" spans="1:10">
      <c r="A67" s="79" t="s">
        <v>298</v>
      </c>
      <c r="B67" s="79" t="s">
        <v>367</v>
      </c>
      <c r="C67" s="79" t="s">
        <v>346</v>
      </c>
      <c r="D67" s="79" t="s">
        <v>347</v>
      </c>
      <c r="E67" s="79" t="s">
        <v>365</v>
      </c>
      <c r="F67" s="79" t="s">
        <v>333</v>
      </c>
      <c r="G67" s="79" t="s">
        <v>341</v>
      </c>
      <c r="H67" s="79" t="s">
        <v>328</v>
      </c>
      <c r="I67" s="79" t="s">
        <v>329</v>
      </c>
      <c r="J67" s="79" t="s">
        <v>366</v>
      </c>
    </row>
    <row r="68" ht="42" customHeight="1" outlineLevel="1" spans="1:10">
      <c r="A68" s="79" t="s">
        <v>288</v>
      </c>
      <c r="B68" s="79" t="s">
        <v>420</v>
      </c>
      <c r="C68" s="79" t="s">
        <v>323</v>
      </c>
      <c r="D68" s="79" t="s">
        <v>324</v>
      </c>
      <c r="E68" s="79" t="s">
        <v>421</v>
      </c>
      <c r="F68" s="79" t="s">
        <v>333</v>
      </c>
      <c r="G68" s="79" t="s">
        <v>174</v>
      </c>
      <c r="H68" s="79" t="s">
        <v>373</v>
      </c>
      <c r="I68" s="79" t="s">
        <v>353</v>
      </c>
      <c r="J68" s="79" t="s">
        <v>422</v>
      </c>
    </row>
    <row r="69" ht="42" customHeight="1" outlineLevel="1" spans="1:10">
      <c r="A69" s="79" t="s">
        <v>288</v>
      </c>
      <c r="B69" s="79" t="s">
        <v>420</v>
      </c>
      <c r="C69" s="79" t="s">
        <v>323</v>
      </c>
      <c r="D69" s="79" t="s">
        <v>331</v>
      </c>
      <c r="E69" s="79" t="s">
        <v>423</v>
      </c>
      <c r="F69" s="79" t="s">
        <v>333</v>
      </c>
      <c r="G69" s="79" t="s">
        <v>341</v>
      </c>
      <c r="H69" s="79" t="s">
        <v>328</v>
      </c>
      <c r="I69" s="79" t="s">
        <v>329</v>
      </c>
      <c r="J69" s="79" t="s">
        <v>424</v>
      </c>
    </row>
    <row r="70" ht="42" customHeight="1" outlineLevel="1" spans="1:10">
      <c r="A70" s="79" t="s">
        <v>288</v>
      </c>
      <c r="B70" s="79" t="s">
        <v>420</v>
      </c>
      <c r="C70" s="79" t="s">
        <v>338</v>
      </c>
      <c r="D70" s="79" t="s">
        <v>362</v>
      </c>
      <c r="E70" s="79" t="s">
        <v>425</v>
      </c>
      <c r="F70" s="79" t="s">
        <v>333</v>
      </c>
      <c r="G70" s="79" t="s">
        <v>341</v>
      </c>
      <c r="H70" s="79" t="s">
        <v>328</v>
      </c>
      <c r="I70" s="79" t="s">
        <v>329</v>
      </c>
      <c r="J70" s="79" t="s">
        <v>426</v>
      </c>
    </row>
    <row r="71" ht="42" customHeight="1" outlineLevel="1" spans="1:10">
      <c r="A71" s="79" t="s">
        <v>288</v>
      </c>
      <c r="B71" s="79" t="s">
        <v>420</v>
      </c>
      <c r="C71" s="79" t="s">
        <v>338</v>
      </c>
      <c r="D71" s="79" t="s">
        <v>343</v>
      </c>
      <c r="E71" s="79" t="s">
        <v>427</v>
      </c>
      <c r="F71" s="79" t="s">
        <v>326</v>
      </c>
      <c r="G71" s="79" t="s">
        <v>83</v>
      </c>
      <c r="H71" s="79" t="s">
        <v>370</v>
      </c>
      <c r="I71" s="79" t="s">
        <v>329</v>
      </c>
      <c r="J71" s="79" t="s">
        <v>428</v>
      </c>
    </row>
    <row r="72" ht="42" customHeight="1" outlineLevel="1" spans="1:10">
      <c r="A72" s="79" t="s">
        <v>288</v>
      </c>
      <c r="B72" s="79" t="s">
        <v>420</v>
      </c>
      <c r="C72" s="79" t="s">
        <v>346</v>
      </c>
      <c r="D72" s="79" t="s">
        <v>347</v>
      </c>
      <c r="E72" s="79" t="s">
        <v>429</v>
      </c>
      <c r="F72" s="79" t="s">
        <v>333</v>
      </c>
      <c r="G72" s="79" t="s">
        <v>341</v>
      </c>
      <c r="H72" s="79" t="s">
        <v>328</v>
      </c>
      <c r="I72" s="79" t="s">
        <v>329</v>
      </c>
      <c r="J72" s="79" t="s">
        <v>430</v>
      </c>
    </row>
    <row r="73" ht="42" customHeight="1" outlineLevel="1" spans="1:10">
      <c r="A73" s="79" t="s">
        <v>310</v>
      </c>
      <c r="B73" s="79" t="s">
        <v>431</v>
      </c>
      <c r="C73" s="79" t="s">
        <v>323</v>
      </c>
      <c r="D73" s="79" t="s">
        <v>324</v>
      </c>
      <c r="E73" s="79" t="s">
        <v>417</v>
      </c>
      <c r="F73" s="79" t="s">
        <v>326</v>
      </c>
      <c r="G73" s="79" t="s">
        <v>82</v>
      </c>
      <c r="H73" s="79" t="s">
        <v>418</v>
      </c>
      <c r="I73" s="79" t="s">
        <v>353</v>
      </c>
      <c r="J73" s="79" t="s">
        <v>354</v>
      </c>
    </row>
    <row r="74" ht="42" customHeight="1" outlineLevel="1" spans="1:10">
      <c r="A74" s="79" t="s">
        <v>310</v>
      </c>
      <c r="B74" s="79" t="s">
        <v>431</v>
      </c>
      <c r="C74" s="79" t="s">
        <v>323</v>
      </c>
      <c r="D74" s="79" t="s">
        <v>324</v>
      </c>
      <c r="E74" s="79" t="s">
        <v>396</v>
      </c>
      <c r="F74" s="79" t="s">
        <v>333</v>
      </c>
      <c r="G74" s="79" t="s">
        <v>82</v>
      </c>
      <c r="H74" s="79" t="s">
        <v>397</v>
      </c>
      <c r="I74" s="79" t="s">
        <v>353</v>
      </c>
      <c r="J74" s="79" t="s">
        <v>398</v>
      </c>
    </row>
    <row r="75" ht="42" customHeight="1" outlineLevel="1" spans="1:10">
      <c r="A75" s="79" t="s">
        <v>310</v>
      </c>
      <c r="B75" s="79" t="s">
        <v>431</v>
      </c>
      <c r="C75" s="79" t="s">
        <v>323</v>
      </c>
      <c r="D75" s="79" t="s">
        <v>331</v>
      </c>
      <c r="E75" s="79" t="s">
        <v>355</v>
      </c>
      <c r="F75" s="79" t="s">
        <v>326</v>
      </c>
      <c r="G75" s="79" t="s">
        <v>341</v>
      </c>
      <c r="H75" s="79" t="s">
        <v>328</v>
      </c>
      <c r="I75" s="79" t="s">
        <v>329</v>
      </c>
      <c r="J75" s="79" t="s">
        <v>356</v>
      </c>
    </row>
    <row r="76" ht="42" customHeight="1" outlineLevel="1" spans="1:10">
      <c r="A76" s="79" t="s">
        <v>310</v>
      </c>
      <c r="B76" s="79" t="s">
        <v>431</v>
      </c>
      <c r="C76" s="79" t="s">
        <v>323</v>
      </c>
      <c r="D76" s="79" t="s">
        <v>335</v>
      </c>
      <c r="E76" s="79" t="s">
        <v>389</v>
      </c>
      <c r="F76" s="79" t="s">
        <v>333</v>
      </c>
      <c r="G76" s="79" t="s">
        <v>341</v>
      </c>
      <c r="H76" s="79" t="s">
        <v>328</v>
      </c>
      <c r="I76" s="79" t="s">
        <v>329</v>
      </c>
      <c r="J76" s="79" t="s">
        <v>390</v>
      </c>
    </row>
    <row r="77" ht="42" customHeight="1" outlineLevel="1" spans="1:10">
      <c r="A77" s="79" t="s">
        <v>310</v>
      </c>
      <c r="B77" s="79" t="s">
        <v>431</v>
      </c>
      <c r="C77" s="79" t="s">
        <v>338</v>
      </c>
      <c r="D77" s="79" t="s">
        <v>362</v>
      </c>
      <c r="E77" s="79" t="s">
        <v>379</v>
      </c>
      <c r="F77" s="79" t="s">
        <v>333</v>
      </c>
      <c r="G77" s="79" t="s">
        <v>341</v>
      </c>
      <c r="H77" s="79" t="s">
        <v>328</v>
      </c>
      <c r="I77" s="79" t="s">
        <v>329</v>
      </c>
      <c r="J77" s="79" t="s">
        <v>401</v>
      </c>
    </row>
    <row r="78" ht="42" customHeight="1" outlineLevel="1" spans="1:10">
      <c r="A78" s="79" t="s">
        <v>310</v>
      </c>
      <c r="B78" s="79" t="s">
        <v>431</v>
      </c>
      <c r="C78" s="79" t="s">
        <v>338</v>
      </c>
      <c r="D78" s="79" t="s">
        <v>362</v>
      </c>
      <c r="E78" s="79" t="s">
        <v>391</v>
      </c>
      <c r="F78" s="79" t="s">
        <v>333</v>
      </c>
      <c r="G78" s="79" t="s">
        <v>341</v>
      </c>
      <c r="H78" s="79" t="s">
        <v>328</v>
      </c>
      <c r="I78" s="79" t="s">
        <v>329</v>
      </c>
      <c r="J78" s="79" t="s">
        <v>392</v>
      </c>
    </row>
    <row r="79" ht="42" customHeight="1" outlineLevel="1" spans="1:10">
      <c r="A79" s="79" t="s">
        <v>310</v>
      </c>
      <c r="B79" s="79" t="s">
        <v>431</v>
      </c>
      <c r="C79" s="79" t="s">
        <v>346</v>
      </c>
      <c r="D79" s="79" t="s">
        <v>347</v>
      </c>
      <c r="E79" s="79" t="s">
        <v>365</v>
      </c>
      <c r="F79" s="79" t="s">
        <v>333</v>
      </c>
      <c r="G79" s="79" t="s">
        <v>341</v>
      </c>
      <c r="H79" s="79" t="s">
        <v>328</v>
      </c>
      <c r="I79" s="79" t="s">
        <v>329</v>
      </c>
      <c r="J79" s="79" t="s">
        <v>366</v>
      </c>
    </row>
    <row r="80" ht="42" customHeight="1" outlineLevel="1" spans="1:10">
      <c r="A80" s="79" t="s">
        <v>292</v>
      </c>
      <c r="B80" s="79" t="s">
        <v>432</v>
      </c>
      <c r="C80" s="79" t="s">
        <v>323</v>
      </c>
      <c r="D80" s="79" t="s">
        <v>324</v>
      </c>
      <c r="E80" s="79" t="s">
        <v>351</v>
      </c>
      <c r="F80" s="79" t="s">
        <v>326</v>
      </c>
      <c r="G80" s="79" t="s">
        <v>433</v>
      </c>
      <c r="H80" s="79" t="s">
        <v>434</v>
      </c>
      <c r="I80" s="79" t="s">
        <v>353</v>
      </c>
      <c r="J80" s="79" t="s">
        <v>354</v>
      </c>
    </row>
    <row r="81" ht="42" customHeight="1" outlineLevel="1" spans="1:10">
      <c r="A81" s="79" t="s">
        <v>292</v>
      </c>
      <c r="B81" s="79" t="s">
        <v>432</v>
      </c>
      <c r="C81" s="79" t="s">
        <v>323</v>
      </c>
      <c r="D81" s="79" t="s">
        <v>331</v>
      </c>
      <c r="E81" s="79" t="s">
        <v>355</v>
      </c>
      <c r="F81" s="79" t="s">
        <v>326</v>
      </c>
      <c r="G81" s="79" t="s">
        <v>327</v>
      </c>
      <c r="H81" s="79" t="s">
        <v>328</v>
      </c>
      <c r="I81" s="79" t="s">
        <v>329</v>
      </c>
      <c r="J81" s="79" t="s">
        <v>356</v>
      </c>
    </row>
    <row r="82" ht="42" customHeight="1" outlineLevel="1" spans="1:10">
      <c r="A82" s="79" t="s">
        <v>292</v>
      </c>
      <c r="B82" s="79" t="s">
        <v>432</v>
      </c>
      <c r="C82" s="79" t="s">
        <v>323</v>
      </c>
      <c r="D82" s="79" t="s">
        <v>335</v>
      </c>
      <c r="E82" s="79" t="s">
        <v>357</v>
      </c>
      <c r="F82" s="79" t="s">
        <v>326</v>
      </c>
      <c r="G82" s="79" t="s">
        <v>327</v>
      </c>
      <c r="H82" s="79" t="s">
        <v>328</v>
      </c>
      <c r="I82" s="79" t="s">
        <v>329</v>
      </c>
      <c r="J82" s="79" t="s">
        <v>358</v>
      </c>
    </row>
    <row r="83" ht="42" customHeight="1" outlineLevel="1" spans="1:10">
      <c r="A83" s="79" t="s">
        <v>292</v>
      </c>
      <c r="B83" s="79" t="s">
        <v>432</v>
      </c>
      <c r="C83" s="79" t="s">
        <v>338</v>
      </c>
      <c r="D83" s="79" t="s">
        <v>339</v>
      </c>
      <c r="E83" s="79" t="s">
        <v>359</v>
      </c>
      <c r="F83" s="79" t="s">
        <v>333</v>
      </c>
      <c r="G83" s="79" t="s">
        <v>341</v>
      </c>
      <c r="H83" s="79" t="s">
        <v>360</v>
      </c>
      <c r="I83" s="79" t="s">
        <v>329</v>
      </c>
      <c r="J83" s="79" t="s">
        <v>361</v>
      </c>
    </row>
    <row r="84" ht="42" customHeight="1" outlineLevel="1" spans="1:10">
      <c r="A84" s="79" t="s">
        <v>292</v>
      </c>
      <c r="B84" s="79" t="s">
        <v>432</v>
      </c>
      <c r="C84" s="79" t="s">
        <v>338</v>
      </c>
      <c r="D84" s="79" t="s">
        <v>362</v>
      </c>
      <c r="E84" s="79" t="s">
        <v>363</v>
      </c>
      <c r="F84" s="79" t="s">
        <v>326</v>
      </c>
      <c r="G84" s="79" t="s">
        <v>341</v>
      </c>
      <c r="H84" s="79" t="s">
        <v>328</v>
      </c>
      <c r="I84" s="79" t="s">
        <v>329</v>
      </c>
      <c r="J84" s="79" t="s">
        <v>364</v>
      </c>
    </row>
    <row r="85" ht="42" customHeight="1" outlineLevel="1" spans="1:10">
      <c r="A85" s="79" t="s">
        <v>292</v>
      </c>
      <c r="B85" s="79" t="s">
        <v>432</v>
      </c>
      <c r="C85" s="79" t="s">
        <v>346</v>
      </c>
      <c r="D85" s="79" t="s">
        <v>347</v>
      </c>
      <c r="E85" s="79" t="s">
        <v>365</v>
      </c>
      <c r="F85" s="79" t="s">
        <v>333</v>
      </c>
      <c r="G85" s="79" t="s">
        <v>341</v>
      </c>
      <c r="H85" s="79" t="s">
        <v>328</v>
      </c>
      <c r="I85" s="79" t="s">
        <v>329</v>
      </c>
      <c r="J85" s="79" t="s">
        <v>366</v>
      </c>
    </row>
  </sheetData>
  <mergeCells count="28">
    <mergeCell ref="A2:J2"/>
    <mergeCell ref="A3:H3"/>
    <mergeCell ref="A8:A13"/>
    <mergeCell ref="A14:A19"/>
    <mergeCell ref="A20:A25"/>
    <mergeCell ref="A26:A30"/>
    <mergeCell ref="A31:A35"/>
    <mergeCell ref="A36:A41"/>
    <mergeCell ref="A42:A47"/>
    <mergeCell ref="A48:A52"/>
    <mergeCell ref="A53:A59"/>
    <mergeCell ref="A60:A67"/>
    <mergeCell ref="A68:A72"/>
    <mergeCell ref="A73:A79"/>
    <mergeCell ref="A80:A85"/>
    <mergeCell ref="B8:B13"/>
    <mergeCell ref="B14:B19"/>
    <mergeCell ref="B20:B25"/>
    <mergeCell ref="B26:B30"/>
    <mergeCell ref="B31:B35"/>
    <mergeCell ref="B36:B41"/>
    <mergeCell ref="B42:B47"/>
    <mergeCell ref="B48:B52"/>
    <mergeCell ref="B53:B59"/>
    <mergeCell ref="B60:B67"/>
    <mergeCell ref="B68:B72"/>
    <mergeCell ref="B73:B79"/>
    <mergeCell ref="B80:B85"/>
  </mergeCells>
  <printOptions horizontalCentered="1"/>
  <pageMargins left="0.67" right="0.67" top="0.5" bottom="0.5" header="0" footer="0"/>
  <pageSetup paperSize="9" scale="25" fitToWidth="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momo</cp:lastModifiedBy>
  <dcterms:created xsi:type="dcterms:W3CDTF">2025-02-13T07:27:00Z</dcterms:created>
  <dcterms:modified xsi:type="dcterms:W3CDTF">2025-04-07T02:46:15Z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87FC00CFAF6147FE84EA28F026E88A70_12</vt:lpwstr>
  </property>
</Properties>
</file>