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1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<sst xmlns="http://schemas.openxmlformats.org/spreadsheetml/2006/main" count="1416" uniqueCount="535">
  <si>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</si>
  <si>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</si>
  <si>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</si>
  <si>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</si>
  <si>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</si>
  <si>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</si>
  <si>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</si>
  <si>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</si>
  <si>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</si>
  <si>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</si>
  <si>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</si>
  <si>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</si>
  <si>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</si>
  <si>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</si>
  <si>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</si>
  <si>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</si>
  <si>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</si>
  <si>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</si>
  <si>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</si>
  <si>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</si>
  <si>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</si>
  <si>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</si>
  <si>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</si>
  <si>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</si>
  <si>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</si>
  <si>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</si>
  <si>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</si>
  <si>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</si>
  <si>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</si>
  <si>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</si>
  <si>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</si>
  <si>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</si>
  <si>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</si>
  <si>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</si>
  <si>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</si>
  <si>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</si>
  <si>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</si>
  <si>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</si>
  <si>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</si>
  <si>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</si>
  <si>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</si>
  <si>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</si>
  <si>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</si>
  <si>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</si>
  <si>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</si>
  <si>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</si>
  <si>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</si>
  <si>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</si>
  <si>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</si>
  <si>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</si>
  <si>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</si>
  <si>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</si>
  <si>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</si>
  <si>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</si>
  <si>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</si>
  <si>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</si>
  <si>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</si>
  <si>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</si>
  <si>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</si>
  <si>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</si>
  <si>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</si>
  <si>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</si>
  <si>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</si>
  <si>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</si>
  <si>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</si>
  <si>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</si>
  <si>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</si>
  <si>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中国共产党富民县委员会办公室</t>
  </si>
  <si>
    <t>301001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</si>
  <si>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</si>
  <si>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</si>
  <si>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</si>
  <si>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</si>
  <si>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</si>
  <si>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</si>
  <si>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</si>
  <si>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</si>
  <si>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</si>
  <si>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</si>
  <si>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</si>
  <si>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</si>
  <si>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</si>
  <si>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</si>
  <si>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</si>
  <si>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</si>
  <si>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</si>
  <si>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</si>
  <si>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</si>
  <si>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</si>
  <si>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</si>
  <si>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</si>
  <si>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</si>
  <si>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</si>
  <si>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</si>
  <si>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</si>
  <si>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</si>
  <si>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</si>
  <si>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2010399</t>
  </si>
  <si>
    <t>其他政府办公厅（室）及相关机构事务支出</t>
  </si>
  <si>
    <t>20131</t>
  </si>
  <si>
    <t>党委办公厅（室）及相关机构事务</t>
  </si>
  <si>
    <t>2013101</t>
  </si>
  <si>
    <t>行政运行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</si>
  <si>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</si>
  <si>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</si>
  <si>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</si>
  <si>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</si>
  <si>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</si>
  <si>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</si>
  <si>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</si>
  <si>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</si>
  <si>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</si>
  <si>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</si>
  <si>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</si>
  <si>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</si>
  <si>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</si>
  <si>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</si>
  <si>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</si>
  <si>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</si>
  <si>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</si>
  <si>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</si>
  <si>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</si>
  <si>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</si>
  <si>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</si>
  <si>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</si>
  <si>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</si>
  <si>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</si>
  <si>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</si>
  <si>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</si>
  <si>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</si>
  <si>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</si>
  <si>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</si>
  <si>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</si>
  <si>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</si>
  <si>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</si>
  <si>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</si>
  <si>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</si>
  <si>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</si>
  <si>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</si>
  <si>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</si>
  <si>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</si>
  <si>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</si>
  <si>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</si>
  <si>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</si>
  <si>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</si>
  <si>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</si>
  <si>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</si>
  <si>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</si>
  <si>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</si>
  <si>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</si>
  <si>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</si>
  <si>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</si>
  <si>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</si>
  <si>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</si>
  <si>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</si>
  <si>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</si>
  <si>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</si>
  <si>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</si>
  <si>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</si>
  <si>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</si>
  <si>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</si>
  <si>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</si>
  <si>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</si>
  <si>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</si>
  <si>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</si>
  <si>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</si>
  <si>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</si>
  <si>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</si>
  <si>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</si>
  <si>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</si>
  <si>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</si>
  <si>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</si>
  <si>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</si>
  <si>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</si>
  <si>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</si>
  <si>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</si>
  <si>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</si>
  <si>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</si>
  <si>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</si>
  <si>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</si>
  <si>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</si>
  <si>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</si>
  <si>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</si>
  <si>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</si>
  <si>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</si>
  <si>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</si>
  <si>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</si>
  <si>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</si>
  <si>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</si>
  <si>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</si>
  <si>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</si>
  <si>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</si>
  <si>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</si>
  <si>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</si>
  <si>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</si>
  <si>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</si>
  <si>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</si>
  <si>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</si>
  <si>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</si>
  <si>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</si>
  <si>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</si>
  <si>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</si>
  <si>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</si>
  <si>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530124210000000000276</t>
  </si>
  <si>
    <t>行政人员支出工资</t>
  </si>
  <si>
    <t>30101</t>
  </si>
  <si>
    <t>基本工资</t>
  </si>
  <si>
    <t>30103</t>
  </si>
  <si>
    <t>奖金</t>
  </si>
  <si>
    <t>530124210000000000277</t>
  </si>
  <si>
    <t>事业人员支出工资</t>
  </si>
  <si>
    <t>530124210000000000279</t>
  </si>
  <si>
    <t>30113</t>
  </si>
  <si>
    <t>530124210000000000282</t>
  </si>
  <si>
    <t>30217</t>
  </si>
  <si>
    <t>530124210000000000284</t>
  </si>
  <si>
    <t>一般公用经费</t>
  </si>
  <si>
    <t>30201</t>
  </si>
  <si>
    <t>办公费</t>
  </si>
  <si>
    <t>530124231100001398832</t>
  </si>
  <si>
    <t>事业在职津贴补贴</t>
  </si>
  <si>
    <t>30102</t>
  </si>
  <si>
    <t>津贴补贴</t>
  </si>
  <si>
    <t>530124231100001398833</t>
  </si>
  <si>
    <t>失业保险支出</t>
  </si>
  <si>
    <t>30112</t>
  </si>
  <si>
    <t>其他社会保障缴费</t>
  </si>
  <si>
    <t>530124231100001398834</t>
  </si>
  <si>
    <t>医疗保险支出</t>
  </si>
  <si>
    <t>30110</t>
  </si>
  <si>
    <t>职工基本医疗保险缴费</t>
  </si>
  <si>
    <t>30111</t>
  </si>
  <si>
    <t>公务员医疗补助缴费</t>
  </si>
  <si>
    <t>530124231100001398835</t>
  </si>
  <si>
    <t>遗属生活补助</t>
  </si>
  <si>
    <t>30305</t>
  </si>
  <si>
    <t>生活补助</t>
  </si>
  <si>
    <t>530124231100001398836</t>
  </si>
  <si>
    <t>工会经费</t>
  </si>
  <si>
    <t>30228</t>
  </si>
  <si>
    <t>530124231100001398837</t>
  </si>
  <si>
    <t>公共交通专项经费</t>
  </si>
  <si>
    <t>30239</t>
  </si>
  <si>
    <t>其他交通费用</t>
  </si>
  <si>
    <t>530124231100001398851</t>
  </si>
  <si>
    <t>公务员基础绩效奖</t>
  </si>
  <si>
    <t>530124231100001398852</t>
  </si>
  <si>
    <t>行政在职津贴补贴</t>
  </si>
  <si>
    <t>530124231100001398853</t>
  </si>
  <si>
    <t>事业绩效工资</t>
  </si>
  <si>
    <t>30107</t>
  </si>
  <si>
    <t>绩效工资</t>
  </si>
  <si>
    <t>530124231100001398856</t>
  </si>
  <si>
    <t>工伤保险支出</t>
  </si>
  <si>
    <t>530124231100001398857</t>
  </si>
  <si>
    <t>养老保险支出</t>
  </si>
  <si>
    <t>30108</t>
  </si>
  <si>
    <t>机关事业单位基本养老保险缴费</t>
  </si>
  <si>
    <t>530124231100001398858</t>
  </si>
  <si>
    <t>公务交通补贴</t>
  </si>
  <si>
    <t>530124241100002448806</t>
  </si>
  <si>
    <t>事业绩效奖励</t>
  </si>
  <si>
    <t>530124251100003856706</t>
  </si>
  <si>
    <t>公车购置及运维费</t>
  </si>
  <si>
    <t>30231</t>
  </si>
  <si>
    <t>公务用车运行维护费</t>
  </si>
  <si>
    <t>530124251100003856713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</si>
  <si>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</si>
  <si>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</si>
  <si>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</si>
  <si>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</si>
  <si>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</si>
  <si>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</si>
  <si>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</si>
  <si>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</si>
  <si>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</si>
  <si>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</si>
  <si>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</si>
  <si>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530124251100003869385</t>
  </si>
  <si>
    <t>党办业务培训经费</t>
  </si>
  <si>
    <t>30216</t>
  </si>
  <si>
    <t>培训费</t>
  </si>
  <si>
    <t>530124251100003869403</t>
  </si>
  <si>
    <t>机关办公大楼运维经费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</si>
  <si>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</si>
  <si>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</si>
  <si>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</si>
  <si>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</si>
  <si>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</si>
  <si>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</si>
  <si>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</si>
  <si>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</si>
  <si>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</si>
  <si>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</si>
  <si>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</si>
  <si>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</si>
  <si>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31002</t>
  </si>
  <si>
    <t>办公设备购置</t>
  </si>
  <si>
    <t>530124251100003870056</t>
  </si>
  <si>
    <t>会议经费</t>
  </si>
  <si>
    <t>30215</t>
  </si>
  <si>
    <t>会议费</t>
  </si>
  <si>
    <t>530124251100003870067</t>
  </si>
  <si>
    <t>国家档案馆综合业务经费</t>
  </si>
  <si>
    <t>30227</t>
  </si>
  <si>
    <t>委托业务费</t>
  </si>
  <si>
    <t>530124251100003870074</t>
  </si>
  <si>
    <t>国安经费</t>
  </si>
  <si>
    <t>530124251100003870208</t>
  </si>
  <si>
    <t>计算机终端采购专项经费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</si>
  <si>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</si>
  <si>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</si>
  <si>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</si>
  <si>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</si>
  <si>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</si>
  <si>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</si>
  <si>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</si>
  <si>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</si>
  <si>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</si>
  <si>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</si>
  <si>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加强信息基础设施建设。不断提高信息化建设，促进全县应急保障能力得到更好的保障；营造团结拼搏、迎难而上的干事创业氛围，实现全县经济社会稳中有进、稳中有升的良好局面。</t>
  </si>
  <si>
    <t>产出指标</t>
  </si>
  <si>
    <t>质量指标</t>
  </si>
  <si>
    <t>数字化办公便捷率进一步提高</t>
  </si>
  <si>
    <t>&gt;=</t>
  </si>
  <si>
    <t>80</t>
  </si>
  <si>
    <t>%</t>
  </si>
  <si>
    <t>定量指标</t>
  </si>
  <si>
    <t xml:space="preserve">根据市级部门通知要求实施（文件涉密不宜上传）
</t>
  </si>
  <si>
    <t>成本指标</t>
  </si>
  <si>
    <t>经济成本指标</t>
  </si>
  <si>
    <t>=</t>
  </si>
  <si>
    <t>233.80</t>
  </si>
  <si>
    <t>万元</t>
  </si>
  <si>
    <t>效益指标</t>
  </si>
  <si>
    <t>社会效益</t>
  </si>
  <si>
    <t>全县各部门、各机关信息化能力得到提高</t>
  </si>
  <si>
    <t>95</t>
  </si>
  <si>
    <t>定性指标</t>
  </si>
  <si>
    <t>满意度指标</t>
  </si>
  <si>
    <t>服务对象满意度</t>
  </si>
  <si>
    <t>"各部门对数字化办公便捷率满意度不断提高 "</t>
  </si>
  <si>
    <t>2025年县委办围绕县委机关食堂、安全保卫、绿化美化、环境卫生、水电维护、房屋修缮等工作要求，强化后勤管理，保障县委机关办公环境干净整洁，办公秩序井然有条、防卫工作安全放心，确保各项工作顺利开展。</t>
  </si>
  <si>
    <t>数量指标</t>
  </si>
  <si>
    <t xml:space="preserve">安全保卫、保洁覆盖面积 </t>
  </si>
  <si>
    <t xml:space="preserve">4327.77㎡ </t>
  </si>
  <si>
    <t>平方米</t>
  </si>
  <si>
    <t xml:space="preserve">有完善的《安全保卫制度》和《保洁制度》；保洁检查合格率达95%；安全保卫达到相关部门要求。
</t>
  </si>
  <si>
    <t xml:space="preserve">绿化管养面积 </t>
  </si>
  <si>
    <t>3600</t>
  </si>
  <si>
    <t xml:space="preserve">县委机关及档案馆盆花、盆景的摆放、修剪、浇水、更换等维护工作；绿化区域草地、花卉、树木等的修剪、施肥、浇水及病虫害防治等维护工作。
</t>
  </si>
  <si>
    <t xml:space="preserve">卫生保洁合格率 </t>
  </si>
  <si>
    <t xml:space="preserve">"县委机关外环境、地下停车库、楼道保洁、卫生间保洁、重点办公室、接待室、会议室报告厅、垃圾箱等保洁合格率达98%以上
"
</t>
  </si>
  <si>
    <t xml:space="preserve">零星修缮验收合格率 </t>
  </si>
  <si>
    <t>100</t>
  </si>
  <si>
    <t xml:space="preserve">县委机关外环境、地下停车库、楼道保洁、卫生间保洁、重点办公室、接待室、会议室报告厅、垃圾箱等保洁合格率达98%以上
</t>
  </si>
  <si>
    <t>250</t>
  </si>
  <si>
    <t xml:space="preserve">根据合同实施
</t>
  </si>
  <si>
    <t xml:space="preserve">物业服务需求保障程度 </t>
  </si>
  <si>
    <t xml:space="preserve">根据合同实施
</t>
  </si>
  <si>
    <t xml:space="preserve">干部职工满意度 </t>
  </si>
  <si>
    <t>90</t>
  </si>
  <si>
    <t xml:space="preserve">县委机关干部职工对物业服务的满意度
</t>
  </si>
  <si>
    <t xml:space="preserve">群众满意度 </t>
  </si>
  <si>
    <t xml:space="preserve">外来办事群众对县委机关物业服务的满意程度
</t>
  </si>
  <si>
    <t>档案依法治理效能、利用服务水平、现代化管理程度大幅提升，档案基础更加夯实。
——档案依法治理效能显著增强。党管档案工作体制机制更加优化完善，档案工作责任制全面落实，依法治档能力不断增强，全社会档案意识显著提升，档案工作在推进县域治理体系和治理能力现代化中的基础性、支撑性作用更加明显。
——档案基层基础支撑更加夯实。档案馆业务水平全面提升，档案资源体系更加完备，基层档案管理制度更加完善，档案工作服务基层治理更加有力。县档案馆馆藏总量显著增长，加快实现档案资源存量数字化、增量电子化。
——档案安全保障体系更加完备。档案安全管理制度和工作机制更加完善，档案安全风险识别管控和应急管理能力显著提升，人防、物防、技防三位一体的安全防范体系更加完备。
——档案开放服务水平更加高效。档案服务中心大局更加精准，服务人民群众更加高效，档案开放力度明显加大，档案资源跨区域、跨部门共享程度明显提高，档案基本公共服务均等化水平大幅提升。
——档案事业发展活力持续迸发。档案编研编纂、展览展示、宣传宣讲更加活跃，创新档案服务方式和文化传播手段，社会影响力持续提升。</t>
  </si>
  <si>
    <t>馆藏量</t>
  </si>
  <si>
    <t>32000</t>
  </si>
  <si>
    <t>卷</t>
  </si>
  <si>
    <t xml:space="preserve">根据富办通〔2019〕16号要求实施，因文件涉密不宜上传。
</t>
  </si>
  <si>
    <t>档案馆（设施、设备）完好率</t>
  </si>
  <si>
    <t xml:space="preserve">根据富办通〔2019〕16号要求开展工作，因文件涉密不宜上传。
</t>
  </si>
  <si>
    <t>10.00</t>
  </si>
  <si>
    <t>档案工作在全县经济、社会、文化建设中发挥的作用不断提高</t>
  </si>
  <si>
    <t xml:space="preserve">根据富办通〔2019〕16号要求开实施，因文件涉密不宜上传。
</t>
  </si>
  <si>
    <t>查阅档案的部门和人员对档案工作的满意度</t>
  </si>
  <si>
    <t>坚持集中性宣传教育和经常性宣传教育相结合，分类推动各镇（街道）、各重点领域国家安全工作协调机制（以下简称“县重点领域协调机制”），抓实抓细国家安全宣传教育，按照“组织一场主题活动，同上一堂国家安全教育课，举办（参与）一场国家安全宣传标语、图片、海报、案例创作大赛，打造一个国家安全教育实践基地，策划一场线上线下主题宣传，开展一轮国家安全干部集中培训，培养一支国家安全人才队伍”思路，常态长效推动国家安全宣传教育进机关、进企业、进学校、进乡村、进社区、进军营、进网络。</t>
  </si>
  <si>
    <t>年度实施国家安全宣传教育系列活动</t>
  </si>
  <si>
    <t>24</t>
  </si>
  <si>
    <t>次</t>
  </si>
  <si>
    <t xml:space="preserve">国安委〔2019〕1号、县委办〔2020〕35号的要求实施，文件涉密不宜上传。
</t>
  </si>
  <si>
    <t>全民国安教育意识和素养提高率</t>
  </si>
  <si>
    <t>全县各级各部门安全意识得到加强，关心国家安全、维护国家安全成为全县党员干部群众的思想共识和行动自觉 "</t>
  </si>
  <si>
    <t xml:space="preserve">省、市各级、各部门对我县国安工作满意度不断提高 </t>
  </si>
  <si>
    <t>2025年围绕党办工作职责开展文稿起草、党委信息、公文办理、会议活动、公务接待、国家安全、保密工作、目标督查考核、档案管理、调研报告等方面的培训；进一步创新培训方式，丰富培训内容，在上述培训项目的基础上增加理论学习、政策法规、招商引资、美丽乡村建设等方面的培训，增强培训的针对性和实用性。</t>
  </si>
  <si>
    <t>组织培训期数</t>
  </si>
  <si>
    <t>期</t>
  </si>
  <si>
    <t xml:space="preserve">根据富办通〔2019〕16号要求实施，因文件涉密不宜上传
</t>
  </si>
  <si>
    <t>培训参加人次</t>
  </si>
  <si>
    <t>380</t>
  </si>
  <si>
    <t>人次</t>
  </si>
  <si>
    <t>培训人员合格率</t>
  </si>
  <si>
    <t xml:space="preserve">经费支出 </t>
  </si>
  <si>
    <t>15</t>
  </si>
  <si>
    <t>20</t>
  </si>
  <si>
    <t>可持续影响</t>
  </si>
  <si>
    <t>不断提高全县党办系统及各部门办公室人员理论写作水平</t>
  </si>
  <si>
    <t>参训人员满意度</t>
  </si>
  <si>
    <t>2025年县委办紧紧围绕中央、省、市、县委的安排部署和全县中心工作，承办好中共富民县委第十四届八次、九次全会，县委理论学习中心组学习会议及县委工作会议、常委会、常委扩大会议及相关会议活动，推动各项工作的落实。</t>
  </si>
  <si>
    <t>会议次数</t>
  </si>
  <si>
    <t>2025年县委办紧紧围绕中央、省、市、县委的安排部署和全县中心工作，承办好中共富民县委第十四届八次、九次全会，县委中心组理论学习会议及县委工作会议、常委会、常委扩大会议及相关会议活动，推动各项工作的落实。</t>
  </si>
  <si>
    <t>通过召开会议统一思想，干部职工思想素质提高率</t>
  </si>
  <si>
    <t>20.00</t>
  </si>
  <si>
    <t>贯彻落实中央和省、市方针政策，为富民县高质量发展提供坚强保障，推动工作落实。</t>
  </si>
  <si>
    <t>参会人员对会议工作服务的满意度</t>
  </si>
  <si>
    <t>注：中国共产党富民县委员会办公室2025年无项目支出绩效目标表（另文下达）。</t>
  </si>
  <si>
    <t>预算06表</t>
  </si>
  <si>
    <t>政府性基金预算支出预算表</t>
  </si>
  <si>
    <t>单位名称：全部</t>
  </si>
  <si>
    <t>本年政府性基金预算支出</t>
  </si>
  <si>
    <t>注：中国共产党富民县委员会办公室2025年无政府性基金预算财政拨款收入和支出。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</si>
  <si>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</si>
  <si>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</si>
  <si>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</si>
  <si>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</si>
  <si>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</si>
  <si>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</si>
  <si>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</si>
  <si>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</si>
  <si>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空调</t>
  </si>
  <si>
    <t>空调机</t>
  </si>
  <si>
    <t>台</t>
  </si>
  <si>
    <t xml:space="preserve">富民县委机关（含档案馆）物业外包管理项目  </t>
  </si>
  <si>
    <t>其他服务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</si>
  <si>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</si>
  <si>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</si>
  <si>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</si>
  <si>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</si>
  <si>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</si>
  <si>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</si>
  <si>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</si>
  <si>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</si>
  <si>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</si>
  <si>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</si>
  <si>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30209 物业管理</t>
  </si>
  <si>
    <t>B1102 物业管理服务</t>
  </si>
  <si>
    <t>B 政府履职辅助性服务</t>
  </si>
  <si>
    <t xml:space="preserve">富民县委机关（含档案馆）物业外包管理项目
</t>
  </si>
  <si>
    <t>预算09-1表</t>
  </si>
  <si>
    <t>单位名称（项目）</t>
  </si>
  <si>
    <t>地区</t>
  </si>
  <si>
    <t>磨憨经济合作区</t>
  </si>
  <si>
    <t>注：中国共产党富民县委员会办公室2025年无对下转移支付预算财政拨款收入和支出。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</si>
  <si>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</si>
  <si>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</si>
  <si>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</si>
  <si>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</si>
  <si>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</si>
  <si>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</si>
  <si>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</si>
  <si>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</si>
  <si>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</si>
  <si>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注：中国共产党富民县委员会办公室2025年无新增资产配置。</t>
  </si>
  <si>
    <t>11表</t>
  </si>
  <si>
    <t>上级补助</t>
  </si>
  <si>
    <t>注：中国共产党富民县委员会办公室2025年无上级补助项目财政拨款收入和支出。</t>
  </si>
  <si>
    <t>预算12表</t>
  </si>
  <si>
    <t>项目级次</t>
  </si>
  <si>
    <t>313 事业发展类</t>
  </si>
  <si>
    <t>本级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</si>
  <si>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</si>
  <si>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</si>
  <si>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</si>
  <si>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</si>
  <si>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</si>
  <si>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</si>
  <si>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</si>
  <si>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</si>
  <si>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 xml:space="preserve">围绕县委参与政务、处理事务、履行服务三大职能，县委办2021年主要围绕以下几个绩效目标开展工作：一是协助县委领导处理县委日常工作，协调乡镇和部门工作，沟通上下联系左右；二是负责县委日常文书的处理、县委领导同志公务活动的组织安排、县委各类会议的组织工作；三是负责县委文件、文稿的起草、批办、审核和印发工作；四是围绕县委中心工作开展调查研究，及时准确地向县委领导和上级党委反映各方面的实际情况，并提供切实可行的建议；五是及时收集、筛选、综合整理各类情况，全面准确地为县委领导、上级党委报送信息；六是围绕县委重大决策和工作部署，进行督促检查，做好领导重要批示件、新闻舆论批评和群众反映的突出问题的查办工作；七是负责全县党政密码通信、密码管理和密码保密及全县商用密码的管理工作；中央、省委、市委、县委文件和县级重要机密件的传递，领导机要专线电话的管理工作；八是负责省、市领导的接待工作，负责市、县党委及办公室来客的接待工作；九是主管全县保密工作，督促、检查全县及驻本县单位、部队和企事业单位对《中华人民共和国保守国家秘密法》及其配套法规的贯彻实施情况；十是根据&lt;中华人民共和国档案法&gt;及党和国家有关档案工作的方针、政策、统筹规划全县各乡镇、部门、企事业单位档案工作，依法收集、整理全县重要档案资料，开展保管保护工作，保证其完整与安全，开展馆藏档案信息资源，为全县经济建设服务。十一是承办县委领导和上级业务部门交办的其他工作。      
</t>
  </si>
  <si>
    <t>根据三定方案归纳</t>
  </si>
  <si>
    <t xml:space="preserve">1.突出工作重点，认真履职尽责，抓好办文办会、信息工作、机要保密工作、督查督办工作、改革政研、后勤保障各项工作有序高效运转。2.坚持以人为本，抓人促事，干部整体素质得到提高。加强办公室队伍建设。加强领导班子建设。不断加强班子成员业务知识培训。3.坚持清正廉洁，依法行政，党风廉政建设取得新成效。4.完成市委、县委、政下达的目标考核任务。      
</t>
  </si>
  <si>
    <t>根据部门职责，中长期规划，各级党委，各级政府要求归纳</t>
  </si>
  <si>
    <t>部门年度目标</t>
  </si>
  <si>
    <t xml:space="preserve">1.突出工作重点，认真履职尽责，抓好办文办会、信息工作、机要保密工作、督查督办工作、改革政研、后勤保障各项工作有序高效运转。2.坚持以人为本，抓人促事，干部整体素质得到提高。加强办公室队伍建设。加强领导班子建设。不断加强班子成员业务知识培训。3.坚持清正廉洁，依法行政，党风廉政建设取得新成效。4.完成市委、县委、政下达的目标考核任务。  
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</si>
  <si>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</si>
  <si>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</si>
  <si>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</si>
  <si>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</si>
  <si>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</si>
  <si>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</si>
  <si>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</si>
  <si>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</si>
  <si>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</si>
  <si>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 xml:space="preserve">2025年县委办人员经费及办公经费 </t>
  </si>
  <si>
    <t xml:space="preserve">1.突出工作重点，认真履职尽责，抓好办文办会、信息工作、机要保密工作、督查督办工作、改革政研、后勤保障各项工作有序高效运转。2.坚持以人为本，抓人促事，干部整体素质得到提高。加强办公室队伍建设。加强领导班子建设。不断加强班子成员业务知识培训。3.坚持清正廉洁，依法行政，党风廉政建设取得新成效。4.完成市委、县委、政下达的目标考核任务。  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</si>
  <si>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</si>
  <si>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</si>
  <si>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</si>
  <si>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</si>
  <si>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</si>
  <si>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完成全年各项工作任务</t>
  </si>
  <si>
    <t>①指标值≥95%，得10分；②95%＞指标值≥90%，得8分；③90%＞指标值≥70%，得4分；④70%＞指标值≥60%，得2分；⑤指标值＜60%，不得分。</t>
  </si>
  <si>
    <t>根据富办通〔2019〕16号要求实施，因文件涉密不宜上传</t>
  </si>
  <si>
    <t>空</t>
  </si>
  <si>
    <t>办公室各项工作成效显著。</t>
  </si>
  <si>
    <t>时效指标</t>
  </si>
  <si>
    <t>2025年1月1日至12月31日</t>
  </si>
  <si>
    <t>年</t>
  </si>
  <si>
    <t>空。</t>
  </si>
  <si>
    <t>11631348.85</t>
  </si>
  <si>
    <t>不断提高办公室“三个服务”能力和水平。</t>
  </si>
  <si>
    <t>①指标值≥90%，得30分；②90%＞指标值≥80%，得8分；③80%＞指标值≥70%，得4分；④70%＞指标值≥60%，得2分；⑤指标值＜60%，不得分。</t>
  </si>
  <si>
    <t>全县各级各部门对办公室“三个服务”满意度</t>
  </si>
  <si>
    <t>①满意度≥90%，得10分；②90%＞满意度≥80%，得8分；③80%＞满意度≥70%，得4分；④70%＞满意度≥60%，得2分；⑤满意度＜60%，不得分。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</si>
  <si>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</si>
  <si>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</si>
  <si>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</si>
  <si>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</si>
  <si>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</si>
  <si>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</si>
  <si>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</si>
  <si>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</si>
  <si>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</si>
  <si>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</si>
  <si>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</si>
  <si>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</si>
  <si>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</si>
  <si>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</si>
  <si>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</si>
  <si>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</si>
  <si>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</si>
  <si>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</si>
  <si>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</si>
  <si>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</si>
  <si>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</si>
  <si>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</si>
  <si>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</si>
  <si>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</si>
  <si>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</si>
  <si>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共产党机关</t>
  </si>
  <si>
    <t>行政单位</t>
  </si>
  <si>
    <t>全额</t>
  </si>
  <si>
    <t>富民县环城南路362号</t>
  </si>
  <si>
    <t>23</t>
  </si>
  <si>
    <t>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</si>
</sst>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80" fontId="4" fillId="0" borderId="1" xfId="56" applyNumberFormat="1" applyFont="1" applyBorder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49" fontId="4" fillId="0" borderId="1" xfId="53" applyNumberFormat="1" applyFont="1" applyBorder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8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 indent="2"/>
    </xf>
    <xf numFmtId="49" fontId="15" fillId="0" borderId="1" xfId="53" applyNumberFormat="1" applyFont="1" applyBorder="1">
      <alignment horizontal="left" vertical="center" wrapText="1"/>
    </xf>
    <xf numFmtId="178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10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3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"单位名称："&amp;"中国共产党富民县委员会办公室"</f>
        <v>单位名称：中国共产党富民县委员会办公室</v>
      </c>
      <c r="B3" s="3"/>
      <c r="D3" s="1" t="s">
        <v>1</v>
      </c>
    </row>
    <row r="4" ht="23.25" customHeight="1" spans="1:4">
      <c r="A4" s="69" t="s">
        <v>2</v>
      </c>
      <c r="B4" s="69"/>
      <c r="C4" s="69" t="s">
        <v>3</v>
      </c>
      <c r="D4" s="69"/>
    </row>
    <row r="5" ht="24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7.25" customHeight="1" spans="1:4">
      <c r="A6" s="88" t="s">
        <v>6</v>
      </c>
      <c r="B6" s="84">
        <v>11631348.85</v>
      </c>
      <c r="C6" s="88" t="s">
        <v>7</v>
      </c>
      <c r="D6" s="84">
        <v>9945361.95</v>
      </c>
    </row>
    <row r="7" ht="17.25" customHeight="1" spans="1:4">
      <c r="A7" s="88" t="s">
        <v>8</v>
      </c>
      <c r="B7" s="84"/>
      <c r="C7" s="88" t="s">
        <v>9</v>
      </c>
      <c r="D7" s="84"/>
    </row>
    <row r="8" ht="17.25" customHeight="1" spans="1:4">
      <c r="A8" s="88" t="s">
        <v>10</v>
      </c>
      <c r="B8" s="84"/>
      <c r="C8" s="88" t="s">
        <v>11</v>
      </c>
      <c r="D8" s="84"/>
    </row>
    <row r="9" ht="17.25" customHeight="1" spans="1:4">
      <c r="A9" s="88" t="s">
        <v>12</v>
      </c>
      <c r="B9" s="84"/>
      <c r="C9" s="88" t="s">
        <v>13</v>
      </c>
      <c r="D9" s="84"/>
    </row>
    <row r="10" ht="17.25" customHeight="1" spans="1:4">
      <c r="A10" s="88" t="s">
        <v>14</v>
      </c>
      <c r="B10" s="84"/>
      <c r="C10" s="88" t="s">
        <v>15</v>
      </c>
      <c r="D10" s="84"/>
    </row>
    <row r="11" ht="17.25" customHeight="1" spans="1:4">
      <c r="A11" s="88" t="s">
        <v>16</v>
      </c>
      <c r="B11" s="84"/>
      <c r="C11" s="88" t="s">
        <v>17</v>
      </c>
      <c r="D11" s="84"/>
    </row>
    <row r="12" ht="17.25" customHeight="1" spans="1:4">
      <c r="A12" s="88" t="s">
        <v>18</v>
      </c>
      <c r="B12" s="84"/>
      <c r="C12" s="88" t="s">
        <v>19</v>
      </c>
      <c r="D12" s="84"/>
    </row>
    <row r="13" ht="17.25" customHeight="1" spans="1:4">
      <c r="A13" s="88" t="s">
        <v>20</v>
      </c>
      <c r="B13" s="84"/>
      <c r="C13" s="88" t="s">
        <v>21</v>
      </c>
      <c r="D13" s="84">
        <v>594471.6</v>
      </c>
    </row>
    <row r="14" ht="17.25" customHeight="1" spans="1:4">
      <c r="A14" s="88" t="s">
        <v>22</v>
      </c>
      <c r="B14" s="84"/>
      <c r="C14" s="88" t="s">
        <v>23</v>
      </c>
      <c r="D14" s="84">
        <v>560703.34</v>
      </c>
    </row>
    <row r="15" ht="17.25" customHeight="1" spans="1:4">
      <c r="A15" s="88" t="s">
        <v>24</v>
      </c>
      <c r="B15" s="84"/>
      <c r="C15" s="88" t="s">
        <v>25</v>
      </c>
      <c r="D15" s="84"/>
    </row>
    <row r="16" ht="17.25" customHeight="1" spans="1:4">
      <c r="A16" s="88"/>
      <c r="B16" s="84"/>
      <c r="C16" s="88" t="s">
        <v>26</v>
      </c>
      <c r="D16" s="84"/>
    </row>
    <row r="17" ht="17.25" customHeight="1" spans="1:4">
      <c r="A17" s="88"/>
      <c r="B17" s="84"/>
      <c r="C17" s="88" t="s">
        <v>27</v>
      </c>
      <c r="D17" s="84"/>
    </row>
    <row r="18" ht="17.25" customHeight="1" spans="1:4">
      <c r="A18" s="88"/>
      <c r="B18" s="84"/>
      <c r="C18" s="88" t="s">
        <v>28</v>
      </c>
      <c r="D18" s="84"/>
    </row>
    <row r="19" ht="17.25" customHeight="1" spans="1:4">
      <c r="A19" s="88"/>
      <c r="B19" s="84"/>
      <c r="C19" s="88" t="s">
        <v>29</v>
      </c>
      <c r="D19" s="84"/>
    </row>
    <row r="20" ht="17.25" customHeight="1" spans="1:4">
      <c r="A20" s="88"/>
      <c r="B20" s="84"/>
      <c r="C20" s="88" t="s">
        <v>30</v>
      </c>
      <c r="D20" s="84"/>
    </row>
    <row r="21" ht="17.25" customHeight="1" spans="1:4">
      <c r="A21" s="88"/>
      <c r="B21" s="84"/>
      <c r="C21" s="88" t="s">
        <v>31</v>
      </c>
      <c r="D21" s="84"/>
    </row>
    <row r="22" ht="17.25" customHeight="1" spans="1:4">
      <c r="A22" s="88"/>
      <c r="B22" s="84"/>
      <c r="C22" s="88" t="s">
        <v>32</v>
      </c>
      <c r="D22" s="84"/>
    </row>
    <row r="23" ht="17.25" customHeight="1" spans="1:4">
      <c r="A23" s="88"/>
      <c r="B23" s="84"/>
      <c r="C23" s="88" t="s">
        <v>33</v>
      </c>
      <c r="D23" s="84"/>
    </row>
    <row r="24" ht="17.25" customHeight="1" spans="1:4">
      <c r="A24" s="88"/>
      <c r="B24" s="84"/>
      <c r="C24" s="88" t="s">
        <v>34</v>
      </c>
      <c r="D24" s="84">
        <v>530811.96</v>
      </c>
    </row>
    <row r="25" ht="17.25" customHeight="1" spans="1:4">
      <c r="A25" s="88"/>
      <c r="B25" s="84"/>
      <c r="C25" s="88" t="s">
        <v>35</v>
      </c>
      <c r="D25" s="84"/>
    </row>
    <row r="26" ht="17.25" customHeight="1" spans="1:4">
      <c r="A26" s="88"/>
      <c r="B26" s="84"/>
      <c r="C26" s="88" t="s">
        <v>36</v>
      </c>
      <c r="D26" s="84"/>
    </row>
    <row r="27" ht="17.25" customHeight="1" spans="1:4">
      <c r="A27" s="88"/>
      <c r="B27" s="84"/>
      <c r="C27" s="88" t="s">
        <v>37</v>
      </c>
      <c r="D27" s="84"/>
    </row>
    <row r="28" ht="16.5" customHeight="1" spans="1:4">
      <c r="A28" s="88"/>
      <c r="B28" s="84"/>
      <c r="C28" s="88" t="s">
        <v>38</v>
      </c>
      <c r="D28" s="84"/>
    </row>
    <row r="29" ht="16.5" customHeight="1" spans="1:4">
      <c r="A29" s="88"/>
      <c r="B29" s="84"/>
      <c r="C29" s="88" t="s">
        <v>39</v>
      </c>
      <c r="D29" s="84"/>
    </row>
    <row r="30" ht="17.25" customHeight="1" spans="1:4">
      <c r="A30" s="88"/>
      <c r="B30" s="84"/>
      <c r="C30" s="88" t="s">
        <v>40</v>
      </c>
      <c r="D30" s="84"/>
    </row>
    <row r="31" ht="17.25" customHeight="1" spans="1:4">
      <c r="A31" s="88"/>
      <c r="B31" s="84"/>
      <c r="C31" s="88" t="s">
        <v>41</v>
      </c>
      <c r="D31" s="84"/>
    </row>
    <row r="32" ht="17.25" customHeight="1" spans="1:4">
      <c r="A32" s="88"/>
      <c r="B32" s="84"/>
      <c r="C32" s="88" t="s">
        <v>42</v>
      </c>
      <c r="D32" s="84"/>
    </row>
    <row r="33" ht="17.25" customHeight="1" spans="1:4">
      <c r="A33" s="88"/>
      <c r="B33" s="84"/>
      <c r="C33" s="88" t="s">
        <v>43</v>
      </c>
      <c r="D33" s="84"/>
    </row>
    <row r="34" ht="16.5" customHeight="1" spans="1:4">
      <c r="A34" s="89" t="s">
        <v>44</v>
      </c>
      <c r="B34" s="94">
        <f>11631348.85-0</f>
        <v>11631348.85</v>
      </c>
      <c r="C34" s="89" t="s">
        <v>45</v>
      </c>
      <c r="D34" s="94">
        <v>11631348.85</v>
      </c>
    </row>
    <row r="35" ht="16.5" customHeight="1" spans="1:4">
      <c r="A35" s="88" t="s">
        <v>46</v>
      </c>
      <c r="B35" s="84"/>
      <c r="C35" s="88" t="s">
        <v>47</v>
      </c>
      <c r="D35" s="84"/>
    </row>
    <row r="36" ht="16.5" customHeight="1" spans="1:4">
      <c r="A36" s="89" t="s">
        <v>48</v>
      </c>
      <c r="B36" s="94">
        <v>11631348.85</v>
      </c>
      <c r="C36" s="89" t="s">
        <v>49</v>
      </c>
      <c r="D36" s="94">
        <v>11631348.85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showZeros="0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"单位名称："&amp;"中国共产党富民县委员会办公室"</f>
        <v>单位名称：中国共产党富民县委员会办公室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9" t="s">
        <v>51</v>
      </c>
      <c r="B4" s="69" t="s">
        <v>52</v>
      </c>
      <c r="C4" s="69" t="s">
        <v>53</v>
      </c>
      <c r="D4" s="69" t="s">
        <v>54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 t="s">
        <v>46</v>
      </c>
      <c r="P4" s="69"/>
      <c r="Q4" s="69"/>
      <c r="R4" s="69"/>
      <c r="S4" s="69"/>
      <c r="T4" s="69"/>
    </row>
    <row r="5" ht="27" customHeight="1" spans="1:20">
      <c r="A5" s="69"/>
      <c r="B5" s="69"/>
      <c r="C5" s="69"/>
      <c r="D5" s="69" t="s">
        <v>55</v>
      </c>
      <c r="E5" s="69" t="s">
        <v>56</v>
      </c>
      <c r="F5" s="69" t="s">
        <v>57</v>
      </c>
      <c r="G5" s="69" t="s">
        <v>58</v>
      </c>
      <c r="H5" s="69" t="s">
        <v>59</v>
      </c>
      <c r="I5" s="69" t="s">
        <v>60</v>
      </c>
      <c r="J5" s="69"/>
      <c r="K5" s="69"/>
      <c r="L5" s="69"/>
      <c r="M5" s="69"/>
      <c r="N5" s="69"/>
      <c r="O5" s="69" t="s">
        <v>55</v>
      </c>
      <c r="P5" s="69" t="s">
        <v>56</v>
      </c>
      <c r="Q5" s="69" t="s">
        <v>57</v>
      </c>
      <c r="R5" s="69" t="s">
        <v>58</v>
      </c>
      <c r="S5" s="69" t="s">
        <v>59</v>
      </c>
      <c r="T5" s="69" t="s">
        <v>60</v>
      </c>
    </row>
    <row r="6" ht="30" customHeight="1" spans="1:20">
      <c r="A6" s="69"/>
      <c r="B6" s="69"/>
      <c r="C6" s="69"/>
      <c r="D6" s="69"/>
      <c r="E6" s="69"/>
      <c r="F6" s="69"/>
      <c r="G6" s="69"/>
      <c r="H6" s="69"/>
      <c r="I6" s="69" t="s">
        <v>55</v>
      </c>
      <c r="J6" s="69" t="s">
        <v>61</v>
      </c>
      <c r="K6" s="69" t="s">
        <v>62</v>
      </c>
      <c r="L6" s="69" t="s">
        <v>63</v>
      </c>
      <c r="M6" s="69" t="s">
        <v>64</v>
      </c>
      <c r="N6" s="69" t="s">
        <v>65</v>
      </c>
      <c r="O6" s="69"/>
      <c r="P6" s="69"/>
      <c r="Q6" s="69"/>
      <c r="R6" s="69"/>
      <c r="S6" s="69"/>
      <c r="T6" s="69"/>
    </row>
    <row r="7" ht="1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18" customHeight="1" outlineLevel="1" spans="1:20">
      <c r="A8" s="81" t="s">
        <v>66</v>
      </c>
      <c r="B8" s="81" t="s">
        <v>67</v>
      </c>
      <c r="C8" s="84">
        <v>11631348.85</v>
      </c>
      <c r="D8" s="84">
        <v>11631348.85</v>
      </c>
      <c r="E8" s="84">
        <v>11631348.85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ht="18" customHeight="1" spans="1:20">
      <c r="A9" s="85" t="s">
        <v>68</v>
      </c>
      <c r="B9" s="85" t="s">
        <v>67</v>
      </c>
      <c r="C9" s="84">
        <v>11631348.85</v>
      </c>
      <c r="D9" s="84">
        <v>11631348.85</v>
      </c>
      <c r="E9" s="84">
        <v>11631348.85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18" customHeight="1" spans="1:20">
      <c r="A10" s="69" t="s">
        <v>53</v>
      </c>
      <c r="B10" s="69"/>
      <c r="C10" s="84">
        <v>11631348.85</v>
      </c>
      <c r="D10" s="84">
        <v>11631348.85</v>
      </c>
      <c r="E10" s="84">
        <v>11631348.85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7"/>
  <sheetViews>
    <sheetView showGridLines="0" showZeros="0" topLeftCell="H1" workbookViewId="0">
      <selection activeCell="E10" sqref="E10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69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"单位名称："&amp;"中国共产党富民县委员会办公室"</f>
        <v>单位名称：中国共产党富民县委员会办公室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9" t="s">
        <v>70</v>
      </c>
      <c r="B4" s="69" t="s">
        <v>71</v>
      </c>
      <c r="C4" s="69" t="s">
        <v>53</v>
      </c>
      <c r="D4" s="69" t="s">
        <v>72</v>
      </c>
      <c r="E4" s="69" t="s">
        <v>73</v>
      </c>
      <c r="F4" s="69" t="s">
        <v>57</v>
      </c>
      <c r="G4" s="69" t="s">
        <v>58</v>
      </c>
      <c r="H4" s="69" t="s">
        <v>74</v>
      </c>
      <c r="I4" s="69" t="s">
        <v>60</v>
      </c>
      <c r="J4" s="69"/>
      <c r="K4" s="69"/>
      <c r="L4" s="69"/>
      <c r="M4" s="69"/>
      <c r="N4" s="69"/>
    </row>
    <row r="5" ht="42" customHeight="1" spans="1:14">
      <c r="A5" s="69"/>
      <c r="B5" s="69"/>
      <c r="C5" s="69"/>
      <c r="D5" s="69" t="s">
        <v>72</v>
      </c>
      <c r="E5" s="69" t="s">
        <v>73</v>
      </c>
      <c r="F5" s="69"/>
      <c r="G5" s="69"/>
      <c r="H5" s="69"/>
      <c r="I5" s="69" t="s">
        <v>55</v>
      </c>
      <c r="J5" s="69" t="s">
        <v>75</v>
      </c>
      <c r="K5" s="69" t="s">
        <v>76</v>
      </c>
      <c r="L5" s="69" t="s">
        <v>77</v>
      </c>
      <c r="M5" s="69" t="s">
        <v>78</v>
      </c>
      <c r="N5" s="69" t="s">
        <v>79</v>
      </c>
    </row>
    <row r="6" ht="18" customHeight="1" spans="1:14">
      <c r="A6" s="69" t="s">
        <v>80</v>
      </c>
      <c r="B6" s="69" t="s">
        <v>81</v>
      </c>
      <c r="C6" s="69" t="s">
        <v>82</v>
      </c>
      <c r="D6" s="69">
        <v>4</v>
      </c>
      <c r="E6" s="69" t="s">
        <v>83</v>
      </c>
      <c r="F6" s="69" t="s">
        <v>84</v>
      </c>
      <c r="G6" s="69" t="s">
        <v>85</v>
      </c>
      <c r="H6" s="69" t="s">
        <v>86</v>
      </c>
      <c r="I6" s="69" t="s">
        <v>87</v>
      </c>
      <c r="J6" s="69" t="s">
        <v>88</v>
      </c>
      <c r="K6" s="69" t="s">
        <v>89</v>
      </c>
      <c r="L6" s="69" t="s">
        <v>90</v>
      </c>
      <c r="M6" s="69" t="s">
        <v>91</v>
      </c>
      <c r="N6" s="69" t="s">
        <v>92</v>
      </c>
    </row>
    <row r="7" ht="21" customHeight="1" outlineLevel="1" spans="1:14">
      <c r="A7" s="90" t="s">
        <v>93</v>
      </c>
      <c r="B7" s="90" t="s">
        <v>94</v>
      </c>
      <c r="C7" s="84">
        <v>9945361.95</v>
      </c>
      <c r="D7" s="84">
        <v>4607361.95</v>
      </c>
      <c r="E7" s="84">
        <v>5338000</v>
      </c>
      <c r="F7" s="84"/>
      <c r="G7" s="84"/>
      <c r="H7" s="84"/>
      <c r="I7" s="84"/>
      <c r="J7" s="84"/>
      <c r="K7" s="84"/>
      <c r="L7" s="84"/>
      <c r="M7" s="84"/>
      <c r="N7" s="84"/>
    </row>
    <row r="8" ht="21" customHeight="1" outlineLevel="1" spans="1:14">
      <c r="A8" s="91" t="s">
        <v>95</v>
      </c>
      <c r="B8" s="91" t="s">
        <v>96</v>
      </c>
      <c r="C8" s="84">
        <v>330000</v>
      </c>
      <c r="D8" s="84"/>
      <c r="E8" s="84">
        <v>330000</v>
      </c>
      <c r="F8" s="84"/>
      <c r="G8" s="84"/>
      <c r="H8" s="84"/>
      <c r="I8" s="84"/>
      <c r="J8" s="84"/>
      <c r="K8" s="84"/>
      <c r="L8" s="84"/>
      <c r="M8" s="84"/>
      <c r="N8" s="84"/>
    </row>
    <row r="9" ht="21" customHeight="1" outlineLevel="1" spans="1:14">
      <c r="A9" s="92" t="s">
        <v>97</v>
      </c>
      <c r="B9" s="92" t="s">
        <v>98</v>
      </c>
      <c r="C9" s="84">
        <v>330000</v>
      </c>
      <c r="D9" s="84"/>
      <c r="E9" s="84">
        <v>330000</v>
      </c>
      <c r="F9" s="84"/>
      <c r="G9" s="84"/>
      <c r="H9" s="84"/>
      <c r="I9" s="84"/>
      <c r="J9" s="84"/>
      <c r="K9" s="84"/>
      <c r="L9" s="84"/>
      <c r="M9" s="84"/>
      <c r="N9" s="84"/>
    </row>
    <row r="10" ht="21" customHeight="1" outlineLevel="1" spans="1:14">
      <c r="A10" s="91" t="s">
        <v>99</v>
      </c>
      <c r="B10" s="91" t="s">
        <v>100</v>
      </c>
      <c r="C10" s="84">
        <v>9615361.95</v>
      </c>
      <c r="D10" s="84">
        <v>4607361.95</v>
      </c>
      <c r="E10" s="84">
        <v>5008000</v>
      </c>
      <c r="F10" s="84"/>
      <c r="G10" s="84"/>
      <c r="H10" s="84"/>
      <c r="I10" s="84"/>
      <c r="J10" s="84"/>
      <c r="K10" s="84"/>
      <c r="L10" s="84"/>
      <c r="M10" s="84"/>
      <c r="N10" s="84"/>
    </row>
    <row r="11" ht="21" customHeight="1" outlineLevel="1" spans="1:14">
      <c r="A11" s="92" t="s">
        <v>101</v>
      </c>
      <c r="B11" s="92" t="s">
        <v>102</v>
      </c>
      <c r="C11" s="84">
        <v>4607361.95</v>
      </c>
      <c r="D11" s="84">
        <v>4607361.95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ht="21" customHeight="1" spans="1:14">
      <c r="A12" s="92" t="s">
        <v>103</v>
      </c>
      <c r="B12" s="92" t="s">
        <v>104</v>
      </c>
      <c r="C12" s="84">
        <v>5008000</v>
      </c>
      <c r="D12" s="84"/>
      <c r="E12" s="84">
        <v>5008000</v>
      </c>
      <c r="F12" s="84"/>
      <c r="G12" s="84"/>
      <c r="H12" s="84"/>
      <c r="I12" s="84"/>
      <c r="J12" s="84"/>
      <c r="K12" s="84"/>
      <c r="L12" s="84"/>
      <c r="M12" s="84"/>
      <c r="N12" s="84"/>
    </row>
    <row r="13" ht="21" customHeight="1" outlineLevel="1" spans="1:14">
      <c r="A13" s="90" t="s">
        <v>105</v>
      </c>
      <c r="B13" s="90" t="s">
        <v>106</v>
      </c>
      <c r="C13" s="84">
        <v>594471.6</v>
      </c>
      <c r="D13" s="84">
        <v>594471.6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ht="21" customHeight="1" outlineLevel="1" spans="1:14">
      <c r="A14" s="91" t="s">
        <v>107</v>
      </c>
      <c r="B14" s="91" t="s">
        <v>108</v>
      </c>
      <c r="C14" s="84">
        <v>589869.6</v>
      </c>
      <c r="D14" s="84">
        <v>589869.6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ht="21" customHeight="1" outlineLevel="1" spans="1:14">
      <c r="A15" s="92" t="s">
        <v>109</v>
      </c>
      <c r="B15" s="92" t="s">
        <v>110</v>
      </c>
      <c r="C15" s="84">
        <v>589869.6</v>
      </c>
      <c r="D15" s="84">
        <v>589869.6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ht="21" customHeight="1" outlineLevel="1" spans="1:14">
      <c r="A16" s="91" t="s">
        <v>111</v>
      </c>
      <c r="B16" s="91" t="s">
        <v>112</v>
      </c>
      <c r="C16" s="84">
        <v>4602</v>
      </c>
      <c r="D16" s="84">
        <v>4602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21" customHeight="1" spans="1:14">
      <c r="A17" s="92" t="s">
        <v>113</v>
      </c>
      <c r="B17" s="92" t="s">
        <v>114</v>
      </c>
      <c r="C17" s="84">
        <v>4602</v>
      </c>
      <c r="D17" s="84">
        <v>4602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21" customHeight="1" outlineLevel="1" spans="1:14">
      <c r="A18" s="90" t="s">
        <v>115</v>
      </c>
      <c r="B18" s="90" t="s">
        <v>116</v>
      </c>
      <c r="C18" s="84">
        <v>560703.34</v>
      </c>
      <c r="D18" s="84">
        <v>560703.34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ht="21" customHeight="1" outlineLevel="1" spans="1:14">
      <c r="A19" s="91" t="s">
        <v>117</v>
      </c>
      <c r="B19" s="91" t="s">
        <v>118</v>
      </c>
      <c r="C19" s="84">
        <v>560703.34</v>
      </c>
      <c r="D19" s="84">
        <v>560703.34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ht="21" customHeight="1" outlineLevel="1" spans="1:14">
      <c r="A20" s="92" t="s">
        <v>119</v>
      </c>
      <c r="B20" s="92" t="s">
        <v>120</v>
      </c>
      <c r="C20" s="84">
        <v>221802.85</v>
      </c>
      <c r="D20" s="84">
        <v>221802.85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21" customHeight="1" outlineLevel="1" spans="1:14">
      <c r="A21" s="92" t="s">
        <v>121</v>
      </c>
      <c r="B21" s="92" t="s">
        <v>122</v>
      </c>
      <c r="C21" s="84">
        <v>69445.27</v>
      </c>
      <c r="D21" s="84">
        <v>69445.27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21" customHeight="1" outlineLevel="1" spans="1:14">
      <c r="A22" s="92" t="s">
        <v>123</v>
      </c>
      <c r="B22" s="92" t="s">
        <v>124</v>
      </c>
      <c r="C22" s="84">
        <v>237265.85</v>
      </c>
      <c r="D22" s="84">
        <v>237265.85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ht="21" customHeight="1" spans="1:14">
      <c r="A23" s="92" t="s">
        <v>125</v>
      </c>
      <c r="B23" s="92" t="s">
        <v>126</v>
      </c>
      <c r="C23" s="84">
        <v>32189.37</v>
      </c>
      <c r="D23" s="84">
        <v>32189.37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ht="21" customHeight="1" outlineLevel="1" spans="1:14">
      <c r="A24" s="90" t="s">
        <v>127</v>
      </c>
      <c r="B24" s="90" t="s">
        <v>128</v>
      </c>
      <c r="C24" s="84">
        <v>530811.96</v>
      </c>
      <c r="D24" s="84">
        <v>530811.96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ht="21" customHeight="1" outlineLevel="1" spans="1:14">
      <c r="A25" s="91" t="s">
        <v>129</v>
      </c>
      <c r="B25" s="91" t="s">
        <v>130</v>
      </c>
      <c r="C25" s="84">
        <v>530811.96</v>
      </c>
      <c r="D25" s="84">
        <v>530811.96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ht="21" customHeight="1" spans="1:14">
      <c r="A26" s="92" t="s">
        <v>131</v>
      </c>
      <c r="B26" s="92" t="s">
        <v>132</v>
      </c>
      <c r="C26" s="84">
        <v>530811.96</v>
      </c>
      <c r="D26" s="84">
        <v>530811.96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21" customHeight="1" spans="1:14">
      <c r="A27" s="69" t="s">
        <v>53</v>
      </c>
      <c r="B27" s="69"/>
      <c r="C27" s="84">
        <v>11631348.85</v>
      </c>
      <c r="D27" s="84">
        <v>6293348.85</v>
      </c>
      <c r="E27" s="84">
        <v>5338000</v>
      </c>
      <c r="F27" s="84"/>
      <c r="G27" s="84"/>
      <c r="H27" s="84"/>
      <c r="I27" s="84"/>
      <c r="J27" s="84"/>
      <c r="K27" s="84"/>
      <c r="L27" s="84"/>
      <c r="M27" s="84"/>
      <c r="N27" s="84"/>
    </row>
  </sheetData>
  <mergeCells count="14">
    <mergeCell ref="A1:N1"/>
    <mergeCell ref="A2:N2"/>
    <mergeCell ref="A3:B3"/>
    <mergeCell ref="C3:N3"/>
    <mergeCell ref="I4:N4"/>
    <mergeCell ref="A27:B2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133</v>
      </c>
    </row>
    <row r="2" ht="41.25" customHeight="1" spans="1:4">
      <c r="A2" s="87" t="str">
        <f>"2025"&amp;"年财政拨款收支预算总表"</f>
        <v>2025年财政拨款收支预算总表</v>
      </c>
      <c r="B2" s="87"/>
      <c r="C2" s="87"/>
      <c r="D2" s="87"/>
    </row>
    <row r="3" ht="17.25" customHeight="1" spans="1:4">
      <c r="A3" s="3" t="str">
        <f>"单位名称："&amp;"中国共产党富民县委员会办公室"</f>
        <v>单位名称：中国共产党富民县委员会办公室</v>
      </c>
      <c r="B3" s="3"/>
      <c r="C3" s="3"/>
      <c r="D3" s="1" t="s">
        <v>1</v>
      </c>
    </row>
    <row r="4" ht="17.25" customHeight="1" spans="1:4">
      <c r="A4" s="69" t="s">
        <v>2</v>
      </c>
      <c r="B4" s="69"/>
      <c r="C4" s="69" t="s">
        <v>3</v>
      </c>
      <c r="D4" s="69"/>
    </row>
    <row r="5" ht="18.75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6.5" customHeight="1" spans="1:4">
      <c r="A6" s="88" t="s">
        <v>134</v>
      </c>
      <c r="B6" s="84">
        <v>11631348.85</v>
      </c>
      <c r="C6" s="88" t="s">
        <v>135</v>
      </c>
      <c r="D6" s="82">
        <v>11631348.85</v>
      </c>
    </row>
    <row r="7" ht="16.5" customHeight="1" spans="1:4">
      <c r="A7" s="88" t="s">
        <v>136</v>
      </c>
      <c r="B7" s="84">
        <v>11631348.85</v>
      </c>
      <c r="C7" s="88" t="s">
        <v>137</v>
      </c>
      <c r="D7" s="82">
        <v>9945361.95</v>
      </c>
    </row>
    <row r="8" ht="16.5" customHeight="1" spans="1:4">
      <c r="A8" s="88" t="s">
        <v>138</v>
      </c>
      <c r="B8" s="84"/>
      <c r="C8" s="88" t="s">
        <v>139</v>
      </c>
      <c r="D8" s="82"/>
    </row>
    <row r="9" ht="16.5" customHeight="1" spans="1:4">
      <c r="A9" s="88" t="s">
        <v>140</v>
      </c>
      <c r="B9" s="84"/>
      <c r="C9" s="88" t="s">
        <v>141</v>
      </c>
      <c r="D9" s="82"/>
    </row>
    <row r="10" ht="16.5" customHeight="1" spans="1:4">
      <c r="A10" s="88" t="s">
        <v>142</v>
      </c>
      <c r="B10" s="84"/>
      <c r="C10" s="88" t="s">
        <v>143</v>
      </c>
      <c r="D10" s="82"/>
    </row>
    <row r="11" ht="16.5" customHeight="1" spans="1:4">
      <c r="A11" s="88" t="s">
        <v>136</v>
      </c>
      <c r="B11" s="84"/>
      <c r="C11" s="88" t="s">
        <v>144</v>
      </c>
      <c r="D11" s="82"/>
    </row>
    <row r="12" ht="16.5" customHeight="1" spans="1:4">
      <c r="A12" s="88" t="s">
        <v>138</v>
      </c>
      <c r="B12" s="84"/>
      <c r="C12" s="88" t="s">
        <v>145</v>
      </c>
      <c r="D12" s="82"/>
    </row>
    <row r="13" ht="16.5" customHeight="1" spans="1:4">
      <c r="A13" s="88" t="s">
        <v>140</v>
      </c>
      <c r="B13" s="84"/>
      <c r="C13" s="88" t="s">
        <v>146</v>
      </c>
      <c r="D13" s="82"/>
    </row>
    <row r="14" ht="16.5" customHeight="1" spans="1:4">
      <c r="A14" s="76"/>
      <c r="B14" s="76"/>
      <c r="C14" s="88" t="s">
        <v>147</v>
      </c>
      <c r="D14" s="82">
        <v>594471.6</v>
      </c>
    </row>
    <row r="15" ht="16.5" customHeight="1" spans="1:4">
      <c r="A15" s="76"/>
      <c r="B15" s="76"/>
      <c r="C15" s="88" t="s">
        <v>148</v>
      </c>
      <c r="D15" s="82">
        <v>560703.34</v>
      </c>
    </row>
    <row r="16" ht="16.5" customHeight="1" spans="1:4">
      <c r="A16" s="76"/>
      <c r="B16" s="76"/>
      <c r="C16" s="88" t="s">
        <v>149</v>
      </c>
      <c r="D16" s="82"/>
    </row>
    <row r="17" ht="16.5" customHeight="1" spans="1:4">
      <c r="A17" s="76"/>
      <c r="B17" s="76"/>
      <c r="C17" s="88" t="s">
        <v>150</v>
      </c>
      <c r="D17" s="82"/>
    </row>
    <row r="18" ht="16.5" customHeight="1" spans="1:4">
      <c r="A18" s="76"/>
      <c r="B18" s="76"/>
      <c r="C18" s="88" t="s">
        <v>151</v>
      </c>
      <c r="D18" s="82"/>
    </row>
    <row r="19" ht="16.5" customHeight="1" spans="1:4">
      <c r="A19" s="76"/>
      <c r="B19" s="76"/>
      <c r="C19" s="88" t="s">
        <v>152</v>
      </c>
      <c r="D19" s="82"/>
    </row>
    <row r="20" ht="16.5" customHeight="1" spans="1:4">
      <c r="A20" s="76"/>
      <c r="B20" s="76"/>
      <c r="C20" s="88" t="s">
        <v>153</v>
      </c>
      <c r="D20" s="82"/>
    </row>
    <row r="21" ht="16.5" customHeight="1" spans="1:4">
      <c r="A21" s="76"/>
      <c r="B21" s="76"/>
      <c r="C21" s="88" t="s">
        <v>154</v>
      </c>
      <c r="D21" s="82"/>
    </row>
    <row r="22" ht="16.5" customHeight="1" spans="1:4">
      <c r="A22" s="76"/>
      <c r="B22" s="76"/>
      <c r="C22" s="88" t="s">
        <v>155</v>
      </c>
      <c r="D22" s="82"/>
    </row>
    <row r="23" ht="16.5" customHeight="1" spans="1:4">
      <c r="A23" s="76"/>
      <c r="B23" s="76"/>
      <c r="C23" s="88" t="s">
        <v>156</v>
      </c>
      <c r="D23" s="82"/>
    </row>
    <row r="24" ht="16.5" customHeight="1" spans="1:4">
      <c r="A24" s="76"/>
      <c r="B24" s="76"/>
      <c r="C24" s="88" t="s">
        <v>157</v>
      </c>
      <c r="D24" s="82"/>
    </row>
    <row r="25" ht="16.5" customHeight="1" spans="1:4">
      <c r="A25" s="76"/>
      <c r="B25" s="76"/>
      <c r="C25" s="88" t="s">
        <v>158</v>
      </c>
      <c r="D25" s="82">
        <v>530811.96</v>
      </c>
    </row>
    <row r="26" ht="16.5" customHeight="1" spans="1:4">
      <c r="A26" s="76"/>
      <c r="B26" s="76"/>
      <c r="C26" s="88" t="s">
        <v>159</v>
      </c>
      <c r="D26" s="82"/>
    </row>
    <row r="27" ht="16.5" customHeight="1" spans="1:4">
      <c r="A27" s="76"/>
      <c r="B27" s="76"/>
      <c r="C27" s="88" t="s">
        <v>160</v>
      </c>
      <c r="D27" s="82"/>
    </row>
    <row r="28" ht="16.5" customHeight="1" spans="1:4">
      <c r="A28" s="76"/>
      <c r="B28" s="76"/>
      <c r="C28" s="88" t="s">
        <v>161</v>
      </c>
      <c r="D28" s="82"/>
    </row>
    <row r="29" ht="16.5" customHeight="1" spans="1:4">
      <c r="A29" s="76"/>
      <c r="B29" s="76"/>
      <c r="C29" s="88" t="s">
        <v>162</v>
      </c>
      <c r="D29" s="82"/>
    </row>
    <row r="30" ht="16.5" customHeight="1" spans="1:4">
      <c r="A30" s="76"/>
      <c r="B30" s="76"/>
      <c r="C30" s="88" t="s">
        <v>163</v>
      </c>
      <c r="D30" s="82"/>
    </row>
    <row r="31" ht="16.5" customHeight="1" spans="1:4">
      <c r="A31" s="76"/>
      <c r="B31" s="76"/>
      <c r="C31" s="88" t="s">
        <v>164</v>
      </c>
      <c r="D31" s="82"/>
    </row>
    <row r="32" ht="15" customHeight="1" spans="1:4">
      <c r="A32" s="76"/>
      <c r="B32" s="76"/>
      <c r="C32" s="88" t="s">
        <v>165</v>
      </c>
      <c r="D32" s="82"/>
    </row>
    <row r="33" ht="16.5" customHeight="1" spans="1:4">
      <c r="A33" s="76"/>
      <c r="B33" s="76"/>
      <c r="C33" s="88" t="s">
        <v>166</v>
      </c>
      <c r="D33" s="82"/>
    </row>
    <row r="34" ht="18" customHeight="1" spans="1:4">
      <c r="A34" s="76"/>
      <c r="B34" s="76"/>
      <c r="C34" s="88" t="s">
        <v>167</v>
      </c>
      <c r="D34" s="82"/>
    </row>
    <row r="35" ht="16.5" customHeight="1" spans="1:4">
      <c r="A35" s="76"/>
      <c r="B35" s="76"/>
      <c r="C35" s="88" t="s">
        <v>168</v>
      </c>
      <c r="D35" s="82"/>
    </row>
    <row r="36" ht="15" customHeight="1" spans="1:4">
      <c r="A36" s="89" t="s">
        <v>48</v>
      </c>
      <c r="B36" s="84">
        <f>11631348.85+0</f>
        <v>11631348.85</v>
      </c>
      <c r="C36" s="89" t="s">
        <v>49</v>
      </c>
      <c r="D36" s="82">
        <v>11631348.85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A9" sqref="$A9:$XFD9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169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"单位名称："&amp;"中国共产党富民县委员会办公室"</f>
        <v>单位名称：中国共产党富民县委员会办公室</v>
      </c>
      <c r="B3" s="3"/>
      <c r="C3" s="3"/>
      <c r="D3" s="3"/>
      <c r="E3" s="3"/>
      <c r="G3" s="1" t="s">
        <v>170</v>
      </c>
    </row>
    <row r="4" ht="20.25" customHeight="1" spans="1:7">
      <c r="A4" s="69" t="s">
        <v>171</v>
      </c>
      <c r="B4" s="69"/>
      <c r="C4" s="69" t="s">
        <v>53</v>
      </c>
      <c r="D4" s="69" t="s">
        <v>72</v>
      </c>
      <c r="E4" s="69"/>
      <c r="F4" s="69"/>
      <c r="G4" s="69" t="s">
        <v>73</v>
      </c>
    </row>
    <row r="5" ht="20.25" customHeight="1" spans="1:7">
      <c r="A5" s="69" t="s">
        <v>70</v>
      </c>
      <c r="B5" s="69" t="s">
        <v>71</v>
      </c>
      <c r="C5" s="69"/>
      <c r="D5" s="69" t="s">
        <v>55</v>
      </c>
      <c r="E5" s="69" t="s">
        <v>172</v>
      </c>
      <c r="F5" s="69" t="s">
        <v>173</v>
      </c>
      <c r="G5" s="69"/>
    </row>
    <row r="6" ht="15" customHeight="1" spans="1:7">
      <c r="A6" s="69" t="s">
        <v>80</v>
      </c>
      <c r="B6" s="69" t="s">
        <v>81</v>
      </c>
      <c r="C6" s="69" t="s">
        <v>82</v>
      </c>
      <c r="D6" s="69" t="s">
        <v>174</v>
      </c>
      <c r="E6" s="69" t="s">
        <v>83</v>
      </c>
      <c r="F6" s="69" t="s">
        <v>84</v>
      </c>
      <c r="G6" s="69" t="s">
        <v>85</v>
      </c>
    </row>
    <row r="7" ht="18" customHeight="1" outlineLevel="1" spans="1:7">
      <c r="A7" s="81" t="s">
        <v>93</v>
      </c>
      <c r="B7" s="81" t="s">
        <v>94</v>
      </c>
      <c r="C7" s="82">
        <v>9945361.95</v>
      </c>
      <c r="D7" s="82">
        <v>4607361.95</v>
      </c>
      <c r="E7" s="82">
        <v>4065923.92</v>
      </c>
      <c r="F7" s="82">
        <v>541438.03</v>
      </c>
      <c r="G7" s="82">
        <v>5338000</v>
      </c>
    </row>
    <row r="8" ht="18" customHeight="1" outlineLevel="1" spans="1:7">
      <c r="A8" s="85" t="s">
        <v>95</v>
      </c>
      <c r="B8" s="85" t="s">
        <v>96</v>
      </c>
      <c r="C8" s="82">
        <v>330000</v>
      </c>
      <c r="D8" s="82"/>
      <c r="E8" s="82"/>
      <c r="F8" s="82"/>
      <c r="G8" s="82">
        <v>330000</v>
      </c>
    </row>
    <row r="9" ht="18" customHeight="1" outlineLevel="1" spans="1:7">
      <c r="A9" s="86" t="s">
        <v>97</v>
      </c>
      <c r="B9" s="86" t="s">
        <v>98</v>
      </c>
      <c r="C9" s="82">
        <v>330000</v>
      </c>
      <c r="D9" s="82"/>
      <c r="E9" s="82"/>
      <c r="F9" s="82"/>
      <c r="G9" s="82">
        <v>330000</v>
      </c>
    </row>
    <row r="10" ht="18" customHeight="1" outlineLevel="1" spans="1:7">
      <c r="A10" s="85" t="s">
        <v>99</v>
      </c>
      <c r="B10" s="85" t="s">
        <v>100</v>
      </c>
      <c r="C10" s="82">
        <v>9615361.95</v>
      </c>
      <c r="D10" s="82">
        <v>4607361.95</v>
      </c>
      <c r="E10" s="82">
        <v>4065923.92</v>
      </c>
      <c r="F10" s="82">
        <v>541438.03</v>
      </c>
      <c r="G10" s="82">
        <v>5008000</v>
      </c>
    </row>
    <row r="11" ht="18" customHeight="1" outlineLevel="1" spans="1:7">
      <c r="A11" s="86" t="s">
        <v>101</v>
      </c>
      <c r="B11" s="86" t="s">
        <v>102</v>
      </c>
      <c r="C11" s="82">
        <v>4607361.95</v>
      </c>
      <c r="D11" s="82">
        <v>4607361.95</v>
      </c>
      <c r="E11" s="82">
        <v>4065923.92</v>
      </c>
      <c r="F11" s="82">
        <v>541438.03</v>
      </c>
      <c r="G11" s="82"/>
    </row>
    <row r="12" ht="18" customHeight="1" spans="1:7">
      <c r="A12" s="86" t="s">
        <v>103</v>
      </c>
      <c r="B12" s="86" t="s">
        <v>104</v>
      </c>
      <c r="C12" s="82">
        <v>5008000</v>
      </c>
      <c r="D12" s="82"/>
      <c r="E12" s="82"/>
      <c r="F12" s="82"/>
      <c r="G12" s="82">
        <v>5008000</v>
      </c>
    </row>
    <row r="13" ht="18" customHeight="1" outlineLevel="1" spans="1:7">
      <c r="A13" s="81" t="s">
        <v>105</v>
      </c>
      <c r="B13" s="81" t="s">
        <v>106</v>
      </c>
      <c r="C13" s="82">
        <v>594471.6</v>
      </c>
      <c r="D13" s="82">
        <v>594471.6</v>
      </c>
      <c r="E13" s="82">
        <v>594471.6</v>
      </c>
      <c r="F13" s="82"/>
      <c r="G13" s="82"/>
    </row>
    <row r="14" ht="18" customHeight="1" outlineLevel="1" spans="1:7">
      <c r="A14" s="85" t="s">
        <v>107</v>
      </c>
      <c r="B14" s="85" t="s">
        <v>108</v>
      </c>
      <c r="C14" s="82">
        <v>589869.6</v>
      </c>
      <c r="D14" s="82">
        <v>589869.6</v>
      </c>
      <c r="E14" s="82">
        <v>589869.6</v>
      </c>
      <c r="F14" s="82"/>
      <c r="G14" s="82"/>
    </row>
    <row r="15" ht="18" customHeight="1" outlineLevel="1" spans="1:7">
      <c r="A15" s="86" t="s">
        <v>109</v>
      </c>
      <c r="B15" s="86" t="s">
        <v>110</v>
      </c>
      <c r="C15" s="82">
        <v>589869.6</v>
      </c>
      <c r="D15" s="82">
        <v>589869.6</v>
      </c>
      <c r="E15" s="82">
        <v>589869.6</v>
      </c>
      <c r="F15" s="82"/>
      <c r="G15" s="82"/>
    </row>
    <row r="16" ht="18" customHeight="1" outlineLevel="1" spans="1:7">
      <c r="A16" s="85" t="s">
        <v>111</v>
      </c>
      <c r="B16" s="85" t="s">
        <v>112</v>
      </c>
      <c r="C16" s="82">
        <v>4602</v>
      </c>
      <c r="D16" s="82">
        <v>4602</v>
      </c>
      <c r="E16" s="82">
        <v>4602</v>
      </c>
      <c r="F16" s="82"/>
      <c r="G16" s="82"/>
    </row>
    <row r="17" ht="18" customHeight="1" spans="1:7">
      <c r="A17" s="86" t="s">
        <v>113</v>
      </c>
      <c r="B17" s="86" t="s">
        <v>114</v>
      </c>
      <c r="C17" s="82">
        <v>4602</v>
      </c>
      <c r="D17" s="82">
        <v>4602</v>
      </c>
      <c r="E17" s="82">
        <v>4602</v>
      </c>
      <c r="F17" s="82"/>
      <c r="G17" s="82"/>
    </row>
    <row r="18" ht="18" customHeight="1" outlineLevel="1" spans="1:7">
      <c r="A18" s="81" t="s">
        <v>115</v>
      </c>
      <c r="B18" s="81" t="s">
        <v>116</v>
      </c>
      <c r="C18" s="82">
        <v>560703.34</v>
      </c>
      <c r="D18" s="82">
        <v>560703.34</v>
      </c>
      <c r="E18" s="82">
        <v>560703.34</v>
      </c>
      <c r="F18" s="82"/>
      <c r="G18" s="82"/>
    </row>
    <row r="19" ht="18" customHeight="1" outlineLevel="1" spans="1:7">
      <c r="A19" s="85" t="s">
        <v>117</v>
      </c>
      <c r="B19" s="85" t="s">
        <v>118</v>
      </c>
      <c r="C19" s="82">
        <v>560703.34</v>
      </c>
      <c r="D19" s="82">
        <v>560703.34</v>
      </c>
      <c r="E19" s="82">
        <v>560703.34</v>
      </c>
      <c r="F19" s="82"/>
      <c r="G19" s="82"/>
    </row>
    <row r="20" ht="18" customHeight="1" outlineLevel="1" spans="1:7">
      <c r="A20" s="86" t="s">
        <v>119</v>
      </c>
      <c r="B20" s="86" t="s">
        <v>120</v>
      </c>
      <c r="C20" s="82">
        <v>221802.85</v>
      </c>
      <c r="D20" s="82">
        <v>221802.85</v>
      </c>
      <c r="E20" s="82">
        <v>221802.85</v>
      </c>
      <c r="F20" s="82"/>
      <c r="G20" s="82"/>
    </row>
    <row r="21" ht="18" customHeight="1" outlineLevel="1" spans="1:7">
      <c r="A21" s="86" t="s">
        <v>121</v>
      </c>
      <c r="B21" s="86" t="s">
        <v>122</v>
      </c>
      <c r="C21" s="82">
        <v>69445.27</v>
      </c>
      <c r="D21" s="82">
        <v>69445.27</v>
      </c>
      <c r="E21" s="82">
        <v>69445.27</v>
      </c>
      <c r="F21" s="82"/>
      <c r="G21" s="82"/>
    </row>
    <row r="22" ht="18" customHeight="1" outlineLevel="1" spans="1:7">
      <c r="A22" s="86" t="s">
        <v>123</v>
      </c>
      <c r="B22" s="86" t="s">
        <v>124</v>
      </c>
      <c r="C22" s="82">
        <v>237265.85</v>
      </c>
      <c r="D22" s="82">
        <v>237265.85</v>
      </c>
      <c r="E22" s="82">
        <v>237265.85</v>
      </c>
      <c r="F22" s="82"/>
      <c r="G22" s="82"/>
    </row>
    <row r="23" ht="18" customHeight="1" spans="1:7">
      <c r="A23" s="86" t="s">
        <v>125</v>
      </c>
      <c r="B23" s="86" t="s">
        <v>126</v>
      </c>
      <c r="C23" s="82">
        <v>32189.37</v>
      </c>
      <c r="D23" s="82">
        <v>32189.37</v>
      </c>
      <c r="E23" s="82">
        <v>32189.37</v>
      </c>
      <c r="F23" s="82"/>
      <c r="G23" s="82"/>
    </row>
    <row r="24" ht="18" customHeight="1" outlineLevel="1" spans="1:7">
      <c r="A24" s="81" t="s">
        <v>127</v>
      </c>
      <c r="B24" s="81" t="s">
        <v>128</v>
      </c>
      <c r="C24" s="82">
        <v>530811.96</v>
      </c>
      <c r="D24" s="82">
        <v>530811.96</v>
      </c>
      <c r="E24" s="82">
        <v>530811.96</v>
      </c>
      <c r="F24" s="82"/>
      <c r="G24" s="82"/>
    </row>
    <row r="25" ht="18" customHeight="1" outlineLevel="1" spans="1:7">
      <c r="A25" s="85" t="s">
        <v>129</v>
      </c>
      <c r="B25" s="85" t="s">
        <v>130</v>
      </c>
      <c r="C25" s="82">
        <v>530811.96</v>
      </c>
      <c r="D25" s="82">
        <v>530811.96</v>
      </c>
      <c r="E25" s="82">
        <v>530811.96</v>
      </c>
      <c r="F25" s="82"/>
      <c r="G25" s="82"/>
    </row>
    <row r="26" ht="18" customHeight="1" spans="1:7">
      <c r="A26" s="86" t="s">
        <v>131</v>
      </c>
      <c r="B26" s="86" t="s">
        <v>132</v>
      </c>
      <c r="C26" s="82">
        <v>530811.96</v>
      </c>
      <c r="D26" s="82">
        <v>530811.96</v>
      </c>
      <c r="E26" s="82">
        <v>530811.96</v>
      </c>
      <c r="F26" s="82"/>
      <c r="G26" s="82"/>
    </row>
    <row r="27" ht="18" customHeight="1" spans="1:7">
      <c r="A27" s="69" t="s">
        <v>175</v>
      </c>
      <c r="B27" s="69" t="s">
        <v>175</v>
      </c>
      <c r="C27" s="82">
        <v>11631348.85</v>
      </c>
      <c r="D27" s="82">
        <v>6293348.85</v>
      </c>
      <c r="E27" s="82">
        <v>5751910.82</v>
      </c>
      <c r="F27" s="82">
        <v>541438.03</v>
      </c>
      <c r="G27" s="82">
        <v>5338000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176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3" t="str">
        <f>"单位名称："&amp;"中国共产党富民县委员会办公室"</f>
        <v>单位名称：中国共产党富民县委员会办公室</v>
      </c>
      <c r="B3" s="73"/>
      <c r="C3" s="1" t="s">
        <v>1</v>
      </c>
      <c r="D3" s="1"/>
      <c r="E3" s="1"/>
      <c r="F3" s="1"/>
    </row>
    <row r="4" ht="27" customHeight="1" spans="1:6">
      <c r="A4" s="69" t="s">
        <v>177</v>
      </c>
      <c r="B4" s="69" t="s">
        <v>178</v>
      </c>
      <c r="C4" s="69" t="s">
        <v>179</v>
      </c>
      <c r="D4" s="69"/>
      <c r="E4" s="69"/>
      <c r="F4" s="69" t="s">
        <v>180</v>
      </c>
    </row>
    <row r="5" ht="28.5" customHeight="1" spans="1:6">
      <c r="A5" s="69"/>
      <c r="B5" s="69"/>
      <c r="C5" s="69" t="s">
        <v>55</v>
      </c>
      <c r="D5" s="69" t="s">
        <v>181</v>
      </c>
      <c r="E5" s="69" t="s">
        <v>182</v>
      </c>
      <c r="F5" s="69"/>
    </row>
    <row r="6" ht="17.25" customHeight="1" spans="1:6">
      <c r="A6" s="69" t="s">
        <v>80</v>
      </c>
      <c r="B6" s="69" t="s">
        <v>81</v>
      </c>
      <c r="C6" s="69" t="s">
        <v>82</v>
      </c>
      <c r="D6" s="69" t="s">
        <v>174</v>
      </c>
      <c r="E6" s="69" t="s">
        <v>83</v>
      </c>
      <c r="F6" s="69" t="s">
        <v>84</v>
      </c>
    </row>
    <row r="7" ht="17.25" customHeight="1" spans="1:6">
      <c r="A7" s="84">
        <v>72100</v>
      </c>
      <c r="B7" s="84"/>
      <c r="C7" s="84">
        <v>54000</v>
      </c>
      <c r="D7" s="84"/>
      <c r="E7" s="84">
        <v>54000</v>
      </c>
      <c r="F7" s="84">
        <v>18100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1"/>
  <sheetViews>
    <sheetView showZeros="0" topLeftCell="A16" workbookViewId="0">
      <selection activeCell="A1" sqref="A1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183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"单位名称："&amp;"中国共产党富民县委员会办公室"</f>
        <v>单位名称：中国共产党富民县委员会办公室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9" t="s">
        <v>184</v>
      </c>
      <c r="B4" s="69" t="s">
        <v>185</v>
      </c>
      <c r="C4" s="69" t="s">
        <v>186</v>
      </c>
      <c r="D4" s="69" t="s">
        <v>187</v>
      </c>
      <c r="E4" s="4" t="s">
        <v>188</v>
      </c>
      <c r="F4" s="69" t="s">
        <v>189</v>
      </c>
      <c r="G4" s="4" t="s">
        <v>190</v>
      </c>
      <c r="H4" s="69" t="s">
        <v>191</v>
      </c>
      <c r="I4" s="69" t="s">
        <v>192</v>
      </c>
      <c r="J4" s="69" t="s">
        <v>192</v>
      </c>
      <c r="K4" s="69"/>
      <c r="L4" s="69"/>
      <c r="M4" s="69"/>
      <c r="N4" s="69"/>
      <c r="O4" s="69"/>
      <c r="P4" s="69"/>
      <c r="Q4" s="69"/>
      <c r="R4" s="69"/>
      <c r="S4" s="69" t="s">
        <v>59</v>
      </c>
      <c r="T4" s="69" t="s">
        <v>60</v>
      </c>
      <c r="U4" s="69"/>
      <c r="V4" s="69"/>
      <c r="W4" s="69"/>
      <c r="X4" s="69"/>
      <c r="Y4" s="69"/>
    </row>
    <row r="5" ht="18" customHeight="1" spans="1:25">
      <c r="A5" s="69"/>
      <c r="B5" s="69"/>
      <c r="C5" s="69"/>
      <c r="D5" s="69"/>
      <c r="E5" s="4"/>
      <c r="F5" s="69"/>
      <c r="G5" s="4"/>
      <c r="H5" s="69"/>
      <c r="I5" s="69" t="s">
        <v>193</v>
      </c>
      <c r="J5" s="69" t="s">
        <v>56</v>
      </c>
      <c r="K5" s="69"/>
      <c r="L5" s="69"/>
      <c r="M5" s="69"/>
      <c r="N5" s="69"/>
      <c r="O5" s="69"/>
      <c r="P5" s="69" t="s">
        <v>194</v>
      </c>
      <c r="Q5" s="69"/>
      <c r="R5" s="69"/>
      <c r="S5" s="69" t="s">
        <v>59</v>
      </c>
      <c r="T5" s="69" t="s">
        <v>60</v>
      </c>
      <c r="U5" s="69" t="s">
        <v>61</v>
      </c>
      <c r="V5" s="69" t="s">
        <v>60</v>
      </c>
      <c r="W5" s="69" t="s">
        <v>63</v>
      </c>
      <c r="X5" s="69" t="s">
        <v>64</v>
      </c>
      <c r="Y5" s="69" t="s">
        <v>65</v>
      </c>
    </row>
    <row r="6" ht="19.5" customHeight="1" spans="1:25">
      <c r="A6" s="69"/>
      <c r="B6" s="69"/>
      <c r="C6" s="69"/>
      <c r="D6" s="69"/>
      <c r="E6" s="4"/>
      <c r="F6" s="69"/>
      <c r="G6" s="4"/>
      <c r="H6" s="69"/>
      <c r="I6" s="69"/>
      <c r="J6" s="69" t="s">
        <v>195</v>
      </c>
      <c r="K6" s="69" t="s">
        <v>196</v>
      </c>
      <c r="L6" s="69" t="s">
        <v>197</v>
      </c>
      <c r="M6" s="69" t="s">
        <v>198</v>
      </c>
      <c r="N6" s="69" t="s">
        <v>199</v>
      </c>
      <c r="O6" s="69" t="s">
        <v>200</v>
      </c>
      <c r="P6" s="69" t="s">
        <v>56</v>
      </c>
      <c r="Q6" s="69" t="s">
        <v>57</v>
      </c>
      <c r="R6" s="69" t="s">
        <v>58</v>
      </c>
      <c r="S6" s="69"/>
      <c r="T6" s="69" t="s">
        <v>55</v>
      </c>
      <c r="U6" s="69" t="s">
        <v>61</v>
      </c>
      <c r="V6" s="69" t="s">
        <v>62</v>
      </c>
      <c r="W6" s="69" t="s">
        <v>63</v>
      </c>
      <c r="X6" s="69" t="s">
        <v>64</v>
      </c>
      <c r="Y6" s="69" t="s">
        <v>65</v>
      </c>
    </row>
    <row r="7" ht="37.5" customHeight="1" spans="1:25">
      <c r="A7" s="69"/>
      <c r="B7" s="69"/>
      <c r="C7" s="69"/>
      <c r="D7" s="69"/>
      <c r="E7" s="4"/>
      <c r="F7" s="69"/>
      <c r="G7" s="4"/>
      <c r="H7" s="69"/>
      <c r="I7" s="69"/>
      <c r="J7" s="69" t="s">
        <v>55</v>
      </c>
      <c r="K7" s="69" t="s">
        <v>201</v>
      </c>
      <c r="L7" s="69" t="s">
        <v>196</v>
      </c>
      <c r="M7" s="69" t="s">
        <v>198</v>
      </c>
      <c r="N7" s="69" t="s">
        <v>199</v>
      </c>
      <c r="O7" s="69" t="s">
        <v>200</v>
      </c>
      <c r="P7" s="69" t="s">
        <v>198</v>
      </c>
      <c r="Q7" s="69" t="s">
        <v>199</v>
      </c>
      <c r="R7" s="69" t="s">
        <v>200</v>
      </c>
      <c r="S7" s="69" t="s">
        <v>59</v>
      </c>
      <c r="T7" s="69" t="s">
        <v>55</v>
      </c>
      <c r="U7" s="69" t="s">
        <v>61</v>
      </c>
      <c r="V7" s="69" t="s">
        <v>202</v>
      </c>
      <c r="W7" s="69" t="s">
        <v>63</v>
      </c>
      <c r="X7" s="69" t="s">
        <v>64</v>
      </c>
      <c r="Y7" s="69" t="s">
        <v>65</v>
      </c>
    </row>
    <row r="8" ht="22.65" customHeight="1" spans="1:25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  <c r="Y8" s="69">
        <v>25</v>
      </c>
    </row>
    <row r="9" ht="23.4" customHeight="1" spans="1:25">
      <c r="A9" s="83" t="s">
        <v>67</v>
      </c>
      <c r="B9" s="83" t="s">
        <v>67</v>
      </c>
      <c r="C9" s="83" t="s">
        <v>203</v>
      </c>
      <c r="D9" s="83" t="s">
        <v>204</v>
      </c>
      <c r="E9" s="83" t="s">
        <v>101</v>
      </c>
      <c r="F9" s="83" t="s">
        <v>102</v>
      </c>
      <c r="G9" s="83" t="s">
        <v>205</v>
      </c>
      <c r="H9" s="83" t="s">
        <v>206</v>
      </c>
      <c r="I9" s="82">
        <v>1011924</v>
      </c>
      <c r="J9" s="82">
        <v>1011924</v>
      </c>
      <c r="K9" s="82"/>
      <c r="L9" s="82"/>
      <c r="M9" s="82"/>
      <c r="N9" s="82">
        <v>1011924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ht="23.4" customHeight="1" spans="1:25">
      <c r="A10" s="83" t="s">
        <v>67</v>
      </c>
      <c r="B10" s="83" t="s">
        <v>67</v>
      </c>
      <c r="C10" s="83" t="s">
        <v>203</v>
      </c>
      <c r="D10" s="83" t="s">
        <v>204</v>
      </c>
      <c r="E10" s="83" t="s">
        <v>101</v>
      </c>
      <c r="F10" s="83" t="s">
        <v>102</v>
      </c>
      <c r="G10" s="83" t="s">
        <v>207</v>
      </c>
      <c r="H10" s="83" t="s">
        <v>208</v>
      </c>
      <c r="I10" s="82">
        <v>84327</v>
      </c>
      <c r="J10" s="82">
        <v>84327</v>
      </c>
      <c r="K10" s="8"/>
      <c r="L10" s="8"/>
      <c r="M10" s="8"/>
      <c r="N10" s="82">
        <v>84327</v>
      </c>
      <c r="O10" s="8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ht="23.4" customHeight="1" spans="1:25">
      <c r="A11" s="83" t="s">
        <v>67</v>
      </c>
      <c r="B11" s="83" t="s">
        <v>67</v>
      </c>
      <c r="C11" s="83" t="s">
        <v>209</v>
      </c>
      <c r="D11" s="83" t="s">
        <v>210</v>
      </c>
      <c r="E11" s="83" t="s">
        <v>101</v>
      </c>
      <c r="F11" s="83" t="s">
        <v>102</v>
      </c>
      <c r="G11" s="83" t="s">
        <v>205</v>
      </c>
      <c r="H11" s="83" t="s">
        <v>206</v>
      </c>
      <c r="I11" s="82">
        <v>358920</v>
      </c>
      <c r="J11" s="82">
        <v>358920</v>
      </c>
      <c r="K11" s="8"/>
      <c r="L11" s="8"/>
      <c r="M11" s="8"/>
      <c r="N11" s="82">
        <v>358920</v>
      </c>
      <c r="O11" s="8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ht="23.4" customHeight="1" spans="1:25">
      <c r="A12" s="83" t="s">
        <v>67</v>
      </c>
      <c r="B12" s="83" t="s">
        <v>67</v>
      </c>
      <c r="C12" s="83" t="s">
        <v>209</v>
      </c>
      <c r="D12" s="83" t="s">
        <v>210</v>
      </c>
      <c r="E12" s="83" t="s">
        <v>101</v>
      </c>
      <c r="F12" s="83" t="s">
        <v>102</v>
      </c>
      <c r="G12" s="83" t="s">
        <v>207</v>
      </c>
      <c r="H12" s="83" t="s">
        <v>208</v>
      </c>
      <c r="I12" s="82">
        <v>29910</v>
      </c>
      <c r="J12" s="82">
        <v>29910</v>
      </c>
      <c r="K12" s="8"/>
      <c r="L12" s="8"/>
      <c r="M12" s="8"/>
      <c r="N12" s="82">
        <v>29910</v>
      </c>
      <c r="O12" s="8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ht="23.4" customHeight="1" spans="1:25">
      <c r="A13" s="83" t="s">
        <v>67</v>
      </c>
      <c r="B13" s="83" t="s">
        <v>67</v>
      </c>
      <c r="C13" s="83" t="s">
        <v>211</v>
      </c>
      <c r="D13" s="83" t="s">
        <v>132</v>
      </c>
      <c r="E13" s="83" t="s">
        <v>131</v>
      </c>
      <c r="F13" s="83" t="s">
        <v>132</v>
      </c>
      <c r="G13" s="83" t="s">
        <v>212</v>
      </c>
      <c r="H13" s="83" t="s">
        <v>132</v>
      </c>
      <c r="I13" s="82">
        <v>530811.96</v>
      </c>
      <c r="J13" s="82">
        <v>530811.96</v>
      </c>
      <c r="K13" s="8"/>
      <c r="L13" s="8"/>
      <c r="M13" s="8"/>
      <c r="N13" s="82">
        <v>530811.96</v>
      </c>
      <c r="O13" s="8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ht="23.4" customHeight="1" spans="1:25">
      <c r="A14" s="83" t="s">
        <v>67</v>
      </c>
      <c r="B14" s="83" t="s">
        <v>67</v>
      </c>
      <c r="C14" s="83" t="s">
        <v>213</v>
      </c>
      <c r="D14" s="83" t="s">
        <v>180</v>
      </c>
      <c r="E14" s="83" t="s">
        <v>101</v>
      </c>
      <c r="F14" s="83" t="s">
        <v>102</v>
      </c>
      <c r="G14" s="83" t="s">
        <v>214</v>
      </c>
      <c r="H14" s="83" t="s">
        <v>180</v>
      </c>
      <c r="I14" s="82">
        <v>18100</v>
      </c>
      <c r="J14" s="82">
        <v>18100</v>
      </c>
      <c r="K14" s="8"/>
      <c r="L14" s="8"/>
      <c r="M14" s="8"/>
      <c r="N14" s="82">
        <v>18100</v>
      </c>
      <c r="O14" s="8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ht="23.4" customHeight="1" spans="1:25">
      <c r="A15" s="83" t="s">
        <v>67</v>
      </c>
      <c r="B15" s="83" t="s">
        <v>67</v>
      </c>
      <c r="C15" s="83" t="s">
        <v>215</v>
      </c>
      <c r="D15" s="83" t="s">
        <v>216</v>
      </c>
      <c r="E15" s="83" t="s">
        <v>101</v>
      </c>
      <c r="F15" s="83" t="s">
        <v>102</v>
      </c>
      <c r="G15" s="83" t="s">
        <v>217</v>
      </c>
      <c r="H15" s="83" t="s">
        <v>218</v>
      </c>
      <c r="I15" s="82">
        <v>60000</v>
      </c>
      <c r="J15" s="82">
        <v>60000</v>
      </c>
      <c r="K15" s="8"/>
      <c r="L15" s="8"/>
      <c r="M15" s="8"/>
      <c r="N15" s="82">
        <v>60000</v>
      </c>
      <c r="O15" s="8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ht="23.4" customHeight="1" spans="1:25">
      <c r="A16" s="83" t="s">
        <v>67</v>
      </c>
      <c r="B16" s="83" t="s">
        <v>67</v>
      </c>
      <c r="C16" s="83" t="s">
        <v>215</v>
      </c>
      <c r="D16" s="83" t="s">
        <v>216</v>
      </c>
      <c r="E16" s="83" t="s">
        <v>101</v>
      </c>
      <c r="F16" s="83" t="s">
        <v>102</v>
      </c>
      <c r="G16" s="83" t="s">
        <v>217</v>
      </c>
      <c r="H16" s="83" t="s">
        <v>218</v>
      </c>
      <c r="I16" s="82">
        <v>12000</v>
      </c>
      <c r="J16" s="82">
        <v>12000</v>
      </c>
      <c r="K16" s="8"/>
      <c r="L16" s="8"/>
      <c r="M16" s="8"/>
      <c r="N16" s="82">
        <v>12000</v>
      </c>
      <c r="O16" s="8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ht="23.4" customHeight="1" spans="1:25">
      <c r="A17" s="83" t="s">
        <v>67</v>
      </c>
      <c r="B17" s="83" t="s">
        <v>67</v>
      </c>
      <c r="C17" s="83" t="s">
        <v>219</v>
      </c>
      <c r="D17" s="83" t="s">
        <v>220</v>
      </c>
      <c r="E17" s="83" t="s">
        <v>101</v>
      </c>
      <c r="F17" s="83" t="s">
        <v>102</v>
      </c>
      <c r="G17" s="83" t="s">
        <v>221</v>
      </c>
      <c r="H17" s="83" t="s">
        <v>222</v>
      </c>
      <c r="I17" s="82">
        <v>29040</v>
      </c>
      <c r="J17" s="82">
        <v>29040</v>
      </c>
      <c r="K17" s="8"/>
      <c r="L17" s="8"/>
      <c r="M17" s="8"/>
      <c r="N17" s="82">
        <v>29040</v>
      </c>
      <c r="O17" s="8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ht="23.4" customHeight="1" spans="1:25">
      <c r="A18" s="83" t="s">
        <v>67</v>
      </c>
      <c r="B18" s="83" t="s">
        <v>67</v>
      </c>
      <c r="C18" s="83" t="s">
        <v>223</v>
      </c>
      <c r="D18" s="83" t="s">
        <v>224</v>
      </c>
      <c r="E18" s="83" t="s">
        <v>101</v>
      </c>
      <c r="F18" s="83" t="s">
        <v>102</v>
      </c>
      <c r="G18" s="83" t="s">
        <v>225</v>
      </c>
      <c r="H18" s="83" t="s">
        <v>226</v>
      </c>
      <c r="I18" s="82">
        <v>10838.92</v>
      </c>
      <c r="J18" s="82">
        <v>10838.92</v>
      </c>
      <c r="K18" s="8"/>
      <c r="L18" s="8"/>
      <c r="M18" s="8"/>
      <c r="N18" s="82">
        <v>10838.92</v>
      </c>
      <c r="O18" s="8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ht="23.4" customHeight="1" spans="1:25">
      <c r="A19" s="83" t="s">
        <v>67</v>
      </c>
      <c r="B19" s="83" t="s">
        <v>67</v>
      </c>
      <c r="C19" s="83" t="s">
        <v>227</v>
      </c>
      <c r="D19" s="83" t="s">
        <v>228</v>
      </c>
      <c r="E19" s="83" t="s">
        <v>119</v>
      </c>
      <c r="F19" s="83" t="s">
        <v>120</v>
      </c>
      <c r="G19" s="83" t="s">
        <v>229</v>
      </c>
      <c r="H19" s="83" t="s">
        <v>230</v>
      </c>
      <c r="I19" s="82">
        <v>221802.85</v>
      </c>
      <c r="J19" s="82">
        <v>221802.85</v>
      </c>
      <c r="K19" s="8"/>
      <c r="L19" s="8"/>
      <c r="M19" s="8"/>
      <c r="N19" s="82">
        <v>221802.85</v>
      </c>
      <c r="O19" s="8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ht="23.4" customHeight="1" spans="1:25">
      <c r="A20" s="83" t="s">
        <v>67</v>
      </c>
      <c r="B20" s="83" t="s">
        <v>67</v>
      </c>
      <c r="C20" s="83" t="s">
        <v>227</v>
      </c>
      <c r="D20" s="83" t="s">
        <v>228</v>
      </c>
      <c r="E20" s="83" t="s">
        <v>121</v>
      </c>
      <c r="F20" s="83" t="s">
        <v>122</v>
      </c>
      <c r="G20" s="83" t="s">
        <v>229</v>
      </c>
      <c r="H20" s="83" t="s">
        <v>230</v>
      </c>
      <c r="I20" s="82">
        <v>69445.27</v>
      </c>
      <c r="J20" s="82">
        <v>69445.27</v>
      </c>
      <c r="K20" s="8"/>
      <c r="L20" s="8"/>
      <c r="M20" s="8"/>
      <c r="N20" s="82">
        <v>69445.27</v>
      </c>
      <c r="O20" s="8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ht="23.4" customHeight="1" spans="1:25">
      <c r="A21" s="83" t="s">
        <v>67</v>
      </c>
      <c r="B21" s="83" t="s">
        <v>67</v>
      </c>
      <c r="C21" s="83" t="s">
        <v>227</v>
      </c>
      <c r="D21" s="83" t="s">
        <v>228</v>
      </c>
      <c r="E21" s="83" t="s">
        <v>123</v>
      </c>
      <c r="F21" s="83" t="s">
        <v>124</v>
      </c>
      <c r="G21" s="83" t="s">
        <v>231</v>
      </c>
      <c r="H21" s="83" t="s">
        <v>232</v>
      </c>
      <c r="I21" s="82">
        <v>52931.6</v>
      </c>
      <c r="J21" s="82">
        <v>52931.6</v>
      </c>
      <c r="K21" s="8"/>
      <c r="L21" s="8"/>
      <c r="M21" s="8"/>
      <c r="N21" s="82">
        <v>52931.6</v>
      </c>
      <c r="O21" s="8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ht="23.4" customHeight="1" spans="1:25">
      <c r="A22" s="83" t="s">
        <v>67</v>
      </c>
      <c r="B22" s="83" t="s">
        <v>67</v>
      </c>
      <c r="C22" s="83" t="s">
        <v>227</v>
      </c>
      <c r="D22" s="83" t="s">
        <v>228</v>
      </c>
      <c r="E22" s="83" t="s">
        <v>123</v>
      </c>
      <c r="F22" s="83" t="s">
        <v>124</v>
      </c>
      <c r="G22" s="83" t="s">
        <v>231</v>
      </c>
      <c r="H22" s="83" t="s">
        <v>232</v>
      </c>
      <c r="I22" s="82">
        <v>184334.25</v>
      </c>
      <c r="J22" s="82">
        <v>184334.25</v>
      </c>
      <c r="K22" s="8"/>
      <c r="L22" s="8"/>
      <c r="M22" s="8"/>
      <c r="N22" s="82">
        <v>184334.25</v>
      </c>
      <c r="O22" s="8"/>
      <c r="P22" s="82"/>
      <c r="Q22" s="82"/>
      <c r="R22" s="82"/>
      <c r="S22" s="82"/>
      <c r="T22" s="82"/>
      <c r="U22" s="82"/>
      <c r="V22" s="82"/>
      <c r="W22" s="82"/>
      <c r="X22" s="82"/>
      <c r="Y22" s="82"/>
    </row>
    <row r="23" ht="23.4" customHeight="1" spans="1:25">
      <c r="A23" s="83" t="s">
        <v>67</v>
      </c>
      <c r="B23" s="83" t="s">
        <v>67</v>
      </c>
      <c r="C23" s="83" t="s">
        <v>227</v>
      </c>
      <c r="D23" s="83" t="s">
        <v>228</v>
      </c>
      <c r="E23" s="83" t="s">
        <v>125</v>
      </c>
      <c r="F23" s="83" t="s">
        <v>126</v>
      </c>
      <c r="G23" s="83" t="s">
        <v>225</v>
      </c>
      <c r="H23" s="83" t="s">
        <v>226</v>
      </c>
      <c r="I23" s="82">
        <v>17952</v>
      </c>
      <c r="J23" s="82">
        <v>17952</v>
      </c>
      <c r="K23" s="8"/>
      <c r="L23" s="8"/>
      <c r="M23" s="8"/>
      <c r="N23" s="82">
        <v>17952</v>
      </c>
      <c r="O23" s="8"/>
      <c r="P23" s="82"/>
      <c r="Q23" s="82"/>
      <c r="R23" s="82"/>
      <c r="S23" s="82"/>
      <c r="T23" s="82"/>
      <c r="U23" s="82"/>
      <c r="V23" s="82"/>
      <c r="W23" s="82"/>
      <c r="X23" s="82"/>
      <c r="Y23" s="82"/>
    </row>
    <row r="24" ht="23.4" customHeight="1" spans="1:25">
      <c r="A24" s="83" t="s">
        <v>67</v>
      </c>
      <c r="B24" s="83" t="s">
        <v>67</v>
      </c>
      <c r="C24" s="83" t="s">
        <v>227</v>
      </c>
      <c r="D24" s="83" t="s">
        <v>228</v>
      </c>
      <c r="E24" s="83" t="s">
        <v>125</v>
      </c>
      <c r="F24" s="83" t="s">
        <v>126</v>
      </c>
      <c r="G24" s="83" t="s">
        <v>225</v>
      </c>
      <c r="H24" s="83" t="s">
        <v>226</v>
      </c>
      <c r="I24" s="82">
        <v>6864</v>
      </c>
      <c r="J24" s="82">
        <v>6864</v>
      </c>
      <c r="K24" s="8"/>
      <c r="L24" s="8"/>
      <c r="M24" s="8"/>
      <c r="N24" s="82">
        <v>6864</v>
      </c>
      <c r="O24" s="8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ht="23.4" customHeight="1" spans="1:25">
      <c r="A25" s="83" t="s">
        <v>67</v>
      </c>
      <c r="B25" s="83" t="s">
        <v>67</v>
      </c>
      <c r="C25" s="83" t="s">
        <v>233</v>
      </c>
      <c r="D25" s="83" t="s">
        <v>234</v>
      </c>
      <c r="E25" s="83" t="s">
        <v>113</v>
      </c>
      <c r="F25" s="83" t="s">
        <v>114</v>
      </c>
      <c r="G25" s="83" t="s">
        <v>235</v>
      </c>
      <c r="H25" s="83" t="s">
        <v>236</v>
      </c>
      <c r="I25" s="82">
        <v>4602</v>
      </c>
      <c r="J25" s="82">
        <v>4602</v>
      </c>
      <c r="K25" s="8"/>
      <c r="L25" s="8"/>
      <c r="M25" s="8"/>
      <c r="N25" s="82">
        <v>4602</v>
      </c>
      <c r="O25" s="8"/>
      <c r="P25" s="82"/>
      <c r="Q25" s="82"/>
      <c r="R25" s="82"/>
      <c r="S25" s="82"/>
      <c r="T25" s="82"/>
      <c r="U25" s="82"/>
      <c r="V25" s="82"/>
      <c r="W25" s="82"/>
      <c r="X25" s="82"/>
      <c r="Y25" s="82"/>
    </row>
    <row r="26" ht="23.4" customHeight="1" spans="1:25">
      <c r="A26" s="83" t="s">
        <v>67</v>
      </c>
      <c r="B26" s="83" t="s">
        <v>67</v>
      </c>
      <c r="C26" s="83" t="s">
        <v>237</v>
      </c>
      <c r="D26" s="83" t="s">
        <v>238</v>
      </c>
      <c r="E26" s="83" t="s">
        <v>101</v>
      </c>
      <c r="F26" s="83" t="s">
        <v>102</v>
      </c>
      <c r="G26" s="83" t="s">
        <v>239</v>
      </c>
      <c r="H26" s="83" t="s">
        <v>238</v>
      </c>
      <c r="I26" s="82">
        <v>23000</v>
      </c>
      <c r="J26" s="82">
        <v>23000</v>
      </c>
      <c r="K26" s="8"/>
      <c r="L26" s="8"/>
      <c r="M26" s="8"/>
      <c r="N26" s="82">
        <v>23000</v>
      </c>
      <c r="O26" s="8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ht="23.4" customHeight="1" spans="1:25">
      <c r="A27" s="83" t="s">
        <v>67</v>
      </c>
      <c r="B27" s="83" t="s">
        <v>67</v>
      </c>
      <c r="C27" s="83" t="s">
        <v>237</v>
      </c>
      <c r="D27" s="83" t="s">
        <v>238</v>
      </c>
      <c r="E27" s="83" t="s">
        <v>101</v>
      </c>
      <c r="F27" s="83" t="s">
        <v>102</v>
      </c>
      <c r="G27" s="83" t="s">
        <v>239</v>
      </c>
      <c r="H27" s="83" t="s">
        <v>238</v>
      </c>
      <c r="I27" s="82">
        <v>55200</v>
      </c>
      <c r="J27" s="82">
        <v>55200</v>
      </c>
      <c r="K27" s="8"/>
      <c r="L27" s="8"/>
      <c r="M27" s="8"/>
      <c r="N27" s="82">
        <v>55200</v>
      </c>
      <c r="O27" s="8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ht="23.4" customHeight="1" spans="1:25">
      <c r="A28" s="83" t="s">
        <v>67</v>
      </c>
      <c r="B28" s="83" t="s">
        <v>67</v>
      </c>
      <c r="C28" s="83" t="s">
        <v>237</v>
      </c>
      <c r="D28" s="83" t="s">
        <v>238</v>
      </c>
      <c r="E28" s="83" t="s">
        <v>101</v>
      </c>
      <c r="F28" s="83" t="s">
        <v>102</v>
      </c>
      <c r="G28" s="83" t="s">
        <v>239</v>
      </c>
      <c r="H28" s="83" t="s">
        <v>238</v>
      </c>
      <c r="I28" s="82">
        <v>30000</v>
      </c>
      <c r="J28" s="82">
        <v>30000</v>
      </c>
      <c r="K28" s="8"/>
      <c r="L28" s="8"/>
      <c r="M28" s="8"/>
      <c r="N28" s="82">
        <v>30000</v>
      </c>
      <c r="O28" s="8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ht="23.4" customHeight="1" spans="1:25">
      <c r="A29" s="83" t="s">
        <v>67</v>
      </c>
      <c r="B29" s="83" t="s">
        <v>67</v>
      </c>
      <c r="C29" s="83" t="s">
        <v>240</v>
      </c>
      <c r="D29" s="83" t="s">
        <v>241</v>
      </c>
      <c r="E29" s="83" t="s">
        <v>101</v>
      </c>
      <c r="F29" s="83" t="s">
        <v>102</v>
      </c>
      <c r="G29" s="83" t="s">
        <v>242</v>
      </c>
      <c r="H29" s="83" t="s">
        <v>243</v>
      </c>
      <c r="I29" s="82">
        <v>21600</v>
      </c>
      <c r="J29" s="82">
        <v>21600</v>
      </c>
      <c r="K29" s="8"/>
      <c r="L29" s="8"/>
      <c r="M29" s="8"/>
      <c r="N29" s="82">
        <v>21600</v>
      </c>
      <c r="O29" s="8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ht="23.4" customHeight="1" spans="1:25">
      <c r="A30" s="83" t="s">
        <v>67</v>
      </c>
      <c r="B30" s="83" t="s">
        <v>67</v>
      </c>
      <c r="C30" s="83" t="s">
        <v>244</v>
      </c>
      <c r="D30" s="83" t="s">
        <v>245</v>
      </c>
      <c r="E30" s="83" t="s">
        <v>101</v>
      </c>
      <c r="F30" s="83" t="s">
        <v>102</v>
      </c>
      <c r="G30" s="83" t="s">
        <v>207</v>
      </c>
      <c r="H30" s="83" t="s">
        <v>208</v>
      </c>
      <c r="I30" s="82">
        <v>404400</v>
      </c>
      <c r="J30" s="82">
        <v>404400</v>
      </c>
      <c r="K30" s="8"/>
      <c r="L30" s="8"/>
      <c r="M30" s="8"/>
      <c r="N30" s="82">
        <v>404400</v>
      </c>
      <c r="O30" s="8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ht="23.4" customHeight="1" spans="1:25">
      <c r="A31" s="83" t="s">
        <v>67</v>
      </c>
      <c r="B31" s="83" t="s">
        <v>67</v>
      </c>
      <c r="C31" s="83" t="s">
        <v>246</v>
      </c>
      <c r="D31" s="83" t="s">
        <v>247</v>
      </c>
      <c r="E31" s="83" t="s">
        <v>101</v>
      </c>
      <c r="F31" s="83" t="s">
        <v>102</v>
      </c>
      <c r="G31" s="83" t="s">
        <v>221</v>
      </c>
      <c r="H31" s="83" t="s">
        <v>222</v>
      </c>
      <c r="I31" s="82">
        <v>1591380</v>
      </c>
      <c r="J31" s="82">
        <v>1591380</v>
      </c>
      <c r="K31" s="8"/>
      <c r="L31" s="8"/>
      <c r="M31" s="8"/>
      <c r="N31" s="82">
        <v>1591380</v>
      </c>
      <c r="O31" s="8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ht="23.4" customHeight="1" spans="1:25">
      <c r="A32" s="83" t="s">
        <v>67</v>
      </c>
      <c r="B32" s="83" t="s">
        <v>67</v>
      </c>
      <c r="C32" s="83" t="s">
        <v>248</v>
      </c>
      <c r="D32" s="83" t="s">
        <v>249</v>
      </c>
      <c r="E32" s="83" t="s">
        <v>101</v>
      </c>
      <c r="F32" s="83" t="s">
        <v>102</v>
      </c>
      <c r="G32" s="83" t="s">
        <v>250</v>
      </c>
      <c r="H32" s="83" t="s">
        <v>251</v>
      </c>
      <c r="I32" s="82">
        <v>88620</v>
      </c>
      <c r="J32" s="82">
        <v>88620</v>
      </c>
      <c r="K32" s="8"/>
      <c r="L32" s="8"/>
      <c r="M32" s="8"/>
      <c r="N32" s="82">
        <v>88620</v>
      </c>
      <c r="O32" s="8"/>
      <c r="P32" s="82"/>
      <c r="Q32" s="82"/>
      <c r="R32" s="82"/>
      <c r="S32" s="82"/>
      <c r="T32" s="82"/>
      <c r="U32" s="82"/>
      <c r="V32" s="82"/>
      <c r="W32" s="82"/>
      <c r="X32" s="82"/>
      <c r="Y32" s="82"/>
    </row>
    <row r="33" ht="23.4" customHeight="1" spans="1:25">
      <c r="A33" s="83" t="s">
        <v>67</v>
      </c>
      <c r="B33" s="83" t="s">
        <v>67</v>
      </c>
      <c r="C33" s="83" t="s">
        <v>248</v>
      </c>
      <c r="D33" s="83" t="s">
        <v>249</v>
      </c>
      <c r="E33" s="83" t="s">
        <v>101</v>
      </c>
      <c r="F33" s="83" t="s">
        <v>102</v>
      </c>
      <c r="G33" s="83" t="s">
        <v>250</v>
      </c>
      <c r="H33" s="83" t="s">
        <v>251</v>
      </c>
      <c r="I33" s="82">
        <v>179280</v>
      </c>
      <c r="J33" s="82">
        <v>179280</v>
      </c>
      <c r="K33" s="8"/>
      <c r="L33" s="8"/>
      <c r="M33" s="8"/>
      <c r="N33" s="82">
        <v>179280</v>
      </c>
      <c r="O33" s="8"/>
      <c r="P33" s="82"/>
      <c r="Q33" s="82"/>
      <c r="R33" s="82"/>
      <c r="S33" s="82"/>
      <c r="T33" s="82"/>
      <c r="U33" s="82"/>
      <c r="V33" s="82"/>
      <c r="W33" s="82"/>
      <c r="X33" s="82"/>
      <c r="Y33" s="82"/>
    </row>
    <row r="34" ht="23.4" customHeight="1" spans="1:25">
      <c r="A34" s="83" t="s">
        <v>67</v>
      </c>
      <c r="B34" s="83" t="s">
        <v>67</v>
      </c>
      <c r="C34" s="83" t="s">
        <v>248</v>
      </c>
      <c r="D34" s="83" t="s">
        <v>249</v>
      </c>
      <c r="E34" s="83" t="s">
        <v>101</v>
      </c>
      <c r="F34" s="83" t="s">
        <v>102</v>
      </c>
      <c r="G34" s="83" t="s">
        <v>250</v>
      </c>
      <c r="H34" s="83" t="s">
        <v>251</v>
      </c>
      <c r="I34" s="82">
        <v>193284</v>
      </c>
      <c r="J34" s="82">
        <v>193284</v>
      </c>
      <c r="K34" s="8"/>
      <c r="L34" s="8"/>
      <c r="M34" s="8"/>
      <c r="N34" s="82">
        <v>193284</v>
      </c>
      <c r="O34" s="8"/>
      <c r="P34" s="82"/>
      <c r="Q34" s="82"/>
      <c r="R34" s="82"/>
      <c r="S34" s="82"/>
      <c r="T34" s="82"/>
      <c r="U34" s="82"/>
      <c r="V34" s="82"/>
      <c r="W34" s="82"/>
      <c r="X34" s="82"/>
      <c r="Y34" s="82"/>
    </row>
    <row r="35" ht="23.4" customHeight="1" spans="1:25">
      <c r="A35" s="83" t="s">
        <v>67</v>
      </c>
      <c r="B35" s="83" t="s">
        <v>67</v>
      </c>
      <c r="C35" s="83" t="s">
        <v>252</v>
      </c>
      <c r="D35" s="83" t="s">
        <v>253</v>
      </c>
      <c r="E35" s="83" t="s">
        <v>125</v>
      </c>
      <c r="F35" s="83" t="s">
        <v>126</v>
      </c>
      <c r="G35" s="83" t="s">
        <v>225</v>
      </c>
      <c r="H35" s="83" t="s">
        <v>226</v>
      </c>
      <c r="I35" s="82">
        <v>7373.37</v>
      </c>
      <c r="J35" s="82">
        <v>7373.37</v>
      </c>
      <c r="K35" s="8"/>
      <c r="L35" s="8"/>
      <c r="M35" s="8"/>
      <c r="N35" s="82">
        <v>7373.37</v>
      </c>
      <c r="O35" s="8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ht="23.4" customHeight="1" spans="1:25">
      <c r="A36" s="83" t="s">
        <v>67</v>
      </c>
      <c r="B36" s="83" t="s">
        <v>67</v>
      </c>
      <c r="C36" s="83" t="s">
        <v>254</v>
      </c>
      <c r="D36" s="83" t="s">
        <v>255</v>
      </c>
      <c r="E36" s="83" t="s">
        <v>109</v>
      </c>
      <c r="F36" s="83" t="s">
        <v>110</v>
      </c>
      <c r="G36" s="83" t="s">
        <v>256</v>
      </c>
      <c r="H36" s="83" t="s">
        <v>257</v>
      </c>
      <c r="I36" s="82">
        <v>589869.6</v>
      </c>
      <c r="J36" s="82">
        <v>589869.6</v>
      </c>
      <c r="K36" s="8"/>
      <c r="L36" s="8"/>
      <c r="M36" s="8"/>
      <c r="N36" s="82">
        <v>589869.6</v>
      </c>
      <c r="O36" s="8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ht="23.4" customHeight="1" spans="1:25">
      <c r="A37" s="83" t="s">
        <v>67</v>
      </c>
      <c r="B37" s="83" t="s">
        <v>67</v>
      </c>
      <c r="C37" s="83" t="s">
        <v>258</v>
      </c>
      <c r="D37" s="83" t="s">
        <v>259</v>
      </c>
      <c r="E37" s="83" t="s">
        <v>101</v>
      </c>
      <c r="F37" s="83" t="s">
        <v>102</v>
      </c>
      <c r="G37" s="83" t="s">
        <v>242</v>
      </c>
      <c r="H37" s="83" t="s">
        <v>243</v>
      </c>
      <c r="I37" s="82">
        <v>216000</v>
      </c>
      <c r="J37" s="82">
        <v>216000</v>
      </c>
      <c r="K37" s="8"/>
      <c r="L37" s="8"/>
      <c r="M37" s="8"/>
      <c r="N37" s="82">
        <v>216000</v>
      </c>
      <c r="O37" s="8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ht="23.4" customHeight="1" spans="1:25">
      <c r="A38" s="83" t="s">
        <v>67</v>
      </c>
      <c r="B38" s="83" t="s">
        <v>67</v>
      </c>
      <c r="C38" s="83" t="s">
        <v>260</v>
      </c>
      <c r="D38" s="83" t="s">
        <v>261</v>
      </c>
      <c r="E38" s="83" t="s">
        <v>101</v>
      </c>
      <c r="F38" s="83" t="s">
        <v>102</v>
      </c>
      <c r="G38" s="83" t="s">
        <v>250</v>
      </c>
      <c r="H38" s="83" t="s">
        <v>251</v>
      </c>
      <c r="I38" s="82">
        <v>84000</v>
      </c>
      <c r="J38" s="82">
        <v>84000</v>
      </c>
      <c r="K38" s="8"/>
      <c r="L38" s="8"/>
      <c r="M38" s="8"/>
      <c r="N38" s="82">
        <v>84000</v>
      </c>
      <c r="O38" s="8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39" ht="23.4" customHeight="1" spans="1:25">
      <c r="A39" s="83" t="s">
        <v>67</v>
      </c>
      <c r="B39" s="83" t="s">
        <v>67</v>
      </c>
      <c r="C39" s="83" t="s">
        <v>262</v>
      </c>
      <c r="D39" s="83" t="s">
        <v>263</v>
      </c>
      <c r="E39" s="83" t="s">
        <v>101</v>
      </c>
      <c r="F39" s="83" t="s">
        <v>102</v>
      </c>
      <c r="G39" s="83" t="s">
        <v>264</v>
      </c>
      <c r="H39" s="83" t="s">
        <v>265</v>
      </c>
      <c r="I39" s="82">
        <v>54000</v>
      </c>
      <c r="J39" s="82">
        <v>54000</v>
      </c>
      <c r="K39" s="8"/>
      <c r="L39" s="8"/>
      <c r="M39" s="8"/>
      <c r="N39" s="82">
        <v>54000</v>
      </c>
      <c r="O39" s="8"/>
      <c r="P39" s="82"/>
      <c r="Q39" s="82"/>
      <c r="R39" s="82"/>
      <c r="S39" s="82"/>
      <c r="T39" s="82"/>
      <c r="U39" s="82"/>
      <c r="V39" s="82"/>
      <c r="W39" s="82"/>
      <c r="X39" s="82"/>
      <c r="Y39" s="82"/>
    </row>
    <row r="40" ht="23.4" customHeight="1" spans="1:25">
      <c r="A40" s="83" t="s">
        <v>67</v>
      </c>
      <c r="B40" s="83" t="s">
        <v>67</v>
      </c>
      <c r="C40" s="83" t="s">
        <v>266</v>
      </c>
      <c r="D40" s="83" t="s">
        <v>267</v>
      </c>
      <c r="E40" s="83" t="s">
        <v>101</v>
      </c>
      <c r="F40" s="83" t="s">
        <v>102</v>
      </c>
      <c r="G40" s="83" t="s">
        <v>268</v>
      </c>
      <c r="H40" s="83" t="s">
        <v>269</v>
      </c>
      <c r="I40" s="82">
        <v>51538.03</v>
      </c>
      <c r="J40" s="82">
        <v>51538.03</v>
      </c>
      <c r="K40" s="8"/>
      <c r="L40" s="8"/>
      <c r="M40" s="8"/>
      <c r="N40" s="82">
        <v>51538.03</v>
      </c>
      <c r="O40" s="8"/>
      <c r="P40" s="82"/>
      <c r="Q40" s="82"/>
      <c r="R40" s="82"/>
      <c r="S40" s="82"/>
      <c r="T40" s="82"/>
      <c r="U40" s="82"/>
      <c r="V40" s="82"/>
      <c r="W40" s="82"/>
      <c r="X40" s="82"/>
      <c r="Y40" s="82"/>
    </row>
    <row r="41" ht="22.65" customHeight="1" spans="1:25">
      <c r="A41" s="69" t="s">
        <v>175</v>
      </c>
      <c r="B41" s="69"/>
      <c r="C41" s="69"/>
      <c r="D41" s="69"/>
      <c r="E41" s="69"/>
      <c r="F41" s="69"/>
      <c r="G41" s="69"/>
      <c r="H41" s="69"/>
      <c r="I41" s="82">
        <v>6293348.85</v>
      </c>
      <c r="J41" s="82">
        <v>6293348.85</v>
      </c>
      <c r="K41" s="82"/>
      <c r="L41" s="82"/>
      <c r="M41" s="82"/>
      <c r="N41" s="82">
        <v>6293348.85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topLeftCell="A2" workbookViewId="0">
      <selection activeCell="E29" sqref="E29"/>
    </sheetView>
  </sheetViews>
  <sheetFormatPr defaultColWidth="10.7083333333333" defaultRowHeight="14.25" customHeight="1"/>
  <cols>
    <col min="1" max="1" width="12" customWidth="1"/>
    <col min="2" max="2" width="20.875" customWidth="1"/>
    <col min="3" max="3" width="38.2833333333333" customWidth="1"/>
    <col min="4" max="4" width="27.85" customWidth="1"/>
    <col min="5" max="5" width="13" customWidth="1"/>
    <col min="6" max="6" width="36.25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270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"单位名称："&amp;"中国共产党富民县委员会办公室"</f>
        <v>单位名称：中国共产党富民县委员会办公室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9" t="s">
        <v>271</v>
      </c>
      <c r="B4" s="69" t="s">
        <v>186</v>
      </c>
      <c r="C4" s="69" t="s">
        <v>187</v>
      </c>
      <c r="D4" s="69" t="s">
        <v>272</v>
      </c>
      <c r="E4" s="69" t="s">
        <v>188</v>
      </c>
      <c r="F4" s="69" t="s">
        <v>189</v>
      </c>
      <c r="G4" s="69" t="s">
        <v>273</v>
      </c>
      <c r="H4" s="69" t="s">
        <v>274</v>
      </c>
      <c r="I4" s="69" t="s">
        <v>53</v>
      </c>
      <c r="J4" s="69" t="s">
        <v>275</v>
      </c>
      <c r="K4" s="69"/>
      <c r="L4" s="69"/>
      <c r="M4" s="69"/>
      <c r="N4" s="69" t="s">
        <v>194</v>
      </c>
      <c r="O4" s="69"/>
      <c r="P4" s="69"/>
      <c r="Q4" s="69" t="s">
        <v>59</v>
      </c>
      <c r="R4" s="69" t="s">
        <v>60</v>
      </c>
      <c r="S4" s="69"/>
      <c r="T4" s="69"/>
      <c r="U4" s="69"/>
      <c r="V4" s="69"/>
      <c r="W4" s="69"/>
    </row>
    <row r="5" ht="21.75" customHeight="1" spans="1:23">
      <c r="A5" s="69"/>
      <c r="B5" s="69"/>
      <c r="C5" s="69"/>
      <c r="D5" s="69"/>
      <c r="E5" s="69"/>
      <c r="F5" s="69"/>
      <c r="G5" s="69"/>
      <c r="H5" s="69"/>
      <c r="I5" s="69"/>
      <c r="J5" s="69" t="s">
        <v>56</v>
      </c>
      <c r="K5" s="69"/>
      <c r="L5" s="69" t="s">
        <v>57</v>
      </c>
      <c r="M5" s="69" t="s">
        <v>58</v>
      </c>
      <c r="N5" s="69" t="s">
        <v>56</v>
      </c>
      <c r="O5" s="69" t="s">
        <v>57</v>
      </c>
      <c r="P5" s="69" t="s">
        <v>58</v>
      </c>
      <c r="Q5" s="69"/>
      <c r="R5" s="69" t="s">
        <v>55</v>
      </c>
      <c r="S5" s="69" t="s">
        <v>61</v>
      </c>
      <c r="T5" s="69" t="s">
        <v>62</v>
      </c>
      <c r="U5" s="69" t="s">
        <v>63</v>
      </c>
      <c r="V5" s="69" t="s">
        <v>64</v>
      </c>
      <c r="W5" s="69" t="s">
        <v>65</v>
      </c>
    </row>
    <row r="6" ht="21" customHeight="1" spans="1:23">
      <c r="A6" s="69"/>
      <c r="B6" s="69"/>
      <c r="C6" s="69"/>
      <c r="D6" s="69"/>
      <c r="E6" s="69"/>
      <c r="F6" s="69"/>
      <c r="G6" s="69"/>
      <c r="H6" s="69"/>
      <c r="I6" s="69"/>
      <c r="J6" s="69" t="s">
        <v>55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ht="39.75" customHeight="1" spans="1:23">
      <c r="A7" s="69"/>
      <c r="B7" s="69"/>
      <c r="C7" s="69"/>
      <c r="D7" s="69"/>
      <c r="E7" s="69"/>
      <c r="F7" s="69"/>
      <c r="G7" s="69"/>
      <c r="H7" s="69"/>
      <c r="I7" s="69"/>
      <c r="J7" s="69" t="s">
        <v>55</v>
      </c>
      <c r="K7" s="69" t="s">
        <v>276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ht="15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</row>
    <row r="9" ht="21.75" customHeight="1" spans="1:23">
      <c r="A9" s="81" t="s">
        <v>277</v>
      </c>
      <c r="B9" s="81" t="s">
        <v>278</v>
      </c>
      <c r="C9" s="81" t="s">
        <v>279</v>
      </c>
      <c r="D9" s="81" t="s">
        <v>67</v>
      </c>
      <c r="E9" s="81" t="s">
        <v>103</v>
      </c>
      <c r="F9" s="81" t="s">
        <v>104</v>
      </c>
      <c r="G9" s="81" t="s">
        <v>280</v>
      </c>
      <c r="H9" s="81" t="s">
        <v>281</v>
      </c>
      <c r="I9" s="82">
        <v>150000</v>
      </c>
      <c r="J9" s="82">
        <v>150000</v>
      </c>
      <c r="K9" s="82">
        <v>150000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21.75" customHeight="1" spans="1:23">
      <c r="A10" s="81" t="s">
        <v>277</v>
      </c>
      <c r="B10" s="81" t="s">
        <v>282</v>
      </c>
      <c r="C10" s="81" t="s">
        <v>283</v>
      </c>
      <c r="D10" s="81" t="s">
        <v>67</v>
      </c>
      <c r="E10" s="81" t="s">
        <v>103</v>
      </c>
      <c r="F10" s="81" t="s">
        <v>104</v>
      </c>
      <c r="G10" s="81" t="s">
        <v>217</v>
      </c>
      <c r="H10" s="81" t="s">
        <v>218</v>
      </c>
      <c r="I10" s="82">
        <v>125000</v>
      </c>
      <c r="J10" s="82">
        <v>125000</v>
      </c>
      <c r="K10" s="82">
        <v>125000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1.75" customHeight="1" spans="1:23">
      <c r="A11" s="81" t="s">
        <v>277</v>
      </c>
      <c r="B11" s="81" t="s">
        <v>282</v>
      </c>
      <c r="C11" s="81" t="s">
        <v>283</v>
      </c>
      <c r="D11" s="81" t="s">
        <v>67</v>
      </c>
      <c r="E11" s="81" t="s">
        <v>103</v>
      </c>
      <c r="F11" s="81" t="s">
        <v>104</v>
      </c>
      <c r="G11" s="81" t="s">
        <v>284</v>
      </c>
      <c r="H11" s="81" t="s">
        <v>285</v>
      </c>
      <c r="I11" s="82">
        <v>65000</v>
      </c>
      <c r="J11" s="82">
        <v>65000</v>
      </c>
      <c r="K11" s="82">
        <v>65000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75" customHeight="1" spans="1:23">
      <c r="A12" s="81" t="s">
        <v>277</v>
      </c>
      <c r="B12" s="81" t="s">
        <v>282</v>
      </c>
      <c r="C12" s="81" t="s">
        <v>283</v>
      </c>
      <c r="D12" s="81" t="s">
        <v>67</v>
      </c>
      <c r="E12" s="81" t="s">
        <v>103</v>
      </c>
      <c r="F12" s="81" t="s">
        <v>104</v>
      </c>
      <c r="G12" s="81" t="s">
        <v>286</v>
      </c>
      <c r="H12" s="81" t="s">
        <v>287</v>
      </c>
      <c r="I12" s="82">
        <v>75000</v>
      </c>
      <c r="J12" s="82">
        <v>75000</v>
      </c>
      <c r="K12" s="82">
        <v>75000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21.75" customHeight="1" spans="1:23">
      <c r="A13" s="81" t="s">
        <v>277</v>
      </c>
      <c r="B13" s="81" t="s">
        <v>282</v>
      </c>
      <c r="C13" s="81" t="s">
        <v>283</v>
      </c>
      <c r="D13" s="81" t="s">
        <v>67</v>
      </c>
      <c r="E13" s="81" t="s">
        <v>103</v>
      </c>
      <c r="F13" s="81" t="s">
        <v>104</v>
      </c>
      <c r="G13" s="81" t="s">
        <v>288</v>
      </c>
      <c r="H13" s="81" t="s">
        <v>289</v>
      </c>
      <c r="I13" s="82">
        <v>180000</v>
      </c>
      <c r="J13" s="82">
        <v>180000</v>
      </c>
      <c r="K13" s="82">
        <v>180000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21.75" customHeight="1" spans="1:23">
      <c r="A14" s="81" t="s">
        <v>277</v>
      </c>
      <c r="B14" s="81" t="s">
        <v>282</v>
      </c>
      <c r="C14" s="81" t="s">
        <v>283</v>
      </c>
      <c r="D14" s="81" t="s">
        <v>67</v>
      </c>
      <c r="E14" s="81" t="s">
        <v>103</v>
      </c>
      <c r="F14" s="81" t="s">
        <v>104</v>
      </c>
      <c r="G14" s="81" t="s">
        <v>290</v>
      </c>
      <c r="H14" s="81" t="s">
        <v>291</v>
      </c>
      <c r="I14" s="82">
        <v>60000</v>
      </c>
      <c r="J14" s="82">
        <v>60000</v>
      </c>
      <c r="K14" s="82">
        <v>60000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ht="21.75" customHeight="1" spans="1:23">
      <c r="A15" s="81" t="s">
        <v>277</v>
      </c>
      <c r="B15" s="81" t="s">
        <v>282</v>
      </c>
      <c r="C15" s="81" t="s">
        <v>283</v>
      </c>
      <c r="D15" s="81" t="s">
        <v>67</v>
      </c>
      <c r="E15" s="81" t="s">
        <v>103</v>
      </c>
      <c r="F15" s="81" t="s">
        <v>104</v>
      </c>
      <c r="G15" s="81" t="s">
        <v>292</v>
      </c>
      <c r="H15" s="81" t="s">
        <v>293</v>
      </c>
      <c r="I15" s="82">
        <v>1550000</v>
      </c>
      <c r="J15" s="82">
        <v>1550000</v>
      </c>
      <c r="K15" s="82">
        <v>1550000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ht="21.75" customHeight="1" spans="1:23">
      <c r="A16" s="81" t="s">
        <v>277</v>
      </c>
      <c r="B16" s="81" t="s">
        <v>282</v>
      </c>
      <c r="C16" s="81" t="s">
        <v>283</v>
      </c>
      <c r="D16" s="81" t="s">
        <v>67</v>
      </c>
      <c r="E16" s="81" t="s">
        <v>97</v>
      </c>
      <c r="F16" s="81" t="s">
        <v>98</v>
      </c>
      <c r="G16" s="81" t="s">
        <v>294</v>
      </c>
      <c r="H16" s="81" t="s">
        <v>295</v>
      </c>
      <c r="I16" s="82">
        <v>330000</v>
      </c>
      <c r="J16" s="82">
        <v>330000</v>
      </c>
      <c r="K16" s="82">
        <v>330000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ht="21.75" customHeight="1" spans="1:23">
      <c r="A17" s="81" t="s">
        <v>277</v>
      </c>
      <c r="B17" s="81" t="s">
        <v>282</v>
      </c>
      <c r="C17" s="81" t="s">
        <v>283</v>
      </c>
      <c r="D17" s="81" t="s">
        <v>67</v>
      </c>
      <c r="E17" s="81" t="s">
        <v>103</v>
      </c>
      <c r="F17" s="81" t="s">
        <v>104</v>
      </c>
      <c r="G17" s="81" t="s">
        <v>268</v>
      </c>
      <c r="H17" s="81" t="s">
        <v>269</v>
      </c>
      <c r="I17" s="82">
        <v>80000</v>
      </c>
      <c r="J17" s="82">
        <v>80000</v>
      </c>
      <c r="K17" s="82">
        <v>80000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ht="21.75" customHeight="1" spans="1:23">
      <c r="A18" s="81" t="s">
        <v>277</v>
      </c>
      <c r="B18" s="81" t="s">
        <v>282</v>
      </c>
      <c r="C18" s="81" t="s">
        <v>283</v>
      </c>
      <c r="D18" s="81" t="s">
        <v>67</v>
      </c>
      <c r="E18" s="81" t="s">
        <v>103</v>
      </c>
      <c r="F18" s="81" t="s">
        <v>104</v>
      </c>
      <c r="G18" s="81" t="s">
        <v>296</v>
      </c>
      <c r="H18" s="81" t="s">
        <v>297</v>
      </c>
      <c r="I18" s="82">
        <v>35000</v>
      </c>
      <c r="J18" s="82">
        <v>35000</v>
      </c>
      <c r="K18" s="82">
        <v>35000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  <row r="19" ht="21.75" customHeight="1" spans="1:23">
      <c r="A19" s="81" t="s">
        <v>277</v>
      </c>
      <c r="B19" s="81" t="s">
        <v>298</v>
      </c>
      <c r="C19" s="81" t="s">
        <v>299</v>
      </c>
      <c r="D19" s="81" t="s">
        <v>67</v>
      </c>
      <c r="E19" s="81" t="s">
        <v>103</v>
      </c>
      <c r="F19" s="81" t="s">
        <v>104</v>
      </c>
      <c r="G19" s="81" t="s">
        <v>300</v>
      </c>
      <c r="H19" s="81" t="s">
        <v>301</v>
      </c>
      <c r="I19" s="82">
        <v>200000</v>
      </c>
      <c r="J19" s="82">
        <v>200000</v>
      </c>
      <c r="K19" s="82">
        <v>200000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</row>
    <row r="20" ht="21.75" customHeight="1" spans="1:23">
      <c r="A20" s="81" t="s">
        <v>277</v>
      </c>
      <c r="B20" s="81" t="s">
        <v>302</v>
      </c>
      <c r="C20" s="81" t="s">
        <v>303</v>
      </c>
      <c r="D20" s="81" t="s">
        <v>67</v>
      </c>
      <c r="E20" s="81" t="s">
        <v>103</v>
      </c>
      <c r="F20" s="81" t="s">
        <v>104</v>
      </c>
      <c r="G20" s="81" t="s">
        <v>304</v>
      </c>
      <c r="H20" s="81" t="s">
        <v>305</v>
      </c>
      <c r="I20" s="82">
        <v>100000</v>
      </c>
      <c r="J20" s="82">
        <v>100000</v>
      </c>
      <c r="K20" s="82">
        <v>100000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</row>
    <row r="21" ht="21.75" customHeight="1" spans="1:23">
      <c r="A21" s="81" t="s">
        <v>277</v>
      </c>
      <c r="B21" s="81" t="s">
        <v>306</v>
      </c>
      <c r="C21" s="81" t="s">
        <v>307</v>
      </c>
      <c r="D21" s="81" t="s">
        <v>67</v>
      </c>
      <c r="E21" s="81" t="s">
        <v>103</v>
      </c>
      <c r="F21" s="81" t="s">
        <v>104</v>
      </c>
      <c r="G21" s="81" t="s">
        <v>217</v>
      </c>
      <c r="H21" s="81" t="s">
        <v>218</v>
      </c>
      <c r="I21" s="82">
        <v>50000</v>
      </c>
      <c r="J21" s="82">
        <v>50000</v>
      </c>
      <c r="K21" s="82">
        <v>50000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</row>
    <row r="22" ht="21.75" customHeight="1" spans="1:23">
      <c r="A22" s="81" t="s">
        <v>277</v>
      </c>
      <c r="B22" s="81" t="s">
        <v>308</v>
      </c>
      <c r="C22" s="81" t="s">
        <v>309</v>
      </c>
      <c r="D22" s="81" t="s">
        <v>67</v>
      </c>
      <c r="E22" s="81" t="s">
        <v>103</v>
      </c>
      <c r="F22" s="81" t="s">
        <v>104</v>
      </c>
      <c r="G22" s="81" t="s">
        <v>296</v>
      </c>
      <c r="H22" s="81" t="s">
        <v>297</v>
      </c>
      <c r="I22" s="82">
        <v>2338000</v>
      </c>
      <c r="J22" s="82">
        <v>2338000</v>
      </c>
      <c r="K22" s="82">
        <v>2338000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</row>
    <row r="23" ht="18.75" customHeight="1" spans="1:23">
      <c r="A23" s="69" t="s">
        <v>175</v>
      </c>
      <c r="B23" s="69"/>
      <c r="C23" s="69"/>
      <c r="D23" s="69"/>
      <c r="E23" s="69"/>
      <c r="F23" s="69"/>
      <c r="G23" s="69"/>
      <c r="H23" s="69"/>
      <c r="I23" s="82">
        <v>5338000</v>
      </c>
      <c r="J23" s="82">
        <v>5338000</v>
      </c>
      <c r="K23" s="82">
        <v>5338000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1"/>
  <sheetViews>
    <sheetView showZeros="0" topLeftCell="A10" workbookViewId="0">
      <selection activeCell="A12" sqref="A12:A19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310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"单位名称："&amp;"中国共产党富民县委员会办公室"</f>
        <v>单位名称：中国共产党富民县委员会办公室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187</v>
      </c>
      <c r="B4" s="69" t="s">
        <v>311</v>
      </c>
      <c r="C4" s="78" t="s">
        <v>312</v>
      </c>
      <c r="D4" s="69" t="s">
        <v>313</v>
      </c>
      <c r="E4" s="69" t="s">
        <v>314</v>
      </c>
      <c r="F4" s="69" t="s">
        <v>315</v>
      </c>
      <c r="G4" s="69" t="s">
        <v>316</v>
      </c>
      <c r="H4" s="69" t="s">
        <v>317</v>
      </c>
      <c r="I4" s="69" t="s">
        <v>318</v>
      </c>
      <c r="J4" s="69" t="s">
        <v>319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outlineLevel="1" spans="1:10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79"/>
    </row>
    <row r="7" ht="42" customHeight="1" outlineLevel="1" spans="1:10">
      <c r="A7" s="80" t="s">
        <v>67</v>
      </c>
      <c r="B7" s="79"/>
      <c r="C7" s="79"/>
      <c r="D7" s="79"/>
      <c r="E7" s="79"/>
      <c r="F7" s="79"/>
      <c r="G7" s="79"/>
      <c r="H7" s="79"/>
      <c r="I7" s="79"/>
      <c r="J7" s="79"/>
    </row>
    <row r="8" ht="89" customHeight="1" outlineLevel="1" spans="1:10">
      <c r="A8" s="79" t="s">
        <v>309</v>
      </c>
      <c r="B8" s="79" t="s">
        <v>320</v>
      </c>
      <c r="C8" s="79" t="s">
        <v>321</v>
      </c>
      <c r="D8" s="79" t="s">
        <v>322</v>
      </c>
      <c r="E8" s="79" t="s">
        <v>323</v>
      </c>
      <c r="F8" s="79" t="s">
        <v>324</v>
      </c>
      <c r="G8" s="79" t="s">
        <v>325</v>
      </c>
      <c r="H8" s="79" t="s">
        <v>326</v>
      </c>
      <c r="I8" s="79" t="s">
        <v>327</v>
      </c>
      <c r="J8" s="79" t="s">
        <v>328</v>
      </c>
    </row>
    <row r="9" ht="69" customHeight="1" outlineLevel="1" spans="1:10">
      <c r="A9" s="79" t="s">
        <v>309</v>
      </c>
      <c r="B9" s="79" t="s">
        <v>320</v>
      </c>
      <c r="C9" s="79" t="s">
        <v>321</v>
      </c>
      <c r="D9" s="79" t="s">
        <v>329</v>
      </c>
      <c r="E9" s="79" t="s">
        <v>330</v>
      </c>
      <c r="F9" s="79" t="s">
        <v>331</v>
      </c>
      <c r="G9" s="79" t="s">
        <v>332</v>
      </c>
      <c r="H9" s="79" t="s">
        <v>333</v>
      </c>
      <c r="I9" s="79" t="s">
        <v>327</v>
      </c>
      <c r="J9" s="79" t="s">
        <v>328</v>
      </c>
    </row>
    <row r="10" ht="80" customHeight="1" outlineLevel="1" spans="1:10">
      <c r="A10" s="79" t="s">
        <v>309</v>
      </c>
      <c r="B10" s="79" t="s">
        <v>320</v>
      </c>
      <c r="C10" s="79" t="s">
        <v>334</v>
      </c>
      <c r="D10" s="79" t="s">
        <v>335</v>
      </c>
      <c r="E10" s="79" t="s">
        <v>336</v>
      </c>
      <c r="F10" s="79" t="s">
        <v>324</v>
      </c>
      <c r="G10" s="79" t="s">
        <v>337</v>
      </c>
      <c r="H10" s="79" t="s">
        <v>326</v>
      </c>
      <c r="I10" s="79" t="s">
        <v>338</v>
      </c>
      <c r="J10" s="79" t="s">
        <v>328</v>
      </c>
    </row>
    <row r="11" ht="78" customHeight="1" outlineLevel="1" spans="1:10">
      <c r="A11" s="79" t="s">
        <v>309</v>
      </c>
      <c r="B11" s="79" t="s">
        <v>320</v>
      </c>
      <c r="C11" s="79" t="s">
        <v>339</v>
      </c>
      <c r="D11" s="79" t="s">
        <v>340</v>
      </c>
      <c r="E11" s="79" t="s">
        <v>341</v>
      </c>
      <c r="F11" s="79" t="s">
        <v>324</v>
      </c>
      <c r="G11" s="79" t="s">
        <v>337</v>
      </c>
      <c r="H11" s="79" t="s">
        <v>326</v>
      </c>
      <c r="I11" s="79" t="s">
        <v>338</v>
      </c>
      <c r="J11" s="79" t="s">
        <v>328</v>
      </c>
    </row>
    <row r="12" ht="101" customHeight="1" outlineLevel="1" spans="1:10">
      <c r="A12" s="79" t="s">
        <v>283</v>
      </c>
      <c r="B12" s="79" t="s">
        <v>342</v>
      </c>
      <c r="C12" s="79" t="s">
        <v>321</v>
      </c>
      <c r="D12" s="79" t="s">
        <v>343</v>
      </c>
      <c r="E12" s="79" t="s">
        <v>344</v>
      </c>
      <c r="F12" s="79" t="s">
        <v>331</v>
      </c>
      <c r="G12" s="79" t="s">
        <v>345</v>
      </c>
      <c r="H12" s="79" t="s">
        <v>346</v>
      </c>
      <c r="I12" s="79" t="s">
        <v>327</v>
      </c>
      <c r="J12" s="79" t="s">
        <v>347</v>
      </c>
    </row>
    <row r="13" ht="114" customHeight="1" outlineLevel="1" spans="1:10">
      <c r="A13" s="79" t="s">
        <v>283</v>
      </c>
      <c r="B13" s="79" t="s">
        <v>342</v>
      </c>
      <c r="C13" s="79" t="s">
        <v>321</v>
      </c>
      <c r="D13" s="79" t="s">
        <v>343</v>
      </c>
      <c r="E13" s="79" t="s">
        <v>348</v>
      </c>
      <c r="F13" s="79" t="s">
        <v>331</v>
      </c>
      <c r="G13" s="79" t="s">
        <v>349</v>
      </c>
      <c r="H13" s="79" t="s">
        <v>346</v>
      </c>
      <c r="I13" s="79" t="s">
        <v>327</v>
      </c>
      <c r="J13" s="79" t="s">
        <v>350</v>
      </c>
    </row>
    <row r="14" ht="107" customHeight="1" outlineLevel="1" spans="1:10">
      <c r="A14" s="79" t="s">
        <v>283</v>
      </c>
      <c r="B14" s="79" t="s">
        <v>342</v>
      </c>
      <c r="C14" s="79" t="s">
        <v>321</v>
      </c>
      <c r="D14" s="79" t="s">
        <v>322</v>
      </c>
      <c r="E14" s="79" t="s">
        <v>351</v>
      </c>
      <c r="F14" s="79" t="s">
        <v>324</v>
      </c>
      <c r="G14" s="79" t="s">
        <v>337</v>
      </c>
      <c r="H14" s="79" t="s">
        <v>326</v>
      </c>
      <c r="I14" s="79" t="s">
        <v>327</v>
      </c>
      <c r="J14" s="79" t="s">
        <v>352</v>
      </c>
    </row>
    <row r="15" ht="99" customHeight="1" outlineLevel="1" spans="1:10">
      <c r="A15" s="79" t="s">
        <v>283</v>
      </c>
      <c r="B15" s="79" t="s">
        <v>342</v>
      </c>
      <c r="C15" s="79" t="s">
        <v>321</v>
      </c>
      <c r="D15" s="79" t="s">
        <v>322</v>
      </c>
      <c r="E15" s="79" t="s">
        <v>353</v>
      </c>
      <c r="F15" s="79" t="s">
        <v>331</v>
      </c>
      <c r="G15" s="79" t="s">
        <v>354</v>
      </c>
      <c r="H15" s="79" t="s">
        <v>326</v>
      </c>
      <c r="I15" s="79" t="s">
        <v>327</v>
      </c>
      <c r="J15" s="79" t="s">
        <v>355</v>
      </c>
    </row>
    <row r="16" ht="42" customHeight="1" outlineLevel="1" spans="1:10">
      <c r="A16" s="79" t="s">
        <v>283</v>
      </c>
      <c r="B16" s="79" t="s">
        <v>342</v>
      </c>
      <c r="C16" s="79" t="s">
        <v>321</v>
      </c>
      <c r="D16" s="79" t="s">
        <v>329</v>
      </c>
      <c r="E16" s="79" t="s">
        <v>330</v>
      </c>
      <c r="F16" s="79" t="s">
        <v>331</v>
      </c>
      <c r="G16" s="79" t="s">
        <v>356</v>
      </c>
      <c r="H16" s="79" t="s">
        <v>333</v>
      </c>
      <c r="I16" s="79" t="s">
        <v>327</v>
      </c>
      <c r="J16" s="79" t="s">
        <v>357</v>
      </c>
    </row>
    <row r="17" ht="42" customHeight="1" outlineLevel="1" spans="1:10">
      <c r="A17" s="79" t="s">
        <v>283</v>
      </c>
      <c r="B17" s="79" t="s">
        <v>342</v>
      </c>
      <c r="C17" s="79" t="s">
        <v>334</v>
      </c>
      <c r="D17" s="79" t="s">
        <v>335</v>
      </c>
      <c r="E17" s="79" t="s">
        <v>358</v>
      </c>
      <c r="F17" s="79" t="s">
        <v>331</v>
      </c>
      <c r="G17" s="79" t="s">
        <v>354</v>
      </c>
      <c r="H17" s="79" t="s">
        <v>326</v>
      </c>
      <c r="I17" s="79" t="s">
        <v>338</v>
      </c>
      <c r="J17" s="79" t="s">
        <v>359</v>
      </c>
    </row>
    <row r="18" ht="42" customHeight="1" outlineLevel="1" spans="1:10">
      <c r="A18" s="79" t="s">
        <v>283</v>
      </c>
      <c r="B18" s="79" t="s">
        <v>342</v>
      </c>
      <c r="C18" s="79" t="s">
        <v>339</v>
      </c>
      <c r="D18" s="79" t="s">
        <v>340</v>
      </c>
      <c r="E18" s="79" t="s">
        <v>360</v>
      </c>
      <c r="F18" s="79" t="s">
        <v>324</v>
      </c>
      <c r="G18" s="79" t="s">
        <v>361</v>
      </c>
      <c r="H18" s="79" t="s">
        <v>326</v>
      </c>
      <c r="I18" s="79" t="s">
        <v>338</v>
      </c>
      <c r="J18" s="79" t="s">
        <v>362</v>
      </c>
    </row>
    <row r="19" ht="42" customHeight="1" outlineLevel="1" spans="1:10">
      <c r="A19" s="79" t="s">
        <v>283</v>
      </c>
      <c r="B19" s="79" t="s">
        <v>342</v>
      </c>
      <c r="C19" s="79" t="s">
        <v>339</v>
      </c>
      <c r="D19" s="79" t="s">
        <v>340</v>
      </c>
      <c r="E19" s="79" t="s">
        <v>363</v>
      </c>
      <c r="F19" s="79" t="s">
        <v>324</v>
      </c>
      <c r="G19" s="79" t="s">
        <v>361</v>
      </c>
      <c r="H19" s="79" t="s">
        <v>326</v>
      </c>
      <c r="I19" s="79" t="s">
        <v>338</v>
      </c>
      <c r="J19" s="79" t="s">
        <v>364</v>
      </c>
    </row>
    <row r="20" ht="42" customHeight="1" outlineLevel="1" spans="1:10">
      <c r="A20" s="79" t="s">
        <v>303</v>
      </c>
      <c r="B20" s="79" t="s">
        <v>365</v>
      </c>
      <c r="C20" s="79" t="s">
        <v>321</v>
      </c>
      <c r="D20" s="79" t="s">
        <v>343</v>
      </c>
      <c r="E20" s="79" t="s">
        <v>366</v>
      </c>
      <c r="F20" s="79" t="s">
        <v>324</v>
      </c>
      <c r="G20" s="79" t="s">
        <v>367</v>
      </c>
      <c r="H20" s="79" t="s">
        <v>368</v>
      </c>
      <c r="I20" s="79" t="s">
        <v>327</v>
      </c>
      <c r="J20" s="79" t="s">
        <v>369</v>
      </c>
    </row>
    <row r="21" ht="42" customHeight="1" outlineLevel="1" spans="1:10">
      <c r="A21" s="79" t="s">
        <v>303</v>
      </c>
      <c r="B21" s="79" t="s">
        <v>365</v>
      </c>
      <c r="C21" s="79" t="s">
        <v>321</v>
      </c>
      <c r="D21" s="79" t="s">
        <v>322</v>
      </c>
      <c r="E21" s="79" t="s">
        <v>370</v>
      </c>
      <c r="F21" s="79" t="s">
        <v>324</v>
      </c>
      <c r="G21" s="79" t="s">
        <v>361</v>
      </c>
      <c r="H21" s="79" t="s">
        <v>326</v>
      </c>
      <c r="I21" s="79" t="s">
        <v>327</v>
      </c>
      <c r="J21" s="79" t="s">
        <v>371</v>
      </c>
    </row>
    <row r="22" ht="42" customHeight="1" outlineLevel="1" spans="1:10">
      <c r="A22" s="79" t="s">
        <v>303</v>
      </c>
      <c r="B22" s="79" t="s">
        <v>365</v>
      </c>
      <c r="C22" s="79" t="s">
        <v>321</v>
      </c>
      <c r="D22" s="79" t="s">
        <v>329</v>
      </c>
      <c r="E22" s="79" t="s">
        <v>330</v>
      </c>
      <c r="F22" s="79" t="s">
        <v>331</v>
      </c>
      <c r="G22" s="79" t="s">
        <v>372</v>
      </c>
      <c r="H22" s="79" t="s">
        <v>333</v>
      </c>
      <c r="I22" s="79" t="s">
        <v>327</v>
      </c>
      <c r="J22" s="79" t="s">
        <v>369</v>
      </c>
    </row>
    <row r="23" ht="80" customHeight="1" outlineLevel="1" spans="1:10">
      <c r="A23" s="79" t="s">
        <v>303</v>
      </c>
      <c r="B23" s="79" t="s">
        <v>365</v>
      </c>
      <c r="C23" s="79" t="s">
        <v>334</v>
      </c>
      <c r="D23" s="79" t="s">
        <v>335</v>
      </c>
      <c r="E23" s="79" t="s">
        <v>373</v>
      </c>
      <c r="F23" s="79" t="s">
        <v>324</v>
      </c>
      <c r="G23" s="79" t="s">
        <v>325</v>
      </c>
      <c r="H23" s="79" t="s">
        <v>326</v>
      </c>
      <c r="I23" s="79" t="s">
        <v>338</v>
      </c>
      <c r="J23" s="79" t="s">
        <v>374</v>
      </c>
    </row>
    <row r="24" ht="316" customHeight="1" outlineLevel="1" spans="1:10">
      <c r="A24" s="79" t="s">
        <v>303</v>
      </c>
      <c r="B24" s="79" t="s">
        <v>365</v>
      </c>
      <c r="C24" s="79" t="s">
        <v>339</v>
      </c>
      <c r="D24" s="79" t="s">
        <v>340</v>
      </c>
      <c r="E24" s="79" t="s">
        <v>375</v>
      </c>
      <c r="F24" s="79" t="s">
        <v>324</v>
      </c>
      <c r="G24" s="79" t="s">
        <v>361</v>
      </c>
      <c r="H24" s="79" t="s">
        <v>326</v>
      </c>
      <c r="I24" s="79" t="s">
        <v>338</v>
      </c>
      <c r="J24" s="79" t="s">
        <v>374</v>
      </c>
    </row>
    <row r="25" ht="42" customHeight="1" outlineLevel="1" spans="1:10">
      <c r="A25" s="79" t="s">
        <v>307</v>
      </c>
      <c r="B25" s="79" t="s">
        <v>376</v>
      </c>
      <c r="C25" s="79" t="s">
        <v>321</v>
      </c>
      <c r="D25" s="79" t="s">
        <v>343</v>
      </c>
      <c r="E25" s="79" t="s">
        <v>377</v>
      </c>
      <c r="F25" s="79" t="s">
        <v>324</v>
      </c>
      <c r="G25" s="79" t="s">
        <v>378</v>
      </c>
      <c r="H25" s="79" t="s">
        <v>379</v>
      </c>
      <c r="I25" s="79" t="s">
        <v>327</v>
      </c>
      <c r="J25" s="79" t="s">
        <v>380</v>
      </c>
    </row>
    <row r="26" ht="42" customHeight="1" outlineLevel="1" spans="1:10">
      <c r="A26" s="79" t="s">
        <v>307</v>
      </c>
      <c r="B26" s="79" t="s">
        <v>376</v>
      </c>
      <c r="C26" s="79" t="s">
        <v>321</v>
      </c>
      <c r="D26" s="79" t="s">
        <v>322</v>
      </c>
      <c r="E26" s="79" t="s">
        <v>381</v>
      </c>
      <c r="F26" s="79" t="s">
        <v>324</v>
      </c>
      <c r="G26" s="79" t="s">
        <v>325</v>
      </c>
      <c r="H26" s="79" t="s">
        <v>326</v>
      </c>
      <c r="I26" s="79" t="s">
        <v>327</v>
      </c>
      <c r="J26" s="79" t="s">
        <v>380</v>
      </c>
    </row>
    <row r="27" ht="42" customHeight="1" outlineLevel="1" spans="1:10">
      <c r="A27" s="79" t="s">
        <v>307</v>
      </c>
      <c r="B27" s="79" t="s">
        <v>376</v>
      </c>
      <c r="C27" s="79" t="s">
        <v>321</v>
      </c>
      <c r="D27" s="79" t="s">
        <v>329</v>
      </c>
      <c r="E27" s="79" t="s">
        <v>330</v>
      </c>
      <c r="F27" s="79" t="s">
        <v>331</v>
      </c>
      <c r="G27" s="79" t="s">
        <v>83</v>
      </c>
      <c r="H27" s="79" t="s">
        <v>333</v>
      </c>
      <c r="I27" s="79" t="s">
        <v>327</v>
      </c>
      <c r="J27" s="79" t="s">
        <v>380</v>
      </c>
    </row>
    <row r="28" ht="42" customHeight="1" outlineLevel="1" spans="1:10">
      <c r="A28" s="79" t="s">
        <v>307</v>
      </c>
      <c r="B28" s="79" t="s">
        <v>376</v>
      </c>
      <c r="C28" s="79" t="s">
        <v>334</v>
      </c>
      <c r="D28" s="79" t="s">
        <v>335</v>
      </c>
      <c r="E28" s="79" t="s">
        <v>382</v>
      </c>
      <c r="F28" s="79" t="s">
        <v>324</v>
      </c>
      <c r="G28" s="79" t="s">
        <v>325</v>
      </c>
      <c r="H28" s="79" t="s">
        <v>326</v>
      </c>
      <c r="I28" s="79" t="s">
        <v>338</v>
      </c>
      <c r="J28" s="79" t="s">
        <v>380</v>
      </c>
    </row>
    <row r="29" ht="81" customHeight="1" outlineLevel="1" spans="1:10">
      <c r="A29" s="79" t="s">
        <v>307</v>
      </c>
      <c r="B29" s="79" t="s">
        <v>376</v>
      </c>
      <c r="C29" s="79" t="s">
        <v>339</v>
      </c>
      <c r="D29" s="79" t="s">
        <v>340</v>
      </c>
      <c r="E29" s="79" t="s">
        <v>383</v>
      </c>
      <c r="F29" s="79" t="s">
        <v>324</v>
      </c>
      <c r="G29" s="79" t="s">
        <v>337</v>
      </c>
      <c r="H29" s="79" t="s">
        <v>326</v>
      </c>
      <c r="I29" s="79" t="s">
        <v>338</v>
      </c>
      <c r="J29" s="79" t="s">
        <v>380</v>
      </c>
    </row>
    <row r="30" ht="75" customHeight="1" outlineLevel="1" spans="1:10">
      <c r="A30" s="79" t="s">
        <v>279</v>
      </c>
      <c r="B30" s="79" t="s">
        <v>384</v>
      </c>
      <c r="C30" s="79" t="s">
        <v>321</v>
      </c>
      <c r="D30" s="79" t="s">
        <v>343</v>
      </c>
      <c r="E30" s="79" t="s">
        <v>385</v>
      </c>
      <c r="F30" s="79" t="s">
        <v>324</v>
      </c>
      <c r="G30" s="79" t="s">
        <v>81</v>
      </c>
      <c r="H30" s="79" t="s">
        <v>386</v>
      </c>
      <c r="I30" s="79" t="s">
        <v>327</v>
      </c>
      <c r="J30" s="79" t="s">
        <v>387</v>
      </c>
    </row>
    <row r="31" ht="77" customHeight="1" outlineLevel="1" spans="1:10">
      <c r="A31" s="79" t="s">
        <v>279</v>
      </c>
      <c r="B31" s="79" t="s">
        <v>384</v>
      </c>
      <c r="C31" s="79" t="s">
        <v>321</v>
      </c>
      <c r="D31" s="79" t="s">
        <v>343</v>
      </c>
      <c r="E31" s="79" t="s">
        <v>388</v>
      </c>
      <c r="F31" s="79" t="s">
        <v>324</v>
      </c>
      <c r="G31" s="79" t="s">
        <v>389</v>
      </c>
      <c r="H31" s="79" t="s">
        <v>390</v>
      </c>
      <c r="I31" s="79" t="s">
        <v>327</v>
      </c>
      <c r="J31" s="79" t="s">
        <v>387</v>
      </c>
    </row>
    <row r="32" ht="69" customHeight="1" outlineLevel="1" spans="1:10">
      <c r="A32" s="79" t="s">
        <v>279</v>
      </c>
      <c r="B32" s="79" t="s">
        <v>384</v>
      </c>
      <c r="C32" s="79" t="s">
        <v>321</v>
      </c>
      <c r="D32" s="79" t="s">
        <v>322</v>
      </c>
      <c r="E32" s="79" t="s">
        <v>391</v>
      </c>
      <c r="F32" s="79" t="s">
        <v>324</v>
      </c>
      <c r="G32" s="79" t="s">
        <v>361</v>
      </c>
      <c r="H32" s="79" t="s">
        <v>326</v>
      </c>
      <c r="I32" s="79" t="s">
        <v>327</v>
      </c>
      <c r="J32" s="79" t="s">
        <v>387</v>
      </c>
    </row>
    <row r="33" ht="67" customHeight="1" outlineLevel="1" spans="1:10">
      <c r="A33" s="79" t="s">
        <v>279</v>
      </c>
      <c r="B33" s="79" t="s">
        <v>384</v>
      </c>
      <c r="C33" s="79" t="s">
        <v>321</v>
      </c>
      <c r="D33" s="79" t="s">
        <v>322</v>
      </c>
      <c r="E33" s="79" t="s">
        <v>392</v>
      </c>
      <c r="F33" s="79" t="s">
        <v>331</v>
      </c>
      <c r="G33" s="79" t="s">
        <v>393</v>
      </c>
      <c r="H33" s="79" t="s">
        <v>333</v>
      </c>
      <c r="I33" s="79" t="s">
        <v>327</v>
      </c>
      <c r="J33" s="79" t="s">
        <v>387</v>
      </c>
    </row>
    <row r="34" ht="66" customHeight="1" outlineLevel="1" spans="1:10">
      <c r="A34" s="79" t="s">
        <v>279</v>
      </c>
      <c r="B34" s="79" t="s">
        <v>384</v>
      </c>
      <c r="C34" s="79" t="s">
        <v>321</v>
      </c>
      <c r="D34" s="79" t="s">
        <v>329</v>
      </c>
      <c r="E34" s="79" t="s">
        <v>330</v>
      </c>
      <c r="F34" s="79" t="s">
        <v>331</v>
      </c>
      <c r="G34" s="79" t="s">
        <v>394</v>
      </c>
      <c r="H34" s="79" t="s">
        <v>333</v>
      </c>
      <c r="I34" s="79" t="s">
        <v>327</v>
      </c>
      <c r="J34" s="79" t="s">
        <v>387</v>
      </c>
    </row>
    <row r="35" ht="75" customHeight="1" outlineLevel="1" spans="1:10">
      <c r="A35" s="79" t="s">
        <v>279</v>
      </c>
      <c r="B35" s="79" t="s">
        <v>384</v>
      </c>
      <c r="C35" s="79" t="s">
        <v>334</v>
      </c>
      <c r="D35" s="79" t="s">
        <v>395</v>
      </c>
      <c r="E35" s="79" t="s">
        <v>396</v>
      </c>
      <c r="F35" s="79" t="s">
        <v>324</v>
      </c>
      <c r="G35" s="79" t="s">
        <v>361</v>
      </c>
      <c r="H35" s="79" t="s">
        <v>326</v>
      </c>
      <c r="I35" s="79" t="s">
        <v>338</v>
      </c>
      <c r="J35" s="79" t="s">
        <v>387</v>
      </c>
    </row>
    <row r="36" ht="66" customHeight="1" outlineLevel="1" spans="1:10">
      <c r="A36" s="79" t="s">
        <v>279</v>
      </c>
      <c r="B36" s="79" t="s">
        <v>384</v>
      </c>
      <c r="C36" s="79" t="s">
        <v>339</v>
      </c>
      <c r="D36" s="79" t="s">
        <v>340</v>
      </c>
      <c r="E36" s="79" t="s">
        <v>397</v>
      </c>
      <c r="F36" s="79" t="s">
        <v>324</v>
      </c>
      <c r="G36" s="79" t="s">
        <v>361</v>
      </c>
      <c r="H36" s="79" t="s">
        <v>326</v>
      </c>
      <c r="I36" s="79" t="s">
        <v>338</v>
      </c>
      <c r="J36" s="79" t="s">
        <v>387</v>
      </c>
    </row>
    <row r="37" ht="69" customHeight="1" outlineLevel="1" spans="1:10">
      <c r="A37" s="79" t="s">
        <v>299</v>
      </c>
      <c r="B37" s="79" t="s">
        <v>398</v>
      </c>
      <c r="C37" s="79" t="s">
        <v>321</v>
      </c>
      <c r="D37" s="79" t="s">
        <v>343</v>
      </c>
      <c r="E37" s="79" t="s">
        <v>399</v>
      </c>
      <c r="F37" s="79" t="s">
        <v>324</v>
      </c>
      <c r="G37" s="79" t="s">
        <v>90</v>
      </c>
      <c r="H37" s="79" t="s">
        <v>379</v>
      </c>
      <c r="I37" s="79" t="s">
        <v>327</v>
      </c>
      <c r="J37" s="79" t="s">
        <v>369</v>
      </c>
    </row>
    <row r="38" ht="66" customHeight="1" outlineLevel="1" spans="1:10">
      <c r="A38" s="79" t="s">
        <v>299</v>
      </c>
      <c r="B38" s="79" t="s">
        <v>400</v>
      </c>
      <c r="C38" s="79" t="s">
        <v>321</v>
      </c>
      <c r="D38" s="79" t="s">
        <v>322</v>
      </c>
      <c r="E38" s="79" t="s">
        <v>401</v>
      </c>
      <c r="F38" s="79" t="s">
        <v>324</v>
      </c>
      <c r="G38" s="79" t="s">
        <v>325</v>
      </c>
      <c r="H38" s="79" t="s">
        <v>326</v>
      </c>
      <c r="I38" s="79" t="s">
        <v>327</v>
      </c>
      <c r="J38" s="79" t="s">
        <v>369</v>
      </c>
    </row>
    <row r="39" ht="64" customHeight="1" outlineLevel="1" spans="1:10">
      <c r="A39" s="79" t="s">
        <v>299</v>
      </c>
      <c r="B39" s="79" t="s">
        <v>400</v>
      </c>
      <c r="C39" s="79" t="s">
        <v>321</v>
      </c>
      <c r="D39" s="79" t="s">
        <v>329</v>
      </c>
      <c r="E39" s="79" t="s">
        <v>330</v>
      </c>
      <c r="F39" s="79" t="s">
        <v>331</v>
      </c>
      <c r="G39" s="79" t="s">
        <v>402</v>
      </c>
      <c r="H39" s="79" t="s">
        <v>333</v>
      </c>
      <c r="I39" s="79" t="s">
        <v>327</v>
      </c>
      <c r="J39" s="79" t="s">
        <v>369</v>
      </c>
    </row>
    <row r="40" ht="67" customHeight="1" outlineLevel="1" spans="1:10">
      <c r="A40" s="79" t="s">
        <v>299</v>
      </c>
      <c r="B40" s="79" t="s">
        <v>400</v>
      </c>
      <c r="C40" s="79" t="s">
        <v>334</v>
      </c>
      <c r="D40" s="79" t="s">
        <v>335</v>
      </c>
      <c r="E40" s="79" t="s">
        <v>403</v>
      </c>
      <c r="F40" s="79" t="s">
        <v>324</v>
      </c>
      <c r="G40" s="79" t="s">
        <v>325</v>
      </c>
      <c r="H40" s="79" t="s">
        <v>326</v>
      </c>
      <c r="I40" s="79" t="s">
        <v>338</v>
      </c>
      <c r="J40" s="79" t="s">
        <v>369</v>
      </c>
    </row>
    <row r="41" ht="62" customHeight="1" outlineLevel="1" spans="1:10">
      <c r="A41" s="79" t="s">
        <v>299</v>
      </c>
      <c r="B41" s="79" t="s">
        <v>400</v>
      </c>
      <c r="C41" s="79" t="s">
        <v>339</v>
      </c>
      <c r="D41" s="79" t="s">
        <v>340</v>
      </c>
      <c r="E41" s="79" t="s">
        <v>404</v>
      </c>
      <c r="F41" s="79" t="s">
        <v>324</v>
      </c>
      <c r="G41" s="79" t="s">
        <v>361</v>
      </c>
      <c r="H41" s="79" t="s">
        <v>326</v>
      </c>
      <c r="I41" s="79" t="s">
        <v>338</v>
      </c>
      <c r="J41" s="79" t="s">
        <v>369</v>
      </c>
    </row>
  </sheetData>
  <mergeCells count="14">
    <mergeCell ref="A2:J2"/>
    <mergeCell ref="A3:H3"/>
    <mergeCell ref="A8:A11"/>
    <mergeCell ref="A12:A19"/>
    <mergeCell ref="A20:A24"/>
    <mergeCell ref="A25:A29"/>
    <mergeCell ref="A30:A36"/>
    <mergeCell ref="A37:A41"/>
    <mergeCell ref="B8:B11"/>
    <mergeCell ref="B12:B19"/>
    <mergeCell ref="B20:B24"/>
    <mergeCell ref="B25:B29"/>
    <mergeCell ref="B30:B36"/>
    <mergeCell ref="B37:B41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D6" sqref="D6"/>
    </sheetView>
  </sheetViews>
  <sheetFormatPr defaultColWidth="10.7083333333333" defaultRowHeight="12" customHeight="1" outlineLevelRow="5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310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"单位名称："&amp;"中国共产党富民县委员会办公室"</f>
        <v>单位名称：中国共产党富民县委员会办公室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187</v>
      </c>
      <c r="B4" s="69" t="s">
        <v>311</v>
      </c>
      <c r="C4" s="78" t="s">
        <v>312</v>
      </c>
      <c r="D4" s="69" t="s">
        <v>313</v>
      </c>
      <c r="E4" s="69" t="s">
        <v>314</v>
      </c>
      <c r="F4" s="69" t="s">
        <v>315</v>
      </c>
      <c r="G4" s="69" t="s">
        <v>316</v>
      </c>
      <c r="H4" s="69" t="s">
        <v>317</v>
      </c>
      <c r="I4" s="69" t="s">
        <v>318</v>
      </c>
      <c r="J4" s="69" t="s">
        <v>319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19" customHeight="1" spans="1:1">
      <c r="A6" t="s">
        <v>405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406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407</v>
      </c>
      <c r="C2" s="2"/>
      <c r="D2" s="2"/>
      <c r="E2" s="2"/>
      <c r="F2" s="2"/>
    </row>
    <row r="3" ht="13.5" customHeight="1" spans="1:6">
      <c r="A3" s="3" t="str">
        <f>"单位名称："&amp;"中国共产党富民县委员会办公室"</f>
        <v>单位名称：中国共产党富民县委员会办公室</v>
      </c>
      <c r="B3" s="3" t="s">
        <v>408</v>
      </c>
      <c r="C3" s="3"/>
      <c r="F3" s="1" t="s">
        <v>170</v>
      </c>
    </row>
    <row r="4" ht="19.5" customHeight="1" spans="1:6">
      <c r="A4" s="69" t="s">
        <v>185</v>
      </c>
      <c r="B4" s="69" t="s">
        <v>70</v>
      </c>
      <c r="C4" s="69" t="s">
        <v>71</v>
      </c>
      <c r="D4" s="69" t="s">
        <v>409</v>
      </c>
      <c r="E4" s="69"/>
      <c r="F4" s="69"/>
    </row>
    <row r="5" ht="18.75" customHeight="1" spans="1:6">
      <c r="A5" s="69"/>
      <c r="B5" s="69"/>
      <c r="C5" s="69"/>
      <c r="D5" s="69" t="s">
        <v>53</v>
      </c>
      <c r="E5" s="69" t="s">
        <v>72</v>
      </c>
      <c r="F5" s="69" t="s">
        <v>73</v>
      </c>
    </row>
    <row r="6" ht="18.75" customHeight="1" spans="1:6">
      <c r="A6" s="69">
        <v>1</v>
      </c>
      <c r="B6" s="69" t="s">
        <v>81</v>
      </c>
      <c r="C6" s="69">
        <v>3</v>
      </c>
      <c r="D6" s="69">
        <v>4</v>
      </c>
      <c r="E6" s="69">
        <v>5</v>
      </c>
      <c r="F6" s="69">
        <v>6</v>
      </c>
    </row>
    <row r="7" ht="21" customHeight="1" spans="1:6">
      <c r="A7" s="5"/>
      <c r="B7" s="5"/>
      <c r="C7" s="5"/>
      <c r="D7" s="75"/>
      <c r="E7" s="75"/>
      <c r="F7" s="75"/>
    </row>
    <row r="8" ht="21" customHeight="1" spans="1:6">
      <c r="A8" s="5"/>
      <c r="B8" s="5"/>
      <c r="C8" s="5"/>
      <c r="D8" s="75"/>
      <c r="E8" s="75"/>
      <c r="F8" s="75"/>
    </row>
    <row r="9" ht="18.75" customHeight="1" spans="1:6">
      <c r="A9" s="69" t="s">
        <v>175</v>
      </c>
      <c r="B9" s="69" t="s">
        <v>175</v>
      </c>
      <c r="C9" s="69" t="s">
        <v>175</v>
      </c>
      <c r="D9" s="75"/>
      <c r="E9" s="75"/>
      <c r="F9" s="75"/>
    </row>
    <row r="10" customHeight="1" spans="1:1">
      <c r="A10" t="s">
        <v>410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abSelected="1" workbookViewId="0">
      <selection activeCell="C21" sqref="C21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411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"单位名称："&amp;"中国共产党富民县委员会办公室"</f>
        <v>单位名称：中国共产党富民县委员会办公室</v>
      </c>
      <c r="S3" s="1" t="s">
        <v>1</v>
      </c>
    </row>
    <row r="4" ht="15.75" customHeight="1" spans="1:19">
      <c r="A4" s="69" t="s">
        <v>184</v>
      </c>
      <c r="B4" s="69" t="s">
        <v>185</v>
      </c>
      <c r="C4" s="69" t="s">
        <v>412</v>
      </c>
      <c r="D4" s="69" t="s">
        <v>413</v>
      </c>
      <c r="E4" s="69" t="s">
        <v>414</v>
      </c>
      <c r="F4" s="4" t="s">
        <v>415</v>
      </c>
      <c r="G4" s="69" t="s">
        <v>416</v>
      </c>
      <c r="H4" s="4" t="s">
        <v>417</v>
      </c>
      <c r="I4" s="69" t="s">
        <v>192</v>
      </c>
      <c r="J4" s="69"/>
      <c r="K4" s="69"/>
      <c r="L4" s="69"/>
      <c r="M4" s="69"/>
      <c r="N4" s="69"/>
      <c r="O4" s="69"/>
      <c r="P4" s="69"/>
      <c r="Q4" s="69"/>
      <c r="R4" s="69"/>
      <c r="S4" s="69"/>
    </row>
    <row r="5" ht="17.25" customHeight="1" spans="1:19">
      <c r="A5" s="69"/>
      <c r="B5" s="69"/>
      <c r="C5" s="69"/>
      <c r="D5" s="69"/>
      <c r="E5" s="69"/>
      <c r="F5" s="4"/>
      <c r="G5" s="69"/>
      <c r="H5" s="4"/>
      <c r="I5" s="69" t="s">
        <v>53</v>
      </c>
      <c r="J5" s="69" t="s">
        <v>56</v>
      </c>
      <c r="K5" s="69" t="s">
        <v>57</v>
      </c>
      <c r="L5" s="69" t="s">
        <v>58</v>
      </c>
      <c r="M5" s="69" t="s">
        <v>59</v>
      </c>
      <c r="N5" s="69" t="s">
        <v>418</v>
      </c>
      <c r="O5" s="69"/>
      <c r="P5" s="69"/>
      <c r="Q5" s="69"/>
      <c r="R5" s="69"/>
      <c r="S5" s="69"/>
    </row>
    <row r="6" ht="54" customHeight="1" spans="1:19">
      <c r="A6" s="69"/>
      <c r="B6" s="69"/>
      <c r="C6" s="69"/>
      <c r="D6" s="69"/>
      <c r="E6" s="69"/>
      <c r="F6" s="4"/>
      <c r="G6" s="69"/>
      <c r="H6" s="4"/>
      <c r="I6" s="69"/>
      <c r="J6" s="69" t="s">
        <v>55</v>
      </c>
      <c r="K6" s="69"/>
      <c r="L6" s="69"/>
      <c r="M6" s="69"/>
      <c r="N6" s="69" t="s">
        <v>55</v>
      </c>
      <c r="O6" s="69" t="s">
        <v>61</v>
      </c>
      <c r="P6" s="69" t="s">
        <v>63</v>
      </c>
      <c r="Q6" s="69" t="s">
        <v>62</v>
      </c>
      <c r="R6" s="69" t="s">
        <v>64</v>
      </c>
      <c r="S6" s="69" t="s">
        <v>65</v>
      </c>
    </row>
    <row r="7" ht="18" customHeight="1" spans="1:19">
      <c r="A7" s="69">
        <v>1</v>
      </c>
      <c r="B7" s="69" t="s">
        <v>81</v>
      </c>
      <c r="C7" s="69" t="s">
        <v>82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</row>
    <row r="8" ht="21" customHeight="1" spans="1:19">
      <c r="A8" s="5" t="s">
        <v>67</v>
      </c>
      <c r="B8" s="5" t="s">
        <v>67</v>
      </c>
      <c r="C8" s="5" t="s">
        <v>283</v>
      </c>
      <c r="D8" s="5" t="s">
        <v>419</v>
      </c>
      <c r="E8" s="5" t="s">
        <v>420</v>
      </c>
      <c r="F8" s="5" t="s">
        <v>421</v>
      </c>
      <c r="G8" s="77">
        <v>5</v>
      </c>
      <c r="H8" s="70">
        <v>35000</v>
      </c>
      <c r="I8" s="70">
        <v>35000</v>
      </c>
      <c r="J8" s="70">
        <v>35000</v>
      </c>
      <c r="K8" s="70"/>
      <c r="L8" s="70"/>
      <c r="M8" s="70"/>
      <c r="N8" s="70"/>
      <c r="O8" s="70"/>
      <c r="P8" s="70"/>
      <c r="Q8" s="70"/>
      <c r="R8" s="70"/>
      <c r="S8" s="70"/>
    </row>
    <row r="9" ht="43" customHeight="1" spans="1:19">
      <c r="A9" s="5" t="s">
        <v>67</v>
      </c>
      <c r="B9" s="5" t="s">
        <v>67</v>
      </c>
      <c r="C9" s="5" t="s">
        <v>283</v>
      </c>
      <c r="D9" s="5" t="s">
        <v>422</v>
      </c>
      <c r="E9" s="5" t="s">
        <v>423</v>
      </c>
      <c r="F9" s="5" t="s">
        <v>424</v>
      </c>
      <c r="G9" s="77">
        <v>1</v>
      </c>
      <c r="H9" s="70">
        <v>1550000</v>
      </c>
      <c r="I9" s="70">
        <v>1550000</v>
      </c>
      <c r="J9" s="70">
        <v>1550000</v>
      </c>
      <c r="K9" s="70"/>
      <c r="L9" s="70"/>
      <c r="M9" s="70"/>
      <c r="N9" s="70"/>
      <c r="O9" s="70"/>
      <c r="P9" s="70"/>
      <c r="Q9" s="70"/>
      <c r="R9" s="70"/>
      <c r="S9" s="70"/>
    </row>
    <row r="10" ht="21" customHeight="1" spans="1:19">
      <c r="A10" s="69" t="s">
        <v>175</v>
      </c>
      <c r="B10" s="69"/>
      <c r="C10" s="69"/>
      <c r="D10" s="69"/>
      <c r="E10" s="69"/>
      <c r="F10" s="69"/>
      <c r="G10" s="69"/>
      <c r="H10" s="70"/>
      <c r="I10" s="70">
        <v>1585000</v>
      </c>
      <c r="J10" s="70">
        <v>1585000</v>
      </c>
      <c r="K10" s="70"/>
      <c r="L10" s="70"/>
      <c r="M10" s="70"/>
      <c r="N10" s="70"/>
      <c r="O10" s="70"/>
      <c r="P10" s="70"/>
      <c r="Q10" s="70"/>
      <c r="R10" s="70"/>
      <c r="S10" s="70"/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A1" sqref="A1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425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"单位名称："&amp;"中国共产党富民县委员会办公室"</f>
        <v>单位名称：中国共产党富民县委员会办公室</v>
      </c>
      <c r="T3" s="1" t="s">
        <v>1</v>
      </c>
    </row>
    <row r="4" ht="24" customHeight="1" spans="1:20">
      <c r="A4" s="69" t="s">
        <v>184</v>
      </c>
      <c r="B4" s="69" t="s">
        <v>185</v>
      </c>
      <c r="C4" s="69" t="s">
        <v>187</v>
      </c>
      <c r="D4" s="69" t="s">
        <v>426</v>
      </c>
      <c r="E4" s="69" t="s">
        <v>427</v>
      </c>
      <c r="F4" s="69" t="s">
        <v>428</v>
      </c>
      <c r="G4" s="69" t="s">
        <v>429</v>
      </c>
      <c r="H4" s="69" t="s">
        <v>430</v>
      </c>
      <c r="I4" s="69" t="s">
        <v>431</v>
      </c>
      <c r="J4" s="69" t="s">
        <v>192</v>
      </c>
      <c r="K4" s="69"/>
      <c r="L4" s="69"/>
      <c r="M4" s="69"/>
      <c r="N4" s="69"/>
      <c r="O4" s="69"/>
      <c r="P4" s="69"/>
      <c r="Q4" s="69"/>
      <c r="R4" s="69"/>
      <c r="S4" s="69"/>
      <c r="T4" s="69"/>
    </row>
    <row r="5" ht="24" customHeight="1" spans="1:20">
      <c r="A5" s="69"/>
      <c r="B5" s="69"/>
      <c r="C5" s="69"/>
      <c r="D5" s="69"/>
      <c r="E5" s="69"/>
      <c r="F5" s="69"/>
      <c r="G5" s="69"/>
      <c r="H5" s="69"/>
      <c r="I5" s="69"/>
      <c r="J5" s="69" t="s">
        <v>53</v>
      </c>
      <c r="K5" s="69" t="s">
        <v>56</v>
      </c>
      <c r="L5" s="69" t="s">
        <v>432</v>
      </c>
      <c r="M5" s="69" t="s">
        <v>58</v>
      </c>
      <c r="N5" s="69" t="s">
        <v>433</v>
      </c>
      <c r="O5" s="69" t="s">
        <v>418</v>
      </c>
      <c r="P5" s="69"/>
      <c r="Q5" s="69"/>
      <c r="R5" s="69"/>
      <c r="S5" s="69"/>
      <c r="T5" s="69"/>
    </row>
    <row r="6" ht="54" customHeight="1" spans="1:20">
      <c r="A6" s="69"/>
      <c r="B6" s="69"/>
      <c r="C6" s="69"/>
      <c r="D6" s="69"/>
      <c r="E6" s="69"/>
      <c r="F6" s="69"/>
      <c r="G6" s="69"/>
      <c r="H6" s="69"/>
      <c r="I6" s="69"/>
      <c r="J6" s="69"/>
      <c r="K6" s="69" t="s">
        <v>55</v>
      </c>
      <c r="L6" s="69"/>
      <c r="M6" s="69"/>
      <c r="N6" s="69"/>
      <c r="O6" s="69" t="s">
        <v>55</v>
      </c>
      <c r="P6" s="69" t="s">
        <v>61</v>
      </c>
      <c r="Q6" s="69" t="s">
        <v>63</v>
      </c>
      <c r="R6" s="69" t="s">
        <v>62</v>
      </c>
      <c r="S6" s="69" t="s">
        <v>64</v>
      </c>
      <c r="T6" s="69" t="s">
        <v>65</v>
      </c>
    </row>
    <row r="7" ht="17.2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21" customHeight="1" spans="1:20">
      <c r="A8" s="71" t="s">
        <v>67</v>
      </c>
      <c r="B8" s="71" t="s">
        <v>67</v>
      </c>
      <c r="C8" s="71" t="s">
        <v>283</v>
      </c>
      <c r="D8" s="71" t="s">
        <v>434</v>
      </c>
      <c r="E8" s="71" t="s">
        <v>435</v>
      </c>
      <c r="F8" s="71" t="s">
        <v>73</v>
      </c>
      <c r="G8" s="71" t="s">
        <v>436</v>
      </c>
      <c r="H8" s="71" t="s">
        <v>94</v>
      </c>
      <c r="I8" s="71" t="s">
        <v>437</v>
      </c>
      <c r="J8" s="70">
        <v>1550000</v>
      </c>
      <c r="K8" s="70">
        <v>1550000</v>
      </c>
      <c r="L8" s="70"/>
      <c r="M8" s="70"/>
      <c r="N8" s="70"/>
      <c r="O8" s="70"/>
      <c r="P8" s="70"/>
      <c r="Q8" s="70"/>
      <c r="R8" s="70"/>
      <c r="S8" s="70"/>
      <c r="T8" s="70"/>
    </row>
    <row r="9" ht="21" customHeight="1" spans="1:20">
      <c r="A9" s="69" t="s">
        <v>175</v>
      </c>
      <c r="B9" s="69"/>
      <c r="C9" s="69"/>
      <c r="D9" s="69"/>
      <c r="E9" s="69"/>
      <c r="F9" s="69"/>
      <c r="G9" s="69"/>
      <c r="H9" s="69"/>
      <c r="I9" s="69"/>
      <c r="J9" s="70">
        <v>1550000</v>
      </c>
      <c r="K9" s="70">
        <v>1550000</v>
      </c>
      <c r="L9" s="70"/>
      <c r="M9" s="70"/>
      <c r="N9" s="70"/>
      <c r="O9" s="70"/>
      <c r="P9" s="70"/>
      <c r="Q9" s="70"/>
      <c r="R9" s="70"/>
      <c r="S9" s="70"/>
      <c r="T9" s="70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$A9:$XFD9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438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"单位名称："&amp;"中国共产党富民县委员会办公室"</f>
        <v>单位名称：中国共产党富民县委员会办公室</v>
      </c>
      <c r="E3" s="1" t="s">
        <v>1</v>
      </c>
    </row>
    <row r="4" ht="19.5" customHeight="1" spans="1:5">
      <c r="A4" s="69" t="s">
        <v>439</v>
      </c>
      <c r="B4" s="69" t="s">
        <v>192</v>
      </c>
      <c r="C4" s="69"/>
      <c r="D4" s="69"/>
      <c r="E4" s="69" t="s">
        <v>440</v>
      </c>
    </row>
    <row r="5" ht="40.5" customHeight="1" spans="1:5">
      <c r="A5" s="69"/>
      <c r="B5" s="69" t="s">
        <v>53</v>
      </c>
      <c r="C5" s="69" t="s">
        <v>56</v>
      </c>
      <c r="D5" s="69" t="s">
        <v>432</v>
      </c>
      <c r="E5" s="69" t="s">
        <v>441</v>
      </c>
    </row>
    <row r="6" ht="19.5" customHeight="1" spans="1:5">
      <c r="A6" s="69">
        <v>1</v>
      </c>
      <c r="B6" s="69">
        <v>2</v>
      </c>
      <c r="C6" s="69">
        <v>3</v>
      </c>
      <c r="D6" s="69">
        <v>4</v>
      </c>
      <c r="E6" s="69">
        <v>5</v>
      </c>
    </row>
    <row r="7" ht="19.5" customHeight="1" spans="1:5">
      <c r="A7" s="5"/>
      <c r="B7" s="75"/>
      <c r="C7" s="75"/>
      <c r="D7" s="75"/>
      <c r="E7" s="76"/>
    </row>
    <row r="8" ht="19.5" customHeight="1" spans="1:5">
      <c r="A8" s="5"/>
      <c r="B8" s="75"/>
      <c r="C8" s="75"/>
      <c r="D8" s="75"/>
      <c r="E8" s="76"/>
    </row>
    <row r="9" customHeight="1" spans="1:1">
      <c r="A9" t="s">
        <v>442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$A8:$XFD8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2"/>
      <c r="B1" s="72"/>
      <c r="C1" s="72"/>
      <c r="D1" s="72"/>
      <c r="E1" s="72"/>
      <c r="F1" s="72"/>
      <c r="G1" s="72"/>
      <c r="H1" s="72"/>
      <c r="I1" s="72"/>
      <c r="J1" s="1" t="s">
        <v>443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3" t="str">
        <f>"单位名称："&amp;"中国共产党富民县委员会办公室"</f>
        <v>单位名称：中国共产党富民县委员会办公室</v>
      </c>
      <c r="B3" s="73"/>
      <c r="C3" s="73"/>
      <c r="D3" s="73"/>
      <c r="E3" s="73"/>
      <c r="F3" s="73"/>
      <c r="G3" s="73"/>
      <c r="H3" s="73"/>
      <c r="I3" s="72"/>
      <c r="J3" s="72"/>
    </row>
    <row r="4" ht="44.25" customHeight="1" spans="1:10">
      <c r="A4" s="74" t="s">
        <v>439</v>
      </c>
      <c r="B4" s="74" t="s">
        <v>311</v>
      </c>
      <c r="C4" s="74" t="s">
        <v>312</v>
      </c>
      <c r="D4" s="74" t="s">
        <v>313</v>
      </c>
      <c r="E4" s="74" t="s">
        <v>314</v>
      </c>
      <c r="F4" s="74" t="s">
        <v>315</v>
      </c>
      <c r="G4" s="74" t="s">
        <v>316</v>
      </c>
      <c r="H4" s="74" t="s">
        <v>317</v>
      </c>
      <c r="I4" s="74" t="s">
        <v>318</v>
      </c>
      <c r="J4" s="74" t="s">
        <v>319</v>
      </c>
    </row>
    <row r="5" ht="14.25" customHeight="1" spans="1:10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Format="1" ht="14.25" customHeight="1" spans="1:1">
      <c r="A8" t="s">
        <v>442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C9" sqref="C9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444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"单位名称："&amp;"中国共产党富民县委员会办公室"</f>
        <v>单位名称：中国共产党富民县委员会办公室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9" t="s">
        <v>184</v>
      </c>
      <c r="B4" s="69" t="s">
        <v>185</v>
      </c>
      <c r="C4" s="69" t="s">
        <v>445</v>
      </c>
      <c r="D4" s="69" t="s">
        <v>446</v>
      </c>
      <c r="E4" s="69" t="s">
        <v>447</v>
      </c>
      <c r="F4" s="69" t="s">
        <v>448</v>
      </c>
      <c r="G4" s="69" t="s">
        <v>449</v>
      </c>
      <c r="H4" s="69"/>
      <c r="I4" s="69"/>
    </row>
    <row r="5" ht="21" customHeight="1" spans="1:9">
      <c r="A5" s="69"/>
      <c r="B5" s="69"/>
      <c r="C5" s="69"/>
      <c r="D5" s="69"/>
      <c r="E5" s="69"/>
      <c r="F5" s="69"/>
      <c r="G5" s="69" t="s">
        <v>416</v>
      </c>
      <c r="H5" s="69" t="s">
        <v>450</v>
      </c>
      <c r="I5" s="69" t="s">
        <v>451</v>
      </c>
    </row>
    <row r="6" ht="17.25" customHeight="1" spans="1:9">
      <c r="A6" s="69" t="s">
        <v>80</v>
      </c>
      <c r="B6" s="69" t="s">
        <v>81</v>
      </c>
      <c r="C6" s="69" t="s">
        <v>82</v>
      </c>
      <c r="D6" s="69" t="s">
        <v>174</v>
      </c>
      <c r="E6" s="69" t="s">
        <v>83</v>
      </c>
      <c r="F6" s="69" t="s">
        <v>84</v>
      </c>
      <c r="G6" s="69" t="s">
        <v>85</v>
      </c>
      <c r="H6" s="69" t="s">
        <v>86</v>
      </c>
      <c r="I6" s="69">
        <v>9</v>
      </c>
    </row>
    <row r="7" ht="19.5" customHeight="1" spans="1:9">
      <c r="A7" s="71"/>
      <c r="B7" s="71"/>
      <c r="C7" s="71"/>
      <c r="D7" s="71"/>
      <c r="E7" s="71"/>
      <c r="F7" s="71"/>
      <c r="G7" s="70"/>
      <c r="H7" s="70"/>
      <c r="I7" s="70"/>
    </row>
    <row r="8" ht="19.5" customHeight="1" spans="1:9">
      <c r="A8" s="69" t="s">
        <v>53</v>
      </c>
      <c r="B8" s="69"/>
      <c r="C8" s="69"/>
      <c r="D8" s="69"/>
      <c r="E8" s="69"/>
      <c r="F8" s="69"/>
      <c r="G8" s="70"/>
      <c r="H8" s="70"/>
      <c r="I8" s="70"/>
    </row>
    <row r="9" customHeight="1" spans="1:1">
      <c r="A9" t="s">
        <v>452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$A11:$XFD1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453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"单位名称："&amp;"中国共产党富民县委员会办公室"</f>
        <v>单位名称：中国共产党富民县委员会办公室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9" t="s">
        <v>271</v>
      </c>
      <c r="B4" s="69" t="s">
        <v>187</v>
      </c>
      <c r="C4" s="69" t="s">
        <v>272</v>
      </c>
      <c r="D4" s="4" t="s">
        <v>188</v>
      </c>
      <c r="E4" s="69" t="s">
        <v>189</v>
      </c>
      <c r="F4" s="4" t="s">
        <v>273</v>
      </c>
      <c r="G4" s="69" t="s">
        <v>274</v>
      </c>
      <c r="H4" s="69" t="s">
        <v>53</v>
      </c>
      <c r="I4" s="69" t="s">
        <v>454</v>
      </c>
      <c r="J4" s="69"/>
      <c r="K4" s="69"/>
    </row>
    <row r="5" ht="21.75" customHeight="1" spans="1:11">
      <c r="A5" s="69"/>
      <c r="B5" s="69"/>
      <c r="C5" s="69"/>
      <c r="D5" s="4"/>
      <c r="E5" s="69"/>
      <c r="F5" s="4"/>
      <c r="G5" s="69"/>
      <c r="H5" s="69"/>
      <c r="I5" s="69" t="s">
        <v>56</v>
      </c>
      <c r="J5" s="69" t="s">
        <v>57</v>
      </c>
      <c r="K5" s="69" t="s">
        <v>58</v>
      </c>
    </row>
    <row r="6" ht="40.5" customHeight="1" spans="1:11">
      <c r="A6" s="69"/>
      <c r="B6" s="69"/>
      <c r="C6" s="69"/>
      <c r="D6" s="4"/>
      <c r="E6" s="69"/>
      <c r="F6" s="4"/>
      <c r="G6" s="69"/>
      <c r="H6" s="69"/>
      <c r="I6" s="69" t="s">
        <v>55</v>
      </c>
      <c r="J6" s="69"/>
      <c r="K6" s="69"/>
    </row>
    <row r="7" ht="15" customHeight="1" spans="1:11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0"/>
      <c r="I8" s="70"/>
      <c r="J8" s="70"/>
      <c r="K8" s="70"/>
    </row>
    <row r="9" ht="18.75" customHeight="1" spans="1:11">
      <c r="A9" s="5"/>
      <c r="B9" s="5"/>
      <c r="C9" s="5"/>
      <c r="D9" s="5"/>
      <c r="E9" s="5"/>
      <c r="F9" s="5"/>
      <c r="G9" s="5"/>
      <c r="H9" s="70"/>
      <c r="I9" s="70"/>
      <c r="J9" s="70"/>
      <c r="K9" s="70"/>
    </row>
    <row r="10" ht="18.75" customHeight="1" spans="1:11">
      <c r="A10" s="69" t="s">
        <v>175</v>
      </c>
      <c r="B10" s="69"/>
      <c r="C10" s="69"/>
      <c r="D10" s="69"/>
      <c r="E10" s="69"/>
      <c r="F10" s="69"/>
      <c r="G10" s="69"/>
      <c r="H10" s="70"/>
      <c r="I10" s="70"/>
      <c r="J10" s="70"/>
      <c r="K10" s="70"/>
    </row>
    <row r="11" customHeight="1" spans="1:1">
      <c r="A11" t="s">
        <v>455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8"/>
      <c r="G1" s="49" t="s">
        <v>456</v>
      </c>
    </row>
    <row r="2" ht="41.25" customHeight="1" spans="1:7">
      <c r="A2" s="50" t="str">
        <f>"2025"&amp;"年部门项目中期规划预算表"</f>
        <v>2025年部门项目中期规划预算表</v>
      </c>
      <c r="B2" s="50"/>
      <c r="C2" s="50"/>
      <c r="D2" s="50"/>
      <c r="E2" s="50"/>
      <c r="F2" s="50"/>
      <c r="G2" s="50"/>
    </row>
    <row r="3" ht="13.5" customHeight="1" spans="1:7">
      <c r="A3" s="51" t="str">
        <f>"单位名称："&amp;"中国共产党富民县委员会办公室"</f>
        <v>单位名称：中国共产党富民县委员会办公室</v>
      </c>
      <c r="B3" s="52"/>
      <c r="C3" s="52"/>
      <c r="D3" s="52"/>
      <c r="E3" s="53"/>
      <c r="F3" s="53"/>
      <c r="G3" s="54" t="s">
        <v>1</v>
      </c>
    </row>
    <row r="4" ht="21.75" customHeight="1" spans="1:7">
      <c r="A4" s="55" t="s">
        <v>272</v>
      </c>
      <c r="B4" s="55" t="s">
        <v>271</v>
      </c>
      <c r="C4" s="55" t="s">
        <v>187</v>
      </c>
      <c r="D4" s="56" t="s">
        <v>457</v>
      </c>
      <c r="E4" s="20" t="s">
        <v>56</v>
      </c>
      <c r="F4" s="21"/>
      <c r="G4" s="43"/>
    </row>
    <row r="5" ht="21.75" customHeight="1" spans="1:7">
      <c r="A5" s="57"/>
      <c r="B5" s="57"/>
      <c r="C5" s="57"/>
      <c r="D5" s="58"/>
      <c r="E5" s="59" t="str">
        <f>"2025"&amp;"年"</f>
        <v>2025年</v>
      </c>
      <c r="F5" s="56" t="str">
        <f>("2025"+1)&amp;"年"</f>
        <v>2026年</v>
      </c>
      <c r="G5" s="56" t="str">
        <f>("2025"+2)&amp;"年"</f>
        <v>2027年</v>
      </c>
    </row>
    <row r="6" ht="40.5" customHeight="1" spans="1:7">
      <c r="A6" s="60"/>
      <c r="B6" s="60"/>
      <c r="C6" s="60"/>
      <c r="D6" s="61"/>
      <c r="E6" s="62"/>
      <c r="F6" s="61" t="s">
        <v>55</v>
      </c>
      <c r="G6" s="61"/>
    </row>
    <row r="7" ht="15" customHeight="1" spans="1:7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</row>
    <row r="8" ht="17.25" customHeight="1" spans="1:7">
      <c r="A8" s="40" t="s">
        <v>67</v>
      </c>
      <c r="B8" s="64"/>
      <c r="C8" s="64"/>
      <c r="D8" s="40"/>
      <c r="E8" s="65">
        <v>5338000</v>
      </c>
      <c r="F8" s="65"/>
      <c r="G8" s="65"/>
    </row>
    <row r="9" ht="18.75" customHeight="1" spans="1:7">
      <c r="A9" s="40"/>
      <c r="B9" s="40" t="s">
        <v>458</v>
      </c>
      <c r="C9" s="40" t="s">
        <v>279</v>
      </c>
      <c r="D9" s="40" t="s">
        <v>459</v>
      </c>
      <c r="E9" s="65">
        <v>150000</v>
      </c>
      <c r="F9" s="65"/>
      <c r="G9" s="65"/>
    </row>
    <row r="10" ht="18.75" customHeight="1" spans="1:7">
      <c r="A10" s="8"/>
      <c r="B10" s="40" t="s">
        <v>458</v>
      </c>
      <c r="C10" s="40" t="s">
        <v>283</v>
      </c>
      <c r="D10" s="40" t="s">
        <v>459</v>
      </c>
      <c r="E10" s="65">
        <v>2500000</v>
      </c>
      <c r="F10" s="65"/>
      <c r="G10" s="65"/>
    </row>
    <row r="11" ht="18.75" customHeight="1" spans="1:7">
      <c r="A11" s="8"/>
      <c r="B11" s="40" t="s">
        <v>458</v>
      </c>
      <c r="C11" s="40" t="s">
        <v>299</v>
      </c>
      <c r="D11" s="40" t="s">
        <v>459</v>
      </c>
      <c r="E11" s="65">
        <v>200000</v>
      </c>
      <c r="F11" s="65"/>
      <c r="G11" s="65"/>
    </row>
    <row r="12" ht="18.75" customHeight="1" spans="1:7">
      <c r="A12" s="8"/>
      <c r="B12" s="40" t="s">
        <v>458</v>
      </c>
      <c r="C12" s="40" t="s">
        <v>303</v>
      </c>
      <c r="D12" s="40" t="s">
        <v>459</v>
      </c>
      <c r="E12" s="65">
        <v>100000</v>
      </c>
      <c r="F12" s="65"/>
      <c r="G12" s="65"/>
    </row>
    <row r="13" ht="18.75" customHeight="1" spans="1:7">
      <c r="A13" s="8"/>
      <c r="B13" s="40" t="s">
        <v>458</v>
      </c>
      <c r="C13" s="40" t="s">
        <v>307</v>
      </c>
      <c r="D13" s="40" t="s">
        <v>459</v>
      </c>
      <c r="E13" s="65">
        <v>50000</v>
      </c>
      <c r="F13" s="65"/>
      <c r="G13" s="65"/>
    </row>
    <row r="14" ht="18.75" customHeight="1" spans="1:7">
      <c r="A14" s="8"/>
      <c r="B14" s="40" t="s">
        <v>458</v>
      </c>
      <c r="C14" s="40" t="s">
        <v>309</v>
      </c>
      <c r="D14" s="40" t="s">
        <v>459</v>
      </c>
      <c r="E14" s="65">
        <v>2338000</v>
      </c>
      <c r="F14" s="65"/>
      <c r="G14" s="65"/>
    </row>
    <row r="15" ht="18.75" customHeight="1" spans="1:7">
      <c r="A15" s="66" t="s">
        <v>53</v>
      </c>
      <c r="B15" s="67" t="s">
        <v>460</v>
      </c>
      <c r="C15" s="67"/>
      <c r="D15" s="68"/>
      <c r="E15" s="65">
        <v>5338000</v>
      </c>
      <c r="F15" s="65"/>
      <c r="G15" s="65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topLeftCell="B7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9"/>
      <c r="B1" s="9"/>
      <c r="C1" s="9"/>
      <c r="D1" s="9"/>
      <c r="E1" s="9"/>
      <c r="F1" s="9"/>
      <c r="G1" s="9"/>
      <c r="H1" s="9"/>
      <c r="I1" s="9"/>
      <c r="J1" s="42" t="s">
        <v>461</v>
      </c>
    </row>
    <row r="2" ht="41.25" customHeight="1" spans="1:10">
      <c r="A2" s="9" t="str">
        <f>"2025"&amp;"年部门整体支出绩效目标表"</f>
        <v>2025年部门整体支出绩效目标表</v>
      </c>
      <c r="B2" s="10"/>
      <c r="C2" s="10"/>
      <c r="D2" s="10"/>
      <c r="E2" s="10"/>
      <c r="F2" s="10"/>
      <c r="G2" s="10"/>
      <c r="H2" s="10"/>
      <c r="I2" s="10"/>
      <c r="J2" s="10"/>
    </row>
    <row r="3" ht="17.25" customHeight="1" spans="1:10">
      <c r="A3" s="11" t="str">
        <f>"单位名称："&amp;"中国共产党富民县委员会办公室"</f>
        <v>单位名称：中国共产党富民县委员会办公室</v>
      </c>
      <c r="B3" s="11"/>
      <c r="C3" s="12"/>
      <c r="D3" s="13"/>
      <c r="E3" s="13"/>
      <c r="F3" s="13"/>
      <c r="G3" s="13"/>
      <c r="H3" s="13"/>
      <c r="I3" s="13"/>
      <c r="J3" s="95" t="s">
        <v>1</v>
      </c>
    </row>
    <row r="4" ht="30" customHeight="1" spans="1:10">
      <c r="A4" s="14" t="s">
        <v>462</v>
      </c>
      <c r="B4" s="15" t="s">
        <v>68</v>
      </c>
      <c r="C4" s="16"/>
      <c r="D4" s="16"/>
      <c r="E4" s="17"/>
      <c r="F4" s="18" t="s">
        <v>463</v>
      </c>
      <c r="G4" s="17"/>
      <c r="H4" s="19" t="s">
        <v>67</v>
      </c>
      <c r="I4" s="16"/>
      <c r="J4" s="17"/>
    </row>
    <row r="5" ht="32.25" customHeight="1" spans="1:10">
      <c r="A5" s="20" t="s">
        <v>464</v>
      </c>
      <c r="B5" s="21"/>
      <c r="C5" s="21"/>
      <c r="D5" s="21"/>
      <c r="E5" s="21"/>
      <c r="F5" s="21"/>
      <c r="G5" s="21"/>
      <c r="H5" s="21"/>
      <c r="I5" s="43"/>
      <c r="J5" s="44" t="s">
        <v>465</v>
      </c>
    </row>
    <row r="6" ht="99.75" customHeight="1" spans="1:10">
      <c r="A6" s="22" t="s">
        <v>466</v>
      </c>
      <c r="B6" s="23" t="s">
        <v>467</v>
      </c>
      <c r="C6" s="24" t="s">
        <v>468</v>
      </c>
      <c r="D6" s="24"/>
      <c r="E6" s="24"/>
      <c r="F6" s="24"/>
      <c r="G6" s="24"/>
      <c r="H6" s="24"/>
      <c r="I6" s="24"/>
      <c r="J6" s="45" t="s">
        <v>469</v>
      </c>
    </row>
    <row r="7" ht="99.75" customHeight="1" spans="1:10">
      <c r="A7" s="22"/>
      <c r="B7" s="23" t="str">
        <f>"总体绩效目标（"&amp;"2025"&amp;"-"&amp;("2025"+2)&amp;"年期间）"</f>
        <v>总体绩效目标（2025-2027年期间）</v>
      </c>
      <c r="C7" s="24" t="s">
        <v>470</v>
      </c>
      <c r="D7" s="24"/>
      <c r="E7" s="24"/>
      <c r="F7" s="24"/>
      <c r="G7" s="24"/>
      <c r="H7" s="24"/>
      <c r="I7" s="24"/>
      <c r="J7" s="45" t="s">
        <v>471</v>
      </c>
    </row>
    <row r="8" ht="75" customHeight="1" spans="1:10">
      <c r="A8" s="23" t="s">
        <v>472</v>
      </c>
      <c r="B8" s="25" t="str">
        <f>"预算年度（"&amp;"2025"&amp;"年）绩效目标"</f>
        <v>预算年度（2025年）绩效目标</v>
      </c>
      <c r="C8" s="26" t="s">
        <v>473</v>
      </c>
      <c r="D8" s="26"/>
      <c r="E8" s="26"/>
      <c r="F8" s="26"/>
      <c r="G8" s="26"/>
      <c r="H8" s="26"/>
      <c r="I8" s="26"/>
      <c r="J8" s="46" t="s">
        <v>474</v>
      </c>
    </row>
    <row r="9" ht="32.25" customHeight="1" spans="1:10">
      <c r="A9" s="27" t="s">
        <v>475</v>
      </c>
      <c r="B9" s="27"/>
      <c r="C9" s="27"/>
      <c r="D9" s="27"/>
      <c r="E9" s="27"/>
      <c r="F9" s="27"/>
      <c r="G9" s="27"/>
      <c r="H9" s="27"/>
      <c r="I9" s="27"/>
      <c r="J9" s="27"/>
    </row>
    <row r="10" ht="32.25" customHeight="1" spans="1:10">
      <c r="A10" s="23" t="s">
        <v>476</v>
      </c>
      <c r="B10" s="23"/>
      <c r="C10" s="22" t="s">
        <v>477</v>
      </c>
      <c r="D10" s="22"/>
      <c r="E10" s="22"/>
      <c r="F10" s="22" t="s">
        <v>478</v>
      </c>
      <c r="G10" s="22"/>
      <c r="H10" s="22" t="s">
        <v>479</v>
      </c>
      <c r="I10" s="22"/>
      <c r="J10" s="22"/>
    </row>
    <row r="11" ht="32.25" customHeight="1" spans="1:10">
      <c r="A11" s="23"/>
      <c r="B11" s="23"/>
      <c r="C11" s="22"/>
      <c r="D11" s="22"/>
      <c r="E11" s="22"/>
      <c r="F11" s="22"/>
      <c r="G11" s="22"/>
      <c r="H11" s="23" t="s">
        <v>480</v>
      </c>
      <c r="I11" s="23" t="s">
        <v>481</v>
      </c>
      <c r="J11" s="23" t="s">
        <v>482</v>
      </c>
    </row>
    <row r="12" ht="24" customHeight="1" spans="1:10">
      <c r="A12" s="28" t="s">
        <v>53</v>
      </c>
      <c r="B12" s="29"/>
      <c r="C12" s="29"/>
      <c r="D12" s="29"/>
      <c r="E12" s="29"/>
      <c r="F12" s="29"/>
      <c r="G12" s="30"/>
      <c r="H12" s="31">
        <v>11631348.85</v>
      </c>
      <c r="I12" s="31">
        <v>11631348.85</v>
      </c>
      <c r="J12" s="31"/>
    </row>
    <row r="13" ht="61" customHeight="1" spans="1:10">
      <c r="A13" s="24" t="s">
        <v>483</v>
      </c>
      <c r="B13" s="32"/>
      <c r="C13" s="24" t="s">
        <v>484</v>
      </c>
      <c r="D13" s="32"/>
      <c r="E13" s="32"/>
      <c r="F13" s="32"/>
      <c r="G13" s="32"/>
      <c r="H13" s="33">
        <v>11631348.85</v>
      </c>
      <c r="I13" s="33">
        <v>11631348.85</v>
      </c>
      <c r="J13" s="33"/>
    </row>
    <row r="14" ht="32.25" customHeight="1" spans="1:10">
      <c r="A14" s="27" t="s">
        <v>485</v>
      </c>
      <c r="B14" s="27"/>
      <c r="C14" s="27"/>
      <c r="D14" s="27"/>
      <c r="E14" s="27"/>
      <c r="F14" s="27"/>
      <c r="G14" s="27"/>
      <c r="H14" s="27"/>
      <c r="I14" s="27"/>
      <c r="J14" s="27"/>
    </row>
    <row r="15" ht="32.25" customHeight="1" spans="1:10">
      <c r="A15" s="34" t="s">
        <v>486</v>
      </c>
      <c r="B15" s="34"/>
      <c r="C15" s="34"/>
      <c r="D15" s="34"/>
      <c r="E15" s="34"/>
      <c r="F15" s="34"/>
      <c r="G15" s="34"/>
      <c r="H15" s="35" t="s">
        <v>487</v>
      </c>
      <c r="I15" s="47" t="s">
        <v>319</v>
      </c>
      <c r="J15" s="35" t="s">
        <v>488</v>
      </c>
    </row>
    <row r="16" ht="36" customHeight="1" spans="1:10">
      <c r="A16" s="36" t="s">
        <v>312</v>
      </c>
      <c r="B16" s="36" t="s">
        <v>489</v>
      </c>
      <c r="C16" s="37" t="s">
        <v>314</v>
      </c>
      <c r="D16" s="37" t="s">
        <v>315</v>
      </c>
      <c r="E16" s="37" t="s">
        <v>316</v>
      </c>
      <c r="F16" s="37" t="s">
        <v>317</v>
      </c>
      <c r="G16" s="37" t="s">
        <v>318</v>
      </c>
      <c r="H16" s="38"/>
      <c r="I16" s="38"/>
      <c r="J16" s="38"/>
    </row>
    <row r="17" ht="32.25" customHeight="1" spans="1:10">
      <c r="A17" s="39" t="s">
        <v>321</v>
      </c>
      <c r="B17" s="39"/>
      <c r="C17" s="40"/>
      <c r="D17" s="39"/>
      <c r="E17" s="39"/>
      <c r="F17" s="39"/>
      <c r="G17" s="39"/>
      <c r="H17" s="41"/>
      <c r="I17" s="26"/>
      <c r="J17" s="41"/>
    </row>
    <row r="18" ht="32.25" customHeight="1" spans="1:10">
      <c r="A18" s="39"/>
      <c r="B18" s="39" t="s">
        <v>343</v>
      </c>
      <c r="C18" s="40"/>
      <c r="D18" s="39"/>
      <c r="E18" s="39"/>
      <c r="F18" s="39"/>
      <c r="G18" s="39"/>
      <c r="H18" s="41"/>
      <c r="I18" s="26"/>
      <c r="J18" s="41"/>
    </row>
    <row r="19" ht="60" customHeight="1" spans="1:10">
      <c r="A19" s="39"/>
      <c r="B19" s="39"/>
      <c r="C19" s="40" t="s">
        <v>490</v>
      </c>
      <c r="D19" s="39" t="s">
        <v>324</v>
      </c>
      <c r="E19" s="39" t="s">
        <v>337</v>
      </c>
      <c r="F19" s="39" t="s">
        <v>326</v>
      </c>
      <c r="G19" s="39" t="s">
        <v>327</v>
      </c>
      <c r="H19" s="41" t="s">
        <v>491</v>
      </c>
      <c r="I19" s="26" t="s">
        <v>492</v>
      </c>
      <c r="J19" s="41" t="s">
        <v>493</v>
      </c>
    </row>
    <row r="20" ht="32.25" customHeight="1" spans="1:10">
      <c r="A20" s="39"/>
      <c r="B20" s="39" t="s">
        <v>322</v>
      </c>
      <c r="C20" s="40"/>
      <c r="D20" s="39"/>
      <c r="E20" s="39"/>
      <c r="F20" s="39"/>
      <c r="G20" s="39"/>
      <c r="H20" s="41"/>
      <c r="I20" s="26"/>
      <c r="J20" s="41"/>
    </row>
    <row r="21" ht="63" customHeight="1" spans="1:10">
      <c r="A21" s="39"/>
      <c r="B21" s="39"/>
      <c r="C21" s="40" t="s">
        <v>494</v>
      </c>
      <c r="D21" s="39" t="s">
        <v>324</v>
      </c>
      <c r="E21" s="39" t="s">
        <v>361</v>
      </c>
      <c r="F21" s="39" t="s">
        <v>326</v>
      </c>
      <c r="G21" s="39" t="s">
        <v>327</v>
      </c>
      <c r="H21" s="41" t="s">
        <v>491</v>
      </c>
      <c r="I21" s="26" t="s">
        <v>492</v>
      </c>
      <c r="J21" s="41" t="s">
        <v>493</v>
      </c>
    </row>
    <row r="22" ht="32.25" customHeight="1" spans="1:10">
      <c r="A22" s="39"/>
      <c r="B22" s="39" t="s">
        <v>495</v>
      </c>
      <c r="C22" s="40"/>
      <c r="D22" s="39"/>
      <c r="E22" s="39"/>
      <c r="F22" s="39"/>
      <c r="G22" s="39"/>
      <c r="H22" s="41"/>
      <c r="I22" s="26"/>
      <c r="J22" s="41"/>
    </row>
    <row r="23" ht="60" customHeight="1" spans="1:10">
      <c r="A23" s="39"/>
      <c r="B23" s="39"/>
      <c r="C23" s="40" t="s">
        <v>496</v>
      </c>
      <c r="D23" s="39" t="s">
        <v>331</v>
      </c>
      <c r="E23" s="39" t="s">
        <v>80</v>
      </c>
      <c r="F23" s="39" t="s">
        <v>497</v>
      </c>
      <c r="G23" s="39" t="s">
        <v>327</v>
      </c>
      <c r="H23" s="41" t="s">
        <v>491</v>
      </c>
      <c r="I23" s="26" t="s">
        <v>492</v>
      </c>
      <c r="J23" s="41" t="s">
        <v>498</v>
      </c>
    </row>
    <row r="24" ht="32.25" customHeight="1" spans="1:10">
      <c r="A24" s="39"/>
      <c r="B24" s="39" t="s">
        <v>329</v>
      </c>
      <c r="C24" s="40"/>
      <c r="D24" s="39"/>
      <c r="E24" s="39"/>
      <c r="F24" s="39"/>
      <c r="G24" s="39"/>
      <c r="H24" s="41"/>
      <c r="I24" s="26"/>
      <c r="J24" s="41"/>
    </row>
    <row r="25" ht="75" customHeight="1" spans="1:10">
      <c r="A25" s="39"/>
      <c r="B25" s="39"/>
      <c r="C25" s="40" t="s">
        <v>330</v>
      </c>
      <c r="D25" s="39" t="s">
        <v>331</v>
      </c>
      <c r="E25" s="39" t="s">
        <v>499</v>
      </c>
      <c r="F25" s="39" t="s">
        <v>424</v>
      </c>
      <c r="G25" s="39" t="s">
        <v>327</v>
      </c>
      <c r="H25" s="41" t="s">
        <v>491</v>
      </c>
      <c r="I25" s="26" t="s">
        <v>492</v>
      </c>
      <c r="J25" s="41" t="s">
        <v>498</v>
      </c>
    </row>
    <row r="26" ht="32.25" customHeight="1" spans="1:10">
      <c r="A26" s="39" t="s">
        <v>334</v>
      </c>
      <c r="B26" s="39"/>
      <c r="C26" s="40"/>
      <c r="D26" s="39"/>
      <c r="E26" s="39"/>
      <c r="F26" s="39"/>
      <c r="G26" s="39"/>
      <c r="H26" s="41"/>
      <c r="I26" s="26"/>
      <c r="J26" s="41"/>
    </row>
    <row r="27" ht="32.25" customHeight="1" spans="1:10">
      <c r="A27" s="39"/>
      <c r="B27" s="39" t="s">
        <v>395</v>
      </c>
      <c r="C27" s="40"/>
      <c r="D27" s="39"/>
      <c r="E27" s="39"/>
      <c r="F27" s="39"/>
      <c r="G27" s="39"/>
      <c r="H27" s="41"/>
      <c r="I27" s="26"/>
      <c r="J27" s="41"/>
    </row>
    <row r="28" ht="78" customHeight="1" spans="1:10">
      <c r="A28" s="39"/>
      <c r="B28" s="39"/>
      <c r="C28" s="40" t="s">
        <v>500</v>
      </c>
      <c r="D28" s="39" t="s">
        <v>324</v>
      </c>
      <c r="E28" s="39" t="s">
        <v>361</v>
      </c>
      <c r="F28" s="39" t="s">
        <v>326</v>
      </c>
      <c r="G28" s="39" t="s">
        <v>338</v>
      </c>
      <c r="H28" s="41" t="s">
        <v>501</v>
      </c>
      <c r="I28" s="26" t="s">
        <v>492</v>
      </c>
      <c r="J28" s="41" t="s">
        <v>493</v>
      </c>
    </row>
    <row r="29" ht="32.25" customHeight="1" spans="1:10">
      <c r="A29" s="39" t="s">
        <v>339</v>
      </c>
      <c r="B29" s="39"/>
      <c r="C29" s="40"/>
      <c r="D29" s="39"/>
      <c r="E29" s="39"/>
      <c r="F29" s="39"/>
      <c r="G29" s="39"/>
      <c r="H29" s="41"/>
      <c r="I29" s="26"/>
      <c r="J29" s="41"/>
    </row>
    <row r="30" ht="46" customHeight="1" spans="1:10">
      <c r="A30" s="39"/>
      <c r="B30" s="39" t="s">
        <v>340</v>
      </c>
      <c r="C30" s="40"/>
      <c r="D30" s="39"/>
      <c r="E30" s="39"/>
      <c r="F30" s="39"/>
      <c r="G30" s="39"/>
      <c r="H30" s="41"/>
      <c r="I30" s="26"/>
      <c r="J30" s="41"/>
    </row>
    <row r="31" ht="72" customHeight="1" spans="1:10">
      <c r="A31" s="39"/>
      <c r="B31" s="39"/>
      <c r="C31" s="40" t="s">
        <v>502</v>
      </c>
      <c r="D31" s="39" t="s">
        <v>324</v>
      </c>
      <c r="E31" s="39" t="s">
        <v>361</v>
      </c>
      <c r="F31" s="39" t="s">
        <v>326</v>
      </c>
      <c r="G31" s="39" t="s">
        <v>338</v>
      </c>
      <c r="H31" s="41" t="s">
        <v>503</v>
      </c>
      <c r="I31" s="26" t="s">
        <v>492</v>
      </c>
      <c r="J31" s="41" t="s">
        <v>498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showZeros="0" workbookViewId="0">
      <selection activeCell="C30" sqref="C30"/>
    </sheetView>
  </sheetViews>
  <sheetFormatPr defaultColWidth="10" defaultRowHeight="12.75" customHeight="1" outlineLevelRow="6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504</v>
      </c>
    </row>
    <row r="2" ht="41.25" customHeight="1" spans="1:23">
      <c r="A2" s="2" t="s">
        <v>505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"单位名称："&amp;"中国共产党富民县委员会办公室"</f>
        <v>单位名称：中国共产党富民县委员会办公室</v>
      </c>
      <c r="B3" s="3"/>
      <c r="C3" s="3"/>
      <c r="V3" s="1" t="s">
        <v>506</v>
      </c>
      <c r="W3" s="1"/>
    </row>
    <row r="4" ht="17.25" customHeight="1" spans="1:23">
      <c r="A4" s="4" t="s">
        <v>185</v>
      </c>
      <c r="B4" s="4" t="s">
        <v>507</v>
      </c>
      <c r="C4" s="4" t="s">
        <v>508</v>
      </c>
      <c r="D4" s="4" t="s">
        <v>509</v>
      </c>
      <c r="E4" s="4" t="s">
        <v>510</v>
      </c>
      <c r="F4" s="4" t="s">
        <v>511</v>
      </c>
      <c r="G4" s="4"/>
      <c r="H4" s="4"/>
      <c r="I4" s="4"/>
      <c r="J4" s="4"/>
      <c r="K4" s="4"/>
      <c r="L4" s="4"/>
      <c r="M4" s="4" t="s">
        <v>512</v>
      </c>
      <c r="N4" s="4"/>
      <c r="O4" s="4"/>
      <c r="P4" s="4"/>
      <c r="Q4" s="4"/>
      <c r="R4" s="4"/>
      <c r="S4" s="4"/>
      <c r="T4" s="4" t="s">
        <v>513</v>
      </c>
      <c r="U4" s="4"/>
      <c r="V4" s="4"/>
      <c r="W4" s="4" t="s">
        <v>514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515</v>
      </c>
      <c r="H5" s="4" t="s">
        <v>516</v>
      </c>
      <c r="I5" s="4" t="s">
        <v>517</v>
      </c>
      <c r="J5" s="4" t="s">
        <v>518</v>
      </c>
      <c r="K5" s="4" t="s">
        <v>519</v>
      </c>
      <c r="L5" s="4" t="s">
        <v>520</v>
      </c>
      <c r="M5" s="4" t="s">
        <v>55</v>
      </c>
      <c r="N5" s="4" t="s">
        <v>521</v>
      </c>
      <c r="O5" s="4" t="s">
        <v>522</v>
      </c>
      <c r="P5" s="4" t="s">
        <v>523</v>
      </c>
      <c r="Q5" s="4" t="s">
        <v>524</v>
      </c>
      <c r="R5" s="4" t="s">
        <v>525</v>
      </c>
      <c r="S5" s="4" t="s">
        <v>526</v>
      </c>
      <c r="T5" s="4" t="s">
        <v>55</v>
      </c>
      <c r="U5" s="4" t="s">
        <v>527</v>
      </c>
      <c r="V5" s="4" t="s">
        <v>528</v>
      </c>
      <c r="W5" s="4"/>
    </row>
    <row r="6" ht="17.25" customHeight="1" outlineLevel="1" spans="1:23">
      <c r="A6" s="5" t="s">
        <v>67</v>
      </c>
      <c r="B6" s="5" t="s">
        <v>460</v>
      </c>
      <c r="C6" s="5" t="s">
        <v>460</v>
      </c>
      <c r="D6" s="5" t="s">
        <v>460</v>
      </c>
      <c r="E6" s="5" t="s">
        <v>460</v>
      </c>
      <c r="F6" s="6">
        <v>43</v>
      </c>
      <c r="G6" s="6"/>
      <c r="H6" s="6"/>
      <c r="I6" s="6"/>
      <c r="J6" s="6"/>
      <c r="K6" s="6"/>
      <c r="L6" s="6"/>
      <c r="M6" s="6">
        <v>34</v>
      </c>
      <c r="N6" s="6"/>
      <c r="O6" s="6"/>
      <c r="P6" s="6"/>
      <c r="Q6" s="6"/>
      <c r="R6" s="6"/>
      <c r="S6" s="6"/>
      <c r="T6" s="6">
        <v>13</v>
      </c>
      <c r="U6" s="6"/>
      <c r="V6" s="6">
        <v>13</v>
      </c>
      <c r="W6" s="6"/>
    </row>
    <row r="7" ht="37" customHeight="1" spans="1:23">
      <c r="A7" s="7" t="s">
        <v>67</v>
      </c>
      <c r="B7" s="7" t="s">
        <v>529</v>
      </c>
      <c r="C7" s="7" t="s">
        <v>530</v>
      </c>
      <c r="D7" s="7" t="s">
        <v>531</v>
      </c>
      <c r="E7" s="7" t="s">
        <v>532</v>
      </c>
      <c r="F7" s="6">
        <v>43</v>
      </c>
      <c r="G7" s="8" t="s">
        <v>533</v>
      </c>
      <c r="H7" s="8" t="s">
        <v>86</v>
      </c>
      <c r="I7" s="8"/>
      <c r="J7" s="8" t="s">
        <v>90</v>
      </c>
      <c r="K7" s="8"/>
      <c r="L7" s="8"/>
      <c r="M7" s="6">
        <v>34</v>
      </c>
      <c r="N7" s="8" t="s">
        <v>534</v>
      </c>
      <c r="O7" s="8" t="s">
        <v>84</v>
      </c>
      <c r="P7" s="8"/>
      <c r="Q7" s="8" t="s">
        <v>88</v>
      </c>
      <c r="R7" s="8"/>
      <c r="S7" s="8"/>
      <c r="T7" s="6">
        <v>13</v>
      </c>
      <c r="U7" s="6"/>
      <c r="V7" s="6">
        <v>13</v>
      </c>
      <c r="W7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</cp:lastModifiedBy>
  <dcterms:created xsi:type="dcterms:W3CDTF">2025-02-18T03:06:00Z</dcterms:created>
  <dcterms:modified xsi:type="dcterms:W3CDTF">2025-04-15T08:30:33Z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EF011A02D64640F89D542138B66AF9A6_12</vt:lpwstr>
  </property>
</Properties>
</file>