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8" activeTab="21"/>
  </bookViews>
  <sheets>
    <sheet name="封面" sheetId="21" r:id="rId1"/>
    <sheet name="目录" sheetId="22" r:id="rId2"/>
    <sheet name="财务收支预算总表" sheetId="1" r:id="rId3"/>
    <sheet name="部门收入预算表" sheetId="2" r:id="rId4"/>
    <sheet name="部门支出预算表" sheetId="3" r:id="rId5"/>
    <sheet name="财政拨款收支预算总表" sheetId="4" r:id="rId6"/>
    <sheet name="一般公共预算支出预算表（按功能科目分类）" sheetId="5" r:id="rId7"/>
    <sheet name="一般公共预算“三公”经费支出预算表" sheetId="6" r:id="rId8"/>
    <sheet name="基本支出预算表" sheetId="7" r:id="rId9"/>
    <sheet name="项目支出预算表" sheetId="8" r:id="rId10"/>
    <sheet name="项目支出绩效目标表（本级下达）" sheetId="9" r:id="rId11"/>
    <sheet name="项目支出绩效目标表（另文下达）（空表）" sheetId="10" r:id="rId12"/>
    <sheet name="政府性基金预算支出预算表" sheetId="11" r:id="rId13"/>
    <sheet name="部门政府采购预算表" sheetId="12" r:id="rId14"/>
    <sheet name="政府购买服务预算表（空表）" sheetId="13" r:id="rId15"/>
    <sheet name="对下转移支付预算表（空表）" sheetId="14" r:id="rId16"/>
    <sheet name="对下转移支付绩效目标表（空表）" sheetId="15" r:id="rId17"/>
    <sheet name="新增资产配置表（空表）" sheetId="16" r:id="rId18"/>
    <sheet name="上级补助项目支出预算表（空表）" sheetId="17" r:id="rId19"/>
    <sheet name="部门项目中期规划预算表" sheetId="18" r:id="rId20"/>
    <sheet name="部门整体支出绩效目标表" sheetId="19" r:id="rId21"/>
    <sheet name="部门单位基本信息表" sheetId="20" r:id="rId22"/>
  </sheets>
  <definedNames>
    <definedName name="_xlnm.Print_Titles" localSheetId="19">部门项目中期规划预算表!$A:$A,部门项目中期规划预算表!$1:$1</definedName>
    <definedName name="_xlnm.Print_Titles" localSheetId="20">部门整体支出绩效目标表!$A:$A,部门整体支出绩效目标表!$1:$1</definedName>
    <definedName name="_xlnm.Print_Titles" localSheetId="6">'一般公共预算支出预算表（按功能科目分类）'!$1:$5</definedName>
    <definedName name="_xlnm.Print_Titles" localSheetId="12">政府性基金预算支出预算表!$1:$6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<sst xmlns="http://schemas.openxmlformats.org/spreadsheetml/2006/main" count="5854" uniqueCount="1196">
  <si>
    <t>富民县人民政府大营街道办事处</t>
  </si>
  <si>
    <t>2025年部门预算</t>
  </si>
  <si>
    <t>（部门）负责人：</t>
  </si>
  <si>
    <t>宁 欣</t>
  </si>
  <si>
    <t>财务负责人：</t>
  </si>
  <si>
    <t>董  宁</t>
  </si>
  <si>
    <t>经办人：李 娅</t>
  </si>
  <si>
    <t>序号</t>
  </si>
  <si>
    <t>目录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</si>
  <si>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</si>
  <si>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</si>
  <si>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</si>
  <si>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</si>
  <si>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</si>
  <si>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</si>
  <si>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</t>
  </si>
  <si>
    <t>项目支出预算表</t>
  </si>
  <si>
    <t>项目支出绩效目标表（本次下达）</t>
  </si>
  <si>
    <t>项目支出绩效目标表（另文下达）（空表）</t>
  </si>
  <si>
    <t>政府性基金预算支出预算表</t>
  </si>
  <si>
    <t>部门政府采购预算表</t>
  </si>
  <si>
    <t>政府购买服务预算表(空表）</t>
  </si>
  <si>
    <t>对下转移支付预算表（空表）</t>
  </si>
  <si>
    <t>对下转移支付绩效目标表（空表）</t>
  </si>
  <si>
    <t>新增资产配置表（空表）</t>
  </si>
  <si>
    <t>上级补助项目支出预算表（空表）</t>
  </si>
  <si>
    <t>部门项目中期规划预算表</t>
  </si>
  <si>
    <t>部门整体支出绩效目标表</t>
  </si>
  <si>
    <t>部门单位基本信息表</t>
  </si>
  <si>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</si>
  <si>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</si>
  <si>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</si>
  <si>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</si>
  <si>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</si>
  <si>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</si>
  <si>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</si>
  <si>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</si>
  <si>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</si>
  <si>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</si>
  <si>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</si>
  <si>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</si>
  <si>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</si>
  <si>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</si>
  <si>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</si>
  <si>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</si>
  <si>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</si>
  <si>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</si>
  <si>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</si>
  <si>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</si>
  <si>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</si>
  <si>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</si>
  <si>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</si>
  <si>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</si>
  <si>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</si>
  <si>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</si>
  <si>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</si>
  <si>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</si>
  <si>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</si>
  <si>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</si>
  <si>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</si>
  <si>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</si>
  <si>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</si>
  <si>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</si>
  <si>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</si>
  <si>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</si>
  <si>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</si>
  <si>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</si>
  <si>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</si>
  <si>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</si>
  <si>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</si>
  <si>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</si>
  <si>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</si>
  <si>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</si>
  <si>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</si>
  <si>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</si>
  <si>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</si>
  <si>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</si>
  <si>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</si>
  <si>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</si>
  <si>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</si>
  <si>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</si>
  <si>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</si>
  <si>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</si>
  <si>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</si>
  <si>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</si>
  <si>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</si>
  <si>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</si>
  <si>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</si>
  <si>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</si>
  <si>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</si>
  <si>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</si>
  <si>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</si>
  <si>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</si>
  <si>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</si>
  <si>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</si>
  <si>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552</t>
  </si>
  <si>
    <t>552001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</si>
  <si>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</si>
  <si>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</si>
  <si>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</si>
  <si>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</si>
  <si>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</si>
  <si>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</si>
  <si>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</si>
  <si>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</si>
  <si>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</si>
  <si>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</si>
  <si>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</si>
  <si>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</si>
  <si>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</si>
  <si>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</si>
  <si>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</si>
  <si>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</si>
  <si>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</si>
  <si>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</si>
  <si>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</si>
  <si>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</si>
  <si>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</si>
  <si>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</si>
  <si>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</si>
  <si>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</si>
  <si>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</si>
  <si>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</si>
  <si>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</si>
  <si>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</si>
  <si>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</si>
  <si>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</si>
  <si>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</si>
  <si>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</si>
  <si>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20105</t>
  </si>
  <si>
    <t>统计信息事务</t>
  </si>
  <si>
    <t>2010507</t>
  </si>
  <si>
    <t>专项普查活动</t>
  </si>
  <si>
    <t>20106</t>
  </si>
  <si>
    <t>财政事务</t>
  </si>
  <si>
    <t>2010601</t>
  </si>
  <si>
    <t>2010699</t>
  </si>
  <si>
    <t>其他财政事务支出</t>
  </si>
  <si>
    <t>20111</t>
  </si>
  <si>
    <t>纪检监察事务</t>
  </si>
  <si>
    <t>2011101</t>
  </si>
  <si>
    <t>20129</t>
  </si>
  <si>
    <t>群众团体事务</t>
  </si>
  <si>
    <t>2012902</t>
  </si>
  <si>
    <t>一般行政管理事务</t>
  </si>
  <si>
    <t>20131</t>
  </si>
  <si>
    <t>党委办公厅（室）及相关机构事务</t>
  </si>
  <si>
    <t>2013101</t>
  </si>
  <si>
    <t>2013105</t>
  </si>
  <si>
    <t>专项业务</t>
  </si>
  <si>
    <t>2013150</t>
  </si>
  <si>
    <t>事业运行</t>
  </si>
  <si>
    <t>20132</t>
  </si>
  <si>
    <t>组织事务</t>
  </si>
  <si>
    <t>2013299</t>
  </si>
  <si>
    <t>其他组织事务支出</t>
  </si>
  <si>
    <t>20139</t>
  </si>
  <si>
    <t>社会工作事务</t>
  </si>
  <si>
    <t>2013904</t>
  </si>
  <si>
    <t>207</t>
  </si>
  <si>
    <t>文化旅游体育与传媒支出</t>
  </si>
  <si>
    <t>20701</t>
  </si>
  <si>
    <t>文化和旅游</t>
  </si>
  <si>
    <t>2070109</t>
  </si>
  <si>
    <t>群众文化</t>
  </si>
  <si>
    <t>2070199</t>
  </si>
  <si>
    <t>其他文化和旅游支出</t>
  </si>
  <si>
    <t>20708</t>
  </si>
  <si>
    <t>广播电视</t>
  </si>
  <si>
    <t>2070899</t>
  </si>
  <si>
    <t>其他广播电视支出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</si>
  <si>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</si>
  <si>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</si>
  <si>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</si>
  <si>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</si>
  <si>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</si>
  <si>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</si>
  <si>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</si>
  <si>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</si>
  <si>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</si>
  <si>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</si>
  <si>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</si>
  <si>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</si>
  <si>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20806</t>
  </si>
  <si>
    <t>企业改革补助</t>
  </si>
  <si>
    <t>2080699</t>
  </si>
  <si>
    <t>其他企业改革发展补助</t>
  </si>
  <si>
    <t>20807</t>
  </si>
  <si>
    <t>就业补助</t>
  </si>
  <si>
    <t>2080702</t>
  </si>
  <si>
    <t>职业培训补贴</t>
  </si>
  <si>
    <t>2080799</t>
  </si>
  <si>
    <t>其他就业补助支出</t>
  </si>
  <si>
    <t>20808</t>
  </si>
  <si>
    <t>抚恤</t>
  </si>
  <si>
    <t>2080801</t>
  </si>
  <si>
    <t>死亡抚恤</t>
  </si>
  <si>
    <t>20810</t>
  </si>
  <si>
    <t>社会福利</t>
  </si>
  <si>
    <t>2081006</t>
  </si>
  <si>
    <t>养老服务</t>
  </si>
  <si>
    <t>20820</t>
  </si>
  <si>
    <t>临时救助</t>
  </si>
  <si>
    <t>2082001</t>
  </si>
  <si>
    <t>临时救助支出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</si>
  <si>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</si>
  <si>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</si>
  <si>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</si>
  <si>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</si>
  <si>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</si>
  <si>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</si>
  <si>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21004</t>
  </si>
  <si>
    <t>公共卫生</t>
  </si>
  <si>
    <t>2100408</t>
  </si>
  <si>
    <t>基本公共卫生服务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</si>
  <si>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</si>
  <si>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</si>
  <si>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</si>
  <si>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</si>
  <si>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</si>
  <si>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</si>
  <si>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</si>
  <si>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</si>
  <si>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</si>
  <si>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</si>
  <si>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21015</t>
  </si>
  <si>
    <t>医疗保障管理事务</t>
  </si>
  <si>
    <t>2101599</t>
  </si>
  <si>
    <t>其他医疗保障管理事务支出</t>
  </si>
  <si>
    <t>212</t>
  </si>
  <si>
    <t>城乡社区支出</t>
  </si>
  <si>
    <t>21201</t>
  </si>
  <si>
    <t>城乡社区管理事务</t>
  </si>
  <si>
    <t>2120104</t>
  </si>
  <si>
    <t>城管执法</t>
  </si>
  <si>
    <t>2120199</t>
  </si>
  <si>
    <t>其他城乡社区管理事务支出</t>
  </si>
  <si>
    <t>21202</t>
  </si>
  <si>
    <t>城乡社区规划与管理</t>
  </si>
  <si>
    <t>2120201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</si>
  <si>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</si>
  <si>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</si>
  <si>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</si>
  <si>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</si>
  <si>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</si>
  <si>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</si>
  <si>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</si>
  <si>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</si>
  <si>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2130106</t>
  </si>
  <si>
    <t>科技转化与推广服务</t>
  </si>
  <si>
    <t>2130108</t>
  </si>
  <si>
    <t>病虫害控制</t>
  </si>
  <si>
    <t>2130119</t>
  </si>
  <si>
    <t>防灾救灾</t>
  </si>
  <si>
    <t>2130122</t>
  </si>
  <si>
    <t>农业生产发展</t>
  </si>
  <si>
    <t>2130126</t>
  </si>
  <si>
    <t>农村社会事业</t>
  </si>
  <si>
    <t>2130135</t>
  </si>
  <si>
    <t>农业生态资源保护</t>
  </si>
  <si>
    <t>2130148</t>
  </si>
  <si>
    <t>渔业发展</t>
  </si>
  <si>
    <t>2130153</t>
  </si>
  <si>
    <t>耕地建设与利用</t>
  </si>
  <si>
    <t>21303</t>
  </si>
  <si>
    <t>水利</t>
  </si>
  <si>
    <t>2130314</t>
  </si>
  <si>
    <t>防汛</t>
  </si>
  <si>
    <t>2130315</t>
  </si>
  <si>
    <t>抗旱</t>
  </si>
  <si>
    <t>21305</t>
  </si>
  <si>
    <t>巩固脱贫攻坚成果衔接乡村振兴</t>
  </si>
  <si>
    <t>2130505</t>
  </si>
  <si>
    <t>生产发展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</si>
  <si>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</si>
  <si>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</si>
  <si>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</si>
  <si>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</si>
  <si>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</si>
  <si>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</si>
  <si>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21308</t>
  </si>
  <si>
    <t>普惠金融发展支出</t>
  </si>
  <si>
    <t>2130801</t>
  </si>
  <si>
    <t>支持农村金融机构</t>
  </si>
  <si>
    <t>2130804</t>
  </si>
  <si>
    <t>创业担保贷款贴息及奖补</t>
  </si>
  <si>
    <t>214</t>
  </si>
  <si>
    <t>交通运输支出</t>
  </si>
  <si>
    <t>21401</t>
  </si>
  <si>
    <t>公路水路运输</t>
  </si>
  <si>
    <t>2140106</t>
  </si>
  <si>
    <t>公路养护</t>
  </si>
  <si>
    <t>220</t>
  </si>
  <si>
    <t>自然资源海洋气象等支出</t>
  </si>
  <si>
    <t>22001</t>
  </si>
  <si>
    <t>自然资源事务</t>
  </si>
  <si>
    <t>2200104</t>
  </si>
  <si>
    <t>自然资源规划及管理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</si>
  <si>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</si>
  <si>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</si>
  <si>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</si>
  <si>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</si>
  <si>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</si>
  <si>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</si>
  <si>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</si>
  <si>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</si>
  <si>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</si>
  <si>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</si>
  <si>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</si>
  <si>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</si>
  <si>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</si>
  <si>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</si>
  <si>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22406</t>
  </si>
  <si>
    <t>自然灾害防治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</si>
  <si>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</si>
  <si>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</si>
  <si>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</si>
  <si>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</si>
  <si>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</si>
  <si>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</si>
  <si>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229</t>
  </si>
  <si>
    <t>22960</t>
  </si>
  <si>
    <t>彩票公益金安排的支出</t>
  </si>
  <si>
    <t>2296003</t>
  </si>
  <si>
    <t>用于体育事业的彩票公益金支出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</si>
  <si>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</si>
  <si>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</si>
  <si>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</si>
  <si>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</si>
  <si>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</si>
  <si>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</si>
  <si>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</si>
  <si>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</si>
  <si>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</si>
  <si>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</si>
  <si>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</si>
  <si>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</si>
  <si>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</si>
  <si>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</si>
  <si>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</si>
  <si>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</si>
  <si>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</si>
  <si>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</si>
  <si>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</si>
  <si>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</si>
  <si>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</si>
  <si>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</si>
  <si>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</si>
  <si>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</si>
  <si>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</si>
  <si>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</si>
  <si>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</si>
  <si>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</si>
  <si>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</si>
  <si>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</si>
  <si>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</si>
  <si>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</si>
  <si>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</si>
  <si>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</si>
  <si>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</si>
  <si>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</si>
  <si>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</si>
  <si>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</si>
  <si>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</si>
  <si>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</si>
  <si>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</si>
  <si>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</si>
  <si>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</si>
  <si>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</si>
  <si>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</si>
  <si>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</si>
  <si>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</si>
  <si>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</si>
  <si>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</si>
  <si>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</si>
  <si>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</si>
  <si>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</si>
  <si>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</si>
  <si>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</si>
  <si>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</si>
  <si>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</si>
  <si>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</si>
  <si>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</si>
  <si>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</si>
  <si>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</si>
  <si>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</si>
  <si>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</si>
  <si>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</si>
  <si>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</si>
  <si>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</si>
  <si>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</si>
  <si>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</si>
  <si>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</si>
  <si>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</si>
  <si>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</si>
  <si>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530124210000000001376</t>
  </si>
  <si>
    <t>行政人员支出工资</t>
  </si>
  <si>
    <t>30101</t>
  </si>
  <si>
    <t>基本工资</t>
  </si>
  <si>
    <t>30103</t>
  </si>
  <si>
    <t>奖金</t>
  </si>
  <si>
    <t>530124210000000001377</t>
  </si>
  <si>
    <t>事业人员支出工资</t>
  </si>
  <si>
    <t>530124210000000001379</t>
  </si>
  <si>
    <t>30113</t>
  </si>
  <si>
    <t>530124210000000001382</t>
  </si>
  <si>
    <t>30217</t>
  </si>
  <si>
    <t>530124210000000001384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</si>
  <si>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</si>
  <si>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</si>
  <si>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</si>
  <si>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</si>
  <si>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</si>
  <si>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</si>
  <si>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</si>
  <si>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</si>
  <si>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</si>
  <si>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</si>
  <si>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</si>
  <si>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</si>
  <si>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</si>
  <si>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30227</t>
  </si>
  <si>
    <t>委托业务费</t>
  </si>
  <si>
    <t>30239</t>
  </si>
  <si>
    <t>其他交通费用</t>
  </si>
  <si>
    <t>530124231100001389103</t>
  </si>
  <si>
    <t>公务员基础绩效奖</t>
  </si>
  <si>
    <t>530124231100001389104</t>
  </si>
  <si>
    <t>行政在职津贴补贴</t>
  </si>
  <si>
    <t>30102</t>
  </si>
  <si>
    <t>津贴补贴</t>
  </si>
  <si>
    <t>530124231100001389114</t>
  </si>
  <si>
    <t>事业绩效工资</t>
  </si>
  <si>
    <t>30107</t>
  </si>
  <si>
    <t>绩效工资</t>
  </si>
  <si>
    <t>530124231100001389118</t>
  </si>
  <si>
    <t>事业在职津贴补贴</t>
  </si>
  <si>
    <t>530124231100001389122</t>
  </si>
  <si>
    <t>失业保险支出</t>
  </si>
  <si>
    <t>30112</t>
  </si>
  <si>
    <t>其他社会保障缴费</t>
  </si>
  <si>
    <t>530124231100001389124</t>
  </si>
  <si>
    <t>医疗保险支出</t>
  </si>
  <si>
    <t>30110</t>
  </si>
  <si>
    <t>职工基本医疗保险缴费</t>
  </si>
  <si>
    <t>30111</t>
  </si>
  <si>
    <t>公务员医疗补助缴费</t>
  </si>
  <si>
    <t>530124231100001389128</t>
  </si>
  <si>
    <t>工伤保险支出</t>
  </si>
  <si>
    <t>530124231100001389129</t>
  </si>
  <si>
    <t>养老保险支出</t>
  </si>
  <si>
    <t>30108</t>
  </si>
  <si>
    <t>机关事业单位基本养老保险缴费</t>
  </si>
  <si>
    <t>530124231100001389131</t>
  </si>
  <si>
    <t>村级其他人员补助</t>
  </si>
  <si>
    <t>30305</t>
  </si>
  <si>
    <t>生活补助</t>
  </si>
  <si>
    <t>530124231100001389132</t>
  </si>
  <si>
    <t>村民小组党组织负责人补助</t>
  </si>
  <si>
    <t>530124231100001389133</t>
  </si>
  <si>
    <t>其他财政补助人员</t>
  </si>
  <si>
    <t>530124231100001389135</t>
  </si>
  <si>
    <t>村委会运转经费</t>
  </si>
  <si>
    <t>530124231100001389148</t>
  </si>
  <si>
    <t>职业年金支出</t>
  </si>
  <si>
    <t>30109</t>
  </si>
  <si>
    <t>职业年金缴费</t>
  </si>
  <si>
    <t>530124231100001389149</t>
  </si>
  <si>
    <t>村委会干部岗位补贴</t>
  </si>
  <si>
    <t>530124231100001389151</t>
  </si>
  <si>
    <t>其他对个人和家庭的补助</t>
  </si>
  <si>
    <t>530124231100001389152</t>
  </si>
  <si>
    <t>社区干部岗位补贴</t>
  </si>
  <si>
    <t>530124231100001389153</t>
  </si>
  <si>
    <t>协勤辅助人员工资</t>
  </si>
  <si>
    <t>530124231100001389154</t>
  </si>
  <si>
    <t>遗属生活补助</t>
  </si>
  <si>
    <t>530124231100001389155</t>
  </si>
  <si>
    <t>公务交通补贴</t>
  </si>
  <si>
    <t>530124231100001389156</t>
  </si>
  <si>
    <t>村小组运转经费</t>
  </si>
  <si>
    <t>530124231100001389157</t>
  </si>
  <si>
    <t>行政公用经费（纪委）</t>
  </si>
  <si>
    <t>30215</t>
  </si>
  <si>
    <t>会议费</t>
  </si>
  <si>
    <t>530124231100001408523</t>
  </si>
  <si>
    <t>公共交通专项经费</t>
  </si>
  <si>
    <t>530124241100002449890</t>
  </si>
  <si>
    <t>事业绩效奖励</t>
  </si>
  <si>
    <t>530124251100003851655</t>
  </si>
  <si>
    <t>残疾人就业保障金</t>
  </si>
  <si>
    <t>30299</t>
  </si>
  <si>
    <t>其他商品和服务支出</t>
  </si>
  <si>
    <t>530124251100003851673</t>
  </si>
  <si>
    <t>对个人和家庭的补助</t>
  </si>
  <si>
    <t>30306</t>
  </si>
  <si>
    <t>救济费</t>
  </si>
  <si>
    <t>530124251100003857979</t>
  </si>
  <si>
    <t>公车购置及运维费</t>
  </si>
  <si>
    <t>30231</t>
  </si>
  <si>
    <t>公务用车运行维护费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</si>
  <si>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</si>
  <si>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</si>
  <si>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</si>
  <si>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</si>
  <si>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</si>
  <si>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</si>
  <si>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</si>
  <si>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工会经费</t>
  </si>
  <si>
    <t>530124231100001400789</t>
  </si>
  <si>
    <t>30228</t>
  </si>
  <si>
    <t>专项业务类</t>
  </si>
  <si>
    <t>530124241100002375020</t>
  </si>
  <si>
    <t>防汛经费</t>
  </si>
  <si>
    <t>530124241100002885721</t>
  </si>
  <si>
    <t>基本公共卫生服务项目中央补助资金</t>
  </si>
  <si>
    <t>530124251100003941228</t>
  </si>
  <si>
    <t>2024盘活结转结余昆财农〔2022〕80号2022年省级农业生产发展粮食生产专项资金</t>
  </si>
  <si>
    <t>30216</t>
  </si>
  <si>
    <t>培训费</t>
  </si>
  <si>
    <t>30218</t>
  </si>
  <si>
    <t>专用材料费</t>
  </si>
  <si>
    <t>30226</t>
  </si>
  <si>
    <t>劳务费</t>
  </si>
  <si>
    <t>530124251100003941232</t>
  </si>
  <si>
    <t>2024盘活结转结余昆财预〔2022〕34号大营街道财政所公共服务能力提升专项资金</t>
  </si>
  <si>
    <t>31005</t>
  </si>
  <si>
    <t>基础设施建设</t>
  </si>
  <si>
    <t>530124251100003941243</t>
  </si>
  <si>
    <t>2024盘活结转结余昆财教〔2022〕28号广播电视公共服务基层为民服务中心项目建设专项经费</t>
  </si>
  <si>
    <t>530124251100003941254</t>
  </si>
  <si>
    <t>2024盘活结转结余昆财社基〔2021〕107号2022年医疗服务与保障能力提升对下补助资金</t>
  </si>
  <si>
    <t>530124251100003941263</t>
  </si>
  <si>
    <t>2024盘活结转结余昆财农〔2022〕38号县农业局拨入村级农技推广员补助经费</t>
  </si>
  <si>
    <t>530124251100003941313</t>
  </si>
  <si>
    <t>2024盘活结转结余昆财农〔2022〕54号2022年农村厕所改造建设省级补助经费</t>
  </si>
  <si>
    <t>530124251100003941317</t>
  </si>
  <si>
    <t>2024盘活结转结余昆财建（2024）123号城乡绿化美化标杆典型省级财政直接奖补资金</t>
  </si>
  <si>
    <t>530124251100003941329</t>
  </si>
  <si>
    <t>2024盘活结转结余昆财建（2024）18号2023年中央自然灾害救灾资金</t>
  </si>
  <si>
    <t>530124251100003941337</t>
  </si>
  <si>
    <t>2024盘活结转结余昆财建（2024）132号省级防汛应急救灾资金</t>
  </si>
  <si>
    <t>530124251100003941342</t>
  </si>
  <si>
    <t>2024盘活结转结余昆财建（2024）80号农村公路养护资金</t>
  </si>
  <si>
    <t>530124251100003941348</t>
  </si>
  <si>
    <t>2024盘活结转结余昆财建（2022）104号自建房安全专项整治省级补助资金</t>
  </si>
  <si>
    <t>530124251100003941350</t>
  </si>
  <si>
    <t>2024盘活结转结余昆财建（2023）21号2022年第三批农村公路养护资金</t>
  </si>
  <si>
    <t>530124251100003941356</t>
  </si>
  <si>
    <t>2024盘活结转结余昆财金(2023)82号清算2022年度创业担保贷款中央奖补资金</t>
  </si>
  <si>
    <t>530124251100003941382</t>
  </si>
  <si>
    <t>2024盘活结转结余昆财农（2022）153号2023年开展家畜布鲁氏菌流行病学监测补助资金</t>
  </si>
  <si>
    <t>30310</t>
  </si>
  <si>
    <t>个人农业生产补贴</t>
  </si>
  <si>
    <t>530124251100003941400</t>
  </si>
  <si>
    <t>2024盘活结转结余昆财农（2023）107号2023年省级农业发展（对下）补助资金</t>
  </si>
  <si>
    <t>530124251100003941435</t>
  </si>
  <si>
    <t>2024盘活结转结余昆财农（2023）107号农机购机补贴工作经费2023年省级农业发展补助资金</t>
  </si>
  <si>
    <t>530124251100003941442</t>
  </si>
  <si>
    <t>2024盘活结转结余昆财农（2023）114号2023年第二批中央农业防灾减灾资金</t>
  </si>
  <si>
    <t>530124251100003941526</t>
  </si>
  <si>
    <t>2024盘活结转结余昆财农〔2023〕74号2023年省级抗旱救灾资金</t>
  </si>
  <si>
    <t>530124251100003941531</t>
  </si>
  <si>
    <t>2024盘活结转结余昆财农〔2024〕111号2024年村级防疫员市级补助资金</t>
  </si>
  <si>
    <t>530124251100003941558</t>
  </si>
  <si>
    <t>2024盘活结转结余昆财农〔2024〕136号大营街道办事处永安村委会农村公益事业财政奖补项目资金</t>
  </si>
  <si>
    <t>530124251100003941574</t>
  </si>
  <si>
    <t>2024盘活结转结余昆财农〔2024〕118号中央农业防灾减灾和水利救灾资金</t>
  </si>
  <si>
    <t>530124251100003941610</t>
  </si>
  <si>
    <t>2024盘活结转结余昆财农〔2024〕39号2024年省级水利抗旱救灾资金</t>
  </si>
  <si>
    <t>530124251100003941640</t>
  </si>
  <si>
    <t>2024盘活结转结余昆财农〔2024〕73号中央农村厕所革命整村推进财政奖补资金</t>
  </si>
  <si>
    <t>530124251100003941644</t>
  </si>
  <si>
    <t>2024盘活结转结余昆财社〔2023〕54号（对下）2023年卫生健康事业发展省对下专项资金</t>
  </si>
  <si>
    <t>530124251100003941661</t>
  </si>
  <si>
    <t>2024盘活结转结余昆财社基〔2023〕30号昆明市农村劳动力转移就业培训经费</t>
  </si>
  <si>
    <t>530124251100003941667</t>
  </si>
  <si>
    <t>2024盘活结转结余昆财行〔2023〕179号党员教育培训工作对下补助经费</t>
  </si>
  <si>
    <t>530124251100003941670</t>
  </si>
  <si>
    <t>2024盘活结转结余昆财行〔2024〕124号2024年中央华侨事务补助经费</t>
  </si>
  <si>
    <t>530124251100003941697</t>
  </si>
  <si>
    <t>2024盘活结转结余昆财社基〔2024〕20号促进农民转移就业培训市级补助资金</t>
  </si>
  <si>
    <t>530124251100003941717</t>
  </si>
  <si>
    <t>2024盘活结转结余昆财行〔2024〕207号选调生到村任职工作中央补助经费</t>
  </si>
  <si>
    <t>530124251100003941721</t>
  </si>
  <si>
    <t>2024盘活结转结余昆财预〔2024〕36号大营街道2024年苹果产业发展示范基地建设项目资金</t>
  </si>
  <si>
    <t>530124251100003941735</t>
  </si>
  <si>
    <t>2024盘活结转结余昆财预〔2024〕36号2024年松林村委会高原优质种猪本土化养殖项目资金</t>
  </si>
  <si>
    <t>530124251100003941739</t>
  </si>
  <si>
    <t>2024盘活结转结余昆财资〔2022〕7号国有企业退休人员社会化管理补助资金</t>
  </si>
  <si>
    <t>530124251100003941750</t>
  </si>
  <si>
    <t>大营街道办计算机设备购置经费</t>
  </si>
  <si>
    <t>31002</t>
  </si>
  <si>
    <t>办公设备购置</t>
  </si>
  <si>
    <t>530124251100003941755</t>
  </si>
  <si>
    <t>2024年盘活结转结余昆财资〔2023〕76号国有企业退休人员管理省经补助资金</t>
  </si>
  <si>
    <t>530124251100003941757</t>
  </si>
  <si>
    <t>2024盘活结转结余昆财资环〔2024〕16号富民县“多规合一”实用性村庄规划编制市级专项补助资金</t>
  </si>
  <si>
    <t>民生类</t>
  </si>
  <si>
    <t>530124221100001604661</t>
  </si>
  <si>
    <t>市属国有企业退休人员社会化管理补助资金</t>
  </si>
  <si>
    <t>31204</t>
  </si>
  <si>
    <t>费用补贴</t>
  </si>
  <si>
    <t>530124231100001707978</t>
  </si>
  <si>
    <t>其他人员支出经费</t>
  </si>
  <si>
    <t>530124241100002805611</t>
  </si>
  <si>
    <t>2024年度美术馆、公共图书馆、文化馆（站）免费开放省级配套专项资金</t>
  </si>
  <si>
    <t>530124241100003000347</t>
  </si>
  <si>
    <t>2024年国有企业退休人员社会化管理中央补助资金</t>
  </si>
  <si>
    <t>530124241100003369335</t>
  </si>
  <si>
    <t>国有企业退休人员社会化管理补助经费</t>
  </si>
  <si>
    <t>530124251100003941613</t>
  </si>
  <si>
    <t>2024盘活结转结余昆财农〔2024〕185号2024年度村庄清洁市级补助资金</t>
  </si>
  <si>
    <t>530124251100003941633</t>
  </si>
  <si>
    <t>2024盘活结转结余昆财农〔2024〕54号市级高标准农田建后管护资金</t>
  </si>
  <si>
    <t>530124251100003941655</t>
  </si>
  <si>
    <t>2024盘活结转结余昆财社〔2024〕91号省级民政事业专项资金</t>
  </si>
  <si>
    <t>530124251100003941659</t>
  </si>
  <si>
    <t>2024盘活结转结余昆财社基〔2023〕26号2023年县区就业创业及农村劳动力转移专项资金</t>
  </si>
  <si>
    <t>事业发展类</t>
  </si>
  <si>
    <t>530124241100003000791</t>
  </si>
  <si>
    <t>美术馆公共图书馆文化馆站免费开放市级补助资金</t>
  </si>
  <si>
    <t>530124241100003001084</t>
  </si>
  <si>
    <t>美术馆公共图书馆文化馆站免费开放中央补助资金</t>
  </si>
  <si>
    <t>530124241100003043855</t>
  </si>
  <si>
    <t>体育彩票公益金结转资金</t>
  </si>
  <si>
    <t>530124241100003098632</t>
  </si>
  <si>
    <t>公共图书馆、美术馆、文化馆（站）免费开放补助资金</t>
  </si>
  <si>
    <t>530124241100003184123</t>
  </si>
  <si>
    <t>中央集中彩票公益金支持体育事业专项资金</t>
  </si>
  <si>
    <t>530124251100003871242</t>
  </si>
  <si>
    <t>大营街道社会发展资金</t>
  </si>
  <si>
    <t>30214</t>
  </si>
  <si>
    <t>租赁费</t>
  </si>
  <si>
    <t>30309</t>
  </si>
  <si>
    <t>奖励金</t>
  </si>
  <si>
    <t>530124251100003941275</t>
  </si>
  <si>
    <t>2024盘活结转结余昆财农〔2022〕81号2022年重大动物疫病防控省级补助经费</t>
  </si>
  <si>
    <t>530124251100003941285</t>
  </si>
  <si>
    <t>2024盘活结转结余昆财农〔2022〕38号农作物重大病虫害防控补助经费</t>
  </si>
  <si>
    <t>530124251100003941374</t>
  </si>
  <si>
    <t>2024盘活结转结余昆财农（2022）114号富民县2023年稻渔综合种养项目资金</t>
  </si>
  <si>
    <t>530124251100003941444</t>
  </si>
  <si>
    <t>2024盘活结转结余昆财农（2023）125号中央农业防灾减灾动物防疫补助资金</t>
  </si>
  <si>
    <t>530124251100003941449</t>
  </si>
  <si>
    <t>2024盘活结转结余昆财农（2023）151号生猪养殖培训补助经费</t>
  </si>
  <si>
    <t>530124251100003941459</t>
  </si>
  <si>
    <t>2024盘活结转结余昆财农〔2023〕203号2023年村庄清洁市级补助资金</t>
  </si>
  <si>
    <t>530124251100003941464</t>
  </si>
  <si>
    <t>2024盘活结转结余昆财农〔2023〕34号2023年中央动物防疫补助经费</t>
  </si>
  <si>
    <t>530124251100003941474</t>
  </si>
  <si>
    <t>2024盘活结转结余昆财农〔2023〕152号2023年第二批省级农机购置与应用补贴资金工作经费</t>
  </si>
  <si>
    <t>530124251100003941477</t>
  </si>
  <si>
    <t>2024盘活结转结余昆财农〔2023〕200号小麦“一喷三防”项目经费</t>
  </si>
  <si>
    <t>530124251100003941495</t>
  </si>
  <si>
    <t>2024盘活结转结余昆财农〔2023〕34号2023年中央动物防疫等补助资金</t>
  </si>
  <si>
    <t>530124251100003941507</t>
  </si>
  <si>
    <t>2024盘活结转结余昆财农〔2023〕47号庭院经济示范项目衔接推进乡村振兴补助资金</t>
  </si>
  <si>
    <t>530124251100003941666</t>
  </si>
  <si>
    <t>2024盘活结转结余昆财行〔2023〕101号第五次全国经济普查正式登记阶段两员补助经费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</si>
  <si>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</si>
  <si>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</si>
  <si>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</si>
  <si>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</si>
  <si>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</si>
  <si>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</si>
  <si>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</si>
  <si>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</si>
  <si>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</si>
  <si>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</si>
  <si>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生猪养殖培训补助经费</t>
  </si>
  <si>
    <t>产出指标</t>
  </si>
  <si>
    <t>数量指标</t>
  </si>
  <si>
    <t>生猪养殖培训</t>
  </si>
  <si>
    <t>=</t>
  </si>
  <si>
    <t>160</t>
  </si>
  <si>
    <t>人次</t>
  </si>
  <si>
    <t>定量指标</t>
  </si>
  <si>
    <t>质量指标</t>
  </si>
  <si>
    <t>培训合格率</t>
  </si>
  <si>
    <t>&gt;=</t>
  </si>
  <si>
    <t>90</t>
  </si>
  <si>
    <t>%</t>
  </si>
  <si>
    <t>时效指标</t>
  </si>
  <si>
    <t>截止2025年12月31日止资金支付率</t>
  </si>
  <si>
    <t>95</t>
  </si>
  <si>
    <t>效益指标</t>
  </si>
  <si>
    <t>社会效益</t>
  </si>
  <si>
    <t>完成生猪养殖培训工作</t>
  </si>
  <si>
    <t>满意度指标</t>
  </si>
  <si>
    <t>服务对象满意度</t>
  </si>
  <si>
    <t>学员满意度</t>
  </si>
  <si>
    <t>大营街道办事处永安村委会农村公益事业财政奖补项目资金</t>
  </si>
  <si>
    <t>垃圾房建设</t>
  </si>
  <si>
    <t>个</t>
  </si>
  <si>
    <t>垃圾房验收合格率</t>
  </si>
  <si>
    <t>完成垃圾房建设工作</t>
  </si>
  <si>
    <t>群众满意度</t>
  </si>
  <si>
    <t>2024年松林村委会高原优质种猪本土化养殖项目资金</t>
  </si>
  <si>
    <t>经费支出情况</t>
  </si>
  <si>
    <t>1400000</t>
  </si>
  <si>
    <t>元</t>
  </si>
  <si>
    <t>反映经费支出情况</t>
  </si>
  <si>
    <t>经济效益</t>
  </si>
  <si>
    <t>资金拨付情况</t>
  </si>
  <si>
    <t>反映资金拨付情况</t>
  </si>
  <si>
    <t>受益群众满意度</t>
  </si>
  <si>
    <t>80</t>
  </si>
  <si>
    <t>反映受益群众满意度情况</t>
  </si>
  <si>
    <t>2023年省级农业发展（对下）补助资金</t>
  </si>
  <si>
    <t>修建沟渠</t>
  </si>
  <si>
    <t>700</t>
  </si>
  <si>
    <t>米</t>
  </si>
  <si>
    <t>新建沟渠验收合格率</t>
  </si>
  <si>
    <t>完成沟渠修建工作</t>
  </si>
  <si>
    <t>市级高标准农田建后管护资金</t>
  </si>
  <si>
    <t>高标准农田建设</t>
  </si>
  <si>
    <t>300</t>
  </si>
  <si>
    <t>亩</t>
  </si>
  <si>
    <t>完成高标准农田建设工作</t>
  </si>
  <si>
    <t>2022年农村厕所改造建设省级补助经费</t>
  </si>
  <si>
    <t>农村厕所改造</t>
  </si>
  <si>
    <t>100</t>
  </si>
  <si>
    <t>座</t>
  </si>
  <si>
    <t>农村厕所改造合格率</t>
  </si>
  <si>
    <t>完成农村厕所改造工作</t>
  </si>
  <si>
    <t>2023年中央自然灾害救灾资金</t>
  </si>
  <si>
    <t>打抗旱应急井</t>
  </si>
  <si>
    <t>眼</t>
  </si>
  <si>
    <t>抗旱应急井工程验收合格率</t>
  </si>
  <si>
    <t>完成抗旱应急打井工作</t>
  </si>
  <si>
    <t>次</t>
  </si>
  <si>
    <t>大营街道财政所公共服务能力提升专项资金</t>
  </si>
  <si>
    <t>改造面积</t>
  </si>
  <si>
    <t>350</t>
  </si>
  <si>
    <t>平方米</t>
  </si>
  <si>
    <t>改造验收合格率</t>
  </si>
  <si>
    <t>完成财政所改造工作</t>
  </si>
  <si>
    <t>满意度</t>
  </si>
  <si>
    <t>富民县“多规合一”实用性村庄规划编制市级专项补助资金</t>
  </si>
  <si>
    <t>村庄规划编制</t>
  </si>
  <si>
    <t>截至2025年资金支付率</t>
  </si>
  <si>
    <t>完成村庄规划编制工作</t>
  </si>
  <si>
    <t>昆明市农村劳动力转移就业培训经费</t>
  </si>
  <si>
    <t>经费支出</t>
  </si>
  <si>
    <t>52400</t>
  </si>
  <si>
    <t>广播电视公共服务基层为民服务中心项目建设专项经费</t>
  </si>
  <si>
    <t>修理农村小广播</t>
  </si>
  <si>
    <t>150</t>
  </si>
  <si>
    <t>小广播修理合格率</t>
  </si>
  <si>
    <t>完成小广播修理工作</t>
  </si>
  <si>
    <t>农机购机补贴工作经费2023年省级农业发展补助资金</t>
  </si>
  <si>
    <t>办理农机购机补贴</t>
  </si>
  <si>
    <t>户</t>
  </si>
  <si>
    <t>完成农机购机补贴办理工作</t>
  </si>
  <si>
    <t>购机户满意度</t>
  </si>
  <si>
    <t>国有企业退休人员社会化管理补助资金</t>
  </si>
  <si>
    <t>慰问企业退休人员</t>
  </si>
  <si>
    <t>60</t>
  </si>
  <si>
    <t>人</t>
  </si>
  <si>
    <t>完成企业退休人员慰问</t>
  </si>
  <si>
    <t>退休人员满意度</t>
  </si>
  <si>
    <t>2023年中央动物防疫补助经费</t>
  </si>
  <si>
    <t>春防动物免疫</t>
  </si>
  <si>
    <t>800</t>
  </si>
  <si>
    <t>头/只</t>
  </si>
  <si>
    <t>春防成活率</t>
  </si>
  <si>
    <t>完成春防动物免疫工作</t>
  </si>
  <si>
    <t>只</t>
  </si>
  <si>
    <t>医疗服务与保障能力提升对下补助资金</t>
  </si>
  <si>
    <t>医疗保障补助人员</t>
  </si>
  <si>
    <t>50</t>
  </si>
  <si>
    <t>完成医疗保障补助工作</t>
  </si>
  <si>
    <t>保障人员满意度</t>
  </si>
  <si>
    <t>2022年第三批农村公路养护资金</t>
  </si>
  <si>
    <t>农村公路养护</t>
  </si>
  <si>
    <t>1000</t>
  </si>
  <si>
    <t>养护公路合格率</t>
  </si>
  <si>
    <t>完成农村公路养护工作</t>
  </si>
  <si>
    <t>清算2022年度创业担保贷款中央奖补资金</t>
  </si>
  <si>
    <t>扶持创业担保贷款户</t>
  </si>
  <si>
    <t>40</t>
  </si>
  <si>
    <t>完成创业担保贷款扶持工作</t>
  </si>
  <si>
    <t>2023年中央动物防疫等补助资金</t>
  </si>
  <si>
    <t>布鲁氏菌病采集血清样本</t>
  </si>
  <si>
    <t>500</t>
  </si>
  <si>
    <t>份</t>
  </si>
  <si>
    <t>样本检验合格率</t>
  </si>
  <si>
    <t>完成布鲁氏菌病血清样本采集工作</t>
  </si>
  <si>
    <t>省级防汛应急救灾资金</t>
  </si>
  <si>
    <t>河道清理</t>
  </si>
  <si>
    <t>2000</t>
  </si>
  <si>
    <t>河道清理验收合格率</t>
  </si>
  <si>
    <t>完成河道清理工作</t>
  </si>
  <si>
    <t>2022年重大动物疫病防控省级补助经费</t>
  </si>
  <si>
    <t>秋防动物免疫</t>
  </si>
  <si>
    <t>秋防免疫合格率</t>
  </si>
  <si>
    <t>完成秋防免疫工作</t>
  </si>
  <si>
    <t>2023年村庄清洁市级补助资金</t>
  </si>
  <si>
    <t>村庄清洁</t>
  </si>
  <si>
    <t>16</t>
  </si>
  <si>
    <t>村庄清洁验收满意率</t>
  </si>
  <si>
    <t>完成村庄清洁工作</t>
  </si>
  <si>
    <t>2023年第二批省级农机购置与应用补贴资金工作经费</t>
  </si>
  <si>
    <t>732</t>
  </si>
  <si>
    <t>2024年省级水利抗旱救灾资金</t>
  </si>
  <si>
    <t>抗旱应急打井</t>
  </si>
  <si>
    <t>工程验收合格率</t>
  </si>
  <si>
    <t>大营街道办2025年至2027年将聚焦产业转型深化改革，强化高质量发展支撑；聚焦经济体制机制改革牵引，提升高质量发展质效；聚焦绿色发展深化改革，擦亮高质量发展底色；聚焦民生领域深化改革，铸牢高质量发展基础；聚焦党的建设深化改革，夯实高质量发展根基。　</t>
  </si>
  <si>
    <t>开展人居环境整治</t>
  </si>
  <si>
    <t>1.00</t>
  </si>
  <si>
    <t>工作开展情况</t>
  </si>
  <si>
    <t>打造绿美乡村</t>
  </si>
  <si>
    <t>8.00</t>
  </si>
  <si>
    <t>绿化浇水</t>
  </si>
  <si>
    <t>740.00</t>
  </si>
  <si>
    <t>绿化浇水情况</t>
  </si>
  <si>
    <t>全年清运垃圾</t>
  </si>
  <si>
    <t>980.00</t>
  </si>
  <si>
    <t>吨</t>
  </si>
  <si>
    <t>垃圾清运情况</t>
  </si>
  <si>
    <t>林地造林</t>
  </si>
  <si>
    <t>90.00</t>
  </si>
  <si>
    <t>造林工作开展情况</t>
  </si>
  <si>
    <t>面山绿化树苗采购</t>
  </si>
  <si>
    <t>30000.00</t>
  </si>
  <si>
    <t>株</t>
  </si>
  <si>
    <t>完成采购情况</t>
  </si>
  <si>
    <t>抗旱应急拉水</t>
  </si>
  <si>
    <t>265.00</t>
  </si>
  <si>
    <t>3.00</t>
  </si>
  <si>
    <t>工程完成情况</t>
  </si>
  <si>
    <t>抗旱应急拉水受益人数</t>
  </si>
  <si>
    <t>2047.00</t>
  </si>
  <si>
    <t>实际工作开展情况</t>
  </si>
  <si>
    <t>开展基层治理活动</t>
  </si>
  <si>
    <t>80.00</t>
  </si>
  <si>
    <t>基层治理活动受益群众</t>
  </si>
  <si>
    <t>1200.00</t>
  </si>
  <si>
    <t>面山绿化苗木成活率</t>
  </si>
  <si>
    <t>98</t>
  </si>
  <si>
    <t>苗木成活率</t>
  </si>
  <si>
    <t>抗旱应急工程验收合格率</t>
  </si>
  <si>
    <t>工程验收合格</t>
  </si>
  <si>
    <t>基层治理培训合格率</t>
  </si>
  <si>
    <t>实现农村劳动力转移性收入</t>
  </si>
  <si>
    <t>1610.00</t>
  </si>
  <si>
    <t>万元</t>
  </si>
  <si>
    <t>工作完成情况</t>
  </si>
  <si>
    <t>实现农民人均纯收入同比增长</t>
  </si>
  <si>
    <t>11.9</t>
  </si>
  <si>
    <t>增长率</t>
  </si>
  <si>
    <t>完成农业固定资产投资</t>
  </si>
  <si>
    <t>1.1</t>
  </si>
  <si>
    <t>亿元</t>
  </si>
  <si>
    <t>部门工作运转稳定性</t>
  </si>
  <si>
    <t>逐步提高</t>
  </si>
  <si>
    <t>定性指标</t>
  </si>
  <si>
    <t>党建事业发展</t>
  </si>
  <si>
    <t>生态效益</t>
  </si>
  <si>
    <t>改善人居环境</t>
  </si>
  <si>
    <t>效果显著</t>
  </si>
  <si>
    <t>耕地修复</t>
  </si>
  <si>
    <t>260</t>
  </si>
  <si>
    <t>大营街道2024年苹果产业发展示范基地建设项目资金</t>
  </si>
  <si>
    <t>1310000</t>
  </si>
  <si>
    <t>资金拨付率</t>
  </si>
  <si>
    <t>2024年村级防疫员市级补助资金</t>
  </si>
  <si>
    <t>发放防疫员补助资金</t>
  </si>
  <si>
    <t>19200</t>
  </si>
  <si>
    <t>完成防疫员补助资金兑付工作</t>
  </si>
  <si>
    <t>防疫员满意度</t>
  </si>
  <si>
    <t>2024年中央华侨事务补助经费</t>
  </si>
  <si>
    <t>10000</t>
  </si>
  <si>
    <t>反映2024年中央华侨事务补助经费全款</t>
  </si>
  <si>
    <t>成本指标</t>
  </si>
  <si>
    <t>社会成本指标</t>
  </si>
  <si>
    <t>反映社会成本情况</t>
  </si>
  <si>
    <t>反映资金拨付率</t>
  </si>
  <si>
    <t>县农业局拨入村级农技推广员补助经费</t>
  </si>
  <si>
    <t>支付农技推广员保险</t>
  </si>
  <si>
    <t>444</t>
  </si>
  <si>
    <t>农技推广员保险购买工作完成率</t>
  </si>
  <si>
    <t>完成农技推广员保险购买工作</t>
  </si>
  <si>
    <t>农技推广员满意度</t>
  </si>
  <si>
    <t>富民县大营街道防汛经费</t>
  </si>
  <si>
    <t>20000</t>
  </si>
  <si>
    <t>防汛经费为2万元</t>
  </si>
  <si>
    <t>经费及时率</t>
  </si>
  <si>
    <t>正常拨付</t>
  </si>
  <si>
    <t>防汛经费及时拨付</t>
  </si>
  <si>
    <t>85</t>
  </si>
  <si>
    <t>受益群众满意度达85%以上</t>
  </si>
  <si>
    <t>中央农业防灾减灾和水利救灾资金</t>
  </si>
  <si>
    <t>200</t>
  </si>
  <si>
    <t>完成抗旱应急拉拉水</t>
  </si>
  <si>
    <t>农村公路养护资金</t>
  </si>
  <si>
    <t>3000</t>
  </si>
  <si>
    <t>养护公路验收合格率</t>
  </si>
  <si>
    <t>中央农业防灾减灾动物防疫补助资金</t>
  </si>
  <si>
    <t>支付秋防劳务费补助</t>
  </si>
  <si>
    <t>5000</t>
  </si>
  <si>
    <t>完成秋防劳务费支付工作</t>
  </si>
  <si>
    <t>省级民政事业专项资金</t>
  </si>
  <si>
    <t>9000</t>
  </si>
  <si>
    <t>反映受益群众满意度</t>
  </si>
  <si>
    <t>国有企业退休人员管理省经补助资金</t>
  </si>
  <si>
    <t>企业退休人员慰问</t>
  </si>
  <si>
    <t>截至2025年12月31日止资金支付率</t>
  </si>
  <si>
    <t>完成企业退休人员慰问工作</t>
  </si>
  <si>
    <t>企业退休人员满意度</t>
  </si>
  <si>
    <t>2024年度村庄清洁市级补助资金</t>
  </si>
  <si>
    <t>支付村庄清洁补助资金</t>
  </si>
  <si>
    <t>157971</t>
  </si>
  <si>
    <t>完成村庄清洁资金兑付工作</t>
  </si>
  <si>
    <t>小麦“一喷三防”项目经费</t>
  </si>
  <si>
    <t>农技培训</t>
  </si>
  <si>
    <t>48</t>
  </si>
  <si>
    <t>完成农技培训工作</t>
  </si>
  <si>
    <t>2023年省级抗旱救灾资金</t>
  </si>
  <si>
    <t>抗旱拉水</t>
  </si>
  <si>
    <t>完成抗旱拉水工作</t>
  </si>
  <si>
    <t>计算机设备购置经费</t>
  </si>
  <si>
    <t>计算机购置</t>
  </si>
  <si>
    <t>台</t>
  </si>
  <si>
    <t>完成计算机采购工作</t>
  </si>
  <si>
    <t>使用人员满意度</t>
  </si>
  <si>
    <t>促进农民转移就业培训市级补助资金</t>
  </si>
  <si>
    <t>反映经费中心情况</t>
  </si>
  <si>
    <t>2023年第二批中央农业防灾减灾资金</t>
  </si>
  <si>
    <t>沟渠清理</t>
  </si>
  <si>
    <t>沟渠清理合格率</t>
  </si>
  <si>
    <t>完成沟渠清理工作</t>
  </si>
  <si>
    <t>2022年省级农业生产发展粮食生产专项资金</t>
  </si>
  <si>
    <t>回收桶采购</t>
  </si>
  <si>
    <t>验收合格率</t>
  </si>
  <si>
    <t>截止2025年12月31日止完成资金支付率</t>
  </si>
  <si>
    <t>完成回收桶采购工作</t>
  </si>
  <si>
    <t>对下）2023年卫生健康事业发展省对下专项资金</t>
  </si>
  <si>
    <t>11520</t>
  </si>
  <si>
    <t>中央农村厕所革命整村推进财政奖补资金</t>
  </si>
  <si>
    <t>农村公厕建设</t>
  </si>
  <si>
    <t>公厕验收合格率</t>
  </si>
  <si>
    <t>完成农村公厕建设工作</t>
  </si>
  <si>
    <t>第五次全国经济普查正式登记阶段两员补助经费</t>
  </si>
  <si>
    <t>1600</t>
  </si>
  <si>
    <t>付经费支出情况</t>
  </si>
  <si>
    <t>党员教育培训工作对下补助经费</t>
  </si>
  <si>
    <t>40535</t>
  </si>
  <si>
    <t>反映党员教育培训工作对下补助经费情况</t>
  </si>
  <si>
    <t>农作物重大病虫害防控补助经费</t>
  </si>
  <si>
    <t>草地贪夜蛾防治</t>
  </si>
  <si>
    <t>35</t>
  </si>
  <si>
    <t>草地贪夜蛾防止控制率</t>
  </si>
  <si>
    <t>完成草地贪夜蛾防止工作</t>
  </si>
  <si>
    <t>城乡绿化美化标杆典型省级财政直接奖补资金</t>
  </si>
  <si>
    <t>城乡绿化美化</t>
  </si>
  <si>
    <t>城乡绿化美化工程验收合格率</t>
  </si>
  <si>
    <t>完成城乡绿化美化工作</t>
  </si>
  <si>
    <t>选调生到村任职工作中央补助经费</t>
  </si>
  <si>
    <t>16000</t>
  </si>
  <si>
    <t>2023年县区就业创业及农村劳动力转移专项资金</t>
  </si>
  <si>
    <t>2023年庭院经济示范项目昆明市财政衔接推进乡村振兴补助资金</t>
  </si>
  <si>
    <t>庭院经济试点补助</t>
  </si>
  <si>
    <t>完成庭院经济补助工作</t>
  </si>
  <si>
    <t>补助户满意度</t>
  </si>
  <si>
    <t>富民县2023年稻渔综合种养项目资金</t>
  </si>
  <si>
    <t>谷花鱼养殖测产</t>
  </si>
  <si>
    <t>70</t>
  </si>
  <si>
    <t>谷花鱼测产成活率</t>
  </si>
  <si>
    <t>完成谷花鱼测产工作</t>
  </si>
  <si>
    <t>2023年开展家畜布鲁氏菌流行病学监测补助资金</t>
  </si>
  <si>
    <t>春防补助</t>
  </si>
  <si>
    <t>春防动物免疫成活率</t>
  </si>
  <si>
    <t>开展春防工作</t>
  </si>
  <si>
    <t>自建房安全专项整治省级补助资金</t>
  </si>
  <si>
    <t>农村自建房安全排查</t>
  </si>
  <si>
    <t>农村自建房安全排查合格率</t>
  </si>
  <si>
    <t>完成农村自建房安全排查工作</t>
  </si>
  <si>
    <t>大营街道其他人员工资支出，保障大营街道日常工作正常运转。</t>
  </si>
  <si>
    <t>劳务派遣人员</t>
  </si>
  <si>
    <t>反映劳务派遣人员</t>
  </si>
  <si>
    <t>生产生活能力提高</t>
  </si>
  <si>
    <t>有所提高</t>
  </si>
  <si>
    <t>反映生产生活能力</t>
  </si>
  <si>
    <t>劳务派遣人员满意度</t>
  </si>
  <si>
    <t>反映劳务派遣人员满意度</t>
  </si>
  <si>
    <t>保障大营街道工会人员经费正常支出</t>
  </si>
  <si>
    <t>工会经费保障人数</t>
  </si>
  <si>
    <t>101</t>
  </si>
  <si>
    <t>反映工会经费保障人数</t>
  </si>
  <si>
    <t>发放及时率</t>
  </si>
  <si>
    <t>反映工会经费发放及时率</t>
  </si>
  <si>
    <t>工会会员满意度</t>
  </si>
  <si>
    <t>反映工会会员满意度</t>
  </si>
  <si>
    <t>备注：我单位无另文下达项目预算支出，此表为空。</t>
  </si>
  <si>
    <t>预算06表</t>
  </si>
  <si>
    <t>单位名称：全部</t>
  </si>
  <si>
    <t>本年政府性基金预算支出</t>
  </si>
  <si>
    <t/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</si>
  <si>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</si>
  <si>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</si>
  <si>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</si>
  <si>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</si>
  <si>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</si>
  <si>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</si>
  <si>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</si>
  <si>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</si>
  <si>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燃油费</t>
  </si>
  <si>
    <t>车辆加油、添加燃料服务</t>
  </si>
  <si>
    <t>车辆维修及维护费</t>
  </si>
  <si>
    <t>车辆维修和保养服务</t>
  </si>
  <si>
    <t>车辆保险费</t>
  </si>
  <si>
    <t>机动车保险服务</t>
  </si>
  <si>
    <t>打印机</t>
  </si>
  <si>
    <t>A4彩色打印机</t>
  </si>
  <si>
    <t>保密柜</t>
  </si>
  <si>
    <t>便携式电脑</t>
  </si>
  <si>
    <t>便携式计算机</t>
  </si>
  <si>
    <t>复印纸</t>
  </si>
  <si>
    <t>箱</t>
  </si>
  <si>
    <t>基础软件</t>
  </si>
  <si>
    <t>套</t>
  </si>
  <si>
    <t>桌子</t>
  </si>
  <si>
    <t>其他台、桌类</t>
  </si>
  <si>
    <t>碎纸机</t>
  </si>
  <si>
    <t>台式计算机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</si>
  <si>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</si>
  <si>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</si>
  <si>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</si>
  <si>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</si>
  <si>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</si>
  <si>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</si>
  <si>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</si>
  <si>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</si>
  <si>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</si>
  <si>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备注：我单位无政府购买服务预算支出，此表为空。</t>
  </si>
  <si>
    <t>预算09-1表</t>
  </si>
  <si>
    <t>单位名称（项目）</t>
  </si>
  <si>
    <t>地区</t>
  </si>
  <si>
    <t>磨憨经济合作区</t>
  </si>
  <si>
    <t>备注：我单位无对下转移支付预算支出，此表为空。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</si>
  <si>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</si>
  <si>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</si>
  <si>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</si>
  <si>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</si>
  <si>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</si>
  <si>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</si>
  <si>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</si>
  <si>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</si>
  <si>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</si>
  <si>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备注：我单位无新增资产配置预算支出，此表为空。</t>
  </si>
  <si>
    <t>11表</t>
  </si>
  <si>
    <t>上级补助</t>
  </si>
  <si>
    <t>备注：我单位无上级补助项目预算支出，此表为空。</t>
  </si>
  <si>
    <t>预算12表</t>
  </si>
  <si>
    <t>项目级次</t>
  </si>
  <si>
    <t>215 工会经费</t>
  </si>
  <si>
    <t>本级</t>
  </si>
  <si>
    <t>311 专项业务类</t>
  </si>
  <si>
    <t>312 民生类</t>
  </si>
  <si>
    <t>313 事业发展类</t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</si>
  <si>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</si>
  <si>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</si>
  <si>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</si>
  <si>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</si>
  <si>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</si>
  <si>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</si>
  <si>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</si>
  <si>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（1）保证党的路线、方针、政策的坚决贯彻执行。（2）制定和组织实施经济、科技和社会发展计划，制定资源开发技术改造和产业结构调整方案，组织指导好各行业生产，抓好招商引资，人才引进项目开发，不断培育市场体系，组织经济运行，促进经济发展。（3）服从和服务于经济建设的职能。负责本行政区域内的民政、计划生育、文化教育、卫生、体育等社会公益事业的综合性工作，（4）按计划组织本级财政收入和地方税的征收，完成国家财政计划，不断培植税源，管好财政资金，增强财政实力。</t>
  </si>
  <si>
    <t>根据三定方案归纳</t>
  </si>
  <si>
    <t>大营街道办2025年至2027年将聚焦产业转型深化改革，强化高质量发展支撑；聚焦经济体制机制改革牵引，提升高质量发展质效；聚焦绿色发展深化改革，擦亮高质量发展底色；聚焦民生领域深化改革，铸牢高质量发展基础；聚焦党的建设深化改革，夯实高质量发展根基。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</si>
  <si>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</si>
  <si>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</si>
  <si>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</si>
  <si>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</si>
  <si>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</si>
  <si>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</si>
  <si>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</si>
  <si>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</si>
  <si>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</si>
  <si>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</si>
  <si>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</si>
  <si>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做好本部门人员、公用经费保障，按规定落实干部职工各项待遇，支持部门正常履职。</t>
  </si>
  <si>
    <t>开展团活动、加强基层团组织建设。</t>
  </si>
  <si>
    <t>提升大营街道临聘人员的履职能力，圆满完成年初各项目标任务。</t>
  </si>
  <si>
    <t>保障大营街道辖区内防洪、泄洪工作，优化工程措施，强化供水蓄水能力，加强旱季应急用水调度，组织群人员进行辖区河道清理工作。</t>
  </si>
  <si>
    <t>认真贯彻落实县委全会、县“两会”会议精神，缪力同心、克难奋进，紧紧围绕富民建设山水园林卫星城、休闲康养目的地的发展定位，充分发挥大营资源优势、产业优势、区位优势，加快步伐推动</t>
  </si>
  <si>
    <t>加快乡村振兴建设步伐。调整农业产业结构，壮大农村经济。提升农业综合生产能力，优化农业生产力布局，创建一批农产品精深加工示范基地。发展新型农村集体经济，加快建立完善农村集体经济项目库，深入推进农村创新创业工作。服从和服务于经济建设的职能。负责本行政区域内的民政、计划生育、文化教育、卫生、体育等社会公益事业的综合性工作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</si>
  <si>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</si>
  <si>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</si>
  <si>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</si>
  <si>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</si>
  <si>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</si>
  <si>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开展人居环境整治达1次以上</t>
  </si>
  <si>
    <t>反映开展人居环境整治情况</t>
  </si>
  <si>
    <t>按照2023年决算支出情况分配</t>
  </si>
  <si>
    <t>打造绿美乡村达8个以上</t>
  </si>
  <si>
    <t>反映打造绿美乡村情况</t>
  </si>
  <si>
    <t>740</t>
  </si>
  <si>
    <t>绿化浇水达740次以上</t>
  </si>
  <si>
    <t>反映绿化浇水情况</t>
  </si>
  <si>
    <t>980</t>
  </si>
  <si>
    <t>全年清运垃圾达980吨以上</t>
  </si>
  <si>
    <t>反映全年清运垃圾情况</t>
  </si>
  <si>
    <t>林地造林达90亩以上</t>
  </si>
  <si>
    <t>反映林地造林情况</t>
  </si>
  <si>
    <t>30000</t>
  </si>
  <si>
    <t>面山绿化树苗采购达30000株以上</t>
  </si>
  <si>
    <t>反映面山绿化树苗采购情况</t>
  </si>
  <si>
    <t>265</t>
  </si>
  <si>
    <t>抗旱应急拉水达265次以上</t>
  </si>
  <si>
    <t>反映抗旱应急拉水情况</t>
  </si>
  <si>
    <t>抗旱应急打井达3个以上</t>
  </si>
  <si>
    <t>反映抗旱应急打井情况</t>
  </si>
  <si>
    <t>开展基层治理活动达80次以上</t>
  </si>
  <si>
    <t>反映开展基层治理活动情况</t>
  </si>
  <si>
    <t>开展党纪学习教育专题学习</t>
  </si>
  <si>
    <t>开展党纪学习教育专题学习达12次以上</t>
  </si>
  <si>
    <t>反映开展党纪学习教育专题学习情况</t>
  </si>
  <si>
    <t>开展主题党日活动</t>
  </si>
  <si>
    <t>开展主题党日活动达200次以上</t>
  </si>
  <si>
    <t>反映开展主题党日活动情况</t>
  </si>
  <si>
    <t>面山绿化苗木成活率达70%以上</t>
  </si>
  <si>
    <t>反映面山绿化苗木成活率情况</t>
  </si>
  <si>
    <t>抗旱应急工程验收合格达90%以上</t>
  </si>
  <si>
    <t>反映抗旱应急工程验收合格率情况</t>
  </si>
  <si>
    <t>基层治理培训合格率达90%以上</t>
  </si>
  <si>
    <t>反映基层治理培训合格率情况</t>
  </si>
  <si>
    <t>截止2025年12月31日止，各项指标支出完成率</t>
  </si>
  <si>
    <t>截止2025年12月31日止，各项指标支出完成率达90%以上</t>
  </si>
  <si>
    <t>反映截止2025年12月31日止，各项指标支出完成率情况</t>
  </si>
  <si>
    <t>按照2023年决算支出情况及部门年度工作总结</t>
  </si>
  <si>
    <t>1610</t>
  </si>
  <si>
    <t>实现农村劳动力转移性收入达1610万元以上</t>
  </si>
  <si>
    <t>反映实现农村劳动力转移性收入情况</t>
  </si>
  <si>
    <t>实现农民人均纯收入同比增长达11.9%以上</t>
  </si>
  <si>
    <t>反映实现农民人均纯收入同比增长情况</t>
  </si>
  <si>
    <t>完成农业固定资产投资达1.1亿元以上</t>
  </si>
  <si>
    <t>反映完成农业固定资产投资情况</t>
  </si>
  <si>
    <t>不断提高</t>
  </si>
  <si>
    <t>部门工作运转稳定性不断提高</t>
  </si>
  <si>
    <t>反映部门工作运转稳定性情况</t>
  </si>
  <si>
    <t>党建事业发展不断提高</t>
  </si>
  <si>
    <t>反映党建事业发展情况</t>
  </si>
  <si>
    <t>城乡环境</t>
  </si>
  <si>
    <t>不断优化</t>
  </si>
  <si>
    <t>不断优化城乡环境</t>
  </si>
  <si>
    <t>反映城乡环境情况</t>
  </si>
  <si>
    <t>效果明显</t>
  </si>
  <si>
    <t>明显改善人居环境</t>
  </si>
  <si>
    <t>反映人居环境情况</t>
  </si>
  <si>
    <t>生态建设</t>
  </si>
  <si>
    <t>成效明显</t>
  </si>
  <si>
    <t>生态建设效果明显</t>
  </si>
  <si>
    <t>反映生态建设情况</t>
  </si>
  <si>
    <t>受益群众满意度达90%以上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</si>
  <si>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</si>
  <si>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</si>
  <si>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</si>
  <si>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</si>
  <si>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</si>
  <si>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</si>
  <si>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</si>
  <si>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</si>
  <si>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</si>
  <si>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</si>
  <si>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</si>
  <si>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</si>
  <si>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</si>
  <si>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</si>
  <si>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</si>
  <si>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</si>
  <si>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</si>
  <si>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</si>
  <si>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</si>
  <si>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</si>
  <si>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</si>
  <si>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</si>
  <si>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</si>
  <si>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</si>
  <si>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</si>
  <si>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</si>
  <si>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行政单位</t>
  </si>
  <si>
    <t>全额</t>
  </si>
  <si>
    <t>富民县大营街40号</t>
  </si>
  <si>
    <t>30</t>
  </si>
  <si>
    <t>28</t>
  </si>
  <si>
    <t>富民县大营街道党群服务中心</t>
  </si>
  <si>
    <t>事业</t>
  </si>
  <si>
    <t>非参公事业单位</t>
  </si>
  <si>
    <t>富民县大营街道综合行政执法队</t>
  </si>
  <si>
    <t>17</t>
  </si>
  <si>
    <t>富民县大营街道农业农村发展服务中心</t>
  </si>
  <si>
    <t>21</t>
  </si>
  <si>
    <t>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</si>
</sst>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5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b/>
      <sz val="18"/>
      <color theme="1"/>
      <name val="方正小标宋_GBK"/>
      <charset val="134"/>
    </font>
    <font>
      <sz val="16"/>
      <name val="仿宋_GB2312"/>
      <charset val="134"/>
    </font>
    <font>
      <sz val="20"/>
      <color theme="1"/>
      <name val="黑体"/>
      <charset val="134"/>
    </font>
    <font>
      <sz val="28"/>
      <color theme="1"/>
      <name val="方正小标宋_GBK"/>
      <charset val="134"/>
    </font>
    <font>
      <sz val="28"/>
      <color theme="1"/>
      <name val="华文行楷"/>
      <charset val="134"/>
    </font>
    <font>
      <sz val="4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39" fillId="6" borderId="11" applyNumberFormat="0" applyAlignment="0" applyProtection="0">
      <alignment vertical="center"/>
    </xf>
    <xf numFmtId="0" fontId="40" fillId="7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176" fontId="48" fillId="0" borderId="1">
      <alignment horizontal="right" vertical="center"/>
    </xf>
    <xf numFmtId="177" fontId="48" fillId="0" borderId="1">
      <alignment horizontal="right" vertical="center"/>
    </xf>
    <xf numFmtId="178" fontId="48" fillId="0" borderId="1">
      <alignment horizontal="right" vertical="center"/>
    </xf>
    <xf numFmtId="179" fontId="48" fillId="0" borderId="1">
      <alignment horizontal="right" vertical="center"/>
    </xf>
    <xf numFmtId="179" fontId="48" fillId="0" borderId="1">
      <alignment horizontal="right" vertical="center"/>
    </xf>
    <xf numFmtId="10" fontId="48" fillId="0" borderId="1">
      <alignment horizontal="right" vertical="center"/>
    </xf>
    <xf numFmtId="49" fontId="48" fillId="0" borderId="1">
      <alignment horizontal="left" vertical="center" wrapText="1"/>
    </xf>
    <xf numFmtId="180" fontId="48" fillId="0" borderId="1">
      <alignment horizontal="right" vertical="center"/>
    </xf>
    <xf numFmtId="0" fontId="49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5" applyNumberFormat="1" applyFont="1" applyBorder="1">
      <alignment horizontal="left" vertical="center" wrapText="1"/>
    </xf>
    <xf numFmtId="178" fontId="4" fillId="0" borderId="1" xfId="51" applyNumberFormat="1" applyFont="1" applyBorder="1">
      <alignment horizontal="right" vertical="center"/>
    </xf>
    <xf numFmtId="49" fontId="3" fillId="0" borderId="1" xfId="55" applyNumberFormat="1" applyFont="1" applyBorder="1" applyAlignment="1">
      <alignment horizontal="left" vertical="center" wrapText="1" indent="1"/>
    </xf>
    <xf numFmtId="49" fontId="3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right" vertical="center" wrapText="1"/>
    </xf>
    <xf numFmtId="49" fontId="4" fillId="0" borderId="1" xfId="55" applyNumberFormat="1" applyFont="1" applyBorder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49" fontId="13" fillId="0" borderId="1" xfId="55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179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9" fontId="3" fillId="0" borderId="1" xfId="53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 indent="2"/>
    </xf>
    <xf numFmtId="49" fontId="16" fillId="0" borderId="1" xfId="55" applyNumberFormat="1" applyFont="1" applyBorder="1">
      <alignment horizontal="left" vertical="center" wrapText="1"/>
    </xf>
    <xf numFmtId="179" fontId="17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vertical="center" wrapText="1"/>
    </xf>
    <xf numFmtId="179" fontId="16" fillId="0" borderId="1" xfId="0" applyNumberFormat="1" applyFont="1" applyBorder="1" applyAlignment="1">
      <alignment horizontal="right" vertical="center"/>
    </xf>
    <xf numFmtId="49" fontId="16" fillId="0" borderId="1" xfId="55" applyNumberFormat="1" applyFont="1" applyBorder="1" applyAlignment="1">
      <alignment horizontal="left" vertical="center" wrapText="1" indent="1"/>
    </xf>
    <xf numFmtId="49" fontId="16" fillId="0" borderId="1" xfId="55" applyNumberFormat="1" applyFont="1" applyBorder="1" applyAlignment="1">
      <alignment horizontal="left" vertical="center" wrapText="1" indent="2"/>
    </xf>
    <xf numFmtId="0" fontId="18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49" fontId="17" fillId="0" borderId="1" xfId="55" applyNumberFormat="1" applyFont="1" applyBorder="1">
      <alignment horizontal="left" vertical="center" wrapText="1"/>
    </xf>
    <xf numFmtId="49" fontId="17" fillId="0" borderId="1" xfId="55" applyNumberFormat="1" applyFont="1" applyBorder="1" applyAlignment="1">
      <alignment horizontal="left" vertical="center" wrapText="1" indent="1"/>
    </xf>
    <xf numFmtId="49" fontId="17" fillId="0" borderId="1" xfId="55" applyNumberFormat="1" applyFont="1" applyBorder="1" applyAlignment="1">
      <alignment horizontal="left" vertical="center" wrapText="1" indent="2"/>
    </xf>
    <xf numFmtId="0" fontId="16" fillId="0" borderId="0" xfId="0" applyFont="1" applyAlignment="1" applyProtection="1">
      <alignment horizontal="right" vertical="top"/>
      <protection locked="0"/>
    </xf>
    <xf numFmtId="179" fontId="20" fillId="0" borderId="1" xfId="0" applyNumberFormat="1" applyFont="1" applyBorder="1" applyAlignment="1">
      <alignment horizontal="right" vertical="center"/>
    </xf>
    <xf numFmtId="0" fontId="21" fillId="0" borderId="0" xfId="57" applyFont="1" applyAlignment="1">
      <alignment horizontal="center" vertical="center"/>
    </xf>
    <xf numFmtId="0" fontId="22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/>
    </xf>
    <xf numFmtId="0" fontId="23" fillId="0" borderId="0" xfId="57" applyFont="1"/>
    <xf numFmtId="0" fontId="14" fillId="0" borderId="0" xfId="57" applyFont="1"/>
    <xf numFmtId="0" fontId="24" fillId="0" borderId="0" xfId="57" applyFont="1" applyBorder="1" applyAlignment="1">
      <alignment horizontal="center" vertical="center"/>
    </xf>
    <xf numFmtId="0" fontId="25" fillId="0" borderId="0" xfId="57" applyFont="1" applyBorder="1" applyAlignment="1">
      <alignment horizontal="center" vertical="center"/>
    </xf>
    <xf numFmtId="0" fontId="26" fillId="0" borderId="0" xfId="57" applyFont="1" applyAlignment="1">
      <alignment horizontal="center" vertical="center"/>
    </xf>
    <xf numFmtId="0" fontId="27" fillId="0" borderId="0" xfId="57" applyFont="1"/>
    <xf numFmtId="0" fontId="28" fillId="0" borderId="0" xfId="57" applyFont="1"/>
    <xf numFmtId="0" fontId="28" fillId="0" borderId="0" xfId="57" applyFont="1" applyAlignment="1">
      <alignment horizontal="left"/>
    </xf>
    <xf numFmtId="0" fontId="27" fillId="0" borderId="0" xfId="57" applyFont="1" applyAlignment="1">
      <alignment horizontal="center"/>
    </xf>
    <xf numFmtId="0" fontId="27" fillId="0" borderId="0" xfId="57" applyFont="1" applyAlignment="1">
      <alignment horizontal="left"/>
    </xf>
    <xf numFmtId="0" fontId="6" fillId="2" borderId="0" xfId="0" applyFont="1" applyFill="1" applyBorder="1" applyAlignment="1" quotePrefix="1">
      <alignment horizontal="righ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常规 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C23" sqref="C23"/>
    </sheetView>
  </sheetViews>
  <sheetFormatPr defaultColWidth="9" defaultRowHeight="13.5"/>
  <sheetData>
    <row r="1" ht="25.5" spans="1:14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ht="35.25" spans="1:14">
      <c r="A3" s="103"/>
      <c r="B3" s="104" t="s">
        <v>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3"/>
    </row>
    <row r="4" ht="35.25" spans="1:14">
      <c r="A4" s="103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3"/>
    </row>
    <row r="5" ht="61.5" spans="1:14">
      <c r="A5" s="103"/>
      <c r="B5" s="106" t="s">
        <v>1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3"/>
    </row>
    <row r="6" ht="25.5" spans="1:14">
      <c r="A6" s="103"/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ht="25.5" spans="1:14">
      <c r="A7" s="103"/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ht="25.5" spans="1:14">
      <c r="A9" s="107" t="s">
        <v>2</v>
      </c>
      <c r="B9" s="108"/>
      <c r="C9" s="103"/>
      <c r="D9" s="109" t="s">
        <v>3</v>
      </c>
      <c r="E9" s="109"/>
      <c r="F9" s="110" t="s">
        <v>4</v>
      </c>
      <c r="G9" s="110"/>
      <c r="H9" s="110" t="s">
        <v>5</v>
      </c>
      <c r="I9" s="110"/>
      <c r="J9" s="103"/>
      <c r="K9" s="111" t="s">
        <v>6</v>
      </c>
      <c r="L9" s="111"/>
      <c r="M9" s="111"/>
      <c r="N9" s="103"/>
    </row>
    <row r="10" spans="1:14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</sheetData>
  <mergeCells count="6">
    <mergeCell ref="B3:M3"/>
    <mergeCell ref="B5:M5"/>
    <mergeCell ref="D9:E9"/>
    <mergeCell ref="F9:G9"/>
    <mergeCell ref="H9:I9"/>
    <mergeCell ref="K9:M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6"/>
  <sheetViews>
    <sheetView showZeros="0" topLeftCell="G100" workbookViewId="0">
      <selection activeCell="C11" sqref="$A11:$XFD11"/>
    </sheetView>
  </sheetViews>
  <sheetFormatPr defaultColWidth="10.75" defaultRowHeight="14.25" customHeight="1"/>
  <cols>
    <col min="1" max="1" width="12" customWidth="1"/>
    <col min="2" max="2" width="20.5" customWidth="1"/>
    <col min="3" max="3" width="57.875" customWidth="1"/>
    <col min="4" max="4" width="27.875" customWidth="1"/>
    <col min="5" max="5" width="13" customWidth="1"/>
    <col min="6" max="6" width="25.125" customWidth="1"/>
    <col min="7" max="7" width="11.625" customWidth="1"/>
    <col min="8" max="8" width="20.75" customWidth="1"/>
    <col min="9" max="13" width="23.25" customWidth="1"/>
    <col min="14" max="14" width="14.25" customWidth="1"/>
    <col min="15" max="15" width="14.875" customWidth="1"/>
    <col min="16" max="16" width="13" customWidth="1"/>
    <col min="17" max="21" width="23.125" customWidth="1"/>
    <col min="22" max="22" width="23.25" customWidth="1"/>
    <col min="23" max="23" width="23.125" customWidth="1"/>
  </cols>
  <sheetData>
    <row r="1" ht="13.5" customHeight="1" spans="23:23">
      <c r="W1" s="1" t="s">
        <v>501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5" customHeight="1" spans="1:23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H3" s="3"/>
      <c r="W3" s="1" t="s">
        <v>30</v>
      </c>
    </row>
    <row r="4" ht="21.75" customHeight="1" spans="1:23">
      <c r="A4" s="73" t="s">
        <v>502</v>
      </c>
      <c r="B4" s="73" t="s">
        <v>378</v>
      </c>
      <c r="C4" s="73" t="s">
        <v>379</v>
      </c>
      <c r="D4" s="73" t="s">
        <v>503</v>
      </c>
      <c r="E4" s="73" t="s">
        <v>380</v>
      </c>
      <c r="F4" s="73" t="s">
        <v>381</v>
      </c>
      <c r="G4" s="73" t="s">
        <v>504</v>
      </c>
      <c r="H4" s="73" t="s">
        <v>505</v>
      </c>
      <c r="I4" s="73" t="s">
        <v>82</v>
      </c>
      <c r="J4" s="73" t="s">
        <v>506</v>
      </c>
      <c r="K4" s="73"/>
      <c r="L4" s="73"/>
      <c r="M4" s="73"/>
      <c r="N4" s="73" t="s">
        <v>386</v>
      </c>
      <c r="O4" s="73"/>
      <c r="P4" s="73"/>
      <c r="Q4" s="73" t="s">
        <v>88</v>
      </c>
      <c r="R4" s="73" t="s">
        <v>89</v>
      </c>
      <c r="S4" s="73"/>
      <c r="T4" s="73"/>
      <c r="U4" s="73"/>
      <c r="V4" s="73"/>
      <c r="W4" s="73"/>
    </row>
    <row r="5" ht="21.75" customHeight="1" spans="1:23">
      <c r="A5" s="73"/>
      <c r="B5" s="73"/>
      <c r="C5" s="73"/>
      <c r="D5" s="73"/>
      <c r="E5" s="73"/>
      <c r="F5" s="73"/>
      <c r="G5" s="73"/>
      <c r="H5" s="73"/>
      <c r="I5" s="73"/>
      <c r="J5" s="73" t="s">
        <v>85</v>
      </c>
      <c r="K5" s="73"/>
      <c r="L5" s="73" t="s">
        <v>86</v>
      </c>
      <c r="M5" s="73" t="s">
        <v>87</v>
      </c>
      <c r="N5" s="73" t="s">
        <v>85</v>
      </c>
      <c r="O5" s="73" t="s">
        <v>86</v>
      </c>
      <c r="P5" s="73" t="s">
        <v>87</v>
      </c>
      <c r="Q5" s="73"/>
      <c r="R5" s="73" t="s">
        <v>84</v>
      </c>
      <c r="S5" s="73" t="s">
        <v>90</v>
      </c>
      <c r="T5" s="73" t="s">
        <v>91</v>
      </c>
      <c r="U5" s="73" t="s">
        <v>92</v>
      </c>
      <c r="V5" s="73" t="s">
        <v>93</v>
      </c>
      <c r="W5" s="73" t="s">
        <v>94</v>
      </c>
    </row>
    <row r="6" ht="21" customHeight="1" spans="1:23">
      <c r="A6" s="73"/>
      <c r="B6" s="73"/>
      <c r="C6" s="73"/>
      <c r="D6" s="73"/>
      <c r="E6" s="73"/>
      <c r="F6" s="73"/>
      <c r="G6" s="73"/>
      <c r="H6" s="73"/>
      <c r="I6" s="73"/>
      <c r="J6" s="73" t="s">
        <v>84</v>
      </c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</row>
    <row r="7" ht="39.75" customHeight="1" spans="1:23">
      <c r="A7" s="73"/>
      <c r="B7" s="73"/>
      <c r="C7" s="73"/>
      <c r="D7" s="73"/>
      <c r="E7" s="73"/>
      <c r="F7" s="73"/>
      <c r="G7" s="73"/>
      <c r="H7" s="73"/>
      <c r="I7" s="73"/>
      <c r="J7" s="73" t="s">
        <v>84</v>
      </c>
      <c r="K7" s="73" t="s">
        <v>507</v>
      </c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ht="30.75" customHeight="1" spans="1:23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  <c r="L8" s="73">
        <v>12</v>
      </c>
      <c r="M8" s="73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  <c r="T8" s="73">
        <v>20</v>
      </c>
      <c r="U8" s="73">
        <v>21</v>
      </c>
      <c r="V8" s="73">
        <v>22</v>
      </c>
      <c r="W8" s="73">
        <v>23</v>
      </c>
    </row>
    <row r="9" ht="30.75" customHeight="1" spans="1:23">
      <c r="A9" s="85" t="s">
        <v>508</v>
      </c>
      <c r="B9" s="85" t="s">
        <v>509</v>
      </c>
      <c r="C9" s="85" t="s">
        <v>508</v>
      </c>
      <c r="D9" s="85" t="s">
        <v>0</v>
      </c>
      <c r="E9" s="85" t="s">
        <v>125</v>
      </c>
      <c r="F9" s="85" t="s">
        <v>126</v>
      </c>
      <c r="G9" s="85" t="s">
        <v>510</v>
      </c>
      <c r="H9" s="85" t="s">
        <v>508</v>
      </c>
      <c r="I9" s="86">
        <v>300000</v>
      </c>
      <c r="J9" s="86">
        <v>300000</v>
      </c>
      <c r="K9" s="86">
        <v>300000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</row>
    <row r="10" ht="30.75" customHeight="1" spans="1:23">
      <c r="A10" s="85" t="s">
        <v>511</v>
      </c>
      <c r="B10" s="85" t="s">
        <v>512</v>
      </c>
      <c r="C10" s="85" t="s">
        <v>513</v>
      </c>
      <c r="D10" s="85" t="s">
        <v>0</v>
      </c>
      <c r="E10" s="85" t="s">
        <v>266</v>
      </c>
      <c r="F10" s="85" t="s">
        <v>267</v>
      </c>
      <c r="G10" s="85" t="s">
        <v>421</v>
      </c>
      <c r="H10" s="85" t="s">
        <v>422</v>
      </c>
      <c r="I10" s="86">
        <v>20000</v>
      </c>
      <c r="J10" s="86">
        <v>20000</v>
      </c>
      <c r="K10" s="86">
        <v>20000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ht="30.75" customHeight="1" spans="1:23">
      <c r="A11" s="85" t="s">
        <v>511</v>
      </c>
      <c r="B11" s="85" t="s">
        <v>514</v>
      </c>
      <c r="C11" s="85" t="s">
        <v>515</v>
      </c>
      <c r="D11" s="85" t="s">
        <v>0</v>
      </c>
      <c r="E11" s="85" t="s">
        <v>213</v>
      </c>
      <c r="F11" s="85" t="s">
        <v>214</v>
      </c>
      <c r="G11" s="85" t="s">
        <v>455</v>
      </c>
      <c r="H11" s="85" t="s">
        <v>456</v>
      </c>
      <c r="I11" s="86">
        <v>7490</v>
      </c>
      <c r="J11" s="86"/>
      <c r="K11" s="86"/>
      <c r="L11" s="86"/>
      <c r="M11" s="86"/>
      <c r="N11" s="86">
        <v>7490</v>
      </c>
      <c r="O11" s="86"/>
      <c r="P11" s="86"/>
      <c r="Q11" s="86"/>
      <c r="R11" s="86"/>
      <c r="S11" s="86"/>
      <c r="T11" s="86"/>
      <c r="U11" s="86"/>
      <c r="V11" s="86"/>
      <c r="W11" s="86"/>
    </row>
    <row r="12" ht="37.5" customHeight="1" spans="1:23">
      <c r="A12" s="85" t="s">
        <v>511</v>
      </c>
      <c r="B12" s="85" t="s">
        <v>516</v>
      </c>
      <c r="C12" s="85" t="s">
        <v>517</v>
      </c>
      <c r="D12" s="85" t="s">
        <v>0</v>
      </c>
      <c r="E12" s="85" t="s">
        <v>254</v>
      </c>
      <c r="F12" s="85" t="s">
        <v>255</v>
      </c>
      <c r="G12" s="85" t="s">
        <v>518</v>
      </c>
      <c r="H12" s="85" t="s">
        <v>519</v>
      </c>
      <c r="I12" s="86">
        <v>4000</v>
      </c>
      <c r="J12" s="86">
        <v>4000</v>
      </c>
      <c r="K12" s="86">
        <v>4000</v>
      </c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</row>
    <row r="13" ht="37.5" customHeight="1" spans="1:23">
      <c r="A13" s="85" t="s">
        <v>511</v>
      </c>
      <c r="B13" s="85" t="s">
        <v>516</v>
      </c>
      <c r="C13" s="85" t="s">
        <v>517</v>
      </c>
      <c r="D13" s="85" t="s">
        <v>0</v>
      </c>
      <c r="E13" s="85" t="s">
        <v>254</v>
      </c>
      <c r="F13" s="85" t="s">
        <v>255</v>
      </c>
      <c r="G13" s="85" t="s">
        <v>520</v>
      </c>
      <c r="H13" s="85" t="s">
        <v>521</v>
      </c>
      <c r="I13" s="86">
        <v>3600</v>
      </c>
      <c r="J13" s="86">
        <v>3600</v>
      </c>
      <c r="K13" s="86">
        <v>3600</v>
      </c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</row>
    <row r="14" ht="37.5" customHeight="1" spans="1:23">
      <c r="A14" s="85" t="s">
        <v>511</v>
      </c>
      <c r="B14" s="85" t="s">
        <v>516</v>
      </c>
      <c r="C14" s="85" t="s">
        <v>517</v>
      </c>
      <c r="D14" s="85" t="s">
        <v>0</v>
      </c>
      <c r="E14" s="85" t="s">
        <v>254</v>
      </c>
      <c r="F14" s="85" t="s">
        <v>255</v>
      </c>
      <c r="G14" s="85" t="s">
        <v>522</v>
      </c>
      <c r="H14" s="85" t="s">
        <v>523</v>
      </c>
      <c r="I14" s="86">
        <v>22400</v>
      </c>
      <c r="J14" s="86">
        <v>22400</v>
      </c>
      <c r="K14" s="86">
        <v>22400</v>
      </c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</row>
    <row r="15" ht="37.5" customHeight="1" spans="1:23">
      <c r="A15" s="85" t="s">
        <v>511</v>
      </c>
      <c r="B15" s="85" t="s">
        <v>524</v>
      </c>
      <c r="C15" s="85" t="s">
        <v>525</v>
      </c>
      <c r="D15" s="85" t="s">
        <v>0</v>
      </c>
      <c r="E15" s="85" t="s">
        <v>136</v>
      </c>
      <c r="F15" s="85" t="s">
        <v>137</v>
      </c>
      <c r="G15" s="85" t="s">
        <v>526</v>
      </c>
      <c r="H15" s="85" t="s">
        <v>527</v>
      </c>
      <c r="I15" s="86">
        <v>60888</v>
      </c>
      <c r="J15" s="86">
        <v>60888</v>
      </c>
      <c r="K15" s="86">
        <v>60888</v>
      </c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</row>
    <row r="16" ht="37.5" customHeight="1" spans="1:23">
      <c r="A16" s="85" t="s">
        <v>511</v>
      </c>
      <c r="B16" s="85" t="s">
        <v>528</v>
      </c>
      <c r="C16" s="85" t="s">
        <v>529</v>
      </c>
      <c r="D16" s="85" t="s">
        <v>0</v>
      </c>
      <c r="E16" s="85" t="s">
        <v>169</v>
      </c>
      <c r="F16" s="85" t="s">
        <v>170</v>
      </c>
      <c r="G16" s="85" t="s">
        <v>419</v>
      </c>
      <c r="H16" s="85" t="s">
        <v>420</v>
      </c>
      <c r="I16" s="86">
        <v>7036</v>
      </c>
      <c r="J16" s="86">
        <v>7036</v>
      </c>
      <c r="K16" s="86">
        <v>7036</v>
      </c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</row>
    <row r="17" ht="37.5" customHeight="1" spans="1:23">
      <c r="A17" s="85" t="s">
        <v>511</v>
      </c>
      <c r="B17" s="85" t="s">
        <v>530</v>
      </c>
      <c r="C17" s="85" t="s">
        <v>531</v>
      </c>
      <c r="D17" s="85" t="s">
        <v>0</v>
      </c>
      <c r="E17" s="85" t="s">
        <v>227</v>
      </c>
      <c r="F17" s="85" t="s">
        <v>228</v>
      </c>
      <c r="G17" s="85" t="s">
        <v>409</v>
      </c>
      <c r="H17" s="85" t="s">
        <v>410</v>
      </c>
      <c r="I17" s="86">
        <v>8000</v>
      </c>
      <c r="J17" s="86">
        <v>8000</v>
      </c>
      <c r="K17" s="86">
        <v>8000</v>
      </c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</row>
    <row r="18" ht="37.5" customHeight="1" spans="1:23">
      <c r="A18" s="85" t="s">
        <v>511</v>
      </c>
      <c r="B18" s="85" t="s">
        <v>530</v>
      </c>
      <c r="C18" s="85" t="s">
        <v>531</v>
      </c>
      <c r="D18" s="85" t="s">
        <v>0</v>
      </c>
      <c r="E18" s="85" t="s">
        <v>227</v>
      </c>
      <c r="F18" s="85" t="s">
        <v>228</v>
      </c>
      <c r="G18" s="85" t="s">
        <v>419</v>
      </c>
      <c r="H18" s="85" t="s">
        <v>420</v>
      </c>
      <c r="I18" s="86">
        <v>2000</v>
      </c>
      <c r="J18" s="86">
        <v>2000</v>
      </c>
      <c r="K18" s="86">
        <v>2000</v>
      </c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</row>
    <row r="19" ht="41.25" customHeight="1" spans="1:23">
      <c r="A19" s="85" t="s">
        <v>511</v>
      </c>
      <c r="B19" s="85" t="s">
        <v>532</v>
      </c>
      <c r="C19" s="85" t="s">
        <v>533</v>
      </c>
      <c r="D19" s="85" t="s">
        <v>0</v>
      </c>
      <c r="E19" s="85" t="s">
        <v>248</v>
      </c>
      <c r="F19" s="85" t="s">
        <v>249</v>
      </c>
      <c r="G19" s="85" t="s">
        <v>455</v>
      </c>
      <c r="H19" s="85" t="s">
        <v>456</v>
      </c>
      <c r="I19" s="86">
        <v>444</v>
      </c>
      <c r="J19" s="86">
        <v>444</v>
      </c>
      <c r="K19" s="86">
        <v>444</v>
      </c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</row>
    <row r="20" ht="41.25" customHeight="1" spans="1:23">
      <c r="A20" s="85" t="s">
        <v>511</v>
      </c>
      <c r="B20" s="85" t="s">
        <v>534</v>
      </c>
      <c r="C20" s="85" t="s">
        <v>535</v>
      </c>
      <c r="D20" s="85" t="s">
        <v>0</v>
      </c>
      <c r="E20" s="85" t="s">
        <v>256</v>
      </c>
      <c r="F20" s="85" t="s">
        <v>257</v>
      </c>
      <c r="G20" s="85" t="s">
        <v>421</v>
      </c>
      <c r="H20" s="85" t="s">
        <v>422</v>
      </c>
      <c r="I20" s="86">
        <v>36656</v>
      </c>
      <c r="J20" s="86">
        <v>36656</v>
      </c>
      <c r="K20" s="86">
        <v>36656</v>
      </c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</row>
    <row r="21" ht="41.25" customHeight="1" spans="1:23">
      <c r="A21" s="85" t="s">
        <v>511</v>
      </c>
      <c r="B21" s="85" t="s">
        <v>536</v>
      </c>
      <c r="C21" s="85" t="s">
        <v>537</v>
      </c>
      <c r="D21" s="85" t="s">
        <v>0</v>
      </c>
      <c r="E21" s="85" t="s">
        <v>242</v>
      </c>
      <c r="F21" s="85" t="s">
        <v>241</v>
      </c>
      <c r="G21" s="85" t="s">
        <v>520</v>
      </c>
      <c r="H21" s="85" t="s">
        <v>521</v>
      </c>
      <c r="I21" s="86">
        <v>90000</v>
      </c>
      <c r="J21" s="86">
        <v>90000</v>
      </c>
      <c r="K21" s="86">
        <v>90000</v>
      </c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</row>
    <row r="22" ht="41.25" customHeight="1" spans="1:23">
      <c r="A22" s="85" t="s">
        <v>511</v>
      </c>
      <c r="B22" s="85" t="s">
        <v>536</v>
      </c>
      <c r="C22" s="85" t="s">
        <v>537</v>
      </c>
      <c r="D22" s="85" t="s">
        <v>0</v>
      </c>
      <c r="E22" s="85" t="s">
        <v>242</v>
      </c>
      <c r="F22" s="85" t="s">
        <v>241</v>
      </c>
      <c r="G22" s="85" t="s">
        <v>421</v>
      </c>
      <c r="H22" s="85" t="s">
        <v>422</v>
      </c>
      <c r="I22" s="86">
        <v>60000</v>
      </c>
      <c r="J22" s="86">
        <v>60000</v>
      </c>
      <c r="K22" s="86">
        <v>60000</v>
      </c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</row>
    <row r="23" ht="41.25" customHeight="1" spans="1:23">
      <c r="A23" s="85" t="s">
        <v>511</v>
      </c>
      <c r="B23" s="85" t="s">
        <v>538</v>
      </c>
      <c r="C23" s="85" t="s">
        <v>539</v>
      </c>
      <c r="D23" s="85" t="s">
        <v>0</v>
      </c>
      <c r="E23" s="85" t="s">
        <v>314</v>
      </c>
      <c r="F23" s="85" t="s">
        <v>315</v>
      </c>
      <c r="G23" s="85" t="s">
        <v>421</v>
      </c>
      <c r="H23" s="85" t="s">
        <v>422</v>
      </c>
      <c r="I23" s="86">
        <v>120000</v>
      </c>
      <c r="J23" s="86">
        <v>120000</v>
      </c>
      <c r="K23" s="86">
        <v>120000</v>
      </c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</row>
    <row r="24" ht="30.75" customHeight="1" spans="1:23">
      <c r="A24" s="85" t="s">
        <v>511</v>
      </c>
      <c r="B24" s="85" t="s">
        <v>540</v>
      </c>
      <c r="C24" s="85" t="s">
        <v>541</v>
      </c>
      <c r="D24" s="85" t="s">
        <v>0</v>
      </c>
      <c r="E24" s="85" t="s">
        <v>318</v>
      </c>
      <c r="F24" s="85" t="s">
        <v>319</v>
      </c>
      <c r="G24" s="85" t="s">
        <v>522</v>
      </c>
      <c r="H24" s="85" t="s">
        <v>523</v>
      </c>
      <c r="I24" s="86">
        <v>50000</v>
      </c>
      <c r="J24" s="86">
        <v>50000</v>
      </c>
      <c r="K24" s="86">
        <v>50000</v>
      </c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</row>
    <row r="25" ht="30.75" customHeight="1" spans="1:23">
      <c r="A25" s="85" t="s">
        <v>511</v>
      </c>
      <c r="B25" s="85" t="s">
        <v>542</v>
      </c>
      <c r="C25" s="85" t="s">
        <v>543</v>
      </c>
      <c r="D25" s="85" t="s">
        <v>0</v>
      </c>
      <c r="E25" s="85" t="s">
        <v>290</v>
      </c>
      <c r="F25" s="85" t="s">
        <v>291</v>
      </c>
      <c r="G25" s="85" t="s">
        <v>421</v>
      </c>
      <c r="H25" s="85" t="s">
        <v>422</v>
      </c>
      <c r="I25" s="86">
        <v>20000</v>
      </c>
      <c r="J25" s="86">
        <v>20000</v>
      </c>
      <c r="K25" s="86">
        <v>20000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</row>
    <row r="26" ht="30.75" customHeight="1" spans="1:23">
      <c r="A26" s="85" t="s">
        <v>511</v>
      </c>
      <c r="B26" s="85" t="s">
        <v>544</v>
      </c>
      <c r="C26" s="85" t="s">
        <v>545</v>
      </c>
      <c r="D26" s="85" t="s">
        <v>0</v>
      </c>
      <c r="E26" s="85" t="s">
        <v>239</v>
      </c>
      <c r="F26" s="85" t="s">
        <v>238</v>
      </c>
      <c r="G26" s="85" t="s">
        <v>421</v>
      </c>
      <c r="H26" s="85" t="s">
        <v>422</v>
      </c>
      <c r="I26" s="86">
        <v>10000</v>
      </c>
      <c r="J26" s="86">
        <v>10000</v>
      </c>
      <c r="K26" s="86">
        <v>10000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</row>
    <row r="27" ht="30.75" customHeight="1" spans="1:23">
      <c r="A27" s="85" t="s">
        <v>511</v>
      </c>
      <c r="B27" s="85" t="s">
        <v>546</v>
      </c>
      <c r="C27" s="85" t="s">
        <v>547</v>
      </c>
      <c r="D27" s="85" t="s">
        <v>0</v>
      </c>
      <c r="E27" s="85" t="s">
        <v>290</v>
      </c>
      <c r="F27" s="85" t="s">
        <v>291</v>
      </c>
      <c r="G27" s="85" t="s">
        <v>522</v>
      </c>
      <c r="H27" s="85" t="s">
        <v>523</v>
      </c>
      <c r="I27" s="86">
        <v>13390</v>
      </c>
      <c r="J27" s="86">
        <v>13390</v>
      </c>
      <c r="K27" s="86">
        <v>13390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</row>
    <row r="28" ht="40.5" customHeight="1" spans="1:23">
      <c r="A28" s="85" t="s">
        <v>511</v>
      </c>
      <c r="B28" s="85" t="s">
        <v>548</v>
      </c>
      <c r="C28" s="85" t="s">
        <v>549</v>
      </c>
      <c r="D28" s="85" t="s">
        <v>0</v>
      </c>
      <c r="E28" s="85" t="s">
        <v>284</v>
      </c>
      <c r="F28" s="85" t="s">
        <v>285</v>
      </c>
      <c r="G28" s="85" t="s">
        <v>409</v>
      </c>
      <c r="H28" s="85" t="s">
        <v>410</v>
      </c>
      <c r="I28" s="86">
        <v>20000</v>
      </c>
      <c r="J28" s="86">
        <v>20000</v>
      </c>
      <c r="K28" s="86">
        <v>20000</v>
      </c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</row>
    <row r="29" ht="40.5" customHeight="1" spans="1:23">
      <c r="A29" s="85" t="s">
        <v>511</v>
      </c>
      <c r="B29" s="85" t="s">
        <v>548</v>
      </c>
      <c r="C29" s="85" t="s">
        <v>549</v>
      </c>
      <c r="D29" s="85" t="s">
        <v>0</v>
      </c>
      <c r="E29" s="85" t="s">
        <v>284</v>
      </c>
      <c r="F29" s="85" t="s">
        <v>285</v>
      </c>
      <c r="G29" s="85" t="s">
        <v>522</v>
      </c>
      <c r="H29" s="85" t="s">
        <v>523</v>
      </c>
      <c r="I29" s="86">
        <v>10000</v>
      </c>
      <c r="J29" s="86">
        <v>10000</v>
      </c>
      <c r="K29" s="86">
        <v>10000</v>
      </c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</row>
    <row r="30" ht="40.5" customHeight="1" spans="1:23">
      <c r="A30" s="85" t="s">
        <v>511</v>
      </c>
      <c r="B30" s="85" t="s">
        <v>550</v>
      </c>
      <c r="C30" s="85" t="s">
        <v>551</v>
      </c>
      <c r="D30" s="85" t="s">
        <v>0</v>
      </c>
      <c r="E30" s="85" t="s">
        <v>250</v>
      </c>
      <c r="F30" s="85" t="s">
        <v>251</v>
      </c>
      <c r="G30" s="85" t="s">
        <v>552</v>
      </c>
      <c r="H30" s="85" t="s">
        <v>553</v>
      </c>
      <c r="I30" s="86">
        <v>6000</v>
      </c>
      <c r="J30" s="86">
        <v>6000</v>
      </c>
      <c r="K30" s="86">
        <v>6000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</row>
    <row r="31" ht="40.5" customHeight="1" spans="1:23">
      <c r="A31" s="85" t="s">
        <v>511</v>
      </c>
      <c r="B31" s="85" t="s">
        <v>554</v>
      </c>
      <c r="C31" s="85" t="s">
        <v>555</v>
      </c>
      <c r="D31" s="85" t="s">
        <v>0</v>
      </c>
      <c r="E31" s="85" t="s">
        <v>254</v>
      </c>
      <c r="F31" s="85" t="s">
        <v>255</v>
      </c>
      <c r="G31" s="85" t="s">
        <v>526</v>
      </c>
      <c r="H31" s="85" t="s">
        <v>527</v>
      </c>
      <c r="I31" s="86">
        <v>50000</v>
      </c>
      <c r="J31" s="86">
        <v>50000</v>
      </c>
      <c r="K31" s="86">
        <v>50000</v>
      </c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</row>
    <row r="32" ht="40.5" customHeight="1" spans="1:23">
      <c r="A32" s="85" t="s">
        <v>511</v>
      </c>
      <c r="B32" s="85" t="s">
        <v>556</v>
      </c>
      <c r="C32" s="85" t="s">
        <v>557</v>
      </c>
      <c r="D32" s="85" t="s">
        <v>0</v>
      </c>
      <c r="E32" s="85" t="s">
        <v>254</v>
      </c>
      <c r="F32" s="85" t="s">
        <v>255</v>
      </c>
      <c r="G32" s="85" t="s">
        <v>409</v>
      </c>
      <c r="H32" s="85" t="s">
        <v>410</v>
      </c>
      <c r="I32" s="86">
        <v>1904</v>
      </c>
      <c r="J32" s="86">
        <v>1904</v>
      </c>
      <c r="K32" s="86">
        <v>1904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</row>
    <row r="33" ht="40.5" customHeight="1" spans="1:23">
      <c r="A33" s="85" t="s">
        <v>511</v>
      </c>
      <c r="B33" s="85" t="s">
        <v>558</v>
      </c>
      <c r="C33" s="85" t="s">
        <v>559</v>
      </c>
      <c r="D33" s="85" t="s">
        <v>0</v>
      </c>
      <c r="E33" s="85" t="s">
        <v>252</v>
      </c>
      <c r="F33" s="85" t="s">
        <v>253</v>
      </c>
      <c r="G33" s="85" t="s">
        <v>419</v>
      </c>
      <c r="H33" s="85" t="s">
        <v>420</v>
      </c>
      <c r="I33" s="86">
        <v>10000</v>
      </c>
      <c r="J33" s="86">
        <v>10000</v>
      </c>
      <c r="K33" s="86">
        <v>10000</v>
      </c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</row>
    <row r="34" ht="30.75" customHeight="1" spans="1:23">
      <c r="A34" s="85" t="s">
        <v>511</v>
      </c>
      <c r="B34" s="85" t="s">
        <v>560</v>
      </c>
      <c r="C34" s="85" t="s">
        <v>561</v>
      </c>
      <c r="D34" s="85" t="s">
        <v>0</v>
      </c>
      <c r="E34" s="85" t="s">
        <v>268</v>
      </c>
      <c r="F34" s="85" t="s">
        <v>269</v>
      </c>
      <c r="G34" s="85" t="s">
        <v>522</v>
      </c>
      <c r="H34" s="85" t="s">
        <v>523</v>
      </c>
      <c r="I34" s="86">
        <v>240</v>
      </c>
      <c r="J34" s="86">
        <v>240</v>
      </c>
      <c r="K34" s="86">
        <v>240</v>
      </c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</row>
    <row r="35" ht="30.75" customHeight="1" spans="1:23">
      <c r="A35" s="85" t="s">
        <v>511</v>
      </c>
      <c r="B35" s="85" t="s">
        <v>562</v>
      </c>
      <c r="C35" s="85" t="s">
        <v>563</v>
      </c>
      <c r="D35" s="85" t="s">
        <v>0</v>
      </c>
      <c r="E35" s="85" t="s">
        <v>248</v>
      </c>
      <c r="F35" s="85" t="s">
        <v>249</v>
      </c>
      <c r="G35" s="85" t="s">
        <v>455</v>
      </c>
      <c r="H35" s="85" t="s">
        <v>456</v>
      </c>
      <c r="I35" s="86">
        <v>19200</v>
      </c>
      <c r="J35" s="86">
        <v>19200</v>
      </c>
      <c r="K35" s="86">
        <v>19200</v>
      </c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</row>
    <row r="36" ht="44.25" customHeight="1" spans="1:23">
      <c r="A36" s="85" t="s">
        <v>511</v>
      </c>
      <c r="B36" s="85" t="s">
        <v>564</v>
      </c>
      <c r="C36" s="85" t="s">
        <v>565</v>
      </c>
      <c r="D36" s="85" t="s">
        <v>0</v>
      </c>
      <c r="E36" s="85" t="s">
        <v>278</v>
      </c>
      <c r="F36" s="85" t="s">
        <v>279</v>
      </c>
      <c r="G36" s="85" t="s">
        <v>526</v>
      </c>
      <c r="H36" s="85" t="s">
        <v>527</v>
      </c>
      <c r="I36" s="86">
        <v>490000</v>
      </c>
      <c r="J36" s="86">
        <v>490000</v>
      </c>
      <c r="K36" s="86">
        <v>490000</v>
      </c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</row>
    <row r="37" ht="30.75" customHeight="1" spans="1:23">
      <c r="A37" s="85" t="s">
        <v>511</v>
      </c>
      <c r="B37" s="85" t="s">
        <v>566</v>
      </c>
      <c r="C37" s="85" t="s">
        <v>567</v>
      </c>
      <c r="D37" s="85" t="s">
        <v>0</v>
      </c>
      <c r="E37" s="85" t="s">
        <v>272</v>
      </c>
      <c r="F37" s="85" t="s">
        <v>273</v>
      </c>
      <c r="G37" s="85" t="s">
        <v>522</v>
      </c>
      <c r="H37" s="85" t="s">
        <v>523</v>
      </c>
      <c r="I37" s="86">
        <v>80000</v>
      </c>
      <c r="J37" s="86">
        <v>80000</v>
      </c>
      <c r="K37" s="86">
        <v>80000</v>
      </c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</row>
    <row r="38" ht="30.75" customHeight="1" spans="1:23">
      <c r="A38" s="85" t="s">
        <v>511</v>
      </c>
      <c r="B38" s="85" t="s">
        <v>568</v>
      </c>
      <c r="C38" s="85" t="s">
        <v>569</v>
      </c>
      <c r="D38" s="85" t="s">
        <v>0</v>
      </c>
      <c r="E38" s="85" t="s">
        <v>268</v>
      </c>
      <c r="F38" s="85" t="s">
        <v>269</v>
      </c>
      <c r="G38" s="85" t="s">
        <v>421</v>
      </c>
      <c r="H38" s="85" t="s">
        <v>422</v>
      </c>
      <c r="I38" s="86">
        <v>114000</v>
      </c>
      <c r="J38" s="86">
        <v>114000</v>
      </c>
      <c r="K38" s="86">
        <v>114000</v>
      </c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</row>
    <row r="39" ht="45" customHeight="1" spans="1:23">
      <c r="A39" s="85" t="s">
        <v>511</v>
      </c>
      <c r="B39" s="85" t="s">
        <v>570</v>
      </c>
      <c r="C39" s="85" t="s">
        <v>571</v>
      </c>
      <c r="D39" s="85" t="s">
        <v>0</v>
      </c>
      <c r="E39" s="85" t="s">
        <v>256</v>
      </c>
      <c r="F39" s="85" t="s">
        <v>257</v>
      </c>
      <c r="G39" s="85" t="s">
        <v>526</v>
      </c>
      <c r="H39" s="85" t="s">
        <v>527</v>
      </c>
      <c r="I39" s="86">
        <v>320000</v>
      </c>
      <c r="J39" s="86">
        <v>320000</v>
      </c>
      <c r="K39" s="86">
        <v>320000</v>
      </c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</row>
    <row r="40" ht="45" customHeight="1" spans="1:23">
      <c r="A40" s="85" t="s">
        <v>511</v>
      </c>
      <c r="B40" s="85" t="s">
        <v>572</v>
      </c>
      <c r="C40" s="85" t="s">
        <v>573</v>
      </c>
      <c r="D40" s="85" t="s">
        <v>0</v>
      </c>
      <c r="E40" s="85" t="s">
        <v>209</v>
      </c>
      <c r="F40" s="85" t="s">
        <v>210</v>
      </c>
      <c r="G40" s="85" t="s">
        <v>455</v>
      </c>
      <c r="H40" s="85" t="s">
        <v>456</v>
      </c>
      <c r="I40" s="86">
        <v>11520</v>
      </c>
      <c r="J40" s="86">
        <v>11520</v>
      </c>
      <c r="K40" s="86">
        <v>11520</v>
      </c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</row>
    <row r="41" ht="45" customHeight="1" spans="1:23">
      <c r="A41" s="85" t="s">
        <v>511</v>
      </c>
      <c r="B41" s="85" t="s">
        <v>574</v>
      </c>
      <c r="C41" s="85" t="s">
        <v>575</v>
      </c>
      <c r="D41" s="85" t="s">
        <v>0</v>
      </c>
      <c r="E41" s="85" t="s">
        <v>189</v>
      </c>
      <c r="F41" s="85" t="s">
        <v>190</v>
      </c>
      <c r="G41" s="85" t="s">
        <v>409</v>
      </c>
      <c r="H41" s="85" t="s">
        <v>410</v>
      </c>
      <c r="I41" s="86">
        <v>14000</v>
      </c>
      <c r="J41" s="86">
        <v>14000</v>
      </c>
      <c r="K41" s="86">
        <v>14000</v>
      </c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</row>
    <row r="42" ht="45" customHeight="1" spans="1:23">
      <c r="A42" s="85" t="s">
        <v>511</v>
      </c>
      <c r="B42" s="85" t="s">
        <v>574</v>
      </c>
      <c r="C42" s="85" t="s">
        <v>575</v>
      </c>
      <c r="D42" s="85" t="s">
        <v>0</v>
      </c>
      <c r="E42" s="85" t="s">
        <v>189</v>
      </c>
      <c r="F42" s="85" t="s">
        <v>190</v>
      </c>
      <c r="G42" s="85" t="s">
        <v>455</v>
      </c>
      <c r="H42" s="85" t="s">
        <v>456</v>
      </c>
      <c r="I42" s="86">
        <v>38400</v>
      </c>
      <c r="J42" s="86">
        <v>38400</v>
      </c>
      <c r="K42" s="86">
        <v>38400</v>
      </c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</row>
    <row r="43" ht="30.75" customHeight="1" spans="1:23">
      <c r="A43" s="85" t="s">
        <v>511</v>
      </c>
      <c r="B43" s="85" t="s">
        <v>576</v>
      </c>
      <c r="C43" s="85" t="s">
        <v>577</v>
      </c>
      <c r="D43" s="85" t="s">
        <v>0</v>
      </c>
      <c r="E43" s="85" t="s">
        <v>154</v>
      </c>
      <c r="F43" s="85" t="s">
        <v>155</v>
      </c>
      <c r="G43" s="85" t="s">
        <v>518</v>
      </c>
      <c r="H43" s="85" t="s">
        <v>519</v>
      </c>
      <c r="I43" s="86">
        <v>40535</v>
      </c>
      <c r="J43" s="86">
        <v>40535</v>
      </c>
      <c r="K43" s="86">
        <v>40535</v>
      </c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</row>
    <row r="44" ht="30.75" customHeight="1" spans="1:23">
      <c r="A44" s="85" t="s">
        <v>511</v>
      </c>
      <c r="B44" s="85" t="s">
        <v>578</v>
      </c>
      <c r="C44" s="85" t="s">
        <v>579</v>
      </c>
      <c r="D44" s="85" t="s">
        <v>0</v>
      </c>
      <c r="E44" s="85" t="s">
        <v>143</v>
      </c>
      <c r="F44" s="85" t="s">
        <v>144</v>
      </c>
      <c r="G44" s="85" t="s">
        <v>409</v>
      </c>
      <c r="H44" s="85" t="s">
        <v>410</v>
      </c>
      <c r="I44" s="86">
        <v>2000</v>
      </c>
      <c r="J44" s="86">
        <v>2000</v>
      </c>
      <c r="K44" s="86">
        <v>2000</v>
      </c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</row>
    <row r="45" ht="30.75" customHeight="1" spans="1:23">
      <c r="A45" s="85" t="s">
        <v>511</v>
      </c>
      <c r="B45" s="85" t="s">
        <v>578</v>
      </c>
      <c r="C45" s="85" t="s">
        <v>579</v>
      </c>
      <c r="D45" s="85" t="s">
        <v>0</v>
      </c>
      <c r="E45" s="85" t="s">
        <v>143</v>
      </c>
      <c r="F45" s="85" t="s">
        <v>144</v>
      </c>
      <c r="G45" s="85" t="s">
        <v>483</v>
      </c>
      <c r="H45" s="85" t="s">
        <v>484</v>
      </c>
      <c r="I45" s="86">
        <v>1000</v>
      </c>
      <c r="J45" s="86">
        <v>1000</v>
      </c>
      <c r="K45" s="86">
        <v>1000</v>
      </c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</row>
    <row r="46" ht="30.75" customHeight="1" spans="1:23">
      <c r="A46" s="85" t="s">
        <v>511</v>
      </c>
      <c r="B46" s="85" t="s">
        <v>578</v>
      </c>
      <c r="C46" s="85" t="s">
        <v>579</v>
      </c>
      <c r="D46" s="85" t="s">
        <v>0</v>
      </c>
      <c r="E46" s="85" t="s">
        <v>143</v>
      </c>
      <c r="F46" s="85" t="s">
        <v>144</v>
      </c>
      <c r="G46" s="85" t="s">
        <v>421</v>
      </c>
      <c r="H46" s="85" t="s">
        <v>422</v>
      </c>
      <c r="I46" s="86">
        <v>7000</v>
      </c>
      <c r="J46" s="86">
        <v>7000</v>
      </c>
      <c r="K46" s="86">
        <v>7000</v>
      </c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</row>
    <row r="47" ht="37.5" customHeight="1" spans="1:23">
      <c r="A47" s="85" t="s">
        <v>511</v>
      </c>
      <c r="B47" s="85" t="s">
        <v>580</v>
      </c>
      <c r="C47" s="85" t="s">
        <v>581</v>
      </c>
      <c r="D47" s="85" t="s">
        <v>0</v>
      </c>
      <c r="E47" s="85" t="s">
        <v>189</v>
      </c>
      <c r="F47" s="85" t="s">
        <v>190</v>
      </c>
      <c r="G47" s="85" t="s">
        <v>409</v>
      </c>
      <c r="H47" s="85" t="s">
        <v>410</v>
      </c>
      <c r="I47" s="86">
        <v>14000</v>
      </c>
      <c r="J47" s="86">
        <v>14000</v>
      </c>
      <c r="K47" s="86">
        <v>14000</v>
      </c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</row>
    <row r="48" ht="37.5" customHeight="1" spans="1:23">
      <c r="A48" s="85" t="s">
        <v>511</v>
      </c>
      <c r="B48" s="85" t="s">
        <v>580</v>
      </c>
      <c r="C48" s="85" t="s">
        <v>581</v>
      </c>
      <c r="D48" s="85" t="s">
        <v>0</v>
      </c>
      <c r="E48" s="85" t="s">
        <v>189</v>
      </c>
      <c r="F48" s="85" t="s">
        <v>190</v>
      </c>
      <c r="G48" s="85" t="s">
        <v>455</v>
      </c>
      <c r="H48" s="85" t="s">
        <v>456</v>
      </c>
      <c r="I48" s="86">
        <v>38400</v>
      </c>
      <c r="J48" s="86">
        <v>38400</v>
      </c>
      <c r="K48" s="86">
        <v>38400</v>
      </c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</row>
    <row r="49" ht="30.75" customHeight="1" spans="1:23">
      <c r="A49" s="85" t="s">
        <v>511</v>
      </c>
      <c r="B49" s="85" t="s">
        <v>582</v>
      </c>
      <c r="C49" s="85" t="s">
        <v>583</v>
      </c>
      <c r="D49" s="85" t="s">
        <v>0</v>
      </c>
      <c r="E49" s="85" t="s">
        <v>154</v>
      </c>
      <c r="F49" s="85" t="s">
        <v>155</v>
      </c>
      <c r="G49" s="85" t="s">
        <v>409</v>
      </c>
      <c r="H49" s="85" t="s">
        <v>410</v>
      </c>
      <c r="I49" s="86">
        <v>1000</v>
      </c>
      <c r="J49" s="86">
        <v>1000</v>
      </c>
      <c r="K49" s="86">
        <v>1000</v>
      </c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</row>
    <row r="50" ht="30.75" customHeight="1" spans="1:23">
      <c r="A50" s="85" t="s">
        <v>511</v>
      </c>
      <c r="B50" s="85" t="s">
        <v>582</v>
      </c>
      <c r="C50" s="85" t="s">
        <v>583</v>
      </c>
      <c r="D50" s="85" t="s">
        <v>0</v>
      </c>
      <c r="E50" s="85" t="s">
        <v>154</v>
      </c>
      <c r="F50" s="85" t="s">
        <v>155</v>
      </c>
      <c r="G50" s="85" t="s">
        <v>518</v>
      </c>
      <c r="H50" s="85" t="s">
        <v>519</v>
      </c>
      <c r="I50" s="86">
        <v>2000</v>
      </c>
      <c r="J50" s="86">
        <v>2000</v>
      </c>
      <c r="K50" s="86">
        <v>2000</v>
      </c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</row>
    <row r="51" ht="30.75" customHeight="1" spans="1:23">
      <c r="A51" s="85" t="s">
        <v>511</v>
      </c>
      <c r="B51" s="85" t="s">
        <v>582</v>
      </c>
      <c r="C51" s="85" t="s">
        <v>583</v>
      </c>
      <c r="D51" s="85" t="s">
        <v>0</v>
      </c>
      <c r="E51" s="85" t="s">
        <v>154</v>
      </c>
      <c r="F51" s="85" t="s">
        <v>155</v>
      </c>
      <c r="G51" s="85" t="s">
        <v>522</v>
      </c>
      <c r="H51" s="85" t="s">
        <v>523</v>
      </c>
      <c r="I51" s="86">
        <v>8000</v>
      </c>
      <c r="J51" s="86">
        <v>8000</v>
      </c>
      <c r="K51" s="86">
        <v>8000</v>
      </c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</row>
    <row r="52" ht="30.75" customHeight="1" spans="1:23">
      <c r="A52" s="85" t="s">
        <v>511</v>
      </c>
      <c r="B52" s="85" t="s">
        <v>582</v>
      </c>
      <c r="C52" s="85" t="s">
        <v>583</v>
      </c>
      <c r="D52" s="85" t="s">
        <v>0</v>
      </c>
      <c r="E52" s="85" t="s">
        <v>154</v>
      </c>
      <c r="F52" s="85" t="s">
        <v>155</v>
      </c>
      <c r="G52" s="85" t="s">
        <v>421</v>
      </c>
      <c r="H52" s="85" t="s">
        <v>422</v>
      </c>
      <c r="I52" s="86">
        <v>5000</v>
      </c>
      <c r="J52" s="86">
        <v>5000</v>
      </c>
      <c r="K52" s="86">
        <v>5000</v>
      </c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</row>
    <row r="53" ht="38.25" customHeight="1" spans="1:23">
      <c r="A53" s="85" t="s">
        <v>511</v>
      </c>
      <c r="B53" s="85" t="s">
        <v>584</v>
      </c>
      <c r="C53" s="85" t="s">
        <v>585</v>
      </c>
      <c r="D53" s="85" t="s">
        <v>0</v>
      </c>
      <c r="E53" s="85" t="s">
        <v>274</v>
      </c>
      <c r="F53" s="85" t="s">
        <v>275</v>
      </c>
      <c r="G53" s="85" t="s">
        <v>526</v>
      </c>
      <c r="H53" s="85" t="s">
        <v>527</v>
      </c>
      <c r="I53" s="86">
        <v>1310000</v>
      </c>
      <c r="J53" s="86">
        <v>1310000</v>
      </c>
      <c r="K53" s="86">
        <v>1310000</v>
      </c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</row>
    <row r="54" ht="38.25" customHeight="1" spans="1:23">
      <c r="A54" s="85" t="s">
        <v>511</v>
      </c>
      <c r="B54" s="85" t="s">
        <v>586</v>
      </c>
      <c r="C54" s="85" t="s">
        <v>587</v>
      </c>
      <c r="D54" s="85" t="s">
        <v>0</v>
      </c>
      <c r="E54" s="85" t="s">
        <v>274</v>
      </c>
      <c r="F54" s="85" t="s">
        <v>275</v>
      </c>
      <c r="G54" s="85" t="s">
        <v>526</v>
      </c>
      <c r="H54" s="85" t="s">
        <v>527</v>
      </c>
      <c r="I54" s="86">
        <v>1400000</v>
      </c>
      <c r="J54" s="86">
        <v>1400000</v>
      </c>
      <c r="K54" s="86">
        <v>1400000</v>
      </c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</row>
    <row r="55" ht="38.25" customHeight="1" spans="1:23">
      <c r="A55" s="85" t="s">
        <v>511</v>
      </c>
      <c r="B55" s="85" t="s">
        <v>588</v>
      </c>
      <c r="C55" s="85" t="s">
        <v>589</v>
      </c>
      <c r="D55" s="85" t="s">
        <v>0</v>
      </c>
      <c r="E55" s="85" t="s">
        <v>185</v>
      </c>
      <c r="F55" s="85" t="s">
        <v>186</v>
      </c>
      <c r="G55" s="85" t="s">
        <v>455</v>
      </c>
      <c r="H55" s="85" t="s">
        <v>456</v>
      </c>
      <c r="I55" s="86">
        <v>3949</v>
      </c>
      <c r="J55" s="86">
        <v>3949</v>
      </c>
      <c r="K55" s="86">
        <v>3949</v>
      </c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</row>
    <row r="56" ht="30.75" customHeight="1" spans="1:23">
      <c r="A56" s="85" t="s">
        <v>511</v>
      </c>
      <c r="B56" s="85" t="s">
        <v>590</v>
      </c>
      <c r="C56" s="85" t="s">
        <v>591</v>
      </c>
      <c r="D56" s="85" t="s">
        <v>0</v>
      </c>
      <c r="E56" s="85" t="s">
        <v>127</v>
      </c>
      <c r="F56" s="85" t="s">
        <v>128</v>
      </c>
      <c r="G56" s="85" t="s">
        <v>592</v>
      </c>
      <c r="H56" s="85" t="s">
        <v>593</v>
      </c>
      <c r="I56" s="86">
        <v>21000</v>
      </c>
      <c r="J56" s="86">
        <v>21000</v>
      </c>
      <c r="K56" s="86">
        <v>21000</v>
      </c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</row>
    <row r="57" ht="38.25" customHeight="1" spans="1:23">
      <c r="A57" s="85" t="s">
        <v>511</v>
      </c>
      <c r="B57" s="85" t="s">
        <v>594</v>
      </c>
      <c r="C57" s="85" t="s">
        <v>595</v>
      </c>
      <c r="D57" s="85" t="s">
        <v>0</v>
      </c>
      <c r="E57" s="85" t="s">
        <v>185</v>
      </c>
      <c r="F57" s="85" t="s">
        <v>186</v>
      </c>
      <c r="G57" s="85" t="s">
        <v>455</v>
      </c>
      <c r="H57" s="85" t="s">
        <v>456</v>
      </c>
      <c r="I57" s="86">
        <v>17</v>
      </c>
      <c r="J57" s="86">
        <v>17</v>
      </c>
      <c r="K57" s="86">
        <v>17</v>
      </c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</row>
    <row r="58" ht="38.25" customHeight="1" spans="1:23">
      <c r="A58" s="85" t="s">
        <v>511</v>
      </c>
      <c r="B58" s="85" t="s">
        <v>596</v>
      </c>
      <c r="C58" s="85" t="s">
        <v>597</v>
      </c>
      <c r="D58" s="85" t="s">
        <v>0</v>
      </c>
      <c r="E58" s="85" t="s">
        <v>296</v>
      </c>
      <c r="F58" s="85" t="s">
        <v>297</v>
      </c>
      <c r="G58" s="85" t="s">
        <v>421</v>
      </c>
      <c r="H58" s="85" t="s">
        <v>422</v>
      </c>
      <c r="I58" s="86">
        <v>80000</v>
      </c>
      <c r="J58" s="86">
        <v>80000</v>
      </c>
      <c r="K58" s="86">
        <v>80000</v>
      </c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</row>
    <row r="59" ht="30.75" customHeight="1" spans="1:23">
      <c r="A59" s="85" t="s">
        <v>598</v>
      </c>
      <c r="B59" s="85" t="s">
        <v>599</v>
      </c>
      <c r="C59" s="85" t="s">
        <v>600</v>
      </c>
      <c r="D59" s="85" t="s">
        <v>0</v>
      </c>
      <c r="E59" s="85" t="s">
        <v>308</v>
      </c>
      <c r="F59" s="85" t="s">
        <v>309</v>
      </c>
      <c r="G59" s="85" t="s">
        <v>601</v>
      </c>
      <c r="H59" s="85" t="s">
        <v>602</v>
      </c>
      <c r="I59" s="86">
        <v>2072</v>
      </c>
      <c r="J59" s="86"/>
      <c r="K59" s="86"/>
      <c r="L59" s="86"/>
      <c r="M59" s="86"/>
      <c r="N59" s="86"/>
      <c r="O59" s="86"/>
      <c r="P59" s="86">
        <v>2072</v>
      </c>
      <c r="Q59" s="86"/>
      <c r="R59" s="86"/>
      <c r="S59" s="86"/>
      <c r="T59" s="86"/>
      <c r="U59" s="86"/>
      <c r="V59" s="86"/>
      <c r="W59" s="86"/>
    </row>
    <row r="60" ht="30.75" customHeight="1" spans="1:23">
      <c r="A60" s="85" t="s">
        <v>598</v>
      </c>
      <c r="B60" s="85" t="s">
        <v>603</v>
      </c>
      <c r="C60" s="85" t="s">
        <v>604</v>
      </c>
      <c r="D60" s="85" t="s">
        <v>0</v>
      </c>
      <c r="E60" s="85" t="s">
        <v>125</v>
      </c>
      <c r="F60" s="85" t="s">
        <v>126</v>
      </c>
      <c r="G60" s="85" t="s">
        <v>522</v>
      </c>
      <c r="H60" s="85" t="s">
        <v>523</v>
      </c>
      <c r="I60" s="86">
        <v>460000</v>
      </c>
      <c r="J60" s="86">
        <v>460000</v>
      </c>
      <c r="K60" s="86">
        <v>460000</v>
      </c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</row>
    <row r="61" ht="30.75" customHeight="1" spans="1:23">
      <c r="A61" s="85" t="s">
        <v>598</v>
      </c>
      <c r="B61" s="85" t="s">
        <v>605</v>
      </c>
      <c r="C61" s="85" t="s">
        <v>606</v>
      </c>
      <c r="D61" s="85" t="s">
        <v>0</v>
      </c>
      <c r="E61" s="85" t="s">
        <v>165</v>
      </c>
      <c r="F61" s="85" t="s">
        <v>166</v>
      </c>
      <c r="G61" s="85" t="s">
        <v>421</v>
      </c>
      <c r="H61" s="85" t="s">
        <v>422</v>
      </c>
      <c r="I61" s="86">
        <v>1400</v>
      </c>
      <c r="J61" s="86"/>
      <c r="K61" s="86"/>
      <c r="L61" s="86"/>
      <c r="M61" s="86"/>
      <c r="N61" s="86">
        <v>1400</v>
      </c>
      <c r="O61" s="86"/>
      <c r="P61" s="86"/>
      <c r="Q61" s="86"/>
      <c r="R61" s="86"/>
      <c r="S61" s="86"/>
      <c r="T61" s="86"/>
      <c r="U61" s="86"/>
      <c r="V61" s="86"/>
      <c r="W61" s="86"/>
    </row>
    <row r="62" ht="30.75" customHeight="1" spans="1:23">
      <c r="A62" s="85" t="s">
        <v>598</v>
      </c>
      <c r="B62" s="85" t="s">
        <v>607</v>
      </c>
      <c r="C62" s="85" t="s">
        <v>608</v>
      </c>
      <c r="D62" s="85" t="s">
        <v>0</v>
      </c>
      <c r="E62" s="85" t="s">
        <v>308</v>
      </c>
      <c r="F62" s="85" t="s">
        <v>309</v>
      </c>
      <c r="G62" s="85" t="s">
        <v>455</v>
      </c>
      <c r="H62" s="85" t="s">
        <v>456</v>
      </c>
      <c r="I62" s="86">
        <v>6691</v>
      </c>
      <c r="J62" s="86"/>
      <c r="K62" s="86"/>
      <c r="L62" s="86"/>
      <c r="M62" s="86"/>
      <c r="N62" s="86"/>
      <c r="O62" s="86"/>
      <c r="P62" s="86">
        <v>6691</v>
      </c>
      <c r="Q62" s="86"/>
      <c r="R62" s="86"/>
      <c r="S62" s="86"/>
      <c r="T62" s="86"/>
      <c r="U62" s="86"/>
      <c r="V62" s="86"/>
      <c r="W62" s="86"/>
    </row>
    <row r="63" ht="30.75" customHeight="1" spans="1:23">
      <c r="A63" s="85" t="s">
        <v>598</v>
      </c>
      <c r="B63" s="85" t="s">
        <v>609</v>
      </c>
      <c r="C63" s="85" t="s">
        <v>610</v>
      </c>
      <c r="D63" s="85" t="s">
        <v>0</v>
      </c>
      <c r="E63" s="85" t="s">
        <v>308</v>
      </c>
      <c r="F63" s="85" t="s">
        <v>309</v>
      </c>
      <c r="G63" s="85" t="s">
        <v>409</v>
      </c>
      <c r="H63" s="85" t="s">
        <v>410</v>
      </c>
      <c r="I63" s="86">
        <v>258</v>
      </c>
      <c r="J63" s="86"/>
      <c r="K63" s="86"/>
      <c r="L63" s="86"/>
      <c r="M63" s="86"/>
      <c r="N63" s="86"/>
      <c r="O63" s="86"/>
      <c r="P63" s="86">
        <v>258</v>
      </c>
      <c r="Q63" s="86"/>
      <c r="R63" s="86"/>
      <c r="S63" s="86"/>
      <c r="T63" s="86"/>
      <c r="U63" s="86"/>
      <c r="V63" s="86"/>
      <c r="W63" s="86"/>
    </row>
    <row r="64" ht="30.75" customHeight="1" spans="1:23">
      <c r="A64" s="85" t="s">
        <v>598</v>
      </c>
      <c r="B64" s="85" t="s">
        <v>611</v>
      </c>
      <c r="C64" s="85" t="s">
        <v>612</v>
      </c>
      <c r="D64" s="85" t="s">
        <v>0</v>
      </c>
      <c r="E64" s="85" t="s">
        <v>258</v>
      </c>
      <c r="F64" s="85" t="s">
        <v>259</v>
      </c>
      <c r="G64" s="85" t="s">
        <v>421</v>
      </c>
      <c r="H64" s="85" t="s">
        <v>422</v>
      </c>
      <c r="I64" s="86">
        <v>157971</v>
      </c>
      <c r="J64" s="86">
        <v>157971</v>
      </c>
      <c r="K64" s="86">
        <v>157971</v>
      </c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</row>
    <row r="65" ht="30.75" customHeight="1" spans="1:23">
      <c r="A65" s="85" t="s">
        <v>598</v>
      </c>
      <c r="B65" s="85" t="s">
        <v>613</v>
      </c>
      <c r="C65" s="85" t="s">
        <v>614</v>
      </c>
      <c r="D65" s="85" t="s">
        <v>0</v>
      </c>
      <c r="E65" s="85" t="s">
        <v>262</v>
      </c>
      <c r="F65" s="85" t="s">
        <v>263</v>
      </c>
      <c r="G65" s="85" t="s">
        <v>522</v>
      </c>
      <c r="H65" s="85" t="s">
        <v>523</v>
      </c>
      <c r="I65" s="86">
        <v>27100</v>
      </c>
      <c r="J65" s="86">
        <v>27100</v>
      </c>
      <c r="K65" s="86">
        <v>27100</v>
      </c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</row>
    <row r="66" ht="30.75" customHeight="1" spans="1:23">
      <c r="A66" s="85" t="s">
        <v>598</v>
      </c>
      <c r="B66" s="85" t="s">
        <v>615</v>
      </c>
      <c r="C66" s="85" t="s">
        <v>616</v>
      </c>
      <c r="D66" s="85" t="s">
        <v>0</v>
      </c>
      <c r="E66" s="85" t="s">
        <v>199</v>
      </c>
      <c r="F66" s="85" t="s">
        <v>200</v>
      </c>
      <c r="G66" s="85" t="s">
        <v>409</v>
      </c>
      <c r="H66" s="85" t="s">
        <v>410</v>
      </c>
      <c r="I66" s="86">
        <v>6000</v>
      </c>
      <c r="J66" s="86">
        <v>6000</v>
      </c>
      <c r="K66" s="86">
        <v>6000</v>
      </c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</row>
    <row r="67" ht="30.75" customHeight="1" spans="1:23">
      <c r="A67" s="85" t="s">
        <v>598</v>
      </c>
      <c r="B67" s="85" t="s">
        <v>615</v>
      </c>
      <c r="C67" s="85" t="s">
        <v>616</v>
      </c>
      <c r="D67" s="85" t="s">
        <v>0</v>
      </c>
      <c r="E67" s="85" t="s">
        <v>199</v>
      </c>
      <c r="F67" s="85" t="s">
        <v>200</v>
      </c>
      <c r="G67" s="85" t="s">
        <v>520</v>
      </c>
      <c r="H67" s="85" t="s">
        <v>521</v>
      </c>
      <c r="I67" s="86">
        <v>9000</v>
      </c>
      <c r="J67" s="86">
        <v>9000</v>
      </c>
      <c r="K67" s="86">
        <v>9000</v>
      </c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</row>
    <row r="68" ht="30.75" customHeight="1" spans="1:23">
      <c r="A68" s="85" t="s">
        <v>598</v>
      </c>
      <c r="B68" s="85" t="s">
        <v>615</v>
      </c>
      <c r="C68" s="85" t="s">
        <v>616</v>
      </c>
      <c r="D68" s="85" t="s">
        <v>0</v>
      </c>
      <c r="E68" s="85" t="s">
        <v>199</v>
      </c>
      <c r="F68" s="85" t="s">
        <v>200</v>
      </c>
      <c r="G68" s="85" t="s">
        <v>421</v>
      </c>
      <c r="H68" s="85" t="s">
        <v>422</v>
      </c>
      <c r="I68" s="86">
        <v>10000</v>
      </c>
      <c r="J68" s="86">
        <v>10000</v>
      </c>
      <c r="K68" s="86">
        <v>10000</v>
      </c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</row>
    <row r="69" ht="30.75" customHeight="1" spans="1:23">
      <c r="A69" s="85" t="s">
        <v>598</v>
      </c>
      <c r="B69" s="85" t="s">
        <v>615</v>
      </c>
      <c r="C69" s="85" t="s">
        <v>616</v>
      </c>
      <c r="D69" s="85" t="s">
        <v>0</v>
      </c>
      <c r="E69" s="85" t="s">
        <v>199</v>
      </c>
      <c r="F69" s="85" t="s">
        <v>200</v>
      </c>
      <c r="G69" s="85" t="s">
        <v>592</v>
      </c>
      <c r="H69" s="85" t="s">
        <v>593</v>
      </c>
      <c r="I69" s="86">
        <v>61000</v>
      </c>
      <c r="J69" s="86">
        <v>61000</v>
      </c>
      <c r="K69" s="86">
        <v>61000</v>
      </c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</row>
    <row r="70" ht="42" customHeight="1" spans="1:23">
      <c r="A70" s="85" t="s">
        <v>598</v>
      </c>
      <c r="B70" s="85" t="s">
        <v>617</v>
      </c>
      <c r="C70" s="85" t="s">
        <v>618</v>
      </c>
      <c r="D70" s="85" t="s">
        <v>0</v>
      </c>
      <c r="E70" s="85" t="s">
        <v>191</v>
      </c>
      <c r="F70" s="85" t="s">
        <v>192</v>
      </c>
      <c r="G70" s="85" t="s">
        <v>409</v>
      </c>
      <c r="H70" s="85" t="s">
        <v>410</v>
      </c>
      <c r="I70" s="86">
        <v>5000</v>
      </c>
      <c r="J70" s="86">
        <v>5000</v>
      </c>
      <c r="K70" s="86">
        <v>5000</v>
      </c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</row>
    <row r="71" ht="30.75" customHeight="1" spans="1:23">
      <c r="A71" s="85" t="s">
        <v>619</v>
      </c>
      <c r="B71" s="85" t="s">
        <v>620</v>
      </c>
      <c r="C71" s="85" t="s">
        <v>621</v>
      </c>
      <c r="D71" s="85" t="s">
        <v>0</v>
      </c>
      <c r="E71" s="85" t="s">
        <v>165</v>
      </c>
      <c r="F71" s="85" t="s">
        <v>166</v>
      </c>
      <c r="G71" s="85" t="s">
        <v>421</v>
      </c>
      <c r="H71" s="85" t="s">
        <v>422</v>
      </c>
      <c r="I71" s="86">
        <v>4800</v>
      </c>
      <c r="J71" s="86"/>
      <c r="K71" s="86"/>
      <c r="L71" s="86"/>
      <c r="M71" s="86"/>
      <c r="N71" s="86">
        <v>4800</v>
      </c>
      <c r="O71" s="86"/>
      <c r="P71" s="86"/>
      <c r="Q71" s="86"/>
      <c r="R71" s="86"/>
      <c r="S71" s="86"/>
      <c r="T71" s="86"/>
      <c r="U71" s="86"/>
      <c r="V71" s="86"/>
      <c r="W71" s="86"/>
    </row>
    <row r="72" ht="30.75" customHeight="1" spans="1:23">
      <c r="A72" s="85" t="s">
        <v>619</v>
      </c>
      <c r="B72" s="85" t="s">
        <v>622</v>
      </c>
      <c r="C72" s="85" t="s">
        <v>623</v>
      </c>
      <c r="D72" s="85" t="s">
        <v>0</v>
      </c>
      <c r="E72" s="85" t="s">
        <v>165</v>
      </c>
      <c r="F72" s="85" t="s">
        <v>166</v>
      </c>
      <c r="G72" s="85" t="s">
        <v>421</v>
      </c>
      <c r="H72" s="85" t="s">
        <v>422</v>
      </c>
      <c r="I72" s="86">
        <v>36000</v>
      </c>
      <c r="J72" s="86"/>
      <c r="K72" s="86"/>
      <c r="L72" s="86"/>
      <c r="M72" s="86"/>
      <c r="N72" s="86">
        <v>36000</v>
      </c>
      <c r="O72" s="86"/>
      <c r="P72" s="86"/>
      <c r="Q72" s="86"/>
      <c r="R72" s="86"/>
      <c r="S72" s="86"/>
      <c r="T72" s="86"/>
      <c r="U72" s="86"/>
      <c r="V72" s="86"/>
      <c r="W72" s="86"/>
    </row>
    <row r="73" ht="30.75" customHeight="1" spans="1:23">
      <c r="A73" s="85" t="s">
        <v>619</v>
      </c>
      <c r="B73" s="85" t="s">
        <v>624</v>
      </c>
      <c r="C73" s="85" t="s">
        <v>625</v>
      </c>
      <c r="D73" s="85" t="s">
        <v>0</v>
      </c>
      <c r="E73" s="85" t="s">
        <v>323</v>
      </c>
      <c r="F73" s="85" t="s">
        <v>324</v>
      </c>
      <c r="G73" s="85" t="s">
        <v>520</v>
      </c>
      <c r="H73" s="85" t="s">
        <v>521</v>
      </c>
      <c r="I73" s="86">
        <v>5000</v>
      </c>
      <c r="J73" s="86"/>
      <c r="K73" s="86"/>
      <c r="L73" s="86"/>
      <c r="M73" s="86"/>
      <c r="N73" s="86"/>
      <c r="O73" s="86">
        <v>5000</v>
      </c>
      <c r="P73" s="86"/>
      <c r="Q73" s="86"/>
      <c r="R73" s="86"/>
      <c r="S73" s="86"/>
      <c r="T73" s="86"/>
      <c r="U73" s="86"/>
      <c r="V73" s="86"/>
      <c r="W73" s="86"/>
    </row>
    <row r="74" ht="30.75" customHeight="1" spans="1:23">
      <c r="A74" s="85" t="s">
        <v>619</v>
      </c>
      <c r="B74" s="85" t="s">
        <v>626</v>
      </c>
      <c r="C74" s="85" t="s">
        <v>627</v>
      </c>
      <c r="D74" s="85" t="s">
        <v>0</v>
      </c>
      <c r="E74" s="85" t="s">
        <v>165</v>
      </c>
      <c r="F74" s="85" t="s">
        <v>166</v>
      </c>
      <c r="G74" s="85" t="s">
        <v>421</v>
      </c>
      <c r="H74" s="85" t="s">
        <v>422</v>
      </c>
      <c r="I74" s="86">
        <v>4200</v>
      </c>
      <c r="J74" s="86"/>
      <c r="K74" s="86"/>
      <c r="L74" s="86"/>
      <c r="M74" s="86"/>
      <c r="N74" s="86">
        <v>4200</v>
      </c>
      <c r="O74" s="86"/>
      <c r="P74" s="86"/>
      <c r="Q74" s="86"/>
      <c r="R74" s="86"/>
      <c r="S74" s="86"/>
      <c r="T74" s="86"/>
      <c r="U74" s="86"/>
      <c r="V74" s="86"/>
      <c r="W74" s="86"/>
    </row>
    <row r="75" ht="30.75" customHeight="1" spans="1:23">
      <c r="A75" s="85" t="s">
        <v>619</v>
      </c>
      <c r="B75" s="85" t="s">
        <v>628</v>
      </c>
      <c r="C75" s="85" t="s">
        <v>629</v>
      </c>
      <c r="D75" s="85" t="s">
        <v>0</v>
      </c>
      <c r="E75" s="85" t="s">
        <v>323</v>
      </c>
      <c r="F75" s="85" t="s">
        <v>324</v>
      </c>
      <c r="G75" s="85" t="s">
        <v>421</v>
      </c>
      <c r="H75" s="85" t="s">
        <v>422</v>
      </c>
      <c r="I75" s="86">
        <v>10000</v>
      </c>
      <c r="J75" s="86"/>
      <c r="K75" s="86"/>
      <c r="L75" s="86"/>
      <c r="M75" s="86"/>
      <c r="N75" s="86"/>
      <c r="O75" s="86">
        <v>10000</v>
      </c>
      <c r="P75" s="86"/>
      <c r="Q75" s="86"/>
      <c r="R75" s="86"/>
      <c r="S75" s="86"/>
      <c r="T75" s="86"/>
      <c r="U75" s="86"/>
      <c r="V75" s="86"/>
      <c r="W75" s="86"/>
    </row>
    <row r="76" ht="30.75" customHeight="1" spans="1:23">
      <c r="A76" s="85" t="s">
        <v>619</v>
      </c>
      <c r="B76" s="85" t="s">
        <v>630</v>
      </c>
      <c r="C76" s="85" t="s">
        <v>631</v>
      </c>
      <c r="D76" s="85" t="s">
        <v>0</v>
      </c>
      <c r="E76" s="85" t="s">
        <v>127</v>
      </c>
      <c r="F76" s="85" t="s">
        <v>128</v>
      </c>
      <c r="G76" s="85" t="s">
        <v>409</v>
      </c>
      <c r="H76" s="85" t="s">
        <v>410</v>
      </c>
      <c r="I76" s="86">
        <v>73150</v>
      </c>
      <c r="J76" s="86">
        <v>73150</v>
      </c>
      <c r="K76" s="86">
        <v>73150</v>
      </c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</row>
    <row r="77" ht="30.75" customHeight="1" spans="1:23">
      <c r="A77" s="85" t="s">
        <v>619</v>
      </c>
      <c r="B77" s="85" t="s">
        <v>630</v>
      </c>
      <c r="C77" s="85" t="s">
        <v>631</v>
      </c>
      <c r="D77" s="85" t="s">
        <v>0</v>
      </c>
      <c r="E77" s="85" t="s">
        <v>127</v>
      </c>
      <c r="F77" s="85" t="s">
        <v>128</v>
      </c>
      <c r="G77" s="85" t="s">
        <v>409</v>
      </c>
      <c r="H77" s="85" t="s">
        <v>410</v>
      </c>
      <c r="I77" s="86">
        <v>175000</v>
      </c>
      <c r="J77" s="86">
        <v>175000</v>
      </c>
      <c r="K77" s="86">
        <v>175000</v>
      </c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</row>
    <row r="78" ht="30.75" customHeight="1" spans="1:23">
      <c r="A78" s="85" t="s">
        <v>619</v>
      </c>
      <c r="B78" s="85" t="s">
        <v>630</v>
      </c>
      <c r="C78" s="85" t="s">
        <v>631</v>
      </c>
      <c r="D78" s="85" t="s">
        <v>0</v>
      </c>
      <c r="E78" s="85" t="s">
        <v>127</v>
      </c>
      <c r="F78" s="85" t="s">
        <v>128</v>
      </c>
      <c r="G78" s="85" t="s">
        <v>409</v>
      </c>
      <c r="H78" s="85" t="s">
        <v>410</v>
      </c>
      <c r="I78" s="86">
        <v>3500</v>
      </c>
      <c r="J78" s="86">
        <v>3500</v>
      </c>
      <c r="K78" s="86">
        <v>3500</v>
      </c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</row>
    <row r="79" ht="30.75" customHeight="1" spans="1:23">
      <c r="A79" s="85" t="s">
        <v>619</v>
      </c>
      <c r="B79" s="85" t="s">
        <v>630</v>
      </c>
      <c r="C79" s="85" t="s">
        <v>631</v>
      </c>
      <c r="D79" s="85" t="s">
        <v>0</v>
      </c>
      <c r="E79" s="85" t="s">
        <v>127</v>
      </c>
      <c r="F79" s="85" t="s">
        <v>128</v>
      </c>
      <c r="G79" s="85" t="s">
        <v>409</v>
      </c>
      <c r="H79" s="85" t="s">
        <v>410</v>
      </c>
      <c r="I79" s="86">
        <v>2000</v>
      </c>
      <c r="J79" s="86">
        <v>2000</v>
      </c>
      <c r="K79" s="86">
        <v>2000</v>
      </c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</row>
    <row r="80" ht="30.75" customHeight="1" spans="1:23">
      <c r="A80" s="85" t="s">
        <v>619</v>
      </c>
      <c r="B80" s="85" t="s">
        <v>630</v>
      </c>
      <c r="C80" s="85" t="s">
        <v>631</v>
      </c>
      <c r="D80" s="85" t="s">
        <v>0</v>
      </c>
      <c r="E80" s="85" t="s">
        <v>127</v>
      </c>
      <c r="F80" s="85" t="s">
        <v>128</v>
      </c>
      <c r="G80" s="85" t="s">
        <v>409</v>
      </c>
      <c r="H80" s="85" t="s">
        <v>410</v>
      </c>
      <c r="I80" s="86">
        <v>10000</v>
      </c>
      <c r="J80" s="86">
        <v>10000</v>
      </c>
      <c r="K80" s="86">
        <v>10000</v>
      </c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</row>
    <row r="81" ht="30.75" customHeight="1" spans="1:23">
      <c r="A81" s="85" t="s">
        <v>619</v>
      </c>
      <c r="B81" s="85" t="s">
        <v>630</v>
      </c>
      <c r="C81" s="85" t="s">
        <v>631</v>
      </c>
      <c r="D81" s="85" t="s">
        <v>0</v>
      </c>
      <c r="E81" s="85" t="s">
        <v>127</v>
      </c>
      <c r="F81" s="85" t="s">
        <v>128</v>
      </c>
      <c r="G81" s="85" t="s">
        <v>411</v>
      </c>
      <c r="H81" s="85" t="s">
        <v>412</v>
      </c>
      <c r="I81" s="86">
        <v>45000</v>
      </c>
      <c r="J81" s="86">
        <v>45000</v>
      </c>
      <c r="K81" s="86">
        <v>45000</v>
      </c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</row>
    <row r="82" ht="30.75" customHeight="1" spans="1:23">
      <c r="A82" s="85" t="s">
        <v>619</v>
      </c>
      <c r="B82" s="85" t="s">
        <v>630</v>
      </c>
      <c r="C82" s="85" t="s">
        <v>631</v>
      </c>
      <c r="D82" s="85" t="s">
        <v>0</v>
      </c>
      <c r="E82" s="85" t="s">
        <v>127</v>
      </c>
      <c r="F82" s="85" t="s">
        <v>128</v>
      </c>
      <c r="G82" s="85" t="s">
        <v>413</v>
      </c>
      <c r="H82" s="85" t="s">
        <v>414</v>
      </c>
      <c r="I82" s="86">
        <v>100000</v>
      </c>
      <c r="J82" s="86">
        <v>100000</v>
      </c>
      <c r="K82" s="86">
        <v>100000</v>
      </c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</row>
    <row r="83" ht="30.75" customHeight="1" spans="1:23">
      <c r="A83" s="85" t="s">
        <v>619</v>
      </c>
      <c r="B83" s="85" t="s">
        <v>630</v>
      </c>
      <c r="C83" s="85" t="s">
        <v>631</v>
      </c>
      <c r="D83" s="85" t="s">
        <v>0</v>
      </c>
      <c r="E83" s="85" t="s">
        <v>127</v>
      </c>
      <c r="F83" s="85" t="s">
        <v>128</v>
      </c>
      <c r="G83" s="85" t="s">
        <v>415</v>
      </c>
      <c r="H83" s="85" t="s">
        <v>416</v>
      </c>
      <c r="I83" s="86">
        <v>50000</v>
      </c>
      <c r="J83" s="86">
        <v>50000</v>
      </c>
      <c r="K83" s="86">
        <v>50000</v>
      </c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</row>
    <row r="84" ht="30.75" customHeight="1" spans="1:23">
      <c r="A84" s="85" t="s">
        <v>619</v>
      </c>
      <c r="B84" s="85" t="s">
        <v>630</v>
      </c>
      <c r="C84" s="85" t="s">
        <v>631</v>
      </c>
      <c r="D84" s="85" t="s">
        <v>0</v>
      </c>
      <c r="E84" s="85" t="s">
        <v>127</v>
      </c>
      <c r="F84" s="85" t="s">
        <v>128</v>
      </c>
      <c r="G84" s="85" t="s">
        <v>417</v>
      </c>
      <c r="H84" s="85" t="s">
        <v>418</v>
      </c>
      <c r="I84" s="86">
        <v>15000</v>
      </c>
      <c r="J84" s="86">
        <v>15000</v>
      </c>
      <c r="K84" s="86">
        <v>15000</v>
      </c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</row>
    <row r="85" ht="30.75" customHeight="1" spans="1:23">
      <c r="A85" s="85" t="s">
        <v>619</v>
      </c>
      <c r="B85" s="85" t="s">
        <v>630</v>
      </c>
      <c r="C85" s="85" t="s">
        <v>631</v>
      </c>
      <c r="D85" s="85" t="s">
        <v>0</v>
      </c>
      <c r="E85" s="85" t="s">
        <v>127</v>
      </c>
      <c r="F85" s="85" t="s">
        <v>128</v>
      </c>
      <c r="G85" s="85" t="s">
        <v>419</v>
      </c>
      <c r="H85" s="85" t="s">
        <v>420</v>
      </c>
      <c r="I85" s="86">
        <v>8000</v>
      </c>
      <c r="J85" s="86">
        <v>8000</v>
      </c>
      <c r="K85" s="86">
        <v>8000</v>
      </c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</row>
    <row r="86" ht="30.75" customHeight="1" spans="1:23">
      <c r="A86" s="85" t="s">
        <v>619</v>
      </c>
      <c r="B86" s="85" t="s">
        <v>630</v>
      </c>
      <c r="C86" s="85" t="s">
        <v>631</v>
      </c>
      <c r="D86" s="85" t="s">
        <v>0</v>
      </c>
      <c r="E86" s="85" t="s">
        <v>127</v>
      </c>
      <c r="F86" s="85" t="s">
        <v>128</v>
      </c>
      <c r="G86" s="85" t="s">
        <v>419</v>
      </c>
      <c r="H86" s="85" t="s">
        <v>420</v>
      </c>
      <c r="I86" s="86">
        <v>118016</v>
      </c>
      <c r="J86" s="86">
        <v>118016</v>
      </c>
      <c r="K86" s="86">
        <v>118016</v>
      </c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</row>
    <row r="87" ht="30.75" customHeight="1" spans="1:23">
      <c r="A87" s="85" t="s">
        <v>619</v>
      </c>
      <c r="B87" s="85" t="s">
        <v>630</v>
      </c>
      <c r="C87" s="85" t="s">
        <v>631</v>
      </c>
      <c r="D87" s="85" t="s">
        <v>0</v>
      </c>
      <c r="E87" s="85" t="s">
        <v>127</v>
      </c>
      <c r="F87" s="85" t="s">
        <v>128</v>
      </c>
      <c r="G87" s="85" t="s">
        <v>419</v>
      </c>
      <c r="H87" s="85" t="s">
        <v>420</v>
      </c>
      <c r="I87" s="86">
        <v>100000</v>
      </c>
      <c r="J87" s="86">
        <v>100000</v>
      </c>
      <c r="K87" s="86">
        <v>100000</v>
      </c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</row>
    <row r="88" ht="30.75" customHeight="1" spans="1:23">
      <c r="A88" s="85" t="s">
        <v>619</v>
      </c>
      <c r="B88" s="85" t="s">
        <v>630</v>
      </c>
      <c r="C88" s="85" t="s">
        <v>631</v>
      </c>
      <c r="D88" s="85" t="s">
        <v>0</v>
      </c>
      <c r="E88" s="85" t="s">
        <v>127</v>
      </c>
      <c r="F88" s="85" t="s">
        <v>128</v>
      </c>
      <c r="G88" s="85" t="s">
        <v>419</v>
      </c>
      <c r="H88" s="85" t="s">
        <v>420</v>
      </c>
      <c r="I88" s="86">
        <v>20000</v>
      </c>
      <c r="J88" s="86">
        <v>20000</v>
      </c>
      <c r="K88" s="86">
        <v>20000</v>
      </c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</row>
    <row r="89" ht="30.75" customHeight="1" spans="1:23">
      <c r="A89" s="85" t="s">
        <v>619</v>
      </c>
      <c r="B89" s="85" t="s">
        <v>630</v>
      </c>
      <c r="C89" s="85" t="s">
        <v>631</v>
      </c>
      <c r="D89" s="85" t="s">
        <v>0</v>
      </c>
      <c r="E89" s="85" t="s">
        <v>127</v>
      </c>
      <c r="F89" s="85" t="s">
        <v>128</v>
      </c>
      <c r="G89" s="85" t="s">
        <v>632</v>
      </c>
      <c r="H89" s="85" t="s">
        <v>633</v>
      </c>
      <c r="I89" s="86">
        <v>20000</v>
      </c>
      <c r="J89" s="86">
        <v>20000</v>
      </c>
      <c r="K89" s="86">
        <v>20000</v>
      </c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</row>
    <row r="90" ht="30.75" customHeight="1" spans="1:23">
      <c r="A90" s="85" t="s">
        <v>619</v>
      </c>
      <c r="B90" s="85" t="s">
        <v>630</v>
      </c>
      <c r="C90" s="85" t="s">
        <v>631</v>
      </c>
      <c r="D90" s="85" t="s">
        <v>0</v>
      </c>
      <c r="E90" s="85" t="s">
        <v>127</v>
      </c>
      <c r="F90" s="85" t="s">
        <v>128</v>
      </c>
      <c r="G90" s="85" t="s">
        <v>483</v>
      </c>
      <c r="H90" s="85" t="s">
        <v>484</v>
      </c>
      <c r="I90" s="86">
        <v>5000</v>
      </c>
      <c r="J90" s="86">
        <v>5000</v>
      </c>
      <c r="K90" s="86">
        <v>5000</v>
      </c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</row>
    <row r="91" ht="30.75" customHeight="1" spans="1:23">
      <c r="A91" s="85" t="s">
        <v>619</v>
      </c>
      <c r="B91" s="85" t="s">
        <v>630</v>
      </c>
      <c r="C91" s="85" t="s">
        <v>631</v>
      </c>
      <c r="D91" s="85" t="s">
        <v>0</v>
      </c>
      <c r="E91" s="85" t="s">
        <v>127</v>
      </c>
      <c r="F91" s="85" t="s">
        <v>128</v>
      </c>
      <c r="G91" s="85" t="s">
        <v>483</v>
      </c>
      <c r="H91" s="85" t="s">
        <v>484</v>
      </c>
      <c r="I91" s="86">
        <v>6000</v>
      </c>
      <c r="J91" s="86">
        <v>6000</v>
      </c>
      <c r="K91" s="86">
        <v>6000</v>
      </c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</row>
    <row r="92" ht="30.75" customHeight="1" spans="1:23">
      <c r="A92" s="85" t="s">
        <v>619</v>
      </c>
      <c r="B92" s="85" t="s">
        <v>630</v>
      </c>
      <c r="C92" s="85" t="s">
        <v>631</v>
      </c>
      <c r="D92" s="85" t="s">
        <v>0</v>
      </c>
      <c r="E92" s="85" t="s">
        <v>127</v>
      </c>
      <c r="F92" s="85" t="s">
        <v>128</v>
      </c>
      <c r="G92" s="85" t="s">
        <v>483</v>
      </c>
      <c r="H92" s="85" t="s">
        <v>484</v>
      </c>
      <c r="I92" s="86">
        <v>10000</v>
      </c>
      <c r="J92" s="86">
        <v>10000</v>
      </c>
      <c r="K92" s="86">
        <v>10000</v>
      </c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</row>
    <row r="93" ht="30.75" customHeight="1" spans="1:23">
      <c r="A93" s="85" t="s">
        <v>619</v>
      </c>
      <c r="B93" s="85" t="s">
        <v>630</v>
      </c>
      <c r="C93" s="85" t="s">
        <v>631</v>
      </c>
      <c r="D93" s="85" t="s">
        <v>0</v>
      </c>
      <c r="E93" s="85" t="s">
        <v>127</v>
      </c>
      <c r="F93" s="85" t="s">
        <v>128</v>
      </c>
      <c r="G93" s="85" t="s">
        <v>483</v>
      </c>
      <c r="H93" s="85" t="s">
        <v>484</v>
      </c>
      <c r="I93" s="86">
        <v>57000</v>
      </c>
      <c r="J93" s="86">
        <v>57000</v>
      </c>
      <c r="K93" s="86">
        <v>57000</v>
      </c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</row>
    <row r="94" ht="30.75" customHeight="1" spans="1:23">
      <c r="A94" s="85" t="s">
        <v>619</v>
      </c>
      <c r="B94" s="85" t="s">
        <v>630</v>
      </c>
      <c r="C94" s="85" t="s">
        <v>631</v>
      </c>
      <c r="D94" s="85" t="s">
        <v>0</v>
      </c>
      <c r="E94" s="85" t="s">
        <v>127</v>
      </c>
      <c r="F94" s="85" t="s">
        <v>128</v>
      </c>
      <c r="G94" s="85" t="s">
        <v>518</v>
      </c>
      <c r="H94" s="85" t="s">
        <v>519</v>
      </c>
      <c r="I94" s="86">
        <v>40000</v>
      </c>
      <c r="J94" s="86">
        <v>40000</v>
      </c>
      <c r="K94" s="86">
        <v>40000</v>
      </c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</row>
    <row r="95" ht="30.75" customHeight="1" spans="1:23">
      <c r="A95" s="85" t="s">
        <v>619</v>
      </c>
      <c r="B95" s="85" t="s">
        <v>630</v>
      </c>
      <c r="C95" s="85" t="s">
        <v>631</v>
      </c>
      <c r="D95" s="85" t="s">
        <v>0</v>
      </c>
      <c r="E95" s="85" t="s">
        <v>127</v>
      </c>
      <c r="F95" s="85" t="s">
        <v>128</v>
      </c>
      <c r="G95" s="85" t="s">
        <v>518</v>
      </c>
      <c r="H95" s="85" t="s">
        <v>519</v>
      </c>
      <c r="I95" s="86">
        <v>30000</v>
      </c>
      <c r="J95" s="86">
        <v>30000</v>
      </c>
      <c r="K95" s="86">
        <v>30000</v>
      </c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</row>
    <row r="96" ht="30.75" customHeight="1" spans="1:23">
      <c r="A96" s="85" t="s">
        <v>619</v>
      </c>
      <c r="B96" s="85" t="s">
        <v>630</v>
      </c>
      <c r="C96" s="85" t="s">
        <v>631</v>
      </c>
      <c r="D96" s="85" t="s">
        <v>0</v>
      </c>
      <c r="E96" s="85" t="s">
        <v>127</v>
      </c>
      <c r="F96" s="85" t="s">
        <v>128</v>
      </c>
      <c r="G96" s="85" t="s">
        <v>518</v>
      </c>
      <c r="H96" s="85" t="s">
        <v>519</v>
      </c>
      <c r="I96" s="86">
        <v>10000</v>
      </c>
      <c r="J96" s="86">
        <v>10000</v>
      </c>
      <c r="K96" s="86">
        <v>10000</v>
      </c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</row>
    <row r="97" ht="30.75" customHeight="1" spans="1:23">
      <c r="A97" s="85" t="s">
        <v>619</v>
      </c>
      <c r="B97" s="85" t="s">
        <v>630</v>
      </c>
      <c r="C97" s="85" t="s">
        <v>631</v>
      </c>
      <c r="D97" s="85" t="s">
        <v>0</v>
      </c>
      <c r="E97" s="85" t="s">
        <v>127</v>
      </c>
      <c r="F97" s="85" t="s">
        <v>128</v>
      </c>
      <c r="G97" s="85" t="s">
        <v>518</v>
      </c>
      <c r="H97" s="85" t="s">
        <v>519</v>
      </c>
      <c r="I97" s="86">
        <v>5000</v>
      </c>
      <c r="J97" s="86">
        <v>5000</v>
      </c>
      <c r="K97" s="86">
        <v>5000</v>
      </c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</row>
    <row r="98" ht="30.75" customHeight="1" spans="1:23">
      <c r="A98" s="85" t="s">
        <v>619</v>
      </c>
      <c r="B98" s="85" t="s">
        <v>630</v>
      </c>
      <c r="C98" s="85" t="s">
        <v>631</v>
      </c>
      <c r="D98" s="85" t="s">
        <v>0</v>
      </c>
      <c r="E98" s="85" t="s">
        <v>127</v>
      </c>
      <c r="F98" s="85" t="s">
        <v>128</v>
      </c>
      <c r="G98" s="85" t="s">
        <v>520</v>
      </c>
      <c r="H98" s="85" t="s">
        <v>521</v>
      </c>
      <c r="I98" s="86">
        <v>80000</v>
      </c>
      <c r="J98" s="86">
        <v>80000</v>
      </c>
      <c r="K98" s="86">
        <v>80000</v>
      </c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</row>
    <row r="99" ht="30.75" customHeight="1" spans="1:23">
      <c r="A99" s="85" t="s">
        <v>619</v>
      </c>
      <c r="B99" s="85" t="s">
        <v>630</v>
      </c>
      <c r="C99" s="85" t="s">
        <v>631</v>
      </c>
      <c r="D99" s="85" t="s">
        <v>0</v>
      </c>
      <c r="E99" s="85" t="s">
        <v>127</v>
      </c>
      <c r="F99" s="85" t="s">
        <v>128</v>
      </c>
      <c r="G99" s="85" t="s">
        <v>520</v>
      </c>
      <c r="H99" s="85" t="s">
        <v>521</v>
      </c>
      <c r="I99" s="86">
        <v>20000</v>
      </c>
      <c r="J99" s="86">
        <v>20000</v>
      </c>
      <c r="K99" s="86">
        <v>20000</v>
      </c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</row>
    <row r="100" ht="30.75" customHeight="1" spans="1:23">
      <c r="A100" s="85" t="s">
        <v>619</v>
      </c>
      <c r="B100" s="85" t="s">
        <v>630</v>
      </c>
      <c r="C100" s="85" t="s">
        <v>631</v>
      </c>
      <c r="D100" s="85" t="s">
        <v>0</v>
      </c>
      <c r="E100" s="85" t="s">
        <v>127</v>
      </c>
      <c r="F100" s="85" t="s">
        <v>128</v>
      </c>
      <c r="G100" s="85" t="s">
        <v>522</v>
      </c>
      <c r="H100" s="85" t="s">
        <v>523</v>
      </c>
      <c r="I100" s="86">
        <v>80000</v>
      </c>
      <c r="J100" s="86">
        <v>80000</v>
      </c>
      <c r="K100" s="86">
        <v>80000</v>
      </c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</row>
    <row r="101" ht="30.75" customHeight="1" spans="1:23">
      <c r="A101" s="85" t="s">
        <v>619</v>
      </c>
      <c r="B101" s="85" t="s">
        <v>630</v>
      </c>
      <c r="C101" s="85" t="s">
        <v>631</v>
      </c>
      <c r="D101" s="85" t="s">
        <v>0</v>
      </c>
      <c r="E101" s="85" t="s">
        <v>127</v>
      </c>
      <c r="F101" s="85" t="s">
        <v>128</v>
      </c>
      <c r="G101" s="85" t="s">
        <v>421</v>
      </c>
      <c r="H101" s="85" t="s">
        <v>422</v>
      </c>
      <c r="I101" s="86">
        <v>180000</v>
      </c>
      <c r="J101" s="86">
        <v>180000</v>
      </c>
      <c r="K101" s="86">
        <v>180000</v>
      </c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</row>
    <row r="102" ht="30.75" customHeight="1" spans="1:23">
      <c r="A102" s="85" t="s">
        <v>619</v>
      </c>
      <c r="B102" s="85" t="s">
        <v>630</v>
      </c>
      <c r="C102" s="85" t="s">
        <v>631</v>
      </c>
      <c r="D102" s="85" t="s">
        <v>0</v>
      </c>
      <c r="E102" s="85" t="s">
        <v>127</v>
      </c>
      <c r="F102" s="85" t="s">
        <v>128</v>
      </c>
      <c r="G102" s="85" t="s">
        <v>421</v>
      </c>
      <c r="H102" s="85" t="s">
        <v>422</v>
      </c>
      <c r="I102" s="86">
        <v>12000</v>
      </c>
      <c r="J102" s="86">
        <v>12000</v>
      </c>
      <c r="K102" s="86">
        <v>12000</v>
      </c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</row>
    <row r="103" ht="30.75" customHeight="1" spans="1:23">
      <c r="A103" s="85" t="s">
        <v>619</v>
      </c>
      <c r="B103" s="85" t="s">
        <v>630</v>
      </c>
      <c r="C103" s="85" t="s">
        <v>631</v>
      </c>
      <c r="D103" s="85" t="s">
        <v>0</v>
      </c>
      <c r="E103" s="85" t="s">
        <v>127</v>
      </c>
      <c r="F103" s="85" t="s">
        <v>128</v>
      </c>
      <c r="G103" s="85" t="s">
        <v>421</v>
      </c>
      <c r="H103" s="85" t="s">
        <v>422</v>
      </c>
      <c r="I103" s="86">
        <v>505000</v>
      </c>
      <c r="J103" s="86">
        <v>505000</v>
      </c>
      <c r="K103" s="86">
        <v>505000</v>
      </c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</row>
    <row r="104" ht="30.75" customHeight="1" spans="1:23">
      <c r="A104" s="85" t="s">
        <v>619</v>
      </c>
      <c r="B104" s="85" t="s">
        <v>630</v>
      </c>
      <c r="C104" s="85" t="s">
        <v>631</v>
      </c>
      <c r="D104" s="85" t="s">
        <v>0</v>
      </c>
      <c r="E104" s="85" t="s">
        <v>127</v>
      </c>
      <c r="F104" s="85" t="s">
        <v>128</v>
      </c>
      <c r="G104" s="85" t="s">
        <v>421</v>
      </c>
      <c r="H104" s="85" t="s">
        <v>422</v>
      </c>
      <c r="I104" s="86">
        <v>40000</v>
      </c>
      <c r="J104" s="86">
        <v>40000</v>
      </c>
      <c r="K104" s="86">
        <v>40000</v>
      </c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</row>
    <row r="105" ht="30.75" customHeight="1" spans="1:23">
      <c r="A105" s="85" t="s">
        <v>619</v>
      </c>
      <c r="B105" s="85" t="s">
        <v>630</v>
      </c>
      <c r="C105" s="85" t="s">
        <v>631</v>
      </c>
      <c r="D105" s="85" t="s">
        <v>0</v>
      </c>
      <c r="E105" s="85" t="s">
        <v>127</v>
      </c>
      <c r="F105" s="85" t="s">
        <v>128</v>
      </c>
      <c r="G105" s="85" t="s">
        <v>421</v>
      </c>
      <c r="H105" s="85" t="s">
        <v>422</v>
      </c>
      <c r="I105" s="86">
        <v>15000</v>
      </c>
      <c r="J105" s="86">
        <v>15000</v>
      </c>
      <c r="K105" s="86">
        <v>15000</v>
      </c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</row>
    <row r="106" ht="30.75" customHeight="1" spans="1:23">
      <c r="A106" s="85" t="s">
        <v>619</v>
      </c>
      <c r="B106" s="85" t="s">
        <v>630</v>
      </c>
      <c r="C106" s="85" t="s">
        <v>631</v>
      </c>
      <c r="D106" s="85" t="s">
        <v>0</v>
      </c>
      <c r="E106" s="85" t="s">
        <v>127</v>
      </c>
      <c r="F106" s="85" t="s">
        <v>128</v>
      </c>
      <c r="G106" s="85" t="s">
        <v>423</v>
      </c>
      <c r="H106" s="85" t="s">
        <v>424</v>
      </c>
      <c r="I106" s="86">
        <v>180000</v>
      </c>
      <c r="J106" s="86">
        <v>180000</v>
      </c>
      <c r="K106" s="86">
        <v>180000</v>
      </c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</row>
    <row r="107" ht="30.75" customHeight="1" spans="1:23">
      <c r="A107" s="85" t="s">
        <v>619</v>
      </c>
      <c r="B107" s="85" t="s">
        <v>630</v>
      </c>
      <c r="C107" s="85" t="s">
        <v>631</v>
      </c>
      <c r="D107" s="85" t="s">
        <v>0</v>
      </c>
      <c r="E107" s="85" t="s">
        <v>127</v>
      </c>
      <c r="F107" s="85" t="s">
        <v>128</v>
      </c>
      <c r="G107" s="85" t="s">
        <v>491</v>
      </c>
      <c r="H107" s="85" t="s">
        <v>492</v>
      </c>
      <c r="I107" s="86">
        <v>270000</v>
      </c>
      <c r="J107" s="86">
        <v>270000</v>
      </c>
      <c r="K107" s="86">
        <v>270000</v>
      </c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</row>
    <row r="108" ht="30.75" customHeight="1" spans="1:23">
      <c r="A108" s="85" t="s">
        <v>619</v>
      </c>
      <c r="B108" s="85" t="s">
        <v>630</v>
      </c>
      <c r="C108" s="85" t="s">
        <v>631</v>
      </c>
      <c r="D108" s="85" t="s">
        <v>0</v>
      </c>
      <c r="E108" s="85" t="s">
        <v>127</v>
      </c>
      <c r="F108" s="85" t="s">
        <v>128</v>
      </c>
      <c r="G108" s="85" t="s">
        <v>634</v>
      </c>
      <c r="H108" s="85" t="s">
        <v>635</v>
      </c>
      <c r="I108" s="86">
        <v>400000</v>
      </c>
      <c r="J108" s="86">
        <v>400000</v>
      </c>
      <c r="K108" s="86">
        <v>400000</v>
      </c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</row>
    <row r="109" ht="30.75" customHeight="1" spans="1:23">
      <c r="A109" s="85" t="s">
        <v>619</v>
      </c>
      <c r="B109" s="85" t="s">
        <v>630</v>
      </c>
      <c r="C109" s="85" t="s">
        <v>631</v>
      </c>
      <c r="D109" s="85" t="s">
        <v>0</v>
      </c>
      <c r="E109" s="85" t="s">
        <v>127</v>
      </c>
      <c r="F109" s="85" t="s">
        <v>128</v>
      </c>
      <c r="G109" s="85" t="s">
        <v>592</v>
      </c>
      <c r="H109" s="85" t="s">
        <v>593</v>
      </c>
      <c r="I109" s="86">
        <v>65334</v>
      </c>
      <c r="J109" s="86">
        <v>65334</v>
      </c>
      <c r="K109" s="86">
        <v>65334</v>
      </c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</row>
    <row r="110" ht="36.75" customHeight="1" spans="1:23">
      <c r="A110" s="85" t="s">
        <v>619</v>
      </c>
      <c r="B110" s="85" t="s">
        <v>636</v>
      </c>
      <c r="C110" s="85" t="s">
        <v>637</v>
      </c>
      <c r="D110" s="85" t="s">
        <v>0</v>
      </c>
      <c r="E110" s="85" t="s">
        <v>250</v>
      </c>
      <c r="F110" s="85" t="s">
        <v>251</v>
      </c>
      <c r="G110" s="85" t="s">
        <v>522</v>
      </c>
      <c r="H110" s="85" t="s">
        <v>523</v>
      </c>
      <c r="I110" s="86">
        <v>3787</v>
      </c>
      <c r="J110" s="86">
        <v>3787</v>
      </c>
      <c r="K110" s="86">
        <v>3787</v>
      </c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</row>
    <row r="111" ht="30.75" customHeight="1" spans="1:23">
      <c r="A111" s="85" t="s">
        <v>619</v>
      </c>
      <c r="B111" s="85" t="s">
        <v>638</v>
      </c>
      <c r="C111" s="85" t="s">
        <v>639</v>
      </c>
      <c r="D111" s="85" t="s">
        <v>0</v>
      </c>
      <c r="E111" s="85" t="s">
        <v>250</v>
      </c>
      <c r="F111" s="85" t="s">
        <v>251</v>
      </c>
      <c r="G111" s="85" t="s">
        <v>455</v>
      </c>
      <c r="H111" s="85" t="s">
        <v>456</v>
      </c>
      <c r="I111" s="86">
        <v>3000</v>
      </c>
      <c r="J111" s="86">
        <v>3000</v>
      </c>
      <c r="K111" s="86">
        <v>3000</v>
      </c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</row>
    <row r="112" ht="40.5" customHeight="1" spans="1:23">
      <c r="A112" s="85" t="s">
        <v>619</v>
      </c>
      <c r="B112" s="85" t="s">
        <v>640</v>
      </c>
      <c r="C112" s="85" t="s">
        <v>641</v>
      </c>
      <c r="D112" s="85" t="s">
        <v>0</v>
      </c>
      <c r="E112" s="85" t="s">
        <v>260</v>
      </c>
      <c r="F112" s="85" t="s">
        <v>261</v>
      </c>
      <c r="G112" s="85" t="s">
        <v>520</v>
      </c>
      <c r="H112" s="85" t="s">
        <v>521</v>
      </c>
      <c r="I112" s="86">
        <v>2524.32</v>
      </c>
      <c r="J112" s="86">
        <v>2524.32</v>
      </c>
      <c r="K112" s="86">
        <v>2524.32</v>
      </c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</row>
    <row r="113" ht="40.5" customHeight="1" spans="1:23">
      <c r="A113" s="85" t="s">
        <v>619</v>
      </c>
      <c r="B113" s="85" t="s">
        <v>640</v>
      </c>
      <c r="C113" s="85" t="s">
        <v>641</v>
      </c>
      <c r="D113" s="85" t="s">
        <v>0</v>
      </c>
      <c r="E113" s="85" t="s">
        <v>260</v>
      </c>
      <c r="F113" s="85" t="s">
        <v>261</v>
      </c>
      <c r="G113" s="85" t="s">
        <v>522</v>
      </c>
      <c r="H113" s="85" t="s">
        <v>523</v>
      </c>
      <c r="I113" s="86">
        <v>20000</v>
      </c>
      <c r="J113" s="86">
        <v>20000</v>
      </c>
      <c r="K113" s="86">
        <v>20000</v>
      </c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</row>
    <row r="114" ht="40.5" customHeight="1" spans="1:23">
      <c r="A114" s="85" t="s">
        <v>619</v>
      </c>
      <c r="B114" s="85" t="s">
        <v>642</v>
      </c>
      <c r="C114" s="85" t="s">
        <v>643</v>
      </c>
      <c r="D114" s="85" t="s">
        <v>0</v>
      </c>
      <c r="E114" s="85" t="s">
        <v>250</v>
      </c>
      <c r="F114" s="85" t="s">
        <v>251</v>
      </c>
      <c r="G114" s="85" t="s">
        <v>522</v>
      </c>
      <c r="H114" s="85" t="s">
        <v>523</v>
      </c>
      <c r="I114" s="86">
        <v>5000</v>
      </c>
      <c r="J114" s="86">
        <v>5000</v>
      </c>
      <c r="K114" s="86">
        <v>5000</v>
      </c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</row>
    <row r="115" ht="30.75" customHeight="1" spans="1:23">
      <c r="A115" s="85" t="s">
        <v>619</v>
      </c>
      <c r="B115" s="85" t="s">
        <v>644</v>
      </c>
      <c r="C115" s="85" t="s">
        <v>645</v>
      </c>
      <c r="D115" s="85" t="s">
        <v>0</v>
      </c>
      <c r="E115" s="85" t="s">
        <v>282</v>
      </c>
      <c r="F115" s="85" t="s">
        <v>283</v>
      </c>
      <c r="G115" s="85" t="s">
        <v>518</v>
      </c>
      <c r="H115" s="85" t="s">
        <v>519</v>
      </c>
      <c r="I115" s="86">
        <v>10000</v>
      </c>
      <c r="J115" s="86">
        <v>10000</v>
      </c>
      <c r="K115" s="86">
        <v>10000</v>
      </c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</row>
    <row r="116" ht="30.75" customHeight="1" spans="1:23">
      <c r="A116" s="85" t="s">
        <v>619</v>
      </c>
      <c r="B116" s="85" t="s">
        <v>646</v>
      </c>
      <c r="C116" s="85" t="s">
        <v>647</v>
      </c>
      <c r="D116" s="85" t="s">
        <v>0</v>
      </c>
      <c r="E116" s="85" t="s">
        <v>258</v>
      </c>
      <c r="F116" s="85" t="s">
        <v>259</v>
      </c>
      <c r="G116" s="85" t="s">
        <v>421</v>
      </c>
      <c r="H116" s="85" t="s">
        <v>422</v>
      </c>
      <c r="I116" s="86">
        <v>15371</v>
      </c>
      <c r="J116" s="86">
        <v>15371</v>
      </c>
      <c r="K116" s="86">
        <v>15371</v>
      </c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</row>
    <row r="117" ht="30.75" customHeight="1" spans="1:23">
      <c r="A117" s="85" t="s">
        <v>619</v>
      </c>
      <c r="B117" s="85" t="s">
        <v>648</v>
      </c>
      <c r="C117" s="85" t="s">
        <v>649</v>
      </c>
      <c r="D117" s="85" t="s">
        <v>0</v>
      </c>
      <c r="E117" s="85" t="s">
        <v>250</v>
      </c>
      <c r="F117" s="85" t="s">
        <v>251</v>
      </c>
      <c r="G117" s="85" t="s">
        <v>520</v>
      </c>
      <c r="H117" s="85" t="s">
        <v>521</v>
      </c>
      <c r="I117" s="86">
        <v>4160</v>
      </c>
      <c r="J117" s="86">
        <v>4160</v>
      </c>
      <c r="K117" s="86">
        <v>4160</v>
      </c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</row>
    <row r="118" ht="30.75" customHeight="1" spans="1:23">
      <c r="A118" s="85" t="s">
        <v>619</v>
      </c>
      <c r="B118" s="85" t="s">
        <v>648</v>
      </c>
      <c r="C118" s="85" t="s">
        <v>649</v>
      </c>
      <c r="D118" s="85" t="s">
        <v>0</v>
      </c>
      <c r="E118" s="85" t="s">
        <v>250</v>
      </c>
      <c r="F118" s="85" t="s">
        <v>251</v>
      </c>
      <c r="G118" s="85" t="s">
        <v>522</v>
      </c>
      <c r="H118" s="85" t="s">
        <v>523</v>
      </c>
      <c r="I118" s="86">
        <v>1274</v>
      </c>
      <c r="J118" s="86">
        <v>1274</v>
      </c>
      <c r="K118" s="86">
        <v>1274</v>
      </c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</row>
    <row r="119" ht="30.75" customHeight="1" spans="1:23">
      <c r="A119" s="85" t="s">
        <v>619</v>
      </c>
      <c r="B119" s="85" t="s">
        <v>648</v>
      </c>
      <c r="C119" s="85" t="s">
        <v>649</v>
      </c>
      <c r="D119" s="85" t="s">
        <v>0</v>
      </c>
      <c r="E119" s="85" t="s">
        <v>250</v>
      </c>
      <c r="F119" s="85" t="s">
        <v>251</v>
      </c>
      <c r="G119" s="85" t="s">
        <v>455</v>
      </c>
      <c r="H119" s="85" t="s">
        <v>456</v>
      </c>
      <c r="I119" s="86">
        <v>1600</v>
      </c>
      <c r="J119" s="86">
        <v>1600</v>
      </c>
      <c r="K119" s="86">
        <v>1600</v>
      </c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</row>
    <row r="120" ht="42.75" customHeight="1" spans="1:23">
      <c r="A120" s="85" t="s">
        <v>619</v>
      </c>
      <c r="B120" s="85" t="s">
        <v>650</v>
      </c>
      <c r="C120" s="85" t="s">
        <v>651</v>
      </c>
      <c r="D120" s="85" t="s">
        <v>0</v>
      </c>
      <c r="E120" s="85" t="s">
        <v>254</v>
      </c>
      <c r="F120" s="85" t="s">
        <v>255</v>
      </c>
      <c r="G120" s="85" t="s">
        <v>421</v>
      </c>
      <c r="H120" s="85" t="s">
        <v>422</v>
      </c>
      <c r="I120" s="86">
        <v>4000</v>
      </c>
      <c r="J120" s="86">
        <v>4000</v>
      </c>
      <c r="K120" s="86">
        <v>4000</v>
      </c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</row>
    <row r="121" ht="30.75" customHeight="1" spans="1:23">
      <c r="A121" s="85" t="s">
        <v>619</v>
      </c>
      <c r="B121" s="85" t="s">
        <v>652</v>
      </c>
      <c r="C121" s="85" t="s">
        <v>653</v>
      </c>
      <c r="D121" s="85" t="s">
        <v>0</v>
      </c>
      <c r="E121" s="85" t="s">
        <v>250</v>
      </c>
      <c r="F121" s="85" t="s">
        <v>251</v>
      </c>
      <c r="G121" s="85" t="s">
        <v>518</v>
      </c>
      <c r="H121" s="85" t="s">
        <v>519</v>
      </c>
      <c r="I121" s="86">
        <v>1500</v>
      </c>
      <c r="J121" s="86">
        <v>1500</v>
      </c>
      <c r="K121" s="86">
        <v>1500</v>
      </c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</row>
    <row r="122" ht="30.75" customHeight="1" spans="1:23">
      <c r="A122" s="85" t="s">
        <v>619</v>
      </c>
      <c r="B122" s="85" t="s">
        <v>654</v>
      </c>
      <c r="C122" s="85" t="s">
        <v>655</v>
      </c>
      <c r="D122" s="85" t="s">
        <v>0</v>
      </c>
      <c r="E122" s="85" t="s">
        <v>250</v>
      </c>
      <c r="F122" s="85" t="s">
        <v>251</v>
      </c>
      <c r="G122" s="85" t="s">
        <v>520</v>
      </c>
      <c r="H122" s="85" t="s">
        <v>521</v>
      </c>
      <c r="I122" s="86">
        <v>10000</v>
      </c>
      <c r="J122" s="86">
        <v>10000</v>
      </c>
      <c r="K122" s="86">
        <v>10000</v>
      </c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</row>
    <row r="123" ht="30.75" customHeight="1" spans="1:23">
      <c r="A123" s="85" t="s">
        <v>619</v>
      </c>
      <c r="B123" s="85" t="s">
        <v>654</v>
      </c>
      <c r="C123" s="85" t="s">
        <v>655</v>
      </c>
      <c r="D123" s="85" t="s">
        <v>0</v>
      </c>
      <c r="E123" s="85" t="s">
        <v>250</v>
      </c>
      <c r="F123" s="85" t="s">
        <v>251</v>
      </c>
      <c r="G123" s="85" t="s">
        <v>522</v>
      </c>
      <c r="H123" s="85" t="s">
        <v>523</v>
      </c>
      <c r="I123" s="86">
        <v>13847</v>
      </c>
      <c r="J123" s="86">
        <v>13847</v>
      </c>
      <c r="K123" s="86">
        <v>13847</v>
      </c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</row>
    <row r="124" ht="46.5" customHeight="1" spans="1:23">
      <c r="A124" s="85" t="s">
        <v>619</v>
      </c>
      <c r="B124" s="85" t="s">
        <v>656</v>
      </c>
      <c r="C124" s="85" t="s">
        <v>657</v>
      </c>
      <c r="D124" s="85" t="s">
        <v>0</v>
      </c>
      <c r="E124" s="85" t="s">
        <v>272</v>
      </c>
      <c r="F124" s="85" t="s">
        <v>273</v>
      </c>
      <c r="G124" s="85" t="s">
        <v>522</v>
      </c>
      <c r="H124" s="85" t="s">
        <v>523</v>
      </c>
      <c r="I124" s="86">
        <v>15000</v>
      </c>
      <c r="J124" s="86">
        <v>15000</v>
      </c>
      <c r="K124" s="86">
        <v>15000</v>
      </c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</row>
    <row r="125" ht="46.5" customHeight="1" spans="1:23">
      <c r="A125" s="85" t="s">
        <v>619</v>
      </c>
      <c r="B125" s="85" t="s">
        <v>658</v>
      </c>
      <c r="C125" s="85" t="s">
        <v>659</v>
      </c>
      <c r="D125" s="85" t="s">
        <v>0</v>
      </c>
      <c r="E125" s="85" t="s">
        <v>131</v>
      </c>
      <c r="F125" s="85" t="s">
        <v>132</v>
      </c>
      <c r="G125" s="85" t="s">
        <v>522</v>
      </c>
      <c r="H125" s="85" t="s">
        <v>523</v>
      </c>
      <c r="I125" s="86">
        <v>1600</v>
      </c>
      <c r="J125" s="86">
        <v>1600</v>
      </c>
      <c r="K125" s="86">
        <v>1600</v>
      </c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</row>
    <row r="126" ht="30.75" customHeight="1" spans="1:23">
      <c r="A126" s="73" t="s">
        <v>367</v>
      </c>
      <c r="B126" s="73"/>
      <c r="C126" s="73"/>
      <c r="D126" s="73"/>
      <c r="E126" s="73"/>
      <c r="F126" s="73"/>
      <c r="G126" s="73"/>
      <c r="H126" s="73"/>
      <c r="I126" s="86">
        <v>8624224.32</v>
      </c>
      <c r="J126" s="86">
        <v>8546313.32</v>
      </c>
      <c r="K126" s="86">
        <v>8546313.32</v>
      </c>
      <c r="L126" s="86"/>
      <c r="M126" s="86"/>
      <c r="N126" s="86">
        <v>53890</v>
      </c>
      <c r="O126" s="86">
        <v>15000</v>
      </c>
      <c r="P126" s="86">
        <v>9021</v>
      </c>
      <c r="Q126" s="86"/>
      <c r="R126" s="86"/>
      <c r="S126" s="86"/>
      <c r="T126" s="86"/>
      <c r="U126" s="86"/>
      <c r="V126" s="86"/>
      <c r="W126" s="86"/>
    </row>
  </sheetData>
  <mergeCells count="28">
    <mergeCell ref="A2:W2"/>
    <mergeCell ref="A3:H3"/>
    <mergeCell ref="J4:M4"/>
    <mergeCell ref="N4:P4"/>
    <mergeCell ref="R4:W4"/>
    <mergeCell ref="A126:H1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57"/>
  <sheetViews>
    <sheetView showZeros="0" topLeftCell="D85" workbookViewId="0">
      <selection activeCell="A1" sqref="A1"/>
    </sheetView>
  </sheetViews>
  <sheetFormatPr defaultColWidth="10.75" defaultRowHeight="12" customHeight="1"/>
  <cols>
    <col min="1" max="1" width="40" customWidth="1"/>
    <col min="2" max="2" width="33.875" customWidth="1"/>
    <col min="3" max="4" width="27.625" customWidth="1"/>
    <col min="5" max="5" width="29.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34.875" customWidth="1"/>
  </cols>
  <sheetData>
    <row r="1" ht="18" customHeight="1" spans="10:10">
      <c r="J1" s="1" t="s">
        <v>660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H3" s="3"/>
    </row>
    <row r="4" ht="44.25" customHeight="1" spans="1:10">
      <c r="A4" s="73" t="s">
        <v>379</v>
      </c>
      <c r="B4" s="73" t="s">
        <v>661</v>
      </c>
      <c r="C4" s="82" t="s">
        <v>662</v>
      </c>
      <c r="D4" s="73" t="s">
        <v>663</v>
      </c>
      <c r="E4" s="73" t="s">
        <v>664</v>
      </c>
      <c r="F4" s="73" t="s">
        <v>665</v>
      </c>
      <c r="G4" s="73" t="s">
        <v>666</v>
      </c>
      <c r="H4" s="73" t="s">
        <v>667</v>
      </c>
      <c r="I4" s="73" t="s">
        <v>668</v>
      </c>
      <c r="J4" s="73" t="s">
        <v>669</v>
      </c>
    </row>
    <row r="5" ht="18.75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</row>
    <row r="6" ht="42" customHeight="1" outlineLevel="1" spans="1:10">
      <c r="A6" s="83" t="s">
        <v>0</v>
      </c>
      <c r="B6" s="83"/>
      <c r="C6" s="83"/>
      <c r="D6" s="83"/>
      <c r="E6" s="83"/>
      <c r="F6" s="83"/>
      <c r="G6" s="83"/>
      <c r="H6" s="83"/>
      <c r="I6" s="83"/>
      <c r="J6" s="83"/>
    </row>
    <row r="7" ht="42" customHeight="1" outlineLevel="1" spans="1:10">
      <c r="A7" s="84" t="s">
        <v>0</v>
      </c>
      <c r="B7" s="83"/>
      <c r="C7" s="83"/>
      <c r="D7" s="83"/>
      <c r="E7" s="83"/>
      <c r="F7" s="83"/>
      <c r="G7" s="83"/>
      <c r="H7" s="83"/>
      <c r="I7" s="83"/>
      <c r="J7" s="83"/>
    </row>
    <row r="8" ht="42" customHeight="1" outlineLevel="1" spans="1:10">
      <c r="A8" s="83" t="s">
        <v>645</v>
      </c>
      <c r="B8" s="83" t="s">
        <v>670</v>
      </c>
      <c r="C8" s="83" t="s">
        <v>671</v>
      </c>
      <c r="D8" s="83" t="s">
        <v>672</v>
      </c>
      <c r="E8" s="83" t="s">
        <v>673</v>
      </c>
      <c r="F8" s="83" t="s">
        <v>674</v>
      </c>
      <c r="G8" s="83" t="s">
        <v>675</v>
      </c>
      <c r="H8" s="83" t="s">
        <v>676</v>
      </c>
      <c r="I8" s="83" t="s">
        <v>677</v>
      </c>
      <c r="J8" s="83" t="s">
        <v>670</v>
      </c>
    </row>
    <row r="9" ht="42" customHeight="1" outlineLevel="1" spans="1:10">
      <c r="A9" s="83" t="s">
        <v>645</v>
      </c>
      <c r="B9" s="83" t="s">
        <v>670</v>
      </c>
      <c r="C9" s="83" t="s">
        <v>671</v>
      </c>
      <c r="D9" s="83" t="s">
        <v>678</v>
      </c>
      <c r="E9" s="83" t="s">
        <v>679</v>
      </c>
      <c r="F9" s="83" t="s">
        <v>680</v>
      </c>
      <c r="G9" s="83" t="s">
        <v>681</v>
      </c>
      <c r="H9" s="83" t="s">
        <v>682</v>
      </c>
      <c r="I9" s="83" t="s">
        <v>677</v>
      </c>
      <c r="J9" s="83" t="s">
        <v>670</v>
      </c>
    </row>
    <row r="10" ht="42" customHeight="1" outlineLevel="1" spans="1:10">
      <c r="A10" s="83" t="s">
        <v>645</v>
      </c>
      <c r="B10" s="83" t="s">
        <v>670</v>
      </c>
      <c r="C10" s="83" t="s">
        <v>671</v>
      </c>
      <c r="D10" s="83" t="s">
        <v>683</v>
      </c>
      <c r="E10" s="83" t="s">
        <v>684</v>
      </c>
      <c r="F10" s="83" t="s">
        <v>680</v>
      </c>
      <c r="G10" s="83" t="s">
        <v>685</v>
      </c>
      <c r="H10" s="83" t="s">
        <v>682</v>
      </c>
      <c r="I10" s="83" t="s">
        <v>677</v>
      </c>
      <c r="J10" s="83" t="s">
        <v>670</v>
      </c>
    </row>
    <row r="11" ht="42" customHeight="1" outlineLevel="1" spans="1:10">
      <c r="A11" s="83" t="s">
        <v>645</v>
      </c>
      <c r="B11" s="83" t="s">
        <v>670</v>
      </c>
      <c r="C11" s="83" t="s">
        <v>686</v>
      </c>
      <c r="D11" s="83" t="s">
        <v>687</v>
      </c>
      <c r="E11" s="83" t="s">
        <v>688</v>
      </c>
      <c r="F11" s="83" t="s">
        <v>674</v>
      </c>
      <c r="G11" s="83" t="s">
        <v>675</v>
      </c>
      <c r="H11" s="83" t="s">
        <v>676</v>
      </c>
      <c r="I11" s="83" t="s">
        <v>677</v>
      </c>
      <c r="J11" s="83" t="s">
        <v>670</v>
      </c>
    </row>
    <row r="12" ht="42" customHeight="1" outlineLevel="1" spans="1:10">
      <c r="A12" s="83" t="s">
        <v>645</v>
      </c>
      <c r="B12" s="83" t="s">
        <v>670</v>
      </c>
      <c r="C12" s="83" t="s">
        <v>689</v>
      </c>
      <c r="D12" s="83" t="s">
        <v>690</v>
      </c>
      <c r="E12" s="83" t="s">
        <v>691</v>
      </c>
      <c r="F12" s="83" t="s">
        <v>680</v>
      </c>
      <c r="G12" s="83" t="s">
        <v>685</v>
      </c>
      <c r="H12" s="83" t="s">
        <v>682</v>
      </c>
      <c r="I12" s="83" t="s">
        <v>677</v>
      </c>
      <c r="J12" s="83" t="s">
        <v>670</v>
      </c>
    </row>
    <row r="13" ht="42" customHeight="1" outlineLevel="1" spans="1:10">
      <c r="A13" s="83" t="s">
        <v>565</v>
      </c>
      <c r="B13" s="83" t="s">
        <v>692</v>
      </c>
      <c r="C13" s="83" t="s">
        <v>671</v>
      </c>
      <c r="D13" s="83" t="s">
        <v>672</v>
      </c>
      <c r="E13" s="83" t="s">
        <v>693</v>
      </c>
      <c r="F13" s="83" t="s">
        <v>674</v>
      </c>
      <c r="G13" s="83" t="s">
        <v>112</v>
      </c>
      <c r="H13" s="83" t="s">
        <v>694</v>
      </c>
      <c r="I13" s="83" t="s">
        <v>677</v>
      </c>
      <c r="J13" s="83" t="s">
        <v>692</v>
      </c>
    </row>
    <row r="14" ht="42" customHeight="1" outlineLevel="1" spans="1:10">
      <c r="A14" s="83" t="s">
        <v>565</v>
      </c>
      <c r="B14" s="83" t="s">
        <v>692</v>
      </c>
      <c r="C14" s="83" t="s">
        <v>671</v>
      </c>
      <c r="D14" s="83" t="s">
        <v>678</v>
      </c>
      <c r="E14" s="83" t="s">
        <v>695</v>
      </c>
      <c r="F14" s="83" t="s">
        <v>680</v>
      </c>
      <c r="G14" s="83" t="s">
        <v>681</v>
      </c>
      <c r="H14" s="83" t="s">
        <v>682</v>
      </c>
      <c r="I14" s="83" t="s">
        <v>677</v>
      </c>
      <c r="J14" s="83" t="s">
        <v>692</v>
      </c>
    </row>
    <row r="15" ht="42" customHeight="1" outlineLevel="1" spans="1:10">
      <c r="A15" s="83" t="s">
        <v>565</v>
      </c>
      <c r="B15" s="83" t="s">
        <v>692</v>
      </c>
      <c r="C15" s="83" t="s">
        <v>671</v>
      </c>
      <c r="D15" s="83" t="s">
        <v>683</v>
      </c>
      <c r="E15" s="83" t="s">
        <v>684</v>
      </c>
      <c r="F15" s="83" t="s">
        <v>680</v>
      </c>
      <c r="G15" s="83" t="s">
        <v>685</v>
      </c>
      <c r="H15" s="83" t="s">
        <v>682</v>
      </c>
      <c r="I15" s="83" t="s">
        <v>677</v>
      </c>
      <c r="J15" s="83" t="s">
        <v>692</v>
      </c>
    </row>
    <row r="16" ht="42" customHeight="1" outlineLevel="1" spans="1:10">
      <c r="A16" s="83" t="s">
        <v>565</v>
      </c>
      <c r="B16" s="83" t="s">
        <v>692</v>
      </c>
      <c r="C16" s="83" t="s">
        <v>686</v>
      </c>
      <c r="D16" s="83" t="s">
        <v>687</v>
      </c>
      <c r="E16" s="83" t="s">
        <v>696</v>
      </c>
      <c r="F16" s="83" t="s">
        <v>674</v>
      </c>
      <c r="G16" s="83" t="s">
        <v>112</v>
      </c>
      <c r="H16" s="83" t="s">
        <v>694</v>
      </c>
      <c r="I16" s="83" t="s">
        <v>677</v>
      </c>
      <c r="J16" s="83" t="s">
        <v>692</v>
      </c>
    </row>
    <row r="17" ht="42" customHeight="1" outlineLevel="1" spans="1:10">
      <c r="A17" s="83" t="s">
        <v>565</v>
      </c>
      <c r="B17" s="83" t="s">
        <v>692</v>
      </c>
      <c r="C17" s="83" t="s">
        <v>689</v>
      </c>
      <c r="D17" s="83" t="s">
        <v>690</v>
      </c>
      <c r="E17" s="83" t="s">
        <v>697</v>
      </c>
      <c r="F17" s="83" t="s">
        <v>680</v>
      </c>
      <c r="G17" s="83" t="s">
        <v>685</v>
      </c>
      <c r="H17" s="83" t="s">
        <v>682</v>
      </c>
      <c r="I17" s="83" t="s">
        <v>677</v>
      </c>
      <c r="J17" s="83" t="s">
        <v>692</v>
      </c>
    </row>
    <row r="18" ht="42" customHeight="1" outlineLevel="1" spans="1:10">
      <c r="A18" s="83" t="s">
        <v>587</v>
      </c>
      <c r="B18" s="83" t="s">
        <v>698</v>
      </c>
      <c r="C18" s="83" t="s">
        <v>671</v>
      </c>
      <c r="D18" s="83" t="s">
        <v>672</v>
      </c>
      <c r="E18" s="83" t="s">
        <v>699</v>
      </c>
      <c r="F18" s="83" t="s">
        <v>674</v>
      </c>
      <c r="G18" s="83" t="s">
        <v>700</v>
      </c>
      <c r="H18" s="83" t="s">
        <v>701</v>
      </c>
      <c r="I18" s="83" t="s">
        <v>677</v>
      </c>
      <c r="J18" s="83" t="s">
        <v>702</v>
      </c>
    </row>
    <row r="19" ht="42" customHeight="1" outlineLevel="1" spans="1:10">
      <c r="A19" s="83" t="s">
        <v>587</v>
      </c>
      <c r="B19" s="83" t="s">
        <v>698</v>
      </c>
      <c r="C19" s="83" t="s">
        <v>686</v>
      </c>
      <c r="D19" s="83" t="s">
        <v>703</v>
      </c>
      <c r="E19" s="83" t="s">
        <v>704</v>
      </c>
      <c r="F19" s="83" t="s">
        <v>680</v>
      </c>
      <c r="G19" s="83" t="s">
        <v>681</v>
      </c>
      <c r="H19" s="83" t="s">
        <v>682</v>
      </c>
      <c r="I19" s="83" t="s">
        <v>677</v>
      </c>
      <c r="J19" s="83" t="s">
        <v>705</v>
      </c>
    </row>
    <row r="20" ht="42" customHeight="1" outlineLevel="1" spans="1:10">
      <c r="A20" s="83" t="s">
        <v>587</v>
      </c>
      <c r="B20" s="83" t="s">
        <v>698</v>
      </c>
      <c r="C20" s="83" t="s">
        <v>689</v>
      </c>
      <c r="D20" s="83" t="s">
        <v>690</v>
      </c>
      <c r="E20" s="83" t="s">
        <v>706</v>
      </c>
      <c r="F20" s="83" t="s">
        <v>680</v>
      </c>
      <c r="G20" s="83" t="s">
        <v>707</v>
      </c>
      <c r="H20" s="83" t="s">
        <v>682</v>
      </c>
      <c r="I20" s="83" t="s">
        <v>677</v>
      </c>
      <c r="J20" s="83" t="s">
        <v>708</v>
      </c>
    </row>
    <row r="21" ht="42" customHeight="1" outlineLevel="1" spans="1:10">
      <c r="A21" s="83" t="s">
        <v>555</v>
      </c>
      <c r="B21" s="83" t="s">
        <v>709</v>
      </c>
      <c r="C21" s="83" t="s">
        <v>671</v>
      </c>
      <c r="D21" s="83" t="s">
        <v>672</v>
      </c>
      <c r="E21" s="83" t="s">
        <v>710</v>
      </c>
      <c r="F21" s="83" t="s">
        <v>674</v>
      </c>
      <c r="G21" s="83" t="s">
        <v>711</v>
      </c>
      <c r="H21" s="83" t="s">
        <v>712</v>
      </c>
      <c r="I21" s="83" t="s">
        <v>677</v>
      </c>
      <c r="J21" s="83" t="s">
        <v>709</v>
      </c>
    </row>
    <row r="22" ht="42" customHeight="1" outlineLevel="1" spans="1:10">
      <c r="A22" s="83" t="s">
        <v>555</v>
      </c>
      <c r="B22" s="83" t="s">
        <v>709</v>
      </c>
      <c r="C22" s="83" t="s">
        <v>671</v>
      </c>
      <c r="D22" s="83" t="s">
        <v>678</v>
      </c>
      <c r="E22" s="83" t="s">
        <v>713</v>
      </c>
      <c r="F22" s="83" t="s">
        <v>680</v>
      </c>
      <c r="G22" s="83" t="s">
        <v>685</v>
      </c>
      <c r="H22" s="83" t="s">
        <v>682</v>
      </c>
      <c r="I22" s="83" t="s">
        <v>677</v>
      </c>
      <c r="J22" s="83" t="s">
        <v>709</v>
      </c>
    </row>
    <row r="23" ht="42" customHeight="1" outlineLevel="1" spans="1:10">
      <c r="A23" s="83" t="s">
        <v>555</v>
      </c>
      <c r="B23" s="83" t="s">
        <v>709</v>
      </c>
      <c r="C23" s="83" t="s">
        <v>671</v>
      </c>
      <c r="D23" s="83" t="s">
        <v>683</v>
      </c>
      <c r="E23" s="83" t="s">
        <v>684</v>
      </c>
      <c r="F23" s="83" t="s">
        <v>680</v>
      </c>
      <c r="G23" s="83" t="s">
        <v>685</v>
      </c>
      <c r="H23" s="83" t="s">
        <v>682</v>
      </c>
      <c r="I23" s="83" t="s">
        <v>677</v>
      </c>
      <c r="J23" s="83" t="s">
        <v>709</v>
      </c>
    </row>
    <row r="24" ht="42" customHeight="1" outlineLevel="1" spans="1:10">
      <c r="A24" s="83" t="s">
        <v>555</v>
      </c>
      <c r="B24" s="83" t="s">
        <v>709</v>
      </c>
      <c r="C24" s="83" t="s">
        <v>686</v>
      </c>
      <c r="D24" s="83" t="s">
        <v>687</v>
      </c>
      <c r="E24" s="83" t="s">
        <v>714</v>
      </c>
      <c r="F24" s="83" t="s">
        <v>674</v>
      </c>
      <c r="G24" s="83" t="s">
        <v>711</v>
      </c>
      <c r="H24" s="83" t="s">
        <v>712</v>
      </c>
      <c r="I24" s="83" t="s">
        <v>677</v>
      </c>
      <c r="J24" s="83" t="s">
        <v>709</v>
      </c>
    </row>
    <row r="25" ht="42" customHeight="1" outlineLevel="1" spans="1:10">
      <c r="A25" s="83" t="s">
        <v>555</v>
      </c>
      <c r="B25" s="83" t="s">
        <v>709</v>
      </c>
      <c r="C25" s="83" t="s">
        <v>689</v>
      </c>
      <c r="D25" s="83" t="s">
        <v>690</v>
      </c>
      <c r="E25" s="83" t="s">
        <v>697</v>
      </c>
      <c r="F25" s="83" t="s">
        <v>680</v>
      </c>
      <c r="G25" s="83" t="s">
        <v>681</v>
      </c>
      <c r="H25" s="83" t="s">
        <v>682</v>
      </c>
      <c r="I25" s="83" t="s">
        <v>677</v>
      </c>
      <c r="J25" s="83" t="s">
        <v>709</v>
      </c>
    </row>
    <row r="26" ht="42" customHeight="1" outlineLevel="1" spans="1:10">
      <c r="A26" s="83" t="s">
        <v>614</v>
      </c>
      <c r="B26" s="83" t="s">
        <v>715</v>
      </c>
      <c r="C26" s="83" t="s">
        <v>671</v>
      </c>
      <c r="D26" s="83" t="s">
        <v>672</v>
      </c>
      <c r="E26" s="83" t="s">
        <v>716</v>
      </c>
      <c r="F26" s="83" t="s">
        <v>674</v>
      </c>
      <c r="G26" s="83" t="s">
        <v>717</v>
      </c>
      <c r="H26" s="83" t="s">
        <v>718</v>
      </c>
      <c r="I26" s="83" t="s">
        <v>677</v>
      </c>
      <c r="J26" s="83" t="s">
        <v>715</v>
      </c>
    </row>
    <row r="27" ht="42" customHeight="1" outlineLevel="1" spans="1:10">
      <c r="A27" s="83" t="s">
        <v>614</v>
      </c>
      <c r="B27" s="83" t="s">
        <v>715</v>
      </c>
      <c r="C27" s="83" t="s">
        <v>671</v>
      </c>
      <c r="D27" s="83" t="s">
        <v>683</v>
      </c>
      <c r="E27" s="83" t="s">
        <v>684</v>
      </c>
      <c r="F27" s="83" t="s">
        <v>680</v>
      </c>
      <c r="G27" s="83" t="s">
        <v>685</v>
      </c>
      <c r="H27" s="83" t="s">
        <v>682</v>
      </c>
      <c r="I27" s="83" t="s">
        <v>677</v>
      </c>
      <c r="J27" s="83" t="s">
        <v>715</v>
      </c>
    </row>
    <row r="28" ht="42" customHeight="1" outlineLevel="1" spans="1:10">
      <c r="A28" s="83" t="s">
        <v>614</v>
      </c>
      <c r="B28" s="83" t="s">
        <v>715</v>
      </c>
      <c r="C28" s="83" t="s">
        <v>686</v>
      </c>
      <c r="D28" s="83" t="s">
        <v>687</v>
      </c>
      <c r="E28" s="83" t="s">
        <v>719</v>
      </c>
      <c r="F28" s="83" t="s">
        <v>674</v>
      </c>
      <c r="G28" s="83" t="s">
        <v>717</v>
      </c>
      <c r="H28" s="83" t="s">
        <v>718</v>
      </c>
      <c r="I28" s="83" t="s">
        <v>677</v>
      </c>
      <c r="J28" s="83" t="s">
        <v>715</v>
      </c>
    </row>
    <row r="29" ht="42" customHeight="1" outlineLevel="1" spans="1:10">
      <c r="A29" s="83" t="s">
        <v>614</v>
      </c>
      <c r="B29" s="83" t="s">
        <v>715</v>
      </c>
      <c r="C29" s="83" t="s">
        <v>689</v>
      </c>
      <c r="D29" s="83" t="s">
        <v>690</v>
      </c>
      <c r="E29" s="83" t="s">
        <v>697</v>
      </c>
      <c r="F29" s="83" t="s">
        <v>680</v>
      </c>
      <c r="G29" s="83" t="s">
        <v>685</v>
      </c>
      <c r="H29" s="83" t="s">
        <v>682</v>
      </c>
      <c r="I29" s="83" t="s">
        <v>677</v>
      </c>
      <c r="J29" s="83" t="s">
        <v>715</v>
      </c>
    </row>
    <row r="30" ht="42" customHeight="1" outlineLevel="1" spans="1:10">
      <c r="A30" s="83" t="s">
        <v>535</v>
      </c>
      <c r="B30" s="83" t="s">
        <v>720</v>
      </c>
      <c r="C30" s="83" t="s">
        <v>671</v>
      </c>
      <c r="D30" s="83" t="s">
        <v>672</v>
      </c>
      <c r="E30" s="83" t="s">
        <v>721</v>
      </c>
      <c r="F30" s="83" t="s">
        <v>674</v>
      </c>
      <c r="G30" s="83" t="s">
        <v>722</v>
      </c>
      <c r="H30" s="83" t="s">
        <v>723</v>
      </c>
      <c r="I30" s="83" t="s">
        <v>677</v>
      </c>
      <c r="J30" s="83" t="s">
        <v>720</v>
      </c>
    </row>
    <row r="31" ht="42" customHeight="1" outlineLevel="1" spans="1:10">
      <c r="A31" s="83" t="s">
        <v>535</v>
      </c>
      <c r="B31" s="83" t="s">
        <v>720</v>
      </c>
      <c r="C31" s="83" t="s">
        <v>671</v>
      </c>
      <c r="D31" s="83" t="s">
        <v>678</v>
      </c>
      <c r="E31" s="83" t="s">
        <v>724</v>
      </c>
      <c r="F31" s="83" t="s">
        <v>680</v>
      </c>
      <c r="G31" s="83" t="s">
        <v>685</v>
      </c>
      <c r="H31" s="83" t="s">
        <v>682</v>
      </c>
      <c r="I31" s="83" t="s">
        <v>677</v>
      </c>
      <c r="J31" s="83" t="s">
        <v>720</v>
      </c>
    </row>
    <row r="32" ht="42" customHeight="1" outlineLevel="1" spans="1:10">
      <c r="A32" s="83" t="s">
        <v>535</v>
      </c>
      <c r="B32" s="83" t="s">
        <v>720</v>
      </c>
      <c r="C32" s="83" t="s">
        <v>671</v>
      </c>
      <c r="D32" s="83" t="s">
        <v>678</v>
      </c>
      <c r="E32" s="83" t="s">
        <v>724</v>
      </c>
      <c r="F32" s="83" t="s">
        <v>680</v>
      </c>
      <c r="G32" s="83" t="s">
        <v>685</v>
      </c>
      <c r="H32" s="83" t="s">
        <v>682</v>
      </c>
      <c r="I32" s="83" t="s">
        <v>677</v>
      </c>
      <c r="J32" s="83" t="s">
        <v>720</v>
      </c>
    </row>
    <row r="33" ht="42" customHeight="1" outlineLevel="1" spans="1:10">
      <c r="A33" s="83" t="s">
        <v>535</v>
      </c>
      <c r="B33" s="83" t="s">
        <v>720</v>
      </c>
      <c r="C33" s="83" t="s">
        <v>671</v>
      </c>
      <c r="D33" s="83" t="s">
        <v>683</v>
      </c>
      <c r="E33" s="83" t="s">
        <v>684</v>
      </c>
      <c r="F33" s="83" t="s">
        <v>680</v>
      </c>
      <c r="G33" s="83" t="s">
        <v>685</v>
      </c>
      <c r="H33" s="83" t="s">
        <v>682</v>
      </c>
      <c r="I33" s="83" t="s">
        <v>677</v>
      </c>
      <c r="J33" s="83" t="s">
        <v>720</v>
      </c>
    </row>
    <row r="34" ht="42" customHeight="1" outlineLevel="1" spans="1:10">
      <c r="A34" s="83" t="s">
        <v>535</v>
      </c>
      <c r="B34" s="83" t="s">
        <v>720</v>
      </c>
      <c r="C34" s="83" t="s">
        <v>686</v>
      </c>
      <c r="D34" s="83" t="s">
        <v>687</v>
      </c>
      <c r="E34" s="83" t="s">
        <v>725</v>
      </c>
      <c r="F34" s="83" t="s">
        <v>674</v>
      </c>
      <c r="G34" s="83" t="s">
        <v>722</v>
      </c>
      <c r="H34" s="83" t="s">
        <v>723</v>
      </c>
      <c r="I34" s="83" t="s">
        <v>677</v>
      </c>
      <c r="J34" s="83" t="s">
        <v>720</v>
      </c>
    </row>
    <row r="35" ht="42" customHeight="1" outlineLevel="1" spans="1:10">
      <c r="A35" s="83" t="s">
        <v>535</v>
      </c>
      <c r="B35" s="83" t="s">
        <v>720</v>
      </c>
      <c r="C35" s="83" t="s">
        <v>689</v>
      </c>
      <c r="D35" s="83" t="s">
        <v>690</v>
      </c>
      <c r="E35" s="83" t="s">
        <v>697</v>
      </c>
      <c r="F35" s="83" t="s">
        <v>680</v>
      </c>
      <c r="G35" s="83" t="s">
        <v>685</v>
      </c>
      <c r="H35" s="83" t="s">
        <v>682</v>
      </c>
      <c r="I35" s="83" t="s">
        <v>677</v>
      </c>
      <c r="J35" s="83" t="s">
        <v>720</v>
      </c>
    </row>
    <row r="36" ht="42" customHeight="1" outlineLevel="1" spans="1:10">
      <c r="A36" s="83" t="s">
        <v>539</v>
      </c>
      <c r="B36" s="83" t="s">
        <v>726</v>
      </c>
      <c r="C36" s="83" t="s">
        <v>671</v>
      </c>
      <c r="D36" s="83" t="s">
        <v>672</v>
      </c>
      <c r="E36" s="83" t="s">
        <v>727</v>
      </c>
      <c r="F36" s="83" t="s">
        <v>674</v>
      </c>
      <c r="G36" s="83" t="s">
        <v>109</v>
      </c>
      <c r="H36" s="83" t="s">
        <v>728</v>
      </c>
      <c r="I36" s="83" t="s">
        <v>677</v>
      </c>
      <c r="J36" s="83" t="s">
        <v>726</v>
      </c>
    </row>
    <row r="37" ht="42" customHeight="1" outlineLevel="1" spans="1:10">
      <c r="A37" s="83" t="s">
        <v>539</v>
      </c>
      <c r="B37" s="83" t="s">
        <v>726</v>
      </c>
      <c r="C37" s="83" t="s">
        <v>671</v>
      </c>
      <c r="D37" s="83" t="s">
        <v>678</v>
      </c>
      <c r="E37" s="83" t="s">
        <v>729</v>
      </c>
      <c r="F37" s="83" t="s">
        <v>680</v>
      </c>
      <c r="G37" s="83" t="s">
        <v>681</v>
      </c>
      <c r="H37" s="83" t="s">
        <v>682</v>
      </c>
      <c r="I37" s="83" t="s">
        <v>677</v>
      </c>
      <c r="J37" s="83" t="s">
        <v>726</v>
      </c>
    </row>
    <row r="38" ht="42" customHeight="1" outlineLevel="1" spans="1:10">
      <c r="A38" s="83" t="s">
        <v>539</v>
      </c>
      <c r="B38" s="83" t="s">
        <v>726</v>
      </c>
      <c r="C38" s="83" t="s">
        <v>671</v>
      </c>
      <c r="D38" s="83" t="s">
        <v>683</v>
      </c>
      <c r="E38" s="83" t="s">
        <v>684</v>
      </c>
      <c r="F38" s="83" t="s">
        <v>680</v>
      </c>
      <c r="G38" s="83" t="s">
        <v>681</v>
      </c>
      <c r="H38" s="83" t="s">
        <v>682</v>
      </c>
      <c r="I38" s="83" t="s">
        <v>677</v>
      </c>
      <c r="J38" s="83" t="s">
        <v>726</v>
      </c>
    </row>
    <row r="39" ht="42" customHeight="1" outlineLevel="1" spans="1:10">
      <c r="A39" s="83" t="s">
        <v>539</v>
      </c>
      <c r="B39" s="83" t="s">
        <v>726</v>
      </c>
      <c r="C39" s="83" t="s">
        <v>686</v>
      </c>
      <c r="D39" s="83" t="s">
        <v>687</v>
      </c>
      <c r="E39" s="83" t="s">
        <v>730</v>
      </c>
      <c r="F39" s="83" t="s">
        <v>674</v>
      </c>
      <c r="G39" s="83" t="s">
        <v>109</v>
      </c>
      <c r="H39" s="83" t="s">
        <v>731</v>
      </c>
      <c r="I39" s="83" t="s">
        <v>677</v>
      </c>
      <c r="J39" s="83" t="s">
        <v>726</v>
      </c>
    </row>
    <row r="40" ht="42" customHeight="1" outlineLevel="1" spans="1:10">
      <c r="A40" s="83" t="s">
        <v>539</v>
      </c>
      <c r="B40" s="83" t="s">
        <v>726</v>
      </c>
      <c r="C40" s="83" t="s">
        <v>689</v>
      </c>
      <c r="D40" s="83" t="s">
        <v>690</v>
      </c>
      <c r="E40" s="83" t="s">
        <v>697</v>
      </c>
      <c r="F40" s="83" t="s">
        <v>680</v>
      </c>
      <c r="G40" s="83" t="s">
        <v>681</v>
      </c>
      <c r="H40" s="83" t="s">
        <v>682</v>
      </c>
      <c r="I40" s="83" t="s">
        <v>677</v>
      </c>
      <c r="J40" s="83" t="s">
        <v>726</v>
      </c>
    </row>
    <row r="41" ht="42" customHeight="1" outlineLevel="1" spans="1:10">
      <c r="A41" s="83" t="s">
        <v>525</v>
      </c>
      <c r="B41" s="83" t="s">
        <v>732</v>
      </c>
      <c r="C41" s="83" t="s">
        <v>671</v>
      </c>
      <c r="D41" s="83" t="s">
        <v>672</v>
      </c>
      <c r="E41" s="83" t="s">
        <v>733</v>
      </c>
      <c r="F41" s="83" t="s">
        <v>674</v>
      </c>
      <c r="G41" s="83" t="s">
        <v>734</v>
      </c>
      <c r="H41" s="83" t="s">
        <v>735</v>
      </c>
      <c r="I41" s="83" t="s">
        <v>677</v>
      </c>
      <c r="J41" s="83" t="s">
        <v>732</v>
      </c>
    </row>
    <row r="42" ht="42" customHeight="1" outlineLevel="1" spans="1:10">
      <c r="A42" s="83" t="s">
        <v>525</v>
      </c>
      <c r="B42" s="83" t="s">
        <v>732</v>
      </c>
      <c r="C42" s="83" t="s">
        <v>671</v>
      </c>
      <c r="D42" s="83" t="s">
        <v>678</v>
      </c>
      <c r="E42" s="83" t="s">
        <v>736</v>
      </c>
      <c r="F42" s="83" t="s">
        <v>680</v>
      </c>
      <c r="G42" s="83" t="s">
        <v>681</v>
      </c>
      <c r="H42" s="83" t="s">
        <v>682</v>
      </c>
      <c r="I42" s="83" t="s">
        <v>677</v>
      </c>
      <c r="J42" s="83" t="s">
        <v>732</v>
      </c>
    </row>
    <row r="43" ht="42" customHeight="1" outlineLevel="1" spans="1:10">
      <c r="A43" s="83" t="s">
        <v>525</v>
      </c>
      <c r="B43" s="83" t="s">
        <v>732</v>
      </c>
      <c r="C43" s="83" t="s">
        <v>671</v>
      </c>
      <c r="D43" s="83" t="s">
        <v>683</v>
      </c>
      <c r="E43" s="83" t="s">
        <v>684</v>
      </c>
      <c r="F43" s="83" t="s">
        <v>680</v>
      </c>
      <c r="G43" s="83" t="s">
        <v>685</v>
      </c>
      <c r="H43" s="83" t="s">
        <v>682</v>
      </c>
      <c r="I43" s="83" t="s">
        <v>677</v>
      </c>
      <c r="J43" s="83" t="s">
        <v>732</v>
      </c>
    </row>
    <row r="44" ht="42" customHeight="1" outlineLevel="1" spans="1:10">
      <c r="A44" s="83" t="s">
        <v>525</v>
      </c>
      <c r="B44" s="83" t="s">
        <v>732</v>
      </c>
      <c r="C44" s="83" t="s">
        <v>686</v>
      </c>
      <c r="D44" s="83" t="s">
        <v>687</v>
      </c>
      <c r="E44" s="83" t="s">
        <v>737</v>
      </c>
      <c r="F44" s="83" t="s">
        <v>674</v>
      </c>
      <c r="G44" s="83" t="s">
        <v>734</v>
      </c>
      <c r="H44" s="83" t="s">
        <v>735</v>
      </c>
      <c r="I44" s="83" t="s">
        <v>677</v>
      </c>
      <c r="J44" s="83" t="s">
        <v>732</v>
      </c>
    </row>
    <row r="45" ht="42" customHeight="1" outlineLevel="1" spans="1:10">
      <c r="A45" s="83" t="s">
        <v>525</v>
      </c>
      <c r="B45" s="83" t="s">
        <v>732</v>
      </c>
      <c r="C45" s="83" t="s">
        <v>689</v>
      </c>
      <c r="D45" s="83" t="s">
        <v>690</v>
      </c>
      <c r="E45" s="83" t="s">
        <v>738</v>
      </c>
      <c r="F45" s="83" t="s">
        <v>680</v>
      </c>
      <c r="G45" s="83" t="s">
        <v>685</v>
      </c>
      <c r="H45" s="83" t="s">
        <v>682</v>
      </c>
      <c r="I45" s="83" t="s">
        <v>677</v>
      </c>
      <c r="J45" s="83" t="s">
        <v>732</v>
      </c>
    </row>
    <row r="46" ht="42" customHeight="1" outlineLevel="1" spans="1:10">
      <c r="A46" s="83" t="s">
        <v>597</v>
      </c>
      <c r="B46" s="83" t="s">
        <v>739</v>
      </c>
      <c r="C46" s="83" t="s">
        <v>671</v>
      </c>
      <c r="D46" s="83" t="s">
        <v>672</v>
      </c>
      <c r="E46" s="83" t="s">
        <v>740</v>
      </c>
      <c r="F46" s="83" t="s">
        <v>674</v>
      </c>
      <c r="G46" s="83" t="s">
        <v>366</v>
      </c>
      <c r="H46" s="83" t="s">
        <v>694</v>
      </c>
      <c r="I46" s="83" t="s">
        <v>677</v>
      </c>
      <c r="J46" s="83" t="s">
        <v>739</v>
      </c>
    </row>
    <row r="47" ht="42" customHeight="1" outlineLevel="1" spans="1:10">
      <c r="A47" s="83" t="s">
        <v>597</v>
      </c>
      <c r="B47" s="83" t="s">
        <v>739</v>
      </c>
      <c r="C47" s="83" t="s">
        <v>671</v>
      </c>
      <c r="D47" s="83" t="s">
        <v>683</v>
      </c>
      <c r="E47" s="83" t="s">
        <v>741</v>
      </c>
      <c r="F47" s="83" t="s">
        <v>680</v>
      </c>
      <c r="G47" s="83" t="s">
        <v>685</v>
      </c>
      <c r="H47" s="83" t="s">
        <v>682</v>
      </c>
      <c r="I47" s="83" t="s">
        <v>677</v>
      </c>
      <c r="J47" s="83" t="s">
        <v>739</v>
      </c>
    </row>
    <row r="48" ht="42" customHeight="1" outlineLevel="1" spans="1:10">
      <c r="A48" s="83" t="s">
        <v>597</v>
      </c>
      <c r="B48" s="83" t="s">
        <v>739</v>
      </c>
      <c r="C48" s="83" t="s">
        <v>686</v>
      </c>
      <c r="D48" s="83" t="s">
        <v>687</v>
      </c>
      <c r="E48" s="83" t="s">
        <v>742</v>
      </c>
      <c r="F48" s="83" t="s">
        <v>674</v>
      </c>
      <c r="G48" s="83" t="s">
        <v>366</v>
      </c>
      <c r="H48" s="83" t="s">
        <v>694</v>
      </c>
      <c r="I48" s="83" t="s">
        <v>677</v>
      </c>
      <c r="J48" s="83" t="s">
        <v>739</v>
      </c>
    </row>
    <row r="49" ht="42" customHeight="1" outlineLevel="1" spans="1:10">
      <c r="A49" s="83" t="s">
        <v>597</v>
      </c>
      <c r="B49" s="83" t="s">
        <v>739</v>
      </c>
      <c r="C49" s="83" t="s">
        <v>689</v>
      </c>
      <c r="D49" s="83" t="s">
        <v>690</v>
      </c>
      <c r="E49" s="83" t="s">
        <v>697</v>
      </c>
      <c r="F49" s="83" t="s">
        <v>680</v>
      </c>
      <c r="G49" s="83" t="s">
        <v>685</v>
      </c>
      <c r="H49" s="83" t="s">
        <v>682</v>
      </c>
      <c r="I49" s="83" t="s">
        <v>677</v>
      </c>
      <c r="J49" s="83" t="s">
        <v>739</v>
      </c>
    </row>
    <row r="50" ht="42" customHeight="1" outlineLevel="1" spans="1:10">
      <c r="A50" s="83" t="s">
        <v>575</v>
      </c>
      <c r="B50" s="83" t="s">
        <v>743</v>
      </c>
      <c r="C50" s="83" t="s">
        <v>671</v>
      </c>
      <c r="D50" s="83" t="s">
        <v>672</v>
      </c>
      <c r="E50" s="83" t="s">
        <v>744</v>
      </c>
      <c r="F50" s="83" t="s">
        <v>674</v>
      </c>
      <c r="G50" s="83" t="s">
        <v>745</v>
      </c>
      <c r="H50" s="83" t="s">
        <v>701</v>
      </c>
      <c r="I50" s="83" t="s">
        <v>677</v>
      </c>
      <c r="J50" s="83" t="s">
        <v>702</v>
      </c>
    </row>
    <row r="51" ht="42" customHeight="1" outlineLevel="1" spans="1:10">
      <c r="A51" s="83" t="s">
        <v>575</v>
      </c>
      <c r="B51" s="83" t="s">
        <v>743</v>
      </c>
      <c r="C51" s="83" t="s">
        <v>686</v>
      </c>
      <c r="D51" s="83" t="s">
        <v>687</v>
      </c>
      <c r="E51" s="83" t="s">
        <v>704</v>
      </c>
      <c r="F51" s="83" t="s">
        <v>680</v>
      </c>
      <c r="G51" s="83" t="s">
        <v>681</v>
      </c>
      <c r="H51" s="83" t="s">
        <v>682</v>
      </c>
      <c r="I51" s="83" t="s">
        <v>677</v>
      </c>
      <c r="J51" s="83" t="s">
        <v>705</v>
      </c>
    </row>
    <row r="52" ht="42" customHeight="1" outlineLevel="1" spans="1:10">
      <c r="A52" s="83" t="s">
        <v>575</v>
      </c>
      <c r="B52" s="83" t="s">
        <v>743</v>
      </c>
      <c r="C52" s="83" t="s">
        <v>689</v>
      </c>
      <c r="D52" s="83" t="s">
        <v>690</v>
      </c>
      <c r="E52" s="83" t="s">
        <v>706</v>
      </c>
      <c r="F52" s="83" t="s">
        <v>680</v>
      </c>
      <c r="G52" s="83" t="s">
        <v>707</v>
      </c>
      <c r="H52" s="83" t="s">
        <v>682</v>
      </c>
      <c r="I52" s="83" t="s">
        <v>677</v>
      </c>
      <c r="J52" s="83" t="s">
        <v>708</v>
      </c>
    </row>
    <row r="53" ht="42" customHeight="1" outlineLevel="1" spans="1:10">
      <c r="A53" s="83" t="s">
        <v>529</v>
      </c>
      <c r="B53" s="83" t="s">
        <v>746</v>
      </c>
      <c r="C53" s="83" t="s">
        <v>671</v>
      </c>
      <c r="D53" s="83" t="s">
        <v>672</v>
      </c>
      <c r="E53" s="83" t="s">
        <v>747</v>
      </c>
      <c r="F53" s="83" t="s">
        <v>674</v>
      </c>
      <c r="G53" s="83" t="s">
        <v>748</v>
      </c>
      <c r="H53" s="83" t="s">
        <v>694</v>
      </c>
      <c r="I53" s="83" t="s">
        <v>677</v>
      </c>
      <c r="J53" s="83" t="s">
        <v>746</v>
      </c>
    </row>
    <row r="54" ht="42" customHeight="1" outlineLevel="1" spans="1:10">
      <c r="A54" s="83" t="s">
        <v>529</v>
      </c>
      <c r="B54" s="83" t="s">
        <v>746</v>
      </c>
      <c r="C54" s="83" t="s">
        <v>671</v>
      </c>
      <c r="D54" s="83" t="s">
        <v>678</v>
      </c>
      <c r="E54" s="83" t="s">
        <v>749</v>
      </c>
      <c r="F54" s="83" t="s">
        <v>680</v>
      </c>
      <c r="G54" s="83" t="s">
        <v>681</v>
      </c>
      <c r="H54" s="83" t="s">
        <v>682</v>
      </c>
      <c r="I54" s="83" t="s">
        <v>677</v>
      </c>
      <c r="J54" s="83" t="s">
        <v>746</v>
      </c>
    </row>
    <row r="55" ht="42" customHeight="1" outlineLevel="1" spans="1:10">
      <c r="A55" s="83" t="s">
        <v>529</v>
      </c>
      <c r="B55" s="83" t="s">
        <v>746</v>
      </c>
      <c r="C55" s="83" t="s">
        <v>671</v>
      </c>
      <c r="D55" s="83" t="s">
        <v>683</v>
      </c>
      <c r="E55" s="83" t="s">
        <v>684</v>
      </c>
      <c r="F55" s="83" t="s">
        <v>680</v>
      </c>
      <c r="G55" s="83" t="s">
        <v>685</v>
      </c>
      <c r="H55" s="83" t="s">
        <v>682</v>
      </c>
      <c r="I55" s="83" t="s">
        <v>677</v>
      </c>
      <c r="J55" s="83" t="s">
        <v>746</v>
      </c>
    </row>
    <row r="56" ht="42" customHeight="1" outlineLevel="1" spans="1:10">
      <c r="A56" s="83" t="s">
        <v>529</v>
      </c>
      <c r="B56" s="83" t="s">
        <v>746</v>
      </c>
      <c r="C56" s="83" t="s">
        <v>686</v>
      </c>
      <c r="D56" s="83" t="s">
        <v>687</v>
      </c>
      <c r="E56" s="83" t="s">
        <v>750</v>
      </c>
      <c r="F56" s="83" t="s">
        <v>674</v>
      </c>
      <c r="G56" s="83" t="s">
        <v>748</v>
      </c>
      <c r="H56" s="83" t="s">
        <v>694</v>
      </c>
      <c r="I56" s="83" t="s">
        <v>677</v>
      </c>
      <c r="J56" s="83" t="s">
        <v>746</v>
      </c>
    </row>
    <row r="57" ht="42" customHeight="1" outlineLevel="1" spans="1:10">
      <c r="A57" s="83" t="s">
        <v>529</v>
      </c>
      <c r="B57" s="83" t="s">
        <v>746</v>
      </c>
      <c r="C57" s="83" t="s">
        <v>689</v>
      </c>
      <c r="D57" s="83" t="s">
        <v>690</v>
      </c>
      <c r="E57" s="83" t="s">
        <v>697</v>
      </c>
      <c r="F57" s="83" t="s">
        <v>680</v>
      </c>
      <c r="G57" s="83" t="s">
        <v>685</v>
      </c>
      <c r="H57" s="83" t="s">
        <v>682</v>
      </c>
      <c r="I57" s="83" t="s">
        <v>677</v>
      </c>
      <c r="J57" s="83" t="s">
        <v>746</v>
      </c>
    </row>
    <row r="58" ht="42" customHeight="1" outlineLevel="1" spans="1:10">
      <c r="A58" s="83" t="s">
        <v>557</v>
      </c>
      <c r="B58" s="83" t="s">
        <v>751</v>
      </c>
      <c r="C58" s="83" t="s">
        <v>671</v>
      </c>
      <c r="D58" s="83" t="s">
        <v>672</v>
      </c>
      <c r="E58" s="83" t="s">
        <v>752</v>
      </c>
      <c r="F58" s="83" t="s">
        <v>674</v>
      </c>
      <c r="G58" s="83" t="s">
        <v>734</v>
      </c>
      <c r="H58" s="83" t="s">
        <v>753</v>
      </c>
      <c r="I58" s="83" t="s">
        <v>677</v>
      </c>
      <c r="J58" s="83" t="s">
        <v>751</v>
      </c>
    </row>
    <row r="59" ht="42" customHeight="1" outlineLevel="1" spans="1:10">
      <c r="A59" s="83" t="s">
        <v>557</v>
      </c>
      <c r="B59" s="83" t="s">
        <v>751</v>
      </c>
      <c r="C59" s="83" t="s">
        <v>671</v>
      </c>
      <c r="D59" s="83" t="s">
        <v>683</v>
      </c>
      <c r="E59" s="83" t="s">
        <v>684</v>
      </c>
      <c r="F59" s="83" t="s">
        <v>680</v>
      </c>
      <c r="G59" s="83" t="s">
        <v>685</v>
      </c>
      <c r="H59" s="83" t="s">
        <v>682</v>
      </c>
      <c r="I59" s="83" t="s">
        <v>677</v>
      </c>
      <c r="J59" s="83" t="s">
        <v>751</v>
      </c>
    </row>
    <row r="60" ht="42" customHeight="1" outlineLevel="1" spans="1:10">
      <c r="A60" s="83" t="s">
        <v>557</v>
      </c>
      <c r="B60" s="83" t="s">
        <v>751</v>
      </c>
      <c r="C60" s="83" t="s">
        <v>686</v>
      </c>
      <c r="D60" s="83" t="s">
        <v>687</v>
      </c>
      <c r="E60" s="83" t="s">
        <v>754</v>
      </c>
      <c r="F60" s="83" t="s">
        <v>674</v>
      </c>
      <c r="G60" s="83" t="s">
        <v>734</v>
      </c>
      <c r="H60" s="83" t="s">
        <v>753</v>
      </c>
      <c r="I60" s="83" t="s">
        <v>677</v>
      </c>
      <c r="J60" s="83" t="s">
        <v>751</v>
      </c>
    </row>
    <row r="61" ht="42" customHeight="1" outlineLevel="1" spans="1:10">
      <c r="A61" s="83" t="s">
        <v>557</v>
      </c>
      <c r="B61" s="83" t="s">
        <v>751</v>
      </c>
      <c r="C61" s="83" t="s">
        <v>689</v>
      </c>
      <c r="D61" s="83" t="s">
        <v>690</v>
      </c>
      <c r="E61" s="83" t="s">
        <v>755</v>
      </c>
      <c r="F61" s="83" t="s">
        <v>680</v>
      </c>
      <c r="G61" s="83" t="s">
        <v>685</v>
      </c>
      <c r="H61" s="83" t="s">
        <v>682</v>
      </c>
      <c r="I61" s="83" t="s">
        <v>677</v>
      </c>
      <c r="J61" s="83" t="s">
        <v>751</v>
      </c>
    </row>
    <row r="62" ht="42" customHeight="1" outlineLevel="1" spans="1:10">
      <c r="A62" s="83" t="s">
        <v>589</v>
      </c>
      <c r="B62" s="83" t="s">
        <v>756</v>
      </c>
      <c r="C62" s="83" t="s">
        <v>671</v>
      </c>
      <c r="D62" s="83" t="s">
        <v>672</v>
      </c>
      <c r="E62" s="83" t="s">
        <v>757</v>
      </c>
      <c r="F62" s="83" t="s">
        <v>674</v>
      </c>
      <c r="G62" s="83" t="s">
        <v>758</v>
      </c>
      <c r="H62" s="83" t="s">
        <v>759</v>
      </c>
      <c r="I62" s="83" t="s">
        <v>677</v>
      </c>
      <c r="J62" s="83" t="s">
        <v>756</v>
      </c>
    </row>
    <row r="63" ht="42" customHeight="1" outlineLevel="1" spans="1:10">
      <c r="A63" s="83" t="s">
        <v>589</v>
      </c>
      <c r="B63" s="83" t="s">
        <v>756</v>
      </c>
      <c r="C63" s="83" t="s">
        <v>686</v>
      </c>
      <c r="D63" s="83" t="s">
        <v>703</v>
      </c>
      <c r="E63" s="83" t="s">
        <v>760</v>
      </c>
      <c r="F63" s="83" t="s">
        <v>674</v>
      </c>
      <c r="G63" s="83" t="s">
        <v>758</v>
      </c>
      <c r="H63" s="83" t="s">
        <v>759</v>
      </c>
      <c r="I63" s="83" t="s">
        <v>677</v>
      </c>
      <c r="J63" s="83" t="s">
        <v>756</v>
      </c>
    </row>
    <row r="64" ht="42" customHeight="1" outlineLevel="1" spans="1:10">
      <c r="A64" s="83" t="s">
        <v>589</v>
      </c>
      <c r="B64" s="83" t="s">
        <v>756</v>
      </c>
      <c r="C64" s="83" t="s">
        <v>689</v>
      </c>
      <c r="D64" s="83" t="s">
        <v>690</v>
      </c>
      <c r="E64" s="83" t="s">
        <v>761</v>
      </c>
      <c r="F64" s="83" t="s">
        <v>680</v>
      </c>
      <c r="G64" s="83" t="s">
        <v>681</v>
      </c>
      <c r="H64" s="83" t="s">
        <v>682</v>
      </c>
      <c r="I64" s="83" t="s">
        <v>677</v>
      </c>
      <c r="J64" s="83" t="s">
        <v>756</v>
      </c>
    </row>
    <row r="65" ht="42" customHeight="1" outlineLevel="1" spans="1:10">
      <c r="A65" s="83" t="s">
        <v>649</v>
      </c>
      <c r="B65" s="83" t="s">
        <v>762</v>
      </c>
      <c r="C65" s="83" t="s">
        <v>671</v>
      </c>
      <c r="D65" s="83" t="s">
        <v>672</v>
      </c>
      <c r="E65" s="83" t="s">
        <v>763</v>
      </c>
      <c r="F65" s="83" t="s">
        <v>674</v>
      </c>
      <c r="G65" s="83" t="s">
        <v>764</v>
      </c>
      <c r="H65" s="83" t="s">
        <v>765</v>
      </c>
      <c r="I65" s="83" t="s">
        <v>677</v>
      </c>
      <c r="J65" s="83" t="s">
        <v>762</v>
      </c>
    </row>
    <row r="66" ht="42" customHeight="1" outlineLevel="1" spans="1:10">
      <c r="A66" s="83" t="s">
        <v>649</v>
      </c>
      <c r="B66" s="83" t="s">
        <v>762</v>
      </c>
      <c r="C66" s="83" t="s">
        <v>671</v>
      </c>
      <c r="D66" s="83" t="s">
        <v>678</v>
      </c>
      <c r="E66" s="83" t="s">
        <v>766</v>
      </c>
      <c r="F66" s="83" t="s">
        <v>680</v>
      </c>
      <c r="G66" s="83" t="s">
        <v>681</v>
      </c>
      <c r="H66" s="83" t="s">
        <v>682</v>
      </c>
      <c r="I66" s="83" t="s">
        <v>677</v>
      </c>
      <c r="J66" s="83" t="s">
        <v>762</v>
      </c>
    </row>
    <row r="67" ht="42" customHeight="1" outlineLevel="1" spans="1:10">
      <c r="A67" s="83" t="s">
        <v>649</v>
      </c>
      <c r="B67" s="83" t="s">
        <v>762</v>
      </c>
      <c r="C67" s="83" t="s">
        <v>671</v>
      </c>
      <c r="D67" s="83" t="s">
        <v>683</v>
      </c>
      <c r="E67" s="83" t="s">
        <v>684</v>
      </c>
      <c r="F67" s="83" t="s">
        <v>680</v>
      </c>
      <c r="G67" s="83" t="s">
        <v>685</v>
      </c>
      <c r="H67" s="83" t="s">
        <v>682</v>
      </c>
      <c r="I67" s="83" t="s">
        <v>677</v>
      </c>
      <c r="J67" s="83" t="s">
        <v>762</v>
      </c>
    </row>
    <row r="68" ht="42" customHeight="1" outlineLevel="1" spans="1:10">
      <c r="A68" s="83" t="s">
        <v>649</v>
      </c>
      <c r="B68" s="83" t="s">
        <v>762</v>
      </c>
      <c r="C68" s="83" t="s">
        <v>686</v>
      </c>
      <c r="D68" s="83" t="s">
        <v>687</v>
      </c>
      <c r="E68" s="83" t="s">
        <v>767</v>
      </c>
      <c r="F68" s="83" t="s">
        <v>674</v>
      </c>
      <c r="G68" s="83" t="s">
        <v>764</v>
      </c>
      <c r="H68" s="83" t="s">
        <v>768</v>
      </c>
      <c r="I68" s="83" t="s">
        <v>677</v>
      </c>
      <c r="J68" s="83" t="s">
        <v>762</v>
      </c>
    </row>
    <row r="69" ht="42" customHeight="1" outlineLevel="1" spans="1:10">
      <c r="A69" s="83" t="s">
        <v>649</v>
      </c>
      <c r="B69" s="83" t="s">
        <v>762</v>
      </c>
      <c r="C69" s="83" t="s">
        <v>689</v>
      </c>
      <c r="D69" s="83" t="s">
        <v>690</v>
      </c>
      <c r="E69" s="83" t="s">
        <v>697</v>
      </c>
      <c r="F69" s="83" t="s">
        <v>680</v>
      </c>
      <c r="G69" s="83" t="s">
        <v>685</v>
      </c>
      <c r="H69" s="83" t="s">
        <v>682</v>
      </c>
      <c r="I69" s="83" t="s">
        <v>677</v>
      </c>
      <c r="J69" s="83" t="s">
        <v>762</v>
      </c>
    </row>
    <row r="70" ht="42" customHeight="1" outlineLevel="1" spans="1:10">
      <c r="A70" s="83" t="s">
        <v>531</v>
      </c>
      <c r="B70" s="83" t="s">
        <v>769</v>
      </c>
      <c r="C70" s="83" t="s">
        <v>671</v>
      </c>
      <c r="D70" s="83" t="s">
        <v>672</v>
      </c>
      <c r="E70" s="83" t="s">
        <v>770</v>
      </c>
      <c r="F70" s="83" t="s">
        <v>674</v>
      </c>
      <c r="G70" s="83" t="s">
        <v>771</v>
      </c>
      <c r="H70" s="83" t="s">
        <v>759</v>
      </c>
      <c r="I70" s="83" t="s">
        <v>677</v>
      </c>
      <c r="J70" s="83" t="s">
        <v>769</v>
      </c>
    </row>
    <row r="71" ht="42" customHeight="1" outlineLevel="1" spans="1:10">
      <c r="A71" s="83" t="s">
        <v>531</v>
      </c>
      <c r="B71" s="83" t="s">
        <v>769</v>
      </c>
      <c r="C71" s="83" t="s">
        <v>671</v>
      </c>
      <c r="D71" s="83" t="s">
        <v>683</v>
      </c>
      <c r="E71" s="83" t="s">
        <v>684</v>
      </c>
      <c r="F71" s="83" t="s">
        <v>680</v>
      </c>
      <c r="G71" s="83" t="s">
        <v>685</v>
      </c>
      <c r="H71" s="83" t="s">
        <v>682</v>
      </c>
      <c r="I71" s="83" t="s">
        <v>677</v>
      </c>
      <c r="J71" s="83" t="s">
        <v>769</v>
      </c>
    </row>
    <row r="72" ht="42" customHeight="1" outlineLevel="1" spans="1:10">
      <c r="A72" s="83" t="s">
        <v>531</v>
      </c>
      <c r="B72" s="83" t="s">
        <v>769</v>
      </c>
      <c r="C72" s="83" t="s">
        <v>686</v>
      </c>
      <c r="D72" s="83" t="s">
        <v>687</v>
      </c>
      <c r="E72" s="83" t="s">
        <v>772</v>
      </c>
      <c r="F72" s="83" t="s">
        <v>674</v>
      </c>
      <c r="G72" s="83" t="s">
        <v>771</v>
      </c>
      <c r="H72" s="83" t="s">
        <v>759</v>
      </c>
      <c r="I72" s="83" t="s">
        <v>677</v>
      </c>
      <c r="J72" s="83" t="s">
        <v>769</v>
      </c>
    </row>
    <row r="73" ht="42" customHeight="1" outlineLevel="1" spans="1:10">
      <c r="A73" s="83" t="s">
        <v>531</v>
      </c>
      <c r="B73" s="83" t="s">
        <v>769</v>
      </c>
      <c r="C73" s="83" t="s">
        <v>689</v>
      </c>
      <c r="D73" s="83" t="s">
        <v>690</v>
      </c>
      <c r="E73" s="83" t="s">
        <v>773</v>
      </c>
      <c r="F73" s="83" t="s">
        <v>680</v>
      </c>
      <c r="G73" s="83" t="s">
        <v>681</v>
      </c>
      <c r="H73" s="83" t="s">
        <v>682</v>
      </c>
      <c r="I73" s="83" t="s">
        <v>677</v>
      </c>
      <c r="J73" s="83" t="s">
        <v>769</v>
      </c>
    </row>
    <row r="74" ht="42" customHeight="1" outlineLevel="1" spans="1:10">
      <c r="A74" s="83" t="s">
        <v>547</v>
      </c>
      <c r="B74" s="83" t="s">
        <v>774</v>
      </c>
      <c r="C74" s="83" t="s">
        <v>671</v>
      </c>
      <c r="D74" s="83" t="s">
        <v>672</v>
      </c>
      <c r="E74" s="83" t="s">
        <v>775</v>
      </c>
      <c r="F74" s="83" t="s">
        <v>674</v>
      </c>
      <c r="G74" s="83" t="s">
        <v>776</v>
      </c>
      <c r="H74" s="83" t="s">
        <v>712</v>
      </c>
      <c r="I74" s="83" t="s">
        <v>677</v>
      </c>
      <c r="J74" s="83" t="s">
        <v>774</v>
      </c>
    </row>
    <row r="75" ht="42" customHeight="1" outlineLevel="1" spans="1:10">
      <c r="A75" s="83" t="s">
        <v>547</v>
      </c>
      <c r="B75" s="83" t="s">
        <v>774</v>
      </c>
      <c r="C75" s="83" t="s">
        <v>671</v>
      </c>
      <c r="D75" s="83" t="s">
        <v>678</v>
      </c>
      <c r="E75" s="83" t="s">
        <v>777</v>
      </c>
      <c r="F75" s="83" t="s">
        <v>680</v>
      </c>
      <c r="G75" s="83" t="s">
        <v>681</v>
      </c>
      <c r="H75" s="83" t="s">
        <v>682</v>
      </c>
      <c r="I75" s="83" t="s">
        <v>677</v>
      </c>
      <c r="J75" s="83" t="s">
        <v>774</v>
      </c>
    </row>
    <row r="76" ht="42" customHeight="1" outlineLevel="1" spans="1:10">
      <c r="A76" s="83" t="s">
        <v>547</v>
      </c>
      <c r="B76" s="83" t="s">
        <v>774</v>
      </c>
      <c r="C76" s="83" t="s">
        <v>671</v>
      </c>
      <c r="D76" s="83" t="s">
        <v>683</v>
      </c>
      <c r="E76" s="83" t="s">
        <v>684</v>
      </c>
      <c r="F76" s="83" t="s">
        <v>680</v>
      </c>
      <c r="G76" s="83" t="s">
        <v>681</v>
      </c>
      <c r="H76" s="83" t="s">
        <v>682</v>
      </c>
      <c r="I76" s="83" t="s">
        <v>677</v>
      </c>
      <c r="J76" s="83" t="s">
        <v>774</v>
      </c>
    </row>
    <row r="77" ht="42" customHeight="1" outlineLevel="1" spans="1:10">
      <c r="A77" s="83" t="s">
        <v>547</v>
      </c>
      <c r="B77" s="83" t="s">
        <v>774</v>
      </c>
      <c r="C77" s="83" t="s">
        <v>686</v>
      </c>
      <c r="D77" s="83" t="s">
        <v>687</v>
      </c>
      <c r="E77" s="83" t="s">
        <v>778</v>
      </c>
      <c r="F77" s="83" t="s">
        <v>674</v>
      </c>
      <c r="G77" s="83" t="s">
        <v>776</v>
      </c>
      <c r="H77" s="83" t="s">
        <v>712</v>
      </c>
      <c r="I77" s="83" t="s">
        <v>677</v>
      </c>
      <c r="J77" s="83" t="s">
        <v>774</v>
      </c>
    </row>
    <row r="78" ht="42" customHeight="1" outlineLevel="1" spans="1:10">
      <c r="A78" s="83" t="s">
        <v>547</v>
      </c>
      <c r="B78" s="83" t="s">
        <v>774</v>
      </c>
      <c r="C78" s="83" t="s">
        <v>689</v>
      </c>
      <c r="D78" s="83" t="s">
        <v>690</v>
      </c>
      <c r="E78" s="83" t="s">
        <v>697</v>
      </c>
      <c r="F78" s="83" t="s">
        <v>680</v>
      </c>
      <c r="G78" s="83" t="s">
        <v>681</v>
      </c>
      <c r="H78" s="83" t="s">
        <v>682</v>
      </c>
      <c r="I78" s="83" t="s">
        <v>677</v>
      </c>
      <c r="J78" s="83" t="s">
        <v>774</v>
      </c>
    </row>
    <row r="79" ht="42" customHeight="1" outlineLevel="1" spans="1:10">
      <c r="A79" s="83" t="s">
        <v>549</v>
      </c>
      <c r="B79" s="83" t="s">
        <v>779</v>
      </c>
      <c r="C79" s="83" t="s">
        <v>671</v>
      </c>
      <c r="D79" s="83" t="s">
        <v>672</v>
      </c>
      <c r="E79" s="83" t="s">
        <v>780</v>
      </c>
      <c r="F79" s="83" t="s">
        <v>674</v>
      </c>
      <c r="G79" s="83" t="s">
        <v>781</v>
      </c>
      <c r="H79" s="83" t="s">
        <v>753</v>
      </c>
      <c r="I79" s="83" t="s">
        <v>677</v>
      </c>
      <c r="J79" s="83" t="s">
        <v>779</v>
      </c>
    </row>
    <row r="80" ht="42" customHeight="1" outlineLevel="1" spans="1:10">
      <c r="A80" s="83" t="s">
        <v>549</v>
      </c>
      <c r="B80" s="83" t="s">
        <v>779</v>
      </c>
      <c r="C80" s="83" t="s">
        <v>671</v>
      </c>
      <c r="D80" s="83" t="s">
        <v>683</v>
      </c>
      <c r="E80" s="83" t="s">
        <v>684</v>
      </c>
      <c r="F80" s="83" t="s">
        <v>680</v>
      </c>
      <c r="G80" s="83" t="s">
        <v>685</v>
      </c>
      <c r="H80" s="83" t="s">
        <v>682</v>
      </c>
      <c r="I80" s="83" t="s">
        <v>677</v>
      </c>
      <c r="J80" s="83" t="s">
        <v>779</v>
      </c>
    </row>
    <row r="81" ht="42" customHeight="1" outlineLevel="1" spans="1:10">
      <c r="A81" s="83" t="s">
        <v>549</v>
      </c>
      <c r="B81" s="83" t="s">
        <v>779</v>
      </c>
      <c r="C81" s="83" t="s">
        <v>686</v>
      </c>
      <c r="D81" s="83" t="s">
        <v>687</v>
      </c>
      <c r="E81" s="83" t="s">
        <v>782</v>
      </c>
      <c r="F81" s="83" t="s">
        <v>674</v>
      </c>
      <c r="G81" s="83" t="s">
        <v>781</v>
      </c>
      <c r="H81" s="83" t="s">
        <v>753</v>
      </c>
      <c r="I81" s="83" t="s">
        <v>677</v>
      </c>
      <c r="J81" s="83" t="s">
        <v>779</v>
      </c>
    </row>
    <row r="82" ht="42" customHeight="1" outlineLevel="1" spans="1:10">
      <c r="A82" s="83" t="s">
        <v>549</v>
      </c>
      <c r="B82" s="83" t="s">
        <v>779</v>
      </c>
      <c r="C82" s="83" t="s">
        <v>689</v>
      </c>
      <c r="D82" s="83" t="s">
        <v>690</v>
      </c>
      <c r="E82" s="83" t="s">
        <v>697</v>
      </c>
      <c r="F82" s="83" t="s">
        <v>680</v>
      </c>
      <c r="G82" s="83" t="s">
        <v>685</v>
      </c>
      <c r="H82" s="83" t="s">
        <v>682</v>
      </c>
      <c r="I82" s="83" t="s">
        <v>677</v>
      </c>
      <c r="J82" s="83" t="s">
        <v>779</v>
      </c>
    </row>
    <row r="83" ht="42" customHeight="1" outlineLevel="1" spans="1:10">
      <c r="A83" s="83" t="s">
        <v>655</v>
      </c>
      <c r="B83" s="83" t="s">
        <v>783</v>
      </c>
      <c r="C83" s="83" t="s">
        <v>671</v>
      </c>
      <c r="D83" s="83" t="s">
        <v>672</v>
      </c>
      <c r="E83" s="83" t="s">
        <v>784</v>
      </c>
      <c r="F83" s="83" t="s">
        <v>674</v>
      </c>
      <c r="G83" s="83" t="s">
        <v>785</v>
      </c>
      <c r="H83" s="83" t="s">
        <v>786</v>
      </c>
      <c r="I83" s="83" t="s">
        <v>677</v>
      </c>
      <c r="J83" s="83" t="s">
        <v>783</v>
      </c>
    </row>
    <row r="84" ht="42" customHeight="1" outlineLevel="1" spans="1:10">
      <c r="A84" s="83" t="s">
        <v>655</v>
      </c>
      <c r="B84" s="83" t="s">
        <v>783</v>
      </c>
      <c r="C84" s="83" t="s">
        <v>671</v>
      </c>
      <c r="D84" s="83" t="s">
        <v>678</v>
      </c>
      <c r="E84" s="83" t="s">
        <v>787</v>
      </c>
      <c r="F84" s="83" t="s">
        <v>680</v>
      </c>
      <c r="G84" s="83" t="s">
        <v>685</v>
      </c>
      <c r="H84" s="83" t="s">
        <v>682</v>
      </c>
      <c r="I84" s="83" t="s">
        <v>677</v>
      </c>
      <c r="J84" s="83" t="s">
        <v>783</v>
      </c>
    </row>
    <row r="85" ht="42" customHeight="1" outlineLevel="1" spans="1:10">
      <c r="A85" s="83" t="s">
        <v>655</v>
      </c>
      <c r="B85" s="83" t="s">
        <v>783</v>
      </c>
      <c r="C85" s="83" t="s">
        <v>671</v>
      </c>
      <c r="D85" s="83" t="s">
        <v>683</v>
      </c>
      <c r="E85" s="83" t="s">
        <v>684</v>
      </c>
      <c r="F85" s="83" t="s">
        <v>680</v>
      </c>
      <c r="G85" s="83" t="s">
        <v>685</v>
      </c>
      <c r="H85" s="83" t="s">
        <v>682</v>
      </c>
      <c r="I85" s="83" t="s">
        <v>677</v>
      </c>
      <c r="J85" s="83" t="s">
        <v>783</v>
      </c>
    </row>
    <row r="86" ht="42" customHeight="1" outlineLevel="1" spans="1:10">
      <c r="A86" s="83" t="s">
        <v>655</v>
      </c>
      <c r="B86" s="83" t="s">
        <v>783</v>
      </c>
      <c r="C86" s="83" t="s">
        <v>686</v>
      </c>
      <c r="D86" s="83" t="s">
        <v>687</v>
      </c>
      <c r="E86" s="83" t="s">
        <v>788</v>
      </c>
      <c r="F86" s="83" t="s">
        <v>674</v>
      </c>
      <c r="G86" s="83" t="s">
        <v>785</v>
      </c>
      <c r="H86" s="83" t="s">
        <v>786</v>
      </c>
      <c r="I86" s="83" t="s">
        <v>677</v>
      </c>
      <c r="J86" s="83" t="s">
        <v>783</v>
      </c>
    </row>
    <row r="87" ht="42" customHeight="1" outlineLevel="1" spans="1:10">
      <c r="A87" s="83" t="s">
        <v>655</v>
      </c>
      <c r="B87" s="83" t="s">
        <v>783</v>
      </c>
      <c r="C87" s="83" t="s">
        <v>689</v>
      </c>
      <c r="D87" s="83" t="s">
        <v>690</v>
      </c>
      <c r="E87" s="83" t="s">
        <v>697</v>
      </c>
      <c r="F87" s="83" t="s">
        <v>680</v>
      </c>
      <c r="G87" s="83" t="s">
        <v>681</v>
      </c>
      <c r="H87" s="83" t="s">
        <v>682</v>
      </c>
      <c r="I87" s="83" t="s">
        <v>677</v>
      </c>
      <c r="J87" s="83" t="s">
        <v>783</v>
      </c>
    </row>
    <row r="88" ht="42" customHeight="1" outlineLevel="1" spans="1:10">
      <c r="A88" s="83" t="s">
        <v>541</v>
      </c>
      <c r="B88" s="83" t="s">
        <v>789</v>
      </c>
      <c r="C88" s="83" t="s">
        <v>671</v>
      </c>
      <c r="D88" s="83" t="s">
        <v>672</v>
      </c>
      <c r="E88" s="83" t="s">
        <v>790</v>
      </c>
      <c r="F88" s="83" t="s">
        <v>674</v>
      </c>
      <c r="G88" s="83" t="s">
        <v>791</v>
      </c>
      <c r="H88" s="83" t="s">
        <v>712</v>
      </c>
      <c r="I88" s="83" t="s">
        <v>677</v>
      </c>
      <c r="J88" s="83" t="s">
        <v>789</v>
      </c>
    </row>
    <row r="89" ht="42" customHeight="1" outlineLevel="1" spans="1:10">
      <c r="A89" s="83" t="s">
        <v>541</v>
      </c>
      <c r="B89" s="83" t="s">
        <v>789</v>
      </c>
      <c r="C89" s="83" t="s">
        <v>671</v>
      </c>
      <c r="D89" s="83" t="s">
        <v>678</v>
      </c>
      <c r="E89" s="83" t="s">
        <v>792</v>
      </c>
      <c r="F89" s="83" t="s">
        <v>680</v>
      </c>
      <c r="G89" s="83" t="s">
        <v>685</v>
      </c>
      <c r="H89" s="83" t="s">
        <v>682</v>
      </c>
      <c r="I89" s="83" t="s">
        <v>677</v>
      </c>
      <c r="J89" s="83" t="s">
        <v>789</v>
      </c>
    </row>
    <row r="90" ht="42" customHeight="1" outlineLevel="1" spans="1:10">
      <c r="A90" s="83" t="s">
        <v>541</v>
      </c>
      <c r="B90" s="83" t="s">
        <v>789</v>
      </c>
      <c r="C90" s="83" t="s">
        <v>671</v>
      </c>
      <c r="D90" s="83" t="s">
        <v>683</v>
      </c>
      <c r="E90" s="83" t="s">
        <v>684</v>
      </c>
      <c r="F90" s="83" t="s">
        <v>680</v>
      </c>
      <c r="G90" s="83" t="s">
        <v>685</v>
      </c>
      <c r="H90" s="83" t="s">
        <v>682</v>
      </c>
      <c r="I90" s="83" t="s">
        <v>677</v>
      </c>
      <c r="J90" s="83" t="s">
        <v>789</v>
      </c>
    </row>
    <row r="91" ht="42" customHeight="1" outlineLevel="1" spans="1:10">
      <c r="A91" s="83" t="s">
        <v>541</v>
      </c>
      <c r="B91" s="83" t="s">
        <v>789</v>
      </c>
      <c r="C91" s="83" t="s">
        <v>686</v>
      </c>
      <c r="D91" s="83" t="s">
        <v>687</v>
      </c>
      <c r="E91" s="83" t="s">
        <v>793</v>
      </c>
      <c r="F91" s="83" t="s">
        <v>674</v>
      </c>
      <c r="G91" s="83" t="s">
        <v>791</v>
      </c>
      <c r="H91" s="83" t="s">
        <v>712</v>
      </c>
      <c r="I91" s="83" t="s">
        <v>677</v>
      </c>
      <c r="J91" s="83" t="s">
        <v>789</v>
      </c>
    </row>
    <row r="92" ht="42" customHeight="1" outlineLevel="1" spans="1:10">
      <c r="A92" s="83" t="s">
        <v>541</v>
      </c>
      <c r="B92" s="83" t="s">
        <v>789</v>
      </c>
      <c r="C92" s="83" t="s">
        <v>689</v>
      </c>
      <c r="D92" s="83" t="s">
        <v>690</v>
      </c>
      <c r="E92" s="83" t="s">
        <v>697</v>
      </c>
      <c r="F92" s="83" t="s">
        <v>680</v>
      </c>
      <c r="G92" s="83" t="s">
        <v>685</v>
      </c>
      <c r="H92" s="83" t="s">
        <v>682</v>
      </c>
      <c r="I92" s="83" t="s">
        <v>677</v>
      </c>
      <c r="J92" s="83" t="s">
        <v>789</v>
      </c>
    </row>
    <row r="93" ht="42" customHeight="1" outlineLevel="1" spans="1:10">
      <c r="A93" s="83" t="s">
        <v>637</v>
      </c>
      <c r="B93" s="83" t="s">
        <v>794</v>
      </c>
      <c r="C93" s="83" t="s">
        <v>671</v>
      </c>
      <c r="D93" s="83" t="s">
        <v>672</v>
      </c>
      <c r="E93" s="83" t="s">
        <v>795</v>
      </c>
      <c r="F93" s="83" t="s">
        <v>674</v>
      </c>
      <c r="G93" s="83" t="s">
        <v>717</v>
      </c>
      <c r="H93" s="83" t="s">
        <v>701</v>
      </c>
      <c r="I93" s="83" t="s">
        <v>677</v>
      </c>
      <c r="J93" s="83" t="s">
        <v>794</v>
      </c>
    </row>
    <row r="94" ht="42" customHeight="1" outlineLevel="1" spans="1:10">
      <c r="A94" s="83" t="s">
        <v>637</v>
      </c>
      <c r="B94" s="83" t="s">
        <v>794</v>
      </c>
      <c r="C94" s="83" t="s">
        <v>671</v>
      </c>
      <c r="D94" s="83" t="s">
        <v>678</v>
      </c>
      <c r="E94" s="83" t="s">
        <v>796</v>
      </c>
      <c r="F94" s="83" t="s">
        <v>680</v>
      </c>
      <c r="G94" s="83" t="s">
        <v>681</v>
      </c>
      <c r="H94" s="83" t="s">
        <v>682</v>
      </c>
      <c r="I94" s="83" t="s">
        <v>677</v>
      </c>
      <c r="J94" s="83" t="s">
        <v>794</v>
      </c>
    </row>
    <row r="95" ht="42" customHeight="1" outlineLevel="1" spans="1:10">
      <c r="A95" s="83" t="s">
        <v>637</v>
      </c>
      <c r="B95" s="83" t="s">
        <v>794</v>
      </c>
      <c r="C95" s="83" t="s">
        <v>671</v>
      </c>
      <c r="D95" s="83" t="s">
        <v>683</v>
      </c>
      <c r="E95" s="83" t="s">
        <v>684</v>
      </c>
      <c r="F95" s="83" t="s">
        <v>680</v>
      </c>
      <c r="G95" s="83" t="s">
        <v>685</v>
      </c>
      <c r="H95" s="83" t="s">
        <v>682</v>
      </c>
      <c r="I95" s="83" t="s">
        <v>677</v>
      </c>
      <c r="J95" s="83" t="s">
        <v>794</v>
      </c>
    </row>
    <row r="96" ht="42" customHeight="1" outlineLevel="1" spans="1:10">
      <c r="A96" s="83" t="s">
        <v>637</v>
      </c>
      <c r="B96" s="83" t="s">
        <v>794</v>
      </c>
      <c r="C96" s="83" t="s">
        <v>686</v>
      </c>
      <c r="D96" s="83" t="s">
        <v>687</v>
      </c>
      <c r="E96" s="83" t="s">
        <v>797</v>
      </c>
      <c r="F96" s="83" t="s">
        <v>674</v>
      </c>
      <c r="G96" s="83" t="s">
        <v>717</v>
      </c>
      <c r="H96" s="83" t="s">
        <v>768</v>
      </c>
      <c r="I96" s="83" t="s">
        <v>677</v>
      </c>
      <c r="J96" s="83" t="s">
        <v>794</v>
      </c>
    </row>
    <row r="97" ht="42" customHeight="1" outlineLevel="1" spans="1:10">
      <c r="A97" s="83" t="s">
        <v>637</v>
      </c>
      <c r="B97" s="83" t="s">
        <v>794</v>
      </c>
      <c r="C97" s="83" t="s">
        <v>689</v>
      </c>
      <c r="D97" s="83" t="s">
        <v>690</v>
      </c>
      <c r="E97" s="83" t="s">
        <v>697</v>
      </c>
      <c r="F97" s="83" t="s">
        <v>680</v>
      </c>
      <c r="G97" s="83" t="s">
        <v>681</v>
      </c>
      <c r="H97" s="83" t="s">
        <v>682</v>
      </c>
      <c r="I97" s="83" t="s">
        <v>677</v>
      </c>
      <c r="J97" s="83" t="s">
        <v>794</v>
      </c>
    </row>
    <row r="98" ht="42" customHeight="1" outlineLevel="1" spans="1:10">
      <c r="A98" s="83" t="s">
        <v>647</v>
      </c>
      <c r="B98" s="83" t="s">
        <v>798</v>
      </c>
      <c r="C98" s="83" t="s">
        <v>671</v>
      </c>
      <c r="D98" s="83" t="s">
        <v>672</v>
      </c>
      <c r="E98" s="83" t="s">
        <v>799</v>
      </c>
      <c r="F98" s="83" t="s">
        <v>674</v>
      </c>
      <c r="G98" s="83" t="s">
        <v>800</v>
      </c>
      <c r="H98" s="83" t="s">
        <v>694</v>
      </c>
      <c r="I98" s="83" t="s">
        <v>677</v>
      </c>
      <c r="J98" s="83" t="s">
        <v>798</v>
      </c>
    </row>
    <row r="99" ht="42" customHeight="1" outlineLevel="1" spans="1:10">
      <c r="A99" s="83" t="s">
        <v>647</v>
      </c>
      <c r="B99" s="83" t="s">
        <v>798</v>
      </c>
      <c r="C99" s="83" t="s">
        <v>671</v>
      </c>
      <c r="D99" s="83" t="s">
        <v>678</v>
      </c>
      <c r="E99" s="83" t="s">
        <v>801</v>
      </c>
      <c r="F99" s="83" t="s">
        <v>680</v>
      </c>
      <c r="G99" s="83" t="s">
        <v>681</v>
      </c>
      <c r="H99" s="83" t="s">
        <v>682</v>
      </c>
      <c r="I99" s="83" t="s">
        <v>677</v>
      </c>
      <c r="J99" s="83" t="s">
        <v>798</v>
      </c>
    </row>
    <row r="100" ht="42" customHeight="1" outlineLevel="1" spans="1:10">
      <c r="A100" s="83" t="s">
        <v>647</v>
      </c>
      <c r="B100" s="83" t="s">
        <v>798</v>
      </c>
      <c r="C100" s="83" t="s">
        <v>671</v>
      </c>
      <c r="D100" s="83" t="s">
        <v>683</v>
      </c>
      <c r="E100" s="83" t="s">
        <v>684</v>
      </c>
      <c r="F100" s="83" t="s">
        <v>680</v>
      </c>
      <c r="G100" s="83" t="s">
        <v>685</v>
      </c>
      <c r="H100" s="83" t="s">
        <v>682</v>
      </c>
      <c r="I100" s="83" t="s">
        <v>677</v>
      </c>
      <c r="J100" s="83" t="s">
        <v>798</v>
      </c>
    </row>
    <row r="101" ht="42" customHeight="1" outlineLevel="1" spans="1:10">
      <c r="A101" s="83" t="s">
        <v>647</v>
      </c>
      <c r="B101" s="83" t="s">
        <v>798</v>
      </c>
      <c r="C101" s="83" t="s">
        <v>686</v>
      </c>
      <c r="D101" s="83" t="s">
        <v>687</v>
      </c>
      <c r="E101" s="83" t="s">
        <v>802</v>
      </c>
      <c r="F101" s="83" t="s">
        <v>674</v>
      </c>
      <c r="G101" s="83" t="s">
        <v>800</v>
      </c>
      <c r="H101" s="83" t="s">
        <v>694</v>
      </c>
      <c r="I101" s="83" t="s">
        <v>677</v>
      </c>
      <c r="J101" s="83" t="s">
        <v>798</v>
      </c>
    </row>
    <row r="102" ht="42" customHeight="1" outlineLevel="1" spans="1:10">
      <c r="A102" s="83" t="s">
        <v>647</v>
      </c>
      <c r="B102" s="83" t="s">
        <v>798</v>
      </c>
      <c r="C102" s="83" t="s">
        <v>689</v>
      </c>
      <c r="D102" s="83" t="s">
        <v>690</v>
      </c>
      <c r="E102" s="83" t="s">
        <v>697</v>
      </c>
      <c r="F102" s="83" t="s">
        <v>680</v>
      </c>
      <c r="G102" s="83" t="s">
        <v>685</v>
      </c>
      <c r="H102" s="83" t="s">
        <v>682</v>
      </c>
      <c r="I102" s="83" t="s">
        <v>677</v>
      </c>
      <c r="J102" s="83" t="s">
        <v>798</v>
      </c>
    </row>
    <row r="103" ht="42" customHeight="1" outlineLevel="1" spans="1:10">
      <c r="A103" s="83" t="s">
        <v>651</v>
      </c>
      <c r="B103" s="83" t="s">
        <v>803</v>
      </c>
      <c r="C103" s="83" t="s">
        <v>671</v>
      </c>
      <c r="D103" s="83" t="s">
        <v>672</v>
      </c>
      <c r="E103" s="83" t="s">
        <v>752</v>
      </c>
      <c r="F103" s="83" t="s">
        <v>674</v>
      </c>
      <c r="G103" s="83" t="s">
        <v>804</v>
      </c>
      <c r="H103" s="83" t="s">
        <v>753</v>
      </c>
      <c r="I103" s="83" t="s">
        <v>677</v>
      </c>
      <c r="J103" s="83" t="s">
        <v>803</v>
      </c>
    </row>
    <row r="104" ht="42" customHeight="1" outlineLevel="1" spans="1:10">
      <c r="A104" s="83" t="s">
        <v>651</v>
      </c>
      <c r="B104" s="83" t="s">
        <v>803</v>
      </c>
      <c r="C104" s="83" t="s">
        <v>671</v>
      </c>
      <c r="D104" s="83" t="s">
        <v>683</v>
      </c>
      <c r="E104" s="83" t="s">
        <v>684</v>
      </c>
      <c r="F104" s="83" t="s">
        <v>680</v>
      </c>
      <c r="G104" s="83" t="s">
        <v>685</v>
      </c>
      <c r="H104" s="83" t="s">
        <v>682</v>
      </c>
      <c r="I104" s="83" t="s">
        <v>677</v>
      </c>
      <c r="J104" s="83" t="s">
        <v>803</v>
      </c>
    </row>
    <row r="105" ht="42" customHeight="1" outlineLevel="1" spans="1:10">
      <c r="A105" s="83" t="s">
        <v>651</v>
      </c>
      <c r="B105" s="83" t="s">
        <v>803</v>
      </c>
      <c r="C105" s="83" t="s">
        <v>686</v>
      </c>
      <c r="D105" s="83" t="s">
        <v>687</v>
      </c>
      <c r="E105" s="83" t="s">
        <v>754</v>
      </c>
      <c r="F105" s="83" t="s">
        <v>674</v>
      </c>
      <c r="G105" s="83" t="s">
        <v>804</v>
      </c>
      <c r="H105" s="83" t="s">
        <v>753</v>
      </c>
      <c r="I105" s="83" t="s">
        <v>677</v>
      </c>
      <c r="J105" s="83" t="s">
        <v>803</v>
      </c>
    </row>
    <row r="106" ht="42" customHeight="1" outlineLevel="1" spans="1:10">
      <c r="A106" s="83" t="s">
        <v>651</v>
      </c>
      <c r="B106" s="83" t="s">
        <v>803</v>
      </c>
      <c r="C106" s="83" t="s">
        <v>689</v>
      </c>
      <c r="D106" s="83" t="s">
        <v>690</v>
      </c>
      <c r="E106" s="83" t="s">
        <v>755</v>
      </c>
      <c r="F106" s="83" t="s">
        <v>680</v>
      </c>
      <c r="G106" s="83" t="s">
        <v>685</v>
      </c>
      <c r="H106" s="83" t="s">
        <v>682</v>
      </c>
      <c r="I106" s="83" t="s">
        <v>677</v>
      </c>
      <c r="J106" s="83" t="s">
        <v>803</v>
      </c>
    </row>
    <row r="107" ht="42" customHeight="1" outlineLevel="1" spans="1:10">
      <c r="A107" s="83" t="s">
        <v>569</v>
      </c>
      <c r="B107" s="83" t="s">
        <v>805</v>
      </c>
      <c r="C107" s="83" t="s">
        <v>671</v>
      </c>
      <c r="D107" s="83" t="s">
        <v>672</v>
      </c>
      <c r="E107" s="83" t="s">
        <v>806</v>
      </c>
      <c r="F107" s="83" t="s">
        <v>674</v>
      </c>
      <c r="G107" s="83" t="s">
        <v>109</v>
      </c>
      <c r="H107" s="83" t="s">
        <v>728</v>
      </c>
      <c r="I107" s="83" t="s">
        <v>677</v>
      </c>
      <c r="J107" s="83" t="s">
        <v>805</v>
      </c>
    </row>
    <row r="108" ht="42" customHeight="1" outlineLevel="1" spans="1:10">
      <c r="A108" s="83" t="s">
        <v>569</v>
      </c>
      <c r="B108" s="83" t="s">
        <v>805</v>
      </c>
      <c r="C108" s="83" t="s">
        <v>671</v>
      </c>
      <c r="D108" s="83" t="s">
        <v>678</v>
      </c>
      <c r="E108" s="83" t="s">
        <v>807</v>
      </c>
      <c r="F108" s="83" t="s">
        <v>680</v>
      </c>
      <c r="G108" s="83" t="s">
        <v>685</v>
      </c>
      <c r="H108" s="83" t="s">
        <v>682</v>
      </c>
      <c r="I108" s="83" t="s">
        <v>677</v>
      </c>
      <c r="J108" s="83" t="s">
        <v>805</v>
      </c>
    </row>
    <row r="109" ht="42" customHeight="1" outlineLevel="1" spans="1:10">
      <c r="A109" s="83" t="s">
        <v>569</v>
      </c>
      <c r="B109" s="83" t="s">
        <v>805</v>
      </c>
      <c r="C109" s="83" t="s">
        <v>671</v>
      </c>
      <c r="D109" s="83" t="s">
        <v>683</v>
      </c>
      <c r="E109" s="83" t="s">
        <v>684</v>
      </c>
      <c r="F109" s="83" t="s">
        <v>680</v>
      </c>
      <c r="G109" s="83" t="s">
        <v>685</v>
      </c>
      <c r="H109" s="83" t="s">
        <v>682</v>
      </c>
      <c r="I109" s="83" t="s">
        <v>677</v>
      </c>
      <c r="J109" s="83" t="s">
        <v>805</v>
      </c>
    </row>
    <row r="110" ht="42" customHeight="1" outlineLevel="1" spans="1:10">
      <c r="A110" s="83" t="s">
        <v>569</v>
      </c>
      <c r="B110" s="83" t="s">
        <v>805</v>
      </c>
      <c r="C110" s="83" t="s">
        <v>686</v>
      </c>
      <c r="D110" s="83" t="s">
        <v>687</v>
      </c>
      <c r="E110" s="83" t="s">
        <v>730</v>
      </c>
      <c r="F110" s="83" t="s">
        <v>674</v>
      </c>
      <c r="G110" s="83" t="s">
        <v>109</v>
      </c>
      <c r="H110" s="83" t="s">
        <v>728</v>
      </c>
      <c r="I110" s="83" t="s">
        <v>677</v>
      </c>
      <c r="J110" s="83" t="s">
        <v>805</v>
      </c>
    </row>
    <row r="111" ht="42" customHeight="1" outlineLevel="1" spans="1:10">
      <c r="A111" s="83" t="s">
        <v>569</v>
      </c>
      <c r="B111" s="83" t="s">
        <v>805</v>
      </c>
      <c r="C111" s="83" t="s">
        <v>689</v>
      </c>
      <c r="D111" s="83" t="s">
        <v>690</v>
      </c>
      <c r="E111" s="83" t="s">
        <v>697</v>
      </c>
      <c r="F111" s="83" t="s">
        <v>680</v>
      </c>
      <c r="G111" s="83" t="s">
        <v>685</v>
      </c>
      <c r="H111" s="83" t="s">
        <v>682</v>
      </c>
      <c r="I111" s="83" t="s">
        <v>677</v>
      </c>
      <c r="J111" s="83" t="s">
        <v>805</v>
      </c>
    </row>
    <row r="112" ht="42" customHeight="1" outlineLevel="1" spans="1:10">
      <c r="A112" s="83" t="s">
        <v>631</v>
      </c>
      <c r="B112" s="83" t="s">
        <v>808</v>
      </c>
      <c r="C112" s="83" t="s">
        <v>671</v>
      </c>
      <c r="D112" s="83" t="s">
        <v>672</v>
      </c>
      <c r="E112" s="83" t="s">
        <v>809</v>
      </c>
      <c r="F112" s="83" t="s">
        <v>680</v>
      </c>
      <c r="G112" s="83" t="s">
        <v>810</v>
      </c>
      <c r="H112" s="83" t="s">
        <v>731</v>
      </c>
      <c r="I112" s="83" t="s">
        <v>677</v>
      </c>
      <c r="J112" s="83" t="s">
        <v>811</v>
      </c>
    </row>
    <row r="113" ht="42" customHeight="1" outlineLevel="1" spans="1:10">
      <c r="A113" s="83" t="s">
        <v>631</v>
      </c>
      <c r="B113" s="83" t="s">
        <v>808</v>
      </c>
      <c r="C113" s="83" t="s">
        <v>671</v>
      </c>
      <c r="D113" s="83" t="s">
        <v>672</v>
      </c>
      <c r="E113" s="83" t="s">
        <v>812</v>
      </c>
      <c r="F113" s="83" t="s">
        <v>680</v>
      </c>
      <c r="G113" s="83" t="s">
        <v>813</v>
      </c>
      <c r="H113" s="83" t="s">
        <v>694</v>
      </c>
      <c r="I113" s="83" t="s">
        <v>677</v>
      </c>
      <c r="J113" s="83" t="s">
        <v>811</v>
      </c>
    </row>
    <row r="114" ht="42" customHeight="1" outlineLevel="1" spans="1:10">
      <c r="A114" s="83" t="s">
        <v>631</v>
      </c>
      <c r="B114" s="83" t="s">
        <v>808</v>
      </c>
      <c r="C114" s="83" t="s">
        <v>671</v>
      </c>
      <c r="D114" s="83" t="s">
        <v>672</v>
      </c>
      <c r="E114" s="83" t="s">
        <v>814</v>
      </c>
      <c r="F114" s="83" t="s">
        <v>680</v>
      </c>
      <c r="G114" s="83" t="s">
        <v>815</v>
      </c>
      <c r="H114" s="83" t="s">
        <v>731</v>
      </c>
      <c r="I114" s="83" t="s">
        <v>677</v>
      </c>
      <c r="J114" s="83" t="s">
        <v>816</v>
      </c>
    </row>
    <row r="115" ht="42" customHeight="1" outlineLevel="1" spans="1:10">
      <c r="A115" s="83" t="s">
        <v>631</v>
      </c>
      <c r="B115" s="83" t="s">
        <v>808</v>
      </c>
      <c r="C115" s="83" t="s">
        <v>671</v>
      </c>
      <c r="D115" s="83" t="s">
        <v>672</v>
      </c>
      <c r="E115" s="83" t="s">
        <v>817</v>
      </c>
      <c r="F115" s="83" t="s">
        <v>680</v>
      </c>
      <c r="G115" s="83" t="s">
        <v>818</v>
      </c>
      <c r="H115" s="83" t="s">
        <v>819</v>
      </c>
      <c r="I115" s="83" t="s">
        <v>677</v>
      </c>
      <c r="J115" s="83" t="s">
        <v>820</v>
      </c>
    </row>
    <row r="116" ht="42" customHeight="1" outlineLevel="1" spans="1:10">
      <c r="A116" s="83" t="s">
        <v>631</v>
      </c>
      <c r="B116" s="83" t="s">
        <v>808</v>
      </c>
      <c r="C116" s="83" t="s">
        <v>671</v>
      </c>
      <c r="D116" s="83" t="s">
        <v>672</v>
      </c>
      <c r="E116" s="83" t="s">
        <v>821</v>
      </c>
      <c r="F116" s="83" t="s">
        <v>680</v>
      </c>
      <c r="G116" s="83" t="s">
        <v>822</v>
      </c>
      <c r="H116" s="83" t="s">
        <v>718</v>
      </c>
      <c r="I116" s="83" t="s">
        <v>677</v>
      </c>
      <c r="J116" s="83" t="s">
        <v>823</v>
      </c>
    </row>
    <row r="117" ht="42" customHeight="1" outlineLevel="1" spans="1:10">
      <c r="A117" s="83" t="s">
        <v>631</v>
      </c>
      <c r="B117" s="83" t="s">
        <v>808</v>
      </c>
      <c r="C117" s="83" t="s">
        <v>671</v>
      </c>
      <c r="D117" s="83" t="s">
        <v>672</v>
      </c>
      <c r="E117" s="83" t="s">
        <v>824</v>
      </c>
      <c r="F117" s="83" t="s">
        <v>680</v>
      </c>
      <c r="G117" s="83" t="s">
        <v>825</v>
      </c>
      <c r="H117" s="83" t="s">
        <v>826</v>
      </c>
      <c r="I117" s="83" t="s">
        <v>677</v>
      </c>
      <c r="J117" s="83" t="s">
        <v>827</v>
      </c>
    </row>
    <row r="118" ht="42" customHeight="1" outlineLevel="1" spans="1:10">
      <c r="A118" s="83" t="s">
        <v>631</v>
      </c>
      <c r="B118" s="83" t="s">
        <v>808</v>
      </c>
      <c r="C118" s="83" t="s">
        <v>671</v>
      </c>
      <c r="D118" s="83" t="s">
        <v>672</v>
      </c>
      <c r="E118" s="83" t="s">
        <v>828</v>
      </c>
      <c r="F118" s="83" t="s">
        <v>680</v>
      </c>
      <c r="G118" s="83" t="s">
        <v>829</v>
      </c>
      <c r="H118" s="83" t="s">
        <v>731</v>
      </c>
      <c r="I118" s="83" t="s">
        <v>677</v>
      </c>
      <c r="J118" s="83" t="s">
        <v>811</v>
      </c>
    </row>
    <row r="119" ht="42" customHeight="1" outlineLevel="1" spans="1:10">
      <c r="A119" s="83" t="s">
        <v>631</v>
      </c>
      <c r="B119" s="83" t="s">
        <v>808</v>
      </c>
      <c r="C119" s="83" t="s">
        <v>671</v>
      </c>
      <c r="D119" s="83" t="s">
        <v>672</v>
      </c>
      <c r="E119" s="83" t="s">
        <v>806</v>
      </c>
      <c r="F119" s="83" t="s">
        <v>680</v>
      </c>
      <c r="G119" s="83" t="s">
        <v>830</v>
      </c>
      <c r="H119" s="83" t="s">
        <v>694</v>
      </c>
      <c r="I119" s="83" t="s">
        <v>677</v>
      </c>
      <c r="J119" s="83" t="s">
        <v>831</v>
      </c>
    </row>
    <row r="120" ht="42" customHeight="1" outlineLevel="1" spans="1:10">
      <c r="A120" s="83" t="s">
        <v>631</v>
      </c>
      <c r="B120" s="83" t="s">
        <v>808</v>
      </c>
      <c r="C120" s="83" t="s">
        <v>671</v>
      </c>
      <c r="D120" s="83" t="s">
        <v>672</v>
      </c>
      <c r="E120" s="83" t="s">
        <v>832</v>
      </c>
      <c r="F120" s="83" t="s">
        <v>680</v>
      </c>
      <c r="G120" s="83" t="s">
        <v>833</v>
      </c>
      <c r="H120" s="83" t="s">
        <v>759</v>
      </c>
      <c r="I120" s="83" t="s">
        <v>677</v>
      </c>
      <c r="J120" s="83" t="s">
        <v>834</v>
      </c>
    </row>
    <row r="121" ht="42" customHeight="1" outlineLevel="1" spans="1:10">
      <c r="A121" s="83" t="s">
        <v>631</v>
      </c>
      <c r="B121" s="83" t="s">
        <v>808</v>
      </c>
      <c r="C121" s="83" t="s">
        <v>671</v>
      </c>
      <c r="D121" s="83" t="s">
        <v>672</v>
      </c>
      <c r="E121" s="83" t="s">
        <v>835</v>
      </c>
      <c r="F121" s="83" t="s">
        <v>680</v>
      </c>
      <c r="G121" s="83" t="s">
        <v>836</v>
      </c>
      <c r="H121" s="83" t="s">
        <v>731</v>
      </c>
      <c r="I121" s="83" t="s">
        <v>677</v>
      </c>
      <c r="J121" s="83" t="s">
        <v>811</v>
      </c>
    </row>
    <row r="122" ht="42" customHeight="1" outlineLevel="1" spans="1:10">
      <c r="A122" s="83" t="s">
        <v>631</v>
      </c>
      <c r="B122" s="83" t="s">
        <v>808</v>
      </c>
      <c r="C122" s="83" t="s">
        <v>671</v>
      </c>
      <c r="D122" s="83" t="s">
        <v>672</v>
      </c>
      <c r="E122" s="83" t="s">
        <v>837</v>
      </c>
      <c r="F122" s="83" t="s">
        <v>680</v>
      </c>
      <c r="G122" s="83" t="s">
        <v>838</v>
      </c>
      <c r="H122" s="83" t="s">
        <v>759</v>
      </c>
      <c r="I122" s="83" t="s">
        <v>677</v>
      </c>
      <c r="J122" s="83" t="s">
        <v>834</v>
      </c>
    </row>
    <row r="123" ht="42" customHeight="1" outlineLevel="1" spans="1:10">
      <c r="A123" s="83" t="s">
        <v>631</v>
      </c>
      <c r="B123" s="83" t="s">
        <v>808</v>
      </c>
      <c r="C123" s="83" t="s">
        <v>671</v>
      </c>
      <c r="D123" s="83" t="s">
        <v>678</v>
      </c>
      <c r="E123" s="83" t="s">
        <v>839</v>
      </c>
      <c r="F123" s="83" t="s">
        <v>680</v>
      </c>
      <c r="G123" s="83" t="s">
        <v>840</v>
      </c>
      <c r="H123" s="83" t="s">
        <v>682</v>
      </c>
      <c r="I123" s="83" t="s">
        <v>677</v>
      </c>
      <c r="J123" s="83" t="s">
        <v>841</v>
      </c>
    </row>
    <row r="124" ht="42" customHeight="1" outlineLevel="1" spans="1:10">
      <c r="A124" s="83" t="s">
        <v>631</v>
      </c>
      <c r="B124" s="83" t="s">
        <v>808</v>
      </c>
      <c r="C124" s="83" t="s">
        <v>671</v>
      </c>
      <c r="D124" s="83" t="s">
        <v>678</v>
      </c>
      <c r="E124" s="83" t="s">
        <v>842</v>
      </c>
      <c r="F124" s="83" t="s">
        <v>680</v>
      </c>
      <c r="G124" s="83" t="s">
        <v>681</v>
      </c>
      <c r="H124" s="83" t="s">
        <v>682</v>
      </c>
      <c r="I124" s="83" t="s">
        <v>677</v>
      </c>
      <c r="J124" s="83" t="s">
        <v>843</v>
      </c>
    </row>
    <row r="125" ht="42" customHeight="1" outlineLevel="1" spans="1:10">
      <c r="A125" s="83" t="s">
        <v>631</v>
      </c>
      <c r="B125" s="83" t="s">
        <v>808</v>
      </c>
      <c r="C125" s="83" t="s">
        <v>671</v>
      </c>
      <c r="D125" s="83" t="s">
        <v>678</v>
      </c>
      <c r="E125" s="83" t="s">
        <v>844</v>
      </c>
      <c r="F125" s="83" t="s">
        <v>680</v>
      </c>
      <c r="G125" s="83" t="s">
        <v>685</v>
      </c>
      <c r="H125" s="83" t="s">
        <v>682</v>
      </c>
      <c r="I125" s="83" t="s">
        <v>677</v>
      </c>
      <c r="J125" s="83" t="s">
        <v>679</v>
      </c>
    </row>
    <row r="126" ht="42" customHeight="1" outlineLevel="1" spans="1:10">
      <c r="A126" s="83" t="s">
        <v>631</v>
      </c>
      <c r="B126" s="83" t="s">
        <v>808</v>
      </c>
      <c r="C126" s="83" t="s">
        <v>686</v>
      </c>
      <c r="D126" s="83" t="s">
        <v>703</v>
      </c>
      <c r="E126" s="83" t="s">
        <v>845</v>
      </c>
      <c r="F126" s="83" t="s">
        <v>680</v>
      </c>
      <c r="G126" s="83" t="s">
        <v>846</v>
      </c>
      <c r="H126" s="83" t="s">
        <v>847</v>
      </c>
      <c r="I126" s="83" t="s">
        <v>677</v>
      </c>
      <c r="J126" s="83" t="s">
        <v>848</v>
      </c>
    </row>
    <row r="127" ht="42" customHeight="1" outlineLevel="1" spans="1:10">
      <c r="A127" s="83" t="s">
        <v>631</v>
      </c>
      <c r="B127" s="83" t="s">
        <v>808</v>
      </c>
      <c r="C127" s="83" t="s">
        <v>686</v>
      </c>
      <c r="D127" s="83" t="s">
        <v>703</v>
      </c>
      <c r="E127" s="83" t="s">
        <v>849</v>
      </c>
      <c r="F127" s="83" t="s">
        <v>680</v>
      </c>
      <c r="G127" s="83" t="s">
        <v>850</v>
      </c>
      <c r="H127" s="83" t="s">
        <v>682</v>
      </c>
      <c r="I127" s="83" t="s">
        <v>677</v>
      </c>
      <c r="J127" s="83" t="s">
        <v>851</v>
      </c>
    </row>
    <row r="128" ht="42" customHeight="1" outlineLevel="1" spans="1:10">
      <c r="A128" s="83" t="s">
        <v>631</v>
      </c>
      <c r="B128" s="83" t="s">
        <v>808</v>
      </c>
      <c r="C128" s="83" t="s">
        <v>686</v>
      </c>
      <c r="D128" s="83" t="s">
        <v>703</v>
      </c>
      <c r="E128" s="83" t="s">
        <v>852</v>
      </c>
      <c r="F128" s="83" t="s">
        <v>680</v>
      </c>
      <c r="G128" s="83" t="s">
        <v>853</v>
      </c>
      <c r="H128" s="83" t="s">
        <v>854</v>
      </c>
      <c r="I128" s="83" t="s">
        <v>677</v>
      </c>
      <c r="J128" s="83" t="s">
        <v>848</v>
      </c>
    </row>
    <row r="129" ht="42" customHeight="1" outlineLevel="1" spans="1:10">
      <c r="A129" s="83" t="s">
        <v>631</v>
      </c>
      <c r="B129" s="83" t="s">
        <v>808</v>
      </c>
      <c r="C129" s="83" t="s">
        <v>686</v>
      </c>
      <c r="D129" s="83" t="s">
        <v>687</v>
      </c>
      <c r="E129" s="83" t="s">
        <v>855</v>
      </c>
      <c r="F129" s="83" t="s">
        <v>674</v>
      </c>
      <c r="G129" s="83" t="s">
        <v>856</v>
      </c>
      <c r="H129" s="83"/>
      <c r="I129" s="83" t="s">
        <v>857</v>
      </c>
      <c r="J129" s="83" t="s">
        <v>848</v>
      </c>
    </row>
    <row r="130" ht="42" customHeight="1" outlineLevel="1" spans="1:10">
      <c r="A130" s="83" t="s">
        <v>631</v>
      </c>
      <c r="B130" s="83" t="s">
        <v>808</v>
      </c>
      <c r="C130" s="83" t="s">
        <v>686</v>
      </c>
      <c r="D130" s="83" t="s">
        <v>687</v>
      </c>
      <c r="E130" s="83" t="s">
        <v>858</v>
      </c>
      <c r="F130" s="83" t="s">
        <v>674</v>
      </c>
      <c r="G130" s="83" t="s">
        <v>856</v>
      </c>
      <c r="H130" s="83"/>
      <c r="I130" s="83" t="s">
        <v>857</v>
      </c>
      <c r="J130" s="83" t="s">
        <v>848</v>
      </c>
    </row>
    <row r="131" ht="42" customHeight="1" outlineLevel="1" spans="1:10">
      <c r="A131" s="83" t="s">
        <v>631</v>
      </c>
      <c r="B131" s="83" t="s">
        <v>808</v>
      </c>
      <c r="C131" s="83" t="s">
        <v>686</v>
      </c>
      <c r="D131" s="83" t="s">
        <v>859</v>
      </c>
      <c r="E131" s="83" t="s">
        <v>860</v>
      </c>
      <c r="F131" s="83" t="s">
        <v>674</v>
      </c>
      <c r="G131" s="83" t="s">
        <v>861</v>
      </c>
      <c r="H131" s="83"/>
      <c r="I131" s="83" t="s">
        <v>857</v>
      </c>
      <c r="J131" s="83" t="s">
        <v>848</v>
      </c>
    </row>
    <row r="132" ht="42" customHeight="1" outlineLevel="1" spans="1:10">
      <c r="A132" s="83" t="s">
        <v>631</v>
      </c>
      <c r="B132" s="83" t="s">
        <v>808</v>
      </c>
      <c r="C132" s="83" t="s">
        <v>686</v>
      </c>
      <c r="D132" s="83" t="s">
        <v>859</v>
      </c>
      <c r="E132" s="83" t="s">
        <v>862</v>
      </c>
      <c r="F132" s="83" t="s">
        <v>680</v>
      </c>
      <c r="G132" s="83" t="s">
        <v>863</v>
      </c>
      <c r="H132" s="83" t="s">
        <v>718</v>
      </c>
      <c r="I132" s="83" t="s">
        <v>677</v>
      </c>
      <c r="J132" s="83" t="s">
        <v>848</v>
      </c>
    </row>
    <row r="133" ht="42" customHeight="1" outlineLevel="1" spans="1:10">
      <c r="A133" s="83" t="s">
        <v>631</v>
      </c>
      <c r="B133" s="83" t="s">
        <v>808</v>
      </c>
      <c r="C133" s="83" t="s">
        <v>689</v>
      </c>
      <c r="D133" s="83" t="s">
        <v>690</v>
      </c>
      <c r="E133" s="83" t="s">
        <v>738</v>
      </c>
      <c r="F133" s="83" t="s">
        <v>680</v>
      </c>
      <c r="G133" s="83" t="s">
        <v>681</v>
      </c>
      <c r="H133" s="83" t="s">
        <v>682</v>
      </c>
      <c r="I133" s="83" t="s">
        <v>677</v>
      </c>
      <c r="J133" s="83" t="s">
        <v>706</v>
      </c>
    </row>
    <row r="134" ht="42" customHeight="1" outlineLevel="1" spans="1:10">
      <c r="A134" s="83" t="s">
        <v>585</v>
      </c>
      <c r="B134" s="83" t="s">
        <v>864</v>
      </c>
      <c r="C134" s="83" t="s">
        <v>671</v>
      </c>
      <c r="D134" s="83" t="s">
        <v>672</v>
      </c>
      <c r="E134" s="83" t="s">
        <v>699</v>
      </c>
      <c r="F134" s="83" t="s">
        <v>680</v>
      </c>
      <c r="G134" s="83" t="s">
        <v>865</v>
      </c>
      <c r="H134" s="83" t="s">
        <v>701</v>
      </c>
      <c r="I134" s="83" t="s">
        <v>677</v>
      </c>
      <c r="J134" s="83" t="s">
        <v>702</v>
      </c>
    </row>
    <row r="135" ht="42" customHeight="1" outlineLevel="1" spans="1:10">
      <c r="A135" s="83" t="s">
        <v>585</v>
      </c>
      <c r="B135" s="83" t="s">
        <v>864</v>
      </c>
      <c r="C135" s="83" t="s">
        <v>686</v>
      </c>
      <c r="D135" s="83" t="s">
        <v>703</v>
      </c>
      <c r="E135" s="83" t="s">
        <v>866</v>
      </c>
      <c r="F135" s="83" t="s">
        <v>680</v>
      </c>
      <c r="G135" s="83" t="s">
        <v>681</v>
      </c>
      <c r="H135" s="83" t="s">
        <v>682</v>
      </c>
      <c r="I135" s="83" t="s">
        <v>677</v>
      </c>
      <c r="J135" s="83" t="s">
        <v>705</v>
      </c>
    </row>
    <row r="136" ht="42" customHeight="1" outlineLevel="1" spans="1:10">
      <c r="A136" s="83" t="s">
        <v>585</v>
      </c>
      <c r="B136" s="83" t="s">
        <v>864</v>
      </c>
      <c r="C136" s="83" t="s">
        <v>689</v>
      </c>
      <c r="D136" s="83" t="s">
        <v>690</v>
      </c>
      <c r="E136" s="83" t="s">
        <v>706</v>
      </c>
      <c r="F136" s="83" t="s">
        <v>680</v>
      </c>
      <c r="G136" s="83" t="s">
        <v>707</v>
      </c>
      <c r="H136" s="83" t="s">
        <v>682</v>
      </c>
      <c r="I136" s="83" t="s">
        <v>677</v>
      </c>
      <c r="J136" s="83" t="s">
        <v>708</v>
      </c>
    </row>
    <row r="137" ht="42" customHeight="1" outlineLevel="1" spans="1:10">
      <c r="A137" s="83" t="s">
        <v>563</v>
      </c>
      <c r="B137" s="83" t="s">
        <v>867</v>
      </c>
      <c r="C137" s="83" t="s">
        <v>671</v>
      </c>
      <c r="D137" s="83" t="s">
        <v>672</v>
      </c>
      <c r="E137" s="83" t="s">
        <v>868</v>
      </c>
      <c r="F137" s="83" t="s">
        <v>674</v>
      </c>
      <c r="G137" s="83" t="s">
        <v>869</v>
      </c>
      <c r="H137" s="83" t="s">
        <v>701</v>
      </c>
      <c r="I137" s="83" t="s">
        <v>677</v>
      </c>
      <c r="J137" s="83" t="s">
        <v>867</v>
      </c>
    </row>
    <row r="138" ht="42" customHeight="1" outlineLevel="1" spans="1:10">
      <c r="A138" s="83" t="s">
        <v>563</v>
      </c>
      <c r="B138" s="83" t="s">
        <v>867</v>
      </c>
      <c r="C138" s="83" t="s">
        <v>671</v>
      </c>
      <c r="D138" s="83" t="s">
        <v>683</v>
      </c>
      <c r="E138" s="83" t="s">
        <v>684</v>
      </c>
      <c r="F138" s="83" t="s">
        <v>680</v>
      </c>
      <c r="G138" s="83" t="s">
        <v>685</v>
      </c>
      <c r="H138" s="83" t="s">
        <v>682</v>
      </c>
      <c r="I138" s="83" t="s">
        <v>677</v>
      </c>
      <c r="J138" s="83" t="s">
        <v>867</v>
      </c>
    </row>
    <row r="139" ht="42" customHeight="1" outlineLevel="1" spans="1:10">
      <c r="A139" s="83" t="s">
        <v>563</v>
      </c>
      <c r="B139" s="83" t="s">
        <v>867</v>
      </c>
      <c r="C139" s="83" t="s">
        <v>686</v>
      </c>
      <c r="D139" s="83" t="s">
        <v>687</v>
      </c>
      <c r="E139" s="83" t="s">
        <v>870</v>
      </c>
      <c r="F139" s="83" t="s">
        <v>674</v>
      </c>
      <c r="G139" s="83" t="s">
        <v>869</v>
      </c>
      <c r="H139" s="83" t="s">
        <v>701</v>
      </c>
      <c r="I139" s="83" t="s">
        <v>677</v>
      </c>
      <c r="J139" s="83" t="s">
        <v>867</v>
      </c>
    </row>
    <row r="140" ht="42" customHeight="1" outlineLevel="1" spans="1:10">
      <c r="A140" s="83" t="s">
        <v>563</v>
      </c>
      <c r="B140" s="83" t="s">
        <v>867</v>
      </c>
      <c r="C140" s="83" t="s">
        <v>689</v>
      </c>
      <c r="D140" s="83" t="s">
        <v>690</v>
      </c>
      <c r="E140" s="83" t="s">
        <v>871</v>
      </c>
      <c r="F140" s="83" t="s">
        <v>680</v>
      </c>
      <c r="G140" s="83" t="s">
        <v>685</v>
      </c>
      <c r="H140" s="83" t="s">
        <v>682</v>
      </c>
      <c r="I140" s="83" t="s">
        <v>677</v>
      </c>
      <c r="J140" s="83" t="s">
        <v>867</v>
      </c>
    </row>
    <row r="141" ht="42" customHeight="1" outlineLevel="1" spans="1:10">
      <c r="A141" s="83" t="s">
        <v>579</v>
      </c>
      <c r="B141" s="83" t="s">
        <v>872</v>
      </c>
      <c r="C141" s="83" t="s">
        <v>671</v>
      </c>
      <c r="D141" s="83" t="s">
        <v>672</v>
      </c>
      <c r="E141" s="83" t="s">
        <v>872</v>
      </c>
      <c r="F141" s="83" t="s">
        <v>674</v>
      </c>
      <c r="G141" s="83" t="s">
        <v>873</v>
      </c>
      <c r="H141" s="83" t="s">
        <v>701</v>
      </c>
      <c r="I141" s="83" t="s">
        <v>677</v>
      </c>
      <c r="J141" s="83" t="s">
        <v>874</v>
      </c>
    </row>
    <row r="142" ht="42" customHeight="1" outlineLevel="1" spans="1:10">
      <c r="A142" s="83" t="s">
        <v>579</v>
      </c>
      <c r="B142" s="83" t="s">
        <v>872</v>
      </c>
      <c r="C142" s="83" t="s">
        <v>671</v>
      </c>
      <c r="D142" s="83" t="s">
        <v>875</v>
      </c>
      <c r="E142" s="83" t="s">
        <v>876</v>
      </c>
      <c r="F142" s="83" t="s">
        <v>680</v>
      </c>
      <c r="G142" s="83" t="s">
        <v>681</v>
      </c>
      <c r="H142" s="83" t="s">
        <v>682</v>
      </c>
      <c r="I142" s="83" t="s">
        <v>677</v>
      </c>
      <c r="J142" s="83" t="s">
        <v>877</v>
      </c>
    </row>
    <row r="143" ht="42" customHeight="1" outlineLevel="1" spans="1:10">
      <c r="A143" s="83" t="s">
        <v>579</v>
      </c>
      <c r="B143" s="83" t="s">
        <v>872</v>
      </c>
      <c r="C143" s="83" t="s">
        <v>686</v>
      </c>
      <c r="D143" s="83" t="s">
        <v>703</v>
      </c>
      <c r="E143" s="83" t="s">
        <v>704</v>
      </c>
      <c r="F143" s="83" t="s">
        <v>680</v>
      </c>
      <c r="G143" s="83" t="s">
        <v>685</v>
      </c>
      <c r="H143" s="83" t="s">
        <v>682</v>
      </c>
      <c r="I143" s="83" t="s">
        <v>677</v>
      </c>
      <c r="J143" s="83" t="s">
        <v>878</v>
      </c>
    </row>
    <row r="144" ht="42" customHeight="1" outlineLevel="1" spans="1:10">
      <c r="A144" s="83" t="s">
        <v>579</v>
      </c>
      <c r="B144" s="83" t="s">
        <v>872</v>
      </c>
      <c r="C144" s="83" t="s">
        <v>689</v>
      </c>
      <c r="D144" s="83" t="s">
        <v>690</v>
      </c>
      <c r="E144" s="83" t="s">
        <v>706</v>
      </c>
      <c r="F144" s="83" t="s">
        <v>680</v>
      </c>
      <c r="G144" s="83" t="s">
        <v>707</v>
      </c>
      <c r="H144" s="83" t="s">
        <v>682</v>
      </c>
      <c r="I144" s="83" t="s">
        <v>677</v>
      </c>
      <c r="J144" s="83" t="s">
        <v>708</v>
      </c>
    </row>
    <row r="145" ht="42" customHeight="1" outlineLevel="1" spans="1:10">
      <c r="A145" s="83" t="s">
        <v>533</v>
      </c>
      <c r="B145" s="83" t="s">
        <v>879</v>
      </c>
      <c r="C145" s="83" t="s">
        <v>671</v>
      </c>
      <c r="D145" s="83" t="s">
        <v>672</v>
      </c>
      <c r="E145" s="83" t="s">
        <v>880</v>
      </c>
      <c r="F145" s="83" t="s">
        <v>674</v>
      </c>
      <c r="G145" s="83" t="s">
        <v>881</v>
      </c>
      <c r="H145" s="83" t="s">
        <v>701</v>
      </c>
      <c r="I145" s="83" t="s">
        <v>677</v>
      </c>
      <c r="J145" s="83" t="s">
        <v>879</v>
      </c>
    </row>
    <row r="146" ht="42" customHeight="1" outlineLevel="1" spans="1:10">
      <c r="A146" s="83" t="s">
        <v>533</v>
      </c>
      <c r="B146" s="83" t="s">
        <v>879</v>
      </c>
      <c r="C146" s="83" t="s">
        <v>671</v>
      </c>
      <c r="D146" s="83" t="s">
        <v>678</v>
      </c>
      <c r="E146" s="83" t="s">
        <v>882</v>
      </c>
      <c r="F146" s="83" t="s">
        <v>680</v>
      </c>
      <c r="G146" s="83" t="s">
        <v>685</v>
      </c>
      <c r="H146" s="83" t="s">
        <v>682</v>
      </c>
      <c r="I146" s="83" t="s">
        <v>677</v>
      </c>
      <c r="J146" s="83" t="s">
        <v>879</v>
      </c>
    </row>
    <row r="147" ht="42" customHeight="1" outlineLevel="1" spans="1:10">
      <c r="A147" s="83" t="s">
        <v>533</v>
      </c>
      <c r="B147" s="83" t="s">
        <v>879</v>
      </c>
      <c r="C147" s="83" t="s">
        <v>671</v>
      </c>
      <c r="D147" s="83" t="s">
        <v>683</v>
      </c>
      <c r="E147" s="83" t="s">
        <v>684</v>
      </c>
      <c r="F147" s="83" t="s">
        <v>680</v>
      </c>
      <c r="G147" s="83" t="s">
        <v>685</v>
      </c>
      <c r="H147" s="83" t="s">
        <v>682</v>
      </c>
      <c r="I147" s="83" t="s">
        <v>677</v>
      </c>
      <c r="J147" s="83" t="s">
        <v>879</v>
      </c>
    </row>
    <row r="148" ht="42" customHeight="1" outlineLevel="1" spans="1:10">
      <c r="A148" s="83" t="s">
        <v>533</v>
      </c>
      <c r="B148" s="83" t="s">
        <v>879</v>
      </c>
      <c r="C148" s="83" t="s">
        <v>686</v>
      </c>
      <c r="D148" s="83" t="s">
        <v>687</v>
      </c>
      <c r="E148" s="83" t="s">
        <v>883</v>
      </c>
      <c r="F148" s="83" t="s">
        <v>674</v>
      </c>
      <c r="G148" s="83" t="s">
        <v>881</v>
      </c>
      <c r="H148" s="83" t="s">
        <v>701</v>
      </c>
      <c r="I148" s="83" t="s">
        <v>677</v>
      </c>
      <c r="J148" s="83" t="s">
        <v>879</v>
      </c>
    </row>
    <row r="149" ht="42" customHeight="1" outlineLevel="1" spans="1:10">
      <c r="A149" s="83" t="s">
        <v>533</v>
      </c>
      <c r="B149" s="83" t="s">
        <v>879</v>
      </c>
      <c r="C149" s="83" t="s">
        <v>689</v>
      </c>
      <c r="D149" s="83" t="s">
        <v>690</v>
      </c>
      <c r="E149" s="83" t="s">
        <v>884</v>
      </c>
      <c r="F149" s="83" t="s">
        <v>680</v>
      </c>
      <c r="G149" s="83" t="s">
        <v>685</v>
      </c>
      <c r="H149" s="83" t="s">
        <v>682</v>
      </c>
      <c r="I149" s="83" t="s">
        <v>677</v>
      </c>
      <c r="J149" s="83" t="s">
        <v>879</v>
      </c>
    </row>
    <row r="150" ht="42" customHeight="1" outlineLevel="1" spans="1:10">
      <c r="A150" s="83" t="s">
        <v>513</v>
      </c>
      <c r="B150" s="83" t="s">
        <v>885</v>
      </c>
      <c r="C150" s="83" t="s">
        <v>671</v>
      </c>
      <c r="D150" s="83" t="s">
        <v>672</v>
      </c>
      <c r="E150" s="83" t="s">
        <v>513</v>
      </c>
      <c r="F150" s="83" t="s">
        <v>674</v>
      </c>
      <c r="G150" s="83" t="s">
        <v>886</v>
      </c>
      <c r="H150" s="83" t="s">
        <v>701</v>
      </c>
      <c r="I150" s="83" t="s">
        <v>677</v>
      </c>
      <c r="J150" s="83" t="s">
        <v>887</v>
      </c>
    </row>
    <row r="151" ht="42" customHeight="1" outlineLevel="1" spans="1:10">
      <c r="A151" s="83" t="s">
        <v>513</v>
      </c>
      <c r="B151" s="83" t="s">
        <v>885</v>
      </c>
      <c r="C151" s="83" t="s">
        <v>686</v>
      </c>
      <c r="D151" s="83" t="s">
        <v>703</v>
      </c>
      <c r="E151" s="83" t="s">
        <v>888</v>
      </c>
      <c r="F151" s="83" t="s">
        <v>674</v>
      </c>
      <c r="G151" s="83" t="s">
        <v>889</v>
      </c>
      <c r="H151" s="83"/>
      <c r="I151" s="83" t="s">
        <v>857</v>
      </c>
      <c r="J151" s="83" t="s">
        <v>890</v>
      </c>
    </row>
    <row r="152" ht="42" customHeight="1" outlineLevel="1" spans="1:10">
      <c r="A152" s="83" t="s">
        <v>513</v>
      </c>
      <c r="B152" s="83" t="s">
        <v>885</v>
      </c>
      <c r="C152" s="83" t="s">
        <v>689</v>
      </c>
      <c r="D152" s="83" t="s">
        <v>690</v>
      </c>
      <c r="E152" s="83" t="s">
        <v>706</v>
      </c>
      <c r="F152" s="83" t="s">
        <v>680</v>
      </c>
      <c r="G152" s="83" t="s">
        <v>891</v>
      </c>
      <c r="H152" s="83" t="s">
        <v>682</v>
      </c>
      <c r="I152" s="83" t="s">
        <v>677</v>
      </c>
      <c r="J152" s="83" t="s">
        <v>892</v>
      </c>
    </row>
    <row r="153" ht="42" customHeight="1" outlineLevel="1" spans="1:10">
      <c r="A153" s="83" t="s">
        <v>567</v>
      </c>
      <c r="B153" s="83" t="s">
        <v>893</v>
      </c>
      <c r="C153" s="83" t="s">
        <v>671</v>
      </c>
      <c r="D153" s="83" t="s">
        <v>672</v>
      </c>
      <c r="E153" s="83" t="s">
        <v>828</v>
      </c>
      <c r="F153" s="83" t="s">
        <v>674</v>
      </c>
      <c r="G153" s="83" t="s">
        <v>894</v>
      </c>
      <c r="H153" s="83" t="s">
        <v>819</v>
      </c>
      <c r="I153" s="83" t="s">
        <v>677</v>
      </c>
      <c r="J153" s="83" t="s">
        <v>893</v>
      </c>
    </row>
    <row r="154" ht="42" customHeight="1" outlineLevel="1" spans="1:10">
      <c r="A154" s="83" t="s">
        <v>567</v>
      </c>
      <c r="B154" s="83" t="s">
        <v>893</v>
      </c>
      <c r="C154" s="83" t="s">
        <v>671</v>
      </c>
      <c r="D154" s="83" t="s">
        <v>683</v>
      </c>
      <c r="E154" s="83" t="s">
        <v>684</v>
      </c>
      <c r="F154" s="83" t="s">
        <v>680</v>
      </c>
      <c r="G154" s="83" t="s">
        <v>685</v>
      </c>
      <c r="H154" s="83" t="s">
        <v>682</v>
      </c>
      <c r="I154" s="83" t="s">
        <v>677</v>
      </c>
      <c r="J154" s="83" t="s">
        <v>893</v>
      </c>
    </row>
    <row r="155" ht="42" customHeight="1" outlineLevel="1" spans="1:10">
      <c r="A155" s="83" t="s">
        <v>567</v>
      </c>
      <c r="B155" s="83" t="s">
        <v>893</v>
      </c>
      <c r="C155" s="83" t="s">
        <v>686</v>
      </c>
      <c r="D155" s="83" t="s">
        <v>687</v>
      </c>
      <c r="E155" s="83" t="s">
        <v>895</v>
      </c>
      <c r="F155" s="83" t="s">
        <v>674</v>
      </c>
      <c r="G155" s="83" t="s">
        <v>894</v>
      </c>
      <c r="H155" s="83" t="s">
        <v>819</v>
      </c>
      <c r="I155" s="83" t="s">
        <v>677</v>
      </c>
      <c r="J155" s="83" t="s">
        <v>893</v>
      </c>
    </row>
    <row r="156" ht="42" customHeight="1" outlineLevel="1" spans="1:10">
      <c r="A156" s="83" t="s">
        <v>567</v>
      </c>
      <c r="B156" s="83" t="s">
        <v>893</v>
      </c>
      <c r="C156" s="83" t="s">
        <v>689</v>
      </c>
      <c r="D156" s="83" t="s">
        <v>690</v>
      </c>
      <c r="E156" s="83" t="s">
        <v>697</v>
      </c>
      <c r="F156" s="83" t="s">
        <v>680</v>
      </c>
      <c r="G156" s="83" t="s">
        <v>685</v>
      </c>
      <c r="H156" s="83" t="s">
        <v>682</v>
      </c>
      <c r="I156" s="83" t="s">
        <v>677</v>
      </c>
      <c r="J156" s="83" t="s">
        <v>893</v>
      </c>
    </row>
    <row r="157" ht="42" customHeight="1" outlineLevel="1" spans="1:10">
      <c r="A157" s="83" t="s">
        <v>543</v>
      </c>
      <c r="B157" s="83" t="s">
        <v>896</v>
      </c>
      <c r="C157" s="83" t="s">
        <v>671</v>
      </c>
      <c r="D157" s="83" t="s">
        <v>672</v>
      </c>
      <c r="E157" s="83" t="s">
        <v>775</v>
      </c>
      <c r="F157" s="83" t="s">
        <v>674</v>
      </c>
      <c r="G157" s="83" t="s">
        <v>897</v>
      </c>
      <c r="H157" s="83" t="s">
        <v>712</v>
      </c>
      <c r="I157" s="83" t="s">
        <v>677</v>
      </c>
      <c r="J157" s="83" t="s">
        <v>896</v>
      </c>
    </row>
    <row r="158" ht="42" customHeight="1" outlineLevel="1" spans="1:10">
      <c r="A158" s="83" t="s">
        <v>543</v>
      </c>
      <c r="B158" s="83" t="s">
        <v>896</v>
      </c>
      <c r="C158" s="83" t="s">
        <v>671</v>
      </c>
      <c r="D158" s="83" t="s">
        <v>678</v>
      </c>
      <c r="E158" s="83" t="s">
        <v>898</v>
      </c>
      <c r="F158" s="83" t="s">
        <v>680</v>
      </c>
      <c r="G158" s="83" t="s">
        <v>685</v>
      </c>
      <c r="H158" s="83" t="s">
        <v>682</v>
      </c>
      <c r="I158" s="83" t="s">
        <v>677</v>
      </c>
      <c r="J158" s="83" t="s">
        <v>896</v>
      </c>
    </row>
    <row r="159" ht="42" customHeight="1" outlineLevel="1" spans="1:10">
      <c r="A159" s="83" t="s">
        <v>543</v>
      </c>
      <c r="B159" s="83" t="s">
        <v>896</v>
      </c>
      <c r="C159" s="83" t="s">
        <v>671</v>
      </c>
      <c r="D159" s="83" t="s">
        <v>683</v>
      </c>
      <c r="E159" s="83" t="s">
        <v>684</v>
      </c>
      <c r="F159" s="83" t="s">
        <v>680</v>
      </c>
      <c r="G159" s="83" t="s">
        <v>685</v>
      </c>
      <c r="H159" s="83" t="s">
        <v>682</v>
      </c>
      <c r="I159" s="83" t="s">
        <v>677</v>
      </c>
      <c r="J159" s="83" t="s">
        <v>896</v>
      </c>
    </row>
    <row r="160" ht="42" customHeight="1" outlineLevel="1" spans="1:10">
      <c r="A160" s="83" t="s">
        <v>543</v>
      </c>
      <c r="B160" s="83" t="s">
        <v>896</v>
      </c>
      <c r="C160" s="83" t="s">
        <v>686</v>
      </c>
      <c r="D160" s="83" t="s">
        <v>687</v>
      </c>
      <c r="E160" s="83" t="s">
        <v>778</v>
      </c>
      <c r="F160" s="83" t="s">
        <v>674</v>
      </c>
      <c r="G160" s="83" t="s">
        <v>897</v>
      </c>
      <c r="H160" s="83" t="s">
        <v>712</v>
      </c>
      <c r="I160" s="83" t="s">
        <v>677</v>
      </c>
      <c r="J160" s="83" t="s">
        <v>896</v>
      </c>
    </row>
    <row r="161" ht="42" customHeight="1" outlineLevel="1" spans="1:10">
      <c r="A161" s="83" t="s">
        <v>543</v>
      </c>
      <c r="B161" s="83" t="s">
        <v>896</v>
      </c>
      <c r="C161" s="83" t="s">
        <v>689</v>
      </c>
      <c r="D161" s="83" t="s">
        <v>690</v>
      </c>
      <c r="E161" s="83" t="s">
        <v>697</v>
      </c>
      <c r="F161" s="83" t="s">
        <v>680</v>
      </c>
      <c r="G161" s="83" t="s">
        <v>681</v>
      </c>
      <c r="H161" s="83" t="s">
        <v>682</v>
      </c>
      <c r="I161" s="83" t="s">
        <v>677</v>
      </c>
      <c r="J161" s="83" t="s">
        <v>896</v>
      </c>
    </row>
    <row r="162" ht="42" customHeight="1" outlineLevel="1" spans="1:10">
      <c r="A162" s="83" t="s">
        <v>643</v>
      </c>
      <c r="B162" s="83" t="s">
        <v>899</v>
      </c>
      <c r="C162" s="83" t="s">
        <v>671</v>
      </c>
      <c r="D162" s="83" t="s">
        <v>672</v>
      </c>
      <c r="E162" s="83" t="s">
        <v>900</v>
      </c>
      <c r="F162" s="83" t="s">
        <v>674</v>
      </c>
      <c r="G162" s="83" t="s">
        <v>901</v>
      </c>
      <c r="H162" s="83" t="s">
        <v>701</v>
      </c>
      <c r="I162" s="83" t="s">
        <v>677</v>
      </c>
      <c r="J162" s="83" t="s">
        <v>899</v>
      </c>
    </row>
    <row r="163" ht="42" customHeight="1" outlineLevel="1" spans="1:10">
      <c r="A163" s="83" t="s">
        <v>643</v>
      </c>
      <c r="B163" s="83" t="s">
        <v>899</v>
      </c>
      <c r="C163" s="83" t="s">
        <v>671</v>
      </c>
      <c r="D163" s="83" t="s">
        <v>683</v>
      </c>
      <c r="E163" s="83" t="s">
        <v>684</v>
      </c>
      <c r="F163" s="83" t="s">
        <v>680</v>
      </c>
      <c r="G163" s="83" t="s">
        <v>685</v>
      </c>
      <c r="H163" s="83" t="s">
        <v>682</v>
      </c>
      <c r="I163" s="83" t="s">
        <v>677</v>
      </c>
      <c r="J163" s="83" t="s">
        <v>899</v>
      </c>
    </row>
    <row r="164" ht="42" customHeight="1" outlineLevel="1" spans="1:10">
      <c r="A164" s="83" t="s">
        <v>643</v>
      </c>
      <c r="B164" s="83" t="s">
        <v>899</v>
      </c>
      <c r="C164" s="83" t="s">
        <v>686</v>
      </c>
      <c r="D164" s="83" t="s">
        <v>687</v>
      </c>
      <c r="E164" s="83" t="s">
        <v>902</v>
      </c>
      <c r="F164" s="83" t="s">
        <v>674</v>
      </c>
      <c r="G164" s="83" t="s">
        <v>901</v>
      </c>
      <c r="H164" s="83" t="s">
        <v>701</v>
      </c>
      <c r="I164" s="83" t="s">
        <v>677</v>
      </c>
      <c r="J164" s="83" t="s">
        <v>899</v>
      </c>
    </row>
    <row r="165" ht="42" customHeight="1" outlineLevel="1" spans="1:10">
      <c r="A165" s="83" t="s">
        <v>643</v>
      </c>
      <c r="B165" s="83" t="s">
        <v>899</v>
      </c>
      <c r="C165" s="83" t="s">
        <v>689</v>
      </c>
      <c r="D165" s="83" t="s">
        <v>690</v>
      </c>
      <c r="E165" s="83" t="s">
        <v>871</v>
      </c>
      <c r="F165" s="83" t="s">
        <v>680</v>
      </c>
      <c r="G165" s="83" t="s">
        <v>685</v>
      </c>
      <c r="H165" s="83" t="s">
        <v>682</v>
      </c>
      <c r="I165" s="83" t="s">
        <v>677</v>
      </c>
      <c r="J165" s="83" t="s">
        <v>899</v>
      </c>
    </row>
    <row r="166" ht="42" customHeight="1" outlineLevel="1" spans="1:10">
      <c r="A166" s="83" t="s">
        <v>616</v>
      </c>
      <c r="B166" s="83" t="s">
        <v>903</v>
      </c>
      <c r="C166" s="83" t="s">
        <v>671</v>
      </c>
      <c r="D166" s="83" t="s">
        <v>672</v>
      </c>
      <c r="E166" s="83" t="s">
        <v>699</v>
      </c>
      <c r="F166" s="83" t="s">
        <v>674</v>
      </c>
      <c r="G166" s="83" t="s">
        <v>904</v>
      </c>
      <c r="H166" s="83" t="s">
        <v>701</v>
      </c>
      <c r="I166" s="83" t="s">
        <v>677</v>
      </c>
      <c r="J166" s="83" t="s">
        <v>702</v>
      </c>
    </row>
    <row r="167" ht="42" customHeight="1" outlineLevel="1" spans="1:10">
      <c r="A167" s="83" t="s">
        <v>616</v>
      </c>
      <c r="B167" s="83" t="s">
        <v>903</v>
      </c>
      <c r="C167" s="83" t="s">
        <v>686</v>
      </c>
      <c r="D167" s="83" t="s">
        <v>687</v>
      </c>
      <c r="E167" s="83" t="s">
        <v>704</v>
      </c>
      <c r="F167" s="83" t="s">
        <v>680</v>
      </c>
      <c r="G167" s="83" t="s">
        <v>707</v>
      </c>
      <c r="H167" s="83" t="s">
        <v>682</v>
      </c>
      <c r="I167" s="83" t="s">
        <v>677</v>
      </c>
      <c r="J167" s="83" t="s">
        <v>705</v>
      </c>
    </row>
    <row r="168" ht="42" customHeight="1" outlineLevel="1" spans="1:10">
      <c r="A168" s="83" t="s">
        <v>616</v>
      </c>
      <c r="B168" s="83" t="s">
        <v>903</v>
      </c>
      <c r="C168" s="83" t="s">
        <v>689</v>
      </c>
      <c r="D168" s="83" t="s">
        <v>690</v>
      </c>
      <c r="E168" s="83" t="s">
        <v>706</v>
      </c>
      <c r="F168" s="83" t="s">
        <v>680</v>
      </c>
      <c r="G168" s="83" t="s">
        <v>707</v>
      </c>
      <c r="H168" s="83" t="s">
        <v>682</v>
      </c>
      <c r="I168" s="83" t="s">
        <v>677</v>
      </c>
      <c r="J168" s="83" t="s">
        <v>905</v>
      </c>
    </row>
    <row r="169" ht="42" customHeight="1" outlineLevel="1" spans="1:10">
      <c r="A169" s="83" t="s">
        <v>595</v>
      </c>
      <c r="B169" s="83" t="s">
        <v>906</v>
      </c>
      <c r="C169" s="83" t="s">
        <v>671</v>
      </c>
      <c r="D169" s="83" t="s">
        <v>672</v>
      </c>
      <c r="E169" s="83" t="s">
        <v>907</v>
      </c>
      <c r="F169" s="83" t="s">
        <v>674</v>
      </c>
      <c r="G169" s="83" t="s">
        <v>109</v>
      </c>
      <c r="H169" s="83" t="s">
        <v>759</v>
      </c>
      <c r="I169" s="83" t="s">
        <v>677</v>
      </c>
      <c r="J169" s="83" t="s">
        <v>906</v>
      </c>
    </row>
    <row r="170" ht="42" customHeight="1" outlineLevel="1" spans="1:10">
      <c r="A170" s="83" t="s">
        <v>595</v>
      </c>
      <c r="B170" s="83" t="s">
        <v>906</v>
      </c>
      <c r="C170" s="83" t="s">
        <v>671</v>
      </c>
      <c r="D170" s="83" t="s">
        <v>683</v>
      </c>
      <c r="E170" s="83" t="s">
        <v>908</v>
      </c>
      <c r="F170" s="83" t="s">
        <v>680</v>
      </c>
      <c r="G170" s="83" t="s">
        <v>685</v>
      </c>
      <c r="H170" s="83" t="s">
        <v>682</v>
      </c>
      <c r="I170" s="83" t="s">
        <v>677</v>
      </c>
      <c r="J170" s="83" t="s">
        <v>906</v>
      </c>
    </row>
    <row r="171" ht="42" customHeight="1" outlineLevel="1" spans="1:10">
      <c r="A171" s="83" t="s">
        <v>595</v>
      </c>
      <c r="B171" s="83" t="s">
        <v>906</v>
      </c>
      <c r="C171" s="83" t="s">
        <v>686</v>
      </c>
      <c r="D171" s="83" t="s">
        <v>687</v>
      </c>
      <c r="E171" s="83" t="s">
        <v>909</v>
      </c>
      <c r="F171" s="83" t="s">
        <v>674</v>
      </c>
      <c r="G171" s="83" t="s">
        <v>109</v>
      </c>
      <c r="H171" s="83" t="s">
        <v>759</v>
      </c>
      <c r="I171" s="83" t="s">
        <v>677</v>
      </c>
      <c r="J171" s="83" t="s">
        <v>906</v>
      </c>
    </row>
    <row r="172" ht="42" customHeight="1" outlineLevel="1" spans="1:10">
      <c r="A172" s="83" t="s">
        <v>595</v>
      </c>
      <c r="B172" s="83" t="s">
        <v>906</v>
      </c>
      <c r="C172" s="83" t="s">
        <v>689</v>
      </c>
      <c r="D172" s="83" t="s">
        <v>690</v>
      </c>
      <c r="E172" s="83" t="s">
        <v>910</v>
      </c>
      <c r="F172" s="83" t="s">
        <v>680</v>
      </c>
      <c r="G172" s="83" t="s">
        <v>685</v>
      </c>
      <c r="H172" s="83" t="s">
        <v>682</v>
      </c>
      <c r="I172" s="83" t="s">
        <v>677</v>
      </c>
      <c r="J172" s="83" t="s">
        <v>906</v>
      </c>
    </row>
    <row r="173" ht="42" customHeight="1" outlineLevel="1" spans="1:10">
      <c r="A173" s="83" t="s">
        <v>612</v>
      </c>
      <c r="B173" s="83" t="s">
        <v>911</v>
      </c>
      <c r="C173" s="83" t="s">
        <v>671</v>
      </c>
      <c r="D173" s="83" t="s">
        <v>672</v>
      </c>
      <c r="E173" s="83" t="s">
        <v>912</v>
      </c>
      <c r="F173" s="83" t="s">
        <v>674</v>
      </c>
      <c r="G173" s="83" t="s">
        <v>913</v>
      </c>
      <c r="H173" s="83" t="s">
        <v>701</v>
      </c>
      <c r="I173" s="83" t="s">
        <v>677</v>
      </c>
      <c r="J173" s="83" t="s">
        <v>911</v>
      </c>
    </row>
    <row r="174" ht="42" customHeight="1" outlineLevel="1" spans="1:10">
      <c r="A174" s="83" t="s">
        <v>612</v>
      </c>
      <c r="B174" s="83" t="s">
        <v>911</v>
      </c>
      <c r="C174" s="83" t="s">
        <v>686</v>
      </c>
      <c r="D174" s="83" t="s">
        <v>687</v>
      </c>
      <c r="E174" s="83" t="s">
        <v>914</v>
      </c>
      <c r="F174" s="83" t="s">
        <v>674</v>
      </c>
      <c r="G174" s="83" t="s">
        <v>913</v>
      </c>
      <c r="H174" s="83" t="s">
        <v>701</v>
      </c>
      <c r="I174" s="83" t="s">
        <v>677</v>
      </c>
      <c r="J174" s="83" t="s">
        <v>911</v>
      </c>
    </row>
    <row r="175" ht="42" customHeight="1" outlineLevel="1" spans="1:10">
      <c r="A175" s="83" t="s">
        <v>612</v>
      </c>
      <c r="B175" s="83" t="s">
        <v>911</v>
      </c>
      <c r="C175" s="83" t="s">
        <v>689</v>
      </c>
      <c r="D175" s="83" t="s">
        <v>690</v>
      </c>
      <c r="E175" s="83" t="s">
        <v>697</v>
      </c>
      <c r="F175" s="83" t="s">
        <v>680</v>
      </c>
      <c r="G175" s="83" t="s">
        <v>685</v>
      </c>
      <c r="H175" s="83" t="s">
        <v>682</v>
      </c>
      <c r="I175" s="83" t="s">
        <v>677</v>
      </c>
      <c r="J175" s="83" t="s">
        <v>911</v>
      </c>
    </row>
    <row r="176" ht="42" customHeight="1" outlineLevel="1" spans="1:10">
      <c r="A176" s="83" t="s">
        <v>653</v>
      </c>
      <c r="B176" s="83" t="s">
        <v>915</v>
      </c>
      <c r="C176" s="83" t="s">
        <v>671</v>
      </c>
      <c r="D176" s="83" t="s">
        <v>672</v>
      </c>
      <c r="E176" s="83" t="s">
        <v>916</v>
      </c>
      <c r="F176" s="83" t="s">
        <v>674</v>
      </c>
      <c r="G176" s="83" t="s">
        <v>917</v>
      </c>
      <c r="H176" s="83" t="s">
        <v>676</v>
      </c>
      <c r="I176" s="83" t="s">
        <v>677</v>
      </c>
      <c r="J176" s="83" t="s">
        <v>915</v>
      </c>
    </row>
    <row r="177" ht="42" customHeight="1" outlineLevel="1" spans="1:10">
      <c r="A177" s="83" t="s">
        <v>653</v>
      </c>
      <c r="B177" s="83" t="s">
        <v>915</v>
      </c>
      <c r="C177" s="83" t="s">
        <v>671</v>
      </c>
      <c r="D177" s="83" t="s">
        <v>678</v>
      </c>
      <c r="E177" s="83" t="s">
        <v>679</v>
      </c>
      <c r="F177" s="83" t="s">
        <v>680</v>
      </c>
      <c r="G177" s="83" t="s">
        <v>681</v>
      </c>
      <c r="H177" s="83" t="s">
        <v>682</v>
      </c>
      <c r="I177" s="83" t="s">
        <v>677</v>
      </c>
      <c r="J177" s="83" t="s">
        <v>915</v>
      </c>
    </row>
    <row r="178" ht="42" customHeight="1" outlineLevel="1" spans="1:10">
      <c r="A178" s="83" t="s">
        <v>653</v>
      </c>
      <c r="B178" s="83" t="s">
        <v>915</v>
      </c>
      <c r="C178" s="83" t="s">
        <v>671</v>
      </c>
      <c r="D178" s="83" t="s">
        <v>683</v>
      </c>
      <c r="E178" s="83" t="s">
        <v>684</v>
      </c>
      <c r="F178" s="83" t="s">
        <v>680</v>
      </c>
      <c r="G178" s="83" t="s">
        <v>685</v>
      </c>
      <c r="H178" s="83" t="s">
        <v>682</v>
      </c>
      <c r="I178" s="83" t="s">
        <v>677</v>
      </c>
      <c r="J178" s="83" t="s">
        <v>915</v>
      </c>
    </row>
    <row r="179" ht="42" customHeight="1" outlineLevel="1" spans="1:10">
      <c r="A179" s="83" t="s">
        <v>653</v>
      </c>
      <c r="B179" s="83" t="s">
        <v>915</v>
      </c>
      <c r="C179" s="83" t="s">
        <v>686</v>
      </c>
      <c r="D179" s="83" t="s">
        <v>687</v>
      </c>
      <c r="E179" s="83" t="s">
        <v>918</v>
      </c>
      <c r="F179" s="83" t="s">
        <v>674</v>
      </c>
      <c r="G179" s="83" t="s">
        <v>917</v>
      </c>
      <c r="H179" s="83" t="s">
        <v>676</v>
      </c>
      <c r="I179" s="83" t="s">
        <v>677</v>
      </c>
      <c r="J179" s="83" t="s">
        <v>915</v>
      </c>
    </row>
    <row r="180" ht="42" customHeight="1" outlineLevel="1" spans="1:10">
      <c r="A180" s="83" t="s">
        <v>653</v>
      </c>
      <c r="B180" s="83" t="s">
        <v>915</v>
      </c>
      <c r="C180" s="83" t="s">
        <v>689</v>
      </c>
      <c r="D180" s="83" t="s">
        <v>690</v>
      </c>
      <c r="E180" s="83" t="s">
        <v>691</v>
      </c>
      <c r="F180" s="83" t="s">
        <v>680</v>
      </c>
      <c r="G180" s="83" t="s">
        <v>681</v>
      </c>
      <c r="H180" s="83" t="s">
        <v>682</v>
      </c>
      <c r="I180" s="83" t="s">
        <v>677</v>
      </c>
      <c r="J180" s="83" t="s">
        <v>915</v>
      </c>
    </row>
    <row r="181" ht="42" customHeight="1" outlineLevel="1" spans="1:10">
      <c r="A181" s="83" t="s">
        <v>561</v>
      </c>
      <c r="B181" s="83" t="s">
        <v>919</v>
      </c>
      <c r="C181" s="83" t="s">
        <v>671</v>
      </c>
      <c r="D181" s="83" t="s">
        <v>672</v>
      </c>
      <c r="E181" s="83" t="s">
        <v>920</v>
      </c>
      <c r="F181" s="83" t="s">
        <v>674</v>
      </c>
      <c r="G181" s="83" t="s">
        <v>110</v>
      </c>
      <c r="H181" s="83" t="s">
        <v>819</v>
      </c>
      <c r="I181" s="83" t="s">
        <v>677</v>
      </c>
      <c r="J181" s="83" t="s">
        <v>919</v>
      </c>
    </row>
    <row r="182" ht="42" customHeight="1" outlineLevel="1" spans="1:10">
      <c r="A182" s="83" t="s">
        <v>561</v>
      </c>
      <c r="B182" s="83" t="s">
        <v>919</v>
      </c>
      <c r="C182" s="83" t="s">
        <v>671</v>
      </c>
      <c r="D182" s="83" t="s">
        <v>683</v>
      </c>
      <c r="E182" s="83" t="s">
        <v>684</v>
      </c>
      <c r="F182" s="83" t="s">
        <v>680</v>
      </c>
      <c r="G182" s="83" t="s">
        <v>685</v>
      </c>
      <c r="H182" s="83" t="s">
        <v>682</v>
      </c>
      <c r="I182" s="83" t="s">
        <v>677</v>
      </c>
      <c r="J182" s="83" t="s">
        <v>919</v>
      </c>
    </row>
    <row r="183" ht="42" customHeight="1" outlineLevel="1" spans="1:10">
      <c r="A183" s="83" t="s">
        <v>561</v>
      </c>
      <c r="B183" s="83" t="s">
        <v>919</v>
      </c>
      <c r="C183" s="83" t="s">
        <v>686</v>
      </c>
      <c r="D183" s="83" t="s">
        <v>687</v>
      </c>
      <c r="E183" s="83" t="s">
        <v>921</v>
      </c>
      <c r="F183" s="83" t="s">
        <v>674</v>
      </c>
      <c r="G183" s="83" t="s">
        <v>110</v>
      </c>
      <c r="H183" s="83" t="s">
        <v>819</v>
      </c>
      <c r="I183" s="83" t="s">
        <v>677</v>
      </c>
      <c r="J183" s="83" t="s">
        <v>919</v>
      </c>
    </row>
    <row r="184" ht="42" customHeight="1" outlineLevel="1" spans="1:10">
      <c r="A184" s="83" t="s">
        <v>561</v>
      </c>
      <c r="B184" s="83" t="s">
        <v>919</v>
      </c>
      <c r="C184" s="83" t="s">
        <v>689</v>
      </c>
      <c r="D184" s="83" t="s">
        <v>690</v>
      </c>
      <c r="E184" s="83" t="s">
        <v>697</v>
      </c>
      <c r="F184" s="83" t="s">
        <v>680</v>
      </c>
      <c r="G184" s="83" t="s">
        <v>681</v>
      </c>
      <c r="H184" s="83" t="s">
        <v>682</v>
      </c>
      <c r="I184" s="83" t="s">
        <v>677</v>
      </c>
      <c r="J184" s="83" t="s">
        <v>919</v>
      </c>
    </row>
    <row r="185" ht="42" customHeight="1" outlineLevel="1" spans="1:10">
      <c r="A185" s="83" t="s">
        <v>591</v>
      </c>
      <c r="B185" s="83" t="s">
        <v>922</v>
      </c>
      <c r="C185" s="83" t="s">
        <v>671</v>
      </c>
      <c r="D185" s="83" t="s">
        <v>672</v>
      </c>
      <c r="E185" s="83" t="s">
        <v>923</v>
      </c>
      <c r="F185" s="83" t="s">
        <v>674</v>
      </c>
      <c r="G185" s="83" t="s">
        <v>116</v>
      </c>
      <c r="H185" s="83" t="s">
        <v>924</v>
      </c>
      <c r="I185" s="83" t="s">
        <v>677</v>
      </c>
      <c r="J185" s="83" t="s">
        <v>922</v>
      </c>
    </row>
    <row r="186" ht="42" customHeight="1" outlineLevel="1" spans="1:10">
      <c r="A186" s="83" t="s">
        <v>591</v>
      </c>
      <c r="B186" s="83" t="s">
        <v>922</v>
      </c>
      <c r="C186" s="83" t="s">
        <v>671</v>
      </c>
      <c r="D186" s="83" t="s">
        <v>683</v>
      </c>
      <c r="E186" s="83" t="s">
        <v>908</v>
      </c>
      <c r="F186" s="83" t="s">
        <v>680</v>
      </c>
      <c r="G186" s="83" t="s">
        <v>685</v>
      </c>
      <c r="H186" s="83" t="s">
        <v>682</v>
      </c>
      <c r="I186" s="83" t="s">
        <v>677</v>
      </c>
      <c r="J186" s="83" t="s">
        <v>922</v>
      </c>
    </row>
    <row r="187" ht="42" customHeight="1" outlineLevel="1" spans="1:10">
      <c r="A187" s="83" t="s">
        <v>591</v>
      </c>
      <c r="B187" s="83" t="s">
        <v>922</v>
      </c>
      <c r="C187" s="83" t="s">
        <v>686</v>
      </c>
      <c r="D187" s="83" t="s">
        <v>687</v>
      </c>
      <c r="E187" s="83" t="s">
        <v>925</v>
      </c>
      <c r="F187" s="83" t="s">
        <v>674</v>
      </c>
      <c r="G187" s="83" t="s">
        <v>116</v>
      </c>
      <c r="H187" s="83" t="s">
        <v>924</v>
      </c>
      <c r="I187" s="83" t="s">
        <v>677</v>
      </c>
      <c r="J187" s="83" t="s">
        <v>922</v>
      </c>
    </row>
    <row r="188" ht="42" customHeight="1" outlineLevel="1" spans="1:10">
      <c r="A188" s="83" t="s">
        <v>591</v>
      </c>
      <c r="B188" s="83" t="s">
        <v>922</v>
      </c>
      <c r="C188" s="83" t="s">
        <v>689</v>
      </c>
      <c r="D188" s="83" t="s">
        <v>690</v>
      </c>
      <c r="E188" s="83" t="s">
        <v>926</v>
      </c>
      <c r="F188" s="83" t="s">
        <v>680</v>
      </c>
      <c r="G188" s="83" t="s">
        <v>685</v>
      </c>
      <c r="H188" s="83" t="s">
        <v>682</v>
      </c>
      <c r="I188" s="83" t="s">
        <v>677</v>
      </c>
      <c r="J188" s="83" t="s">
        <v>922</v>
      </c>
    </row>
    <row r="189" ht="42" customHeight="1" outlineLevel="1" spans="1:10">
      <c r="A189" s="83" t="s">
        <v>581</v>
      </c>
      <c r="B189" s="83" t="s">
        <v>927</v>
      </c>
      <c r="C189" s="83" t="s">
        <v>671</v>
      </c>
      <c r="D189" s="83" t="s">
        <v>672</v>
      </c>
      <c r="E189" s="83" t="s">
        <v>699</v>
      </c>
      <c r="F189" s="83" t="s">
        <v>674</v>
      </c>
      <c r="G189" s="83" t="s">
        <v>745</v>
      </c>
      <c r="H189" s="83" t="s">
        <v>701</v>
      </c>
      <c r="I189" s="83" t="s">
        <v>677</v>
      </c>
      <c r="J189" s="83" t="s">
        <v>928</v>
      </c>
    </row>
    <row r="190" ht="42" customHeight="1" outlineLevel="1" spans="1:10">
      <c r="A190" s="83" t="s">
        <v>581</v>
      </c>
      <c r="B190" s="83" t="s">
        <v>927</v>
      </c>
      <c r="C190" s="83" t="s">
        <v>686</v>
      </c>
      <c r="D190" s="83" t="s">
        <v>687</v>
      </c>
      <c r="E190" s="83" t="s">
        <v>704</v>
      </c>
      <c r="F190" s="83" t="s">
        <v>680</v>
      </c>
      <c r="G190" s="83" t="s">
        <v>681</v>
      </c>
      <c r="H190" s="83" t="s">
        <v>682</v>
      </c>
      <c r="I190" s="83" t="s">
        <v>677</v>
      </c>
      <c r="J190" s="83" t="s">
        <v>705</v>
      </c>
    </row>
    <row r="191" ht="42" customHeight="1" outlineLevel="1" spans="1:10">
      <c r="A191" s="83" t="s">
        <v>581</v>
      </c>
      <c r="B191" s="83" t="s">
        <v>927</v>
      </c>
      <c r="C191" s="83" t="s">
        <v>689</v>
      </c>
      <c r="D191" s="83" t="s">
        <v>690</v>
      </c>
      <c r="E191" s="83" t="s">
        <v>706</v>
      </c>
      <c r="F191" s="83" t="s">
        <v>680</v>
      </c>
      <c r="G191" s="83" t="s">
        <v>707</v>
      </c>
      <c r="H191" s="83" t="s">
        <v>682</v>
      </c>
      <c r="I191" s="83" t="s">
        <v>677</v>
      </c>
      <c r="J191" s="83" t="s">
        <v>708</v>
      </c>
    </row>
    <row r="192" ht="42" customHeight="1" outlineLevel="1" spans="1:10">
      <c r="A192" s="83" t="s">
        <v>559</v>
      </c>
      <c r="B192" s="83" t="s">
        <v>929</v>
      </c>
      <c r="C192" s="83" t="s">
        <v>671</v>
      </c>
      <c r="D192" s="83" t="s">
        <v>672</v>
      </c>
      <c r="E192" s="83" t="s">
        <v>930</v>
      </c>
      <c r="F192" s="83" t="s">
        <v>674</v>
      </c>
      <c r="G192" s="83" t="s">
        <v>785</v>
      </c>
      <c r="H192" s="83" t="s">
        <v>712</v>
      </c>
      <c r="I192" s="83" t="s">
        <v>677</v>
      </c>
      <c r="J192" s="83" t="s">
        <v>929</v>
      </c>
    </row>
    <row r="193" ht="42" customHeight="1" outlineLevel="1" spans="1:10">
      <c r="A193" s="83" t="s">
        <v>559</v>
      </c>
      <c r="B193" s="83" t="s">
        <v>929</v>
      </c>
      <c r="C193" s="83" t="s">
        <v>671</v>
      </c>
      <c r="D193" s="83" t="s">
        <v>678</v>
      </c>
      <c r="E193" s="83" t="s">
        <v>931</v>
      </c>
      <c r="F193" s="83" t="s">
        <v>680</v>
      </c>
      <c r="G193" s="83" t="s">
        <v>681</v>
      </c>
      <c r="H193" s="83" t="s">
        <v>682</v>
      </c>
      <c r="I193" s="83" t="s">
        <v>677</v>
      </c>
      <c r="J193" s="83" t="s">
        <v>929</v>
      </c>
    </row>
    <row r="194" ht="42" customHeight="1" outlineLevel="1" spans="1:10">
      <c r="A194" s="83" t="s">
        <v>559</v>
      </c>
      <c r="B194" s="83" t="s">
        <v>929</v>
      </c>
      <c r="C194" s="83" t="s">
        <v>671</v>
      </c>
      <c r="D194" s="83" t="s">
        <v>683</v>
      </c>
      <c r="E194" s="83" t="s">
        <v>684</v>
      </c>
      <c r="F194" s="83" t="s">
        <v>680</v>
      </c>
      <c r="G194" s="83" t="s">
        <v>685</v>
      </c>
      <c r="H194" s="83" t="s">
        <v>682</v>
      </c>
      <c r="I194" s="83" t="s">
        <v>677</v>
      </c>
      <c r="J194" s="83" t="s">
        <v>929</v>
      </c>
    </row>
    <row r="195" ht="42" customHeight="1" outlineLevel="1" spans="1:10">
      <c r="A195" s="83" t="s">
        <v>559</v>
      </c>
      <c r="B195" s="83" t="s">
        <v>929</v>
      </c>
      <c r="C195" s="83" t="s">
        <v>686</v>
      </c>
      <c r="D195" s="83" t="s">
        <v>687</v>
      </c>
      <c r="E195" s="83" t="s">
        <v>932</v>
      </c>
      <c r="F195" s="83" t="s">
        <v>674</v>
      </c>
      <c r="G195" s="83" t="s">
        <v>785</v>
      </c>
      <c r="H195" s="83" t="s">
        <v>712</v>
      </c>
      <c r="I195" s="83" t="s">
        <v>677</v>
      </c>
      <c r="J195" s="83" t="s">
        <v>929</v>
      </c>
    </row>
    <row r="196" ht="42" customHeight="1" outlineLevel="1" spans="1:10">
      <c r="A196" s="83" t="s">
        <v>559</v>
      </c>
      <c r="B196" s="83" t="s">
        <v>929</v>
      </c>
      <c r="C196" s="83" t="s">
        <v>689</v>
      </c>
      <c r="D196" s="83" t="s">
        <v>690</v>
      </c>
      <c r="E196" s="83" t="s">
        <v>697</v>
      </c>
      <c r="F196" s="83" t="s">
        <v>680</v>
      </c>
      <c r="G196" s="83" t="s">
        <v>685</v>
      </c>
      <c r="H196" s="83" t="s">
        <v>682</v>
      </c>
      <c r="I196" s="83" t="s">
        <v>677</v>
      </c>
      <c r="J196" s="83" t="s">
        <v>929</v>
      </c>
    </row>
    <row r="197" ht="42" customHeight="1" outlineLevel="1" spans="1:10">
      <c r="A197" s="83" t="s">
        <v>517</v>
      </c>
      <c r="B197" s="83" t="s">
        <v>933</v>
      </c>
      <c r="C197" s="83" t="s">
        <v>671</v>
      </c>
      <c r="D197" s="83" t="s">
        <v>672</v>
      </c>
      <c r="E197" s="83" t="s">
        <v>934</v>
      </c>
      <c r="F197" s="83" t="s">
        <v>674</v>
      </c>
      <c r="G197" s="83" t="s">
        <v>894</v>
      </c>
      <c r="H197" s="83" t="s">
        <v>694</v>
      </c>
      <c r="I197" s="83" t="s">
        <v>677</v>
      </c>
      <c r="J197" s="83" t="s">
        <v>933</v>
      </c>
    </row>
    <row r="198" ht="42" customHeight="1" outlineLevel="1" spans="1:10">
      <c r="A198" s="83" t="s">
        <v>517</v>
      </c>
      <c r="B198" s="83" t="s">
        <v>933</v>
      </c>
      <c r="C198" s="83" t="s">
        <v>671</v>
      </c>
      <c r="D198" s="83" t="s">
        <v>678</v>
      </c>
      <c r="E198" s="83" t="s">
        <v>935</v>
      </c>
      <c r="F198" s="83" t="s">
        <v>680</v>
      </c>
      <c r="G198" s="83" t="s">
        <v>685</v>
      </c>
      <c r="H198" s="83" t="s">
        <v>682</v>
      </c>
      <c r="I198" s="83" t="s">
        <v>677</v>
      </c>
      <c r="J198" s="83" t="s">
        <v>933</v>
      </c>
    </row>
    <row r="199" ht="42" customHeight="1" outlineLevel="1" spans="1:10">
      <c r="A199" s="83" t="s">
        <v>517</v>
      </c>
      <c r="B199" s="83" t="s">
        <v>933</v>
      </c>
      <c r="C199" s="83" t="s">
        <v>671</v>
      </c>
      <c r="D199" s="83" t="s">
        <v>683</v>
      </c>
      <c r="E199" s="83" t="s">
        <v>936</v>
      </c>
      <c r="F199" s="83" t="s">
        <v>680</v>
      </c>
      <c r="G199" s="83" t="s">
        <v>685</v>
      </c>
      <c r="H199" s="83" t="s">
        <v>682</v>
      </c>
      <c r="I199" s="83" t="s">
        <v>677</v>
      </c>
      <c r="J199" s="83" t="s">
        <v>933</v>
      </c>
    </row>
    <row r="200" ht="42" customHeight="1" outlineLevel="1" spans="1:10">
      <c r="A200" s="83" t="s">
        <v>517</v>
      </c>
      <c r="B200" s="83" t="s">
        <v>933</v>
      </c>
      <c r="C200" s="83" t="s">
        <v>686</v>
      </c>
      <c r="D200" s="83" t="s">
        <v>703</v>
      </c>
      <c r="E200" s="83" t="s">
        <v>937</v>
      </c>
      <c r="F200" s="83" t="s">
        <v>674</v>
      </c>
      <c r="G200" s="83" t="s">
        <v>894</v>
      </c>
      <c r="H200" s="83" t="s">
        <v>694</v>
      </c>
      <c r="I200" s="83" t="s">
        <v>677</v>
      </c>
      <c r="J200" s="83" t="s">
        <v>933</v>
      </c>
    </row>
    <row r="201" ht="42" customHeight="1" outlineLevel="1" spans="1:10">
      <c r="A201" s="83" t="s">
        <v>517</v>
      </c>
      <c r="B201" s="83" t="s">
        <v>933</v>
      </c>
      <c r="C201" s="83" t="s">
        <v>689</v>
      </c>
      <c r="D201" s="83" t="s">
        <v>690</v>
      </c>
      <c r="E201" s="83" t="s">
        <v>697</v>
      </c>
      <c r="F201" s="83" t="s">
        <v>680</v>
      </c>
      <c r="G201" s="83" t="s">
        <v>681</v>
      </c>
      <c r="H201" s="83" t="s">
        <v>682</v>
      </c>
      <c r="I201" s="83" t="s">
        <v>677</v>
      </c>
      <c r="J201" s="83" t="s">
        <v>933</v>
      </c>
    </row>
    <row r="202" ht="42" customHeight="1" outlineLevel="1" spans="1:10">
      <c r="A202" s="83" t="s">
        <v>573</v>
      </c>
      <c r="B202" s="83" t="s">
        <v>938</v>
      </c>
      <c r="C202" s="83" t="s">
        <v>671</v>
      </c>
      <c r="D202" s="83" t="s">
        <v>672</v>
      </c>
      <c r="E202" s="83" t="s">
        <v>744</v>
      </c>
      <c r="F202" s="83" t="s">
        <v>674</v>
      </c>
      <c r="G202" s="83" t="s">
        <v>939</v>
      </c>
      <c r="H202" s="83" t="s">
        <v>701</v>
      </c>
      <c r="I202" s="83" t="s">
        <v>677</v>
      </c>
      <c r="J202" s="83" t="s">
        <v>702</v>
      </c>
    </row>
    <row r="203" ht="42" customHeight="1" outlineLevel="1" spans="1:10">
      <c r="A203" s="83" t="s">
        <v>573</v>
      </c>
      <c r="B203" s="83" t="s">
        <v>938</v>
      </c>
      <c r="C203" s="83" t="s">
        <v>686</v>
      </c>
      <c r="D203" s="83" t="s">
        <v>687</v>
      </c>
      <c r="E203" s="83" t="s">
        <v>704</v>
      </c>
      <c r="F203" s="83" t="s">
        <v>680</v>
      </c>
      <c r="G203" s="83" t="s">
        <v>681</v>
      </c>
      <c r="H203" s="83" t="s">
        <v>682</v>
      </c>
      <c r="I203" s="83" t="s">
        <v>677</v>
      </c>
      <c r="J203" s="83" t="s">
        <v>705</v>
      </c>
    </row>
    <row r="204" ht="42" customHeight="1" outlineLevel="1" spans="1:10">
      <c r="A204" s="83" t="s">
        <v>573</v>
      </c>
      <c r="B204" s="83" t="s">
        <v>938</v>
      </c>
      <c r="C204" s="83" t="s">
        <v>689</v>
      </c>
      <c r="D204" s="83" t="s">
        <v>690</v>
      </c>
      <c r="E204" s="83" t="s">
        <v>706</v>
      </c>
      <c r="F204" s="83" t="s">
        <v>680</v>
      </c>
      <c r="G204" s="83" t="s">
        <v>707</v>
      </c>
      <c r="H204" s="83" t="s">
        <v>682</v>
      </c>
      <c r="I204" s="83" t="s">
        <v>677</v>
      </c>
      <c r="J204" s="83" t="s">
        <v>708</v>
      </c>
    </row>
    <row r="205" ht="42" customHeight="1" outlineLevel="1" spans="1:10">
      <c r="A205" s="83" t="s">
        <v>571</v>
      </c>
      <c r="B205" s="83" t="s">
        <v>940</v>
      </c>
      <c r="C205" s="83" t="s">
        <v>671</v>
      </c>
      <c r="D205" s="83" t="s">
        <v>672</v>
      </c>
      <c r="E205" s="83" t="s">
        <v>941</v>
      </c>
      <c r="F205" s="83" t="s">
        <v>674</v>
      </c>
      <c r="G205" s="83" t="s">
        <v>114</v>
      </c>
      <c r="H205" s="83" t="s">
        <v>723</v>
      </c>
      <c r="I205" s="83" t="s">
        <v>677</v>
      </c>
      <c r="J205" s="83" t="s">
        <v>940</v>
      </c>
    </row>
    <row r="206" ht="42" customHeight="1" outlineLevel="1" spans="1:10">
      <c r="A206" s="83" t="s">
        <v>571</v>
      </c>
      <c r="B206" s="83" t="s">
        <v>940</v>
      </c>
      <c r="C206" s="83" t="s">
        <v>671</v>
      </c>
      <c r="D206" s="83" t="s">
        <v>678</v>
      </c>
      <c r="E206" s="83" t="s">
        <v>942</v>
      </c>
      <c r="F206" s="83" t="s">
        <v>680</v>
      </c>
      <c r="G206" s="83" t="s">
        <v>681</v>
      </c>
      <c r="H206" s="83" t="s">
        <v>682</v>
      </c>
      <c r="I206" s="83" t="s">
        <v>677</v>
      </c>
      <c r="J206" s="83" t="s">
        <v>940</v>
      </c>
    </row>
    <row r="207" ht="42" customHeight="1" outlineLevel="1" spans="1:10">
      <c r="A207" s="83" t="s">
        <v>571</v>
      </c>
      <c r="B207" s="83" t="s">
        <v>940</v>
      </c>
      <c r="C207" s="83" t="s">
        <v>671</v>
      </c>
      <c r="D207" s="83" t="s">
        <v>683</v>
      </c>
      <c r="E207" s="83" t="s">
        <v>684</v>
      </c>
      <c r="F207" s="83" t="s">
        <v>680</v>
      </c>
      <c r="G207" s="83" t="s">
        <v>685</v>
      </c>
      <c r="H207" s="83" t="s">
        <v>682</v>
      </c>
      <c r="I207" s="83" t="s">
        <v>677</v>
      </c>
      <c r="J207" s="83" t="s">
        <v>940</v>
      </c>
    </row>
    <row r="208" ht="42" customHeight="1" outlineLevel="1" spans="1:10">
      <c r="A208" s="83" t="s">
        <v>571</v>
      </c>
      <c r="B208" s="83" t="s">
        <v>940</v>
      </c>
      <c r="C208" s="83" t="s">
        <v>686</v>
      </c>
      <c r="D208" s="83" t="s">
        <v>687</v>
      </c>
      <c r="E208" s="83" t="s">
        <v>943</v>
      </c>
      <c r="F208" s="83" t="s">
        <v>674</v>
      </c>
      <c r="G208" s="83" t="s">
        <v>114</v>
      </c>
      <c r="H208" s="83" t="s">
        <v>723</v>
      </c>
      <c r="I208" s="83" t="s">
        <v>677</v>
      </c>
      <c r="J208" s="83" t="s">
        <v>940</v>
      </c>
    </row>
    <row r="209" ht="42" customHeight="1" outlineLevel="1" spans="1:10">
      <c r="A209" s="83" t="s">
        <v>571</v>
      </c>
      <c r="B209" s="83" t="s">
        <v>940</v>
      </c>
      <c r="C209" s="83" t="s">
        <v>689</v>
      </c>
      <c r="D209" s="83" t="s">
        <v>690</v>
      </c>
      <c r="E209" s="83" t="s">
        <v>697</v>
      </c>
      <c r="F209" s="83" t="s">
        <v>680</v>
      </c>
      <c r="G209" s="83" t="s">
        <v>685</v>
      </c>
      <c r="H209" s="83" t="s">
        <v>682</v>
      </c>
      <c r="I209" s="83" t="s">
        <v>677</v>
      </c>
      <c r="J209" s="83" t="s">
        <v>940</v>
      </c>
    </row>
    <row r="210" ht="42" customHeight="1" outlineLevel="1" spans="1:10">
      <c r="A210" s="83" t="s">
        <v>659</v>
      </c>
      <c r="B210" s="83" t="s">
        <v>944</v>
      </c>
      <c r="C210" s="83" t="s">
        <v>671</v>
      </c>
      <c r="D210" s="83" t="s">
        <v>672</v>
      </c>
      <c r="E210" s="83" t="s">
        <v>744</v>
      </c>
      <c r="F210" s="83" t="s">
        <v>674</v>
      </c>
      <c r="G210" s="83" t="s">
        <v>945</v>
      </c>
      <c r="H210" s="83" t="s">
        <v>701</v>
      </c>
      <c r="I210" s="83" t="s">
        <v>677</v>
      </c>
      <c r="J210" s="83" t="s">
        <v>946</v>
      </c>
    </row>
    <row r="211" ht="42" customHeight="1" outlineLevel="1" spans="1:10">
      <c r="A211" s="83" t="s">
        <v>659</v>
      </c>
      <c r="B211" s="83" t="s">
        <v>944</v>
      </c>
      <c r="C211" s="83" t="s">
        <v>686</v>
      </c>
      <c r="D211" s="83" t="s">
        <v>687</v>
      </c>
      <c r="E211" s="83" t="s">
        <v>704</v>
      </c>
      <c r="F211" s="83" t="s">
        <v>680</v>
      </c>
      <c r="G211" s="83" t="s">
        <v>685</v>
      </c>
      <c r="H211" s="83" t="s">
        <v>682</v>
      </c>
      <c r="I211" s="83" t="s">
        <v>677</v>
      </c>
      <c r="J211" s="83" t="s">
        <v>705</v>
      </c>
    </row>
    <row r="212" ht="42" customHeight="1" outlineLevel="1" spans="1:10">
      <c r="A212" s="83" t="s">
        <v>659</v>
      </c>
      <c r="B212" s="83" t="s">
        <v>944</v>
      </c>
      <c r="C212" s="83" t="s">
        <v>689</v>
      </c>
      <c r="D212" s="83" t="s">
        <v>690</v>
      </c>
      <c r="E212" s="83" t="s">
        <v>706</v>
      </c>
      <c r="F212" s="83" t="s">
        <v>680</v>
      </c>
      <c r="G212" s="83" t="s">
        <v>891</v>
      </c>
      <c r="H212" s="83" t="s">
        <v>682</v>
      </c>
      <c r="I212" s="83" t="s">
        <v>677</v>
      </c>
      <c r="J212" s="83" t="s">
        <v>708</v>
      </c>
    </row>
    <row r="213" ht="42" customHeight="1" outlineLevel="1" spans="1:10">
      <c r="A213" s="83" t="s">
        <v>577</v>
      </c>
      <c r="B213" s="83" t="s">
        <v>947</v>
      </c>
      <c r="C213" s="83" t="s">
        <v>671</v>
      </c>
      <c r="D213" s="83" t="s">
        <v>672</v>
      </c>
      <c r="E213" s="83" t="s">
        <v>947</v>
      </c>
      <c r="F213" s="83" t="s">
        <v>674</v>
      </c>
      <c r="G213" s="83" t="s">
        <v>948</v>
      </c>
      <c r="H213" s="83" t="s">
        <v>701</v>
      </c>
      <c r="I213" s="83" t="s">
        <v>677</v>
      </c>
      <c r="J213" s="83" t="s">
        <v>949</v>
      </c>
    </row>
    <row r="214" ht="42" customHeight="1" outlineLevel="1" spans="1:10">
      <c r="A214" s="83" t="s">
        <v>577</v>
      </c>
      <c r="B214" s="83" t="s">
        <v>947</v>
      </c>
      <c r="C214" s="83" t="s">
        <v>686</v>
      </c>
      <c r="D214" s="83" t="s">
        <v>687</v>
      </c>
      <c r="E214" s="83" t="s">
        <v>866</v>
      </c>
      <c r="F214" s="83" t="s">
        <v>680</v>
      </c>
      <c r="G214" s="83" t="s">
        <v>707</v>
      </c>
      <c r="H214" s="83" t="s">
        <v>682</v>
      </c>
      <c r="I214" s="83" t="s">
        <v>677</v>
      </c>
      <c r="J214" s="83" t="s">
        <v>705</v>
      </c>
    </row>
    <row r="215" ht="42" customHeight="1" outlineLevel="1" spans="1:10">
      <c r="A215" s="83" t="s">
        <v>577</v>
      </c>
      <c r="B215" s="83" t="s">
        <v>947</v>
      </c>
      <c r="C215" s="83" t="s">
        <v>689</v>
      </c>
      <c r="D215" s="83" t="s">
        <v>690</v>
      </c>
      <c r="E215" s="83" t="s">
        <v>706</v>
      </c>
      <c r="F215" s="83" t="s">
        <v>680</v>
      </c>
      <c r="G215" s="83" t="s">
        <v>707</v>
      </c>
      <c r="H215" s="83" t="s">
        <v>682</v>
      </c>
      <c r="I215" s="83" t="s">
        <v>677</v>
      </c>
      <c r="J215" s="83" t="s">
        <v>708</v>
      </c>
    </row>
    <row r="216" ht="42" customHeight="1" outlineLevel="1" spans="1:10">
      <c r="A216" s="83" t="s">
        <v>639</v>
      </c>
      <c r="B216" s="83" t="s">
        <v>950</v>
      </c>
      <c r="C216" s="83" t="s">
        <v>671</v>
      </c>
      <c r="D216" s="83" t="s">
        <v>672</v>
      </c>
      <c r="E216" s="83" t="s">
        <v>951</v>
      </c>
      <c r="F216" s="83" t="s">
        <v>674</v>
      </c>
      <c r="G216" s="83" t="s">
        <v>952</v>
      </c>
      <c r="H216" s="83" t="s">
        <v>718</v>
      </c>
      <c r="I216" s="83" t="s">
        <v>677</v>
      </c>
      <c r="J216" s="83" t="s">
        <v>950</v>
      </c>
    </row>
    <row r="217" ht="42" customHeight="1" outlineLevel="1" spans="1:10">
      <c r="A217" s="83" t="s">
        <v>639</v>
      </c>
      <c r="B217" s="83" t="s">
        <v>950</v>
      </c>
      <c r="C217" s="83" t="s">
        <v>671</v>
      </c>
      <c r="D217" s="83" t="s">
        <v>678</v>
      </c>
      <c r="E217" s="83" t="s">
        <v>953</v>
      </c>
      <c r="F217" s="83" t="s">
        <v>680</v>
      </c>
      <c r="G217" s="83" t="s">
        <v>681</v>
      </c>
      <c r="H217" s="83" t="s">
        <v>682</v>
      </c>
      <c r="I217" s="83" t="s">
        <v>677</v>
      </c>
      <c r="J217" s="83" t="s">
        <v>950</v>
      </c>
    </row>
    <row r="218" ht="42" customHeight="1" outlineLevel="1" spans="1:10">
      <c r="A218" s="83" t="s">
        <v>639</v>
      </c>
      <c r="B218" s="83" t="s">
        <v>950</v>
      </c>
      <c r="C218" s="83" t="s">
        <v>671</v>
      </c>
      <c r="D218" s="83" t="s">
        <v>683</v>
      </c>
      <c r="E218" s="83" t="s">
        <v>684</v>
      </c>
      <c r="F218" s="83" t="s">
        <v>680</v>
      </c>
      <c r="G218" s="83" t="s">
        <v>685</v>
      </c>
      <c r="H218" s="83" t="s">
        <v>682</v>
      </c>
      <c r="I218" s="83" t="s">
        <v>677</v>
      </c>
      <c r="J218" s="83" t="s">
        <v>950</v>
      </c>
    </row>
    <row r="219" ht="42" customHeight="1" outlineLevel="1" spans="1:10">
      <c r="A219" s="83" t="s">
        <v>639</v>
      </c>
      <c r="B219" s="83" t="s">
        <v>950</v>
      </c>
      <c r="C219" s="83" t="s">
        <v>686</v>
      </c>
      <c r="D219" s="83" t="s">
        <v>687</v>
      </c>
      <c r="E219" s="83" t="s">
        <v>954</v>
      </c>
      <c r="F219" s="83" t="s">
        <v>674</v>
      </c>
      <c r="G219" s="83" t="s">
        <v>952</v>
      </c>
      <c r="H219" s="83" t="s">
        <v>718</v>
      </c>
      <c r="I219" s="83" t="s">
        <v>677</v>
      </c>
      <c r="J219" s="83" t="s">
        <v>950</v>
      </c>
    </row>
    <row r="220" ht="42" customHeight="1" outlineLevel="1" spans="1:10">
      <c r="A220" s="83" t="s">
        <v>639</v>
      </c>
      <c r="B220" s="83" t="s">
        <v>950</v>
      </c>
      <c r="C220" s="83" t="s">
        <v>689</v>
      </c>
      <c r="D220" s="83" t="s">
        <v>690</v>
      </c>
      <c r="E220" s="83" t="s">
        <v>697</v>
      </c>
      <c r="F220" s="83" t="s">
        <v>680</v>
      </c>
      <c r="G220" s="83" t="s">
        <v>681</v>
      </c>
      <c r="H220" s="83" t="s">
        <v>682</v>
      </c>
      <c r="I220" s="83" t="s">
        <v>677</v>
      </c>
      <c r="J220" s="83" t="s">
        <v>950</v>
      </c>
    </row>
    <row r="221" ht="42" customHeight="1" outlineLevel="1" spans="1:10">
      <c r="A221" s="83" t="s">
        <v>537</v>
      </c>
      <c r="B221" s="83" t="s">
        <v>955</v>
      </c>
      <c r="C221" s="83" t="s">
        <v>671</v>
      </c>
      <c r="D221" s="83" t="s">
        <v>672</v>
      </c>
      <c r="E221" s="83" t="s">
        <v>956</v>
      </c>
      <c r="F221" s="83" t="s">
        <v>674</v>
      </c>
      <c r="G221" s="83" t="s">
        <v>717</v>
      </c>
      <c r="H221" s="83" t="s">
        <v>718</v>
      </c>
      <c r="I221" s="83" t="s">
        <v>677</v>
      </c>
      <c r="J221" s="83" t="s">
        <v>955</v>
      </c>
    </row>
    <row r="222" ht="42" customHeight="1" outlineLevel="1" spans="1:10">
      <c r="A222" s="83" t="s">
        <v>537</v>
      </c>
      <c r="B222" s="83" t="s">
        <v>955</v>
      </c>
      <c r="C222" s="83" t="s">
        <v>671</v>
      </c>
      <c r="D222" s="83" t="s">
        <v>678</v>
      </c>
      <c r="E222" s="83" t="s">
        <v>957</v>
      </c>
      <c r="F222" s="83" t="s">
        <v>680</v>
      </c>
      <c r="G222" s="83" t="s">
        <v>681</v>
      </c>
      <c r="H222" s="83" t="s">
        <v>682</v>
      </c>
      <c r="I222" s="83" t="s">
        <v>677</v>
      </c>
      <c r="J222" s="83" t="s">
        <v>955</v>
      </c>
    </row>
    <row r="223" ht="42" customHeight="1" outlineLevel="1" spans="1:10">
      <c r="A223" s="83" t="s">
        <v>537</v>
      </c>
      <c r="B223" s="83" t="s">
        <v>955</v>
      </c>
      <c r="C223" s="83" t="s">
        <v>671</v>
      </c>
      <c r="D223" s="83" t="s">
        <v>683</v>
      </c>
      <c r="E223" s="83" t="s">
        <v>684</v>
      </c>
      <c r="F223" s="83" t="s">
        <v>680</v>
      </c>
      <c r="G223" s="83" t="s">
        <v>681</v>
      </c>
      <c r="H223" s="83" t="s">
        <v>682</v>
      </c>
      <c r="I223" s="83" t="s">
        <v>677</v>
      </c>
      <c r="J223" s="83" t="s">
        <v>955</v>
      </c>
    </row>
    <row r="224" ht="42" customHeight="1" outlineLevel="1" spans="1:10">
      <c r="A224" s="83" t="s">
        <v>537</v>
      </c>
      <c r="B224" s="83" t="s">
        <v>955</v>
      </c>
      <c r="C224" s="83" t="s">
        <v>686</v>
      </c>
      <c r="D224" s="83" t="s">
        <v>687</v>
      </c>
      <c r="E224" s="83" t="s">
        <v>958</v>
      </c>
      <c r="F224" s="83" t="s">
        <v>674</v>
      </c>
      <c r="G224" s="83" t="s">
        <v>717</v>
      </c>
      <c r="H224" s="83" t="s">
        <v>718</v>
      </c>
      <c r="I224" s="83" t="s">
        <v>677</v>
      </c>
      <c r="J224" s="83" t="s">
        <v>955</v>
      </c>
    </row>
    <row r="225" ht="42" customHeight="1" outlineLevel="1" spans="1:10">
      <c r="A225" s="83" t="s">
        <v>537</v>
      </c>
      <c r="B225" s="83" t="s">
        <v>955</v>
      </c>
      <c r="C225" s="83" t="s">
        <v>689</v>
      </c>
      <c r="D225" s="83" t="s">
        <v>690</v>
      </c>
      <c r="E225" s="83" t="s">
        <v>697</v>
      </c>
      <c r="F225" s="83" t="s">
        <v>680</v>
      </c>
      <c r="G225" s="83" t="s">
        <v>681</v>
      </c>
      <c r="H225" s="83" t="s">
        <v>682</v>
      </c>
      <c r="I225" s="83" t="s">
        <v>677</v>
      </c>
      <c r="J225" s="83" t="s">
        <v>955</v>
      </c>
    </row>
    <row r="226" ht="42" customHeight="1" outlineLevel="1" spans="1:10">
      <c r="A226" s="83" t="s">
        <v>583</v>
      </c>
      <c r="B226" s="83" t="s">
        <v>959</v>
      </c>
      <c r="C226" s="83" t="s">
        <v>671</v>
      </c>
      <c r="D226" s="83" t="s">
        <v>672</v>
      </c>
      <c r="E226" s="83" t="s">
        <v>699</v>
      </c>
      <c r="F226" s="83" t="s">
        <v>674</v>
      </c>
      <c r="G226" s="83" t="s">
        <v>960</v>
      </c>
      <c r="H226" s="83" t="s">
        <v>701</v>
      </c>
      <c r="I226" s="83" t="s">
        <v>677</v>
      </c>
      <c r="J226" s="83" t="s">
        <v>702</v>
      </c>
    </row>
    <row r="227" ht="42" customHeight="1" outlineLevel="1" spans="1:10">
      <c r="A227" s="83" t="s">
        <v>583</v>
      </c>
      <c r="B227" s="83" t="s">
        <v>959</v>
      </c>
      <c r="C227" s="83" t="s">
        <v>686</v>
      </c>
      <c r="D227" s="83" t="s">
        <v>687</v>
      </c>
      <c r="E227" s="83" t="s">
        <v>866</v>
      </c>
      <c r="F227" s="83" t="s">
        <v>680</v>
      </c>
      <c r="G227" s="83" t="s">
        <v>681</v>
      </c>
      <c r="H227" s="83" t="s">
        <v>682</v>
      </c>
      <c r="I227" s="83" t="s">
        <v>677</v>
      </c>
      <c r="J227" s="83" t="s">
        <v>705</v>
      </c>
    </row>
    <row r="228" ht="42" customHeight="1" outlineLevel="1" spans="1:10">
      <c r="A228" s="83" t="s">
        <v>583</v>
      </c>
      <c r="B228" s="83" t="s">
        <v>959</v>
      </c>
      <c r="C228" s="83" t="s">
        <v>689</v>
      </c>
      <c r="D228" s="83" t="s">
        <v>690</v>
      </c>
      <c r="E228" s="83" t="s">
        <v>706</v>
      </c>
      <c r="F228" s="83" t="s">
        <v>680</v>
      </c>
      <c r="G228" s="83" t="s">
        <v>707</v>
      </c>
      <c r="H228" s="83" t="s">
        <v>682</v>
      </c>
      <c r="I228" s="83" t="s">
        <v>677</v>
      </c>
      <c r="J228" s="83" t="s">
        <v>708</v>
      </c>
    </row>
    <row r="229" ht="42" customHeight="1" outlineLevel="1" spans="1:10">
      <c r="A229" s="83" t="s">
        <v>618</v>
      </c>
      <c r="B229" s="83" t="s">
        <v>961</v>
      </c>
      <c r="C229" s="83" t="s">
        <v>671</v>
      </c>
      <c r="D229" s="83" t="s">
        <v>672</v>
      </c>
      <c r="E229" s="83" t="s">
        <v>699</v>
      </c>
      <c r="F229" s="83" t="s">
        <v>674</v>
      </c>
      <c r="G229" s="83" t="s">
        <v>901</v>
      </c>
      <c r="H229" s="83" t="s">
        <v>701</v>
      </c>
      <c r="I229" s="83" t="s">
        <v>677</v>
      </c>
      <c r="J229" s="83" t="s">
        <v>702</v>
      </c>
    </row>
    <row r="230" ht="42" customHeight="1" outlineLevel="1" spans="1:10">
      <c r="A230" s="83" t="s">
        <v>618</v>
      </c>
      <c r="B230" s="83" t="s">
        <v>961</v>
      </c>
      <c r="C230" s="83" t="s">
        <v>686</v>
      </c>
      <c r="D230" s="83" t="s">
        <v>703</v>
      </c>
      <c r="E230" s="83" t="s">
        <v>704</v>
      </c>
      <c r="F230" s="83" t="s">
        <v>680</v>
      </c>
      <c r="G230" s="83" t="s">
        <v>707</v>
      </c>
      <c r="H230" s="83" t="s">
        <v>682</v>
      </c>
      <c r="I230" s="83" t="s">
        <v>677</v>
      </c>
      <c r="J230" s="83" t="s">
        <v>705</v>
      </c>
    </row>
    <row r="231" ht="42" customHeight="1" outlineLevel="1" spans="1:10">
      <c r="A231" s="83" t="s">
        <v>618</v>
      </c>
      <c r="B231" s="83" t="s">
        <v>961</v>
      </c>
      <c r="C231" s="83" t="s">
        <v>689</v>
      </c>
      <c r="D231" s="83" t="s">
        <v>690</v>
      </c>
      <c r="E231" s="83" t="s">
        <v>706</v>
      </c>
      <c r="F231" s="83" t="s">
        <v>680</v>
      </c>
      <c r="G231" s="83" t="s">
        <v>707</v>
      </c>
      <c r="H231" s="83" t="s">
        <v>682</v>
      </c>
      <c r="I231" s="83" t="s">
        <v>677</v>
      </c>
      <c r="J231" s="83" t="s">
        <v>708</v>
      </c>
    </row>
    <row r="232" ht="42" customHeight="1" outlineLevel="1" spans="1:10">
      <c r="A232" s="83" t="s">
        <v>657</v>
      </c>
      <c r="B232" s="83" t="s">
        <v>962</v>
      </c>
      <c r="C232" s="83" t="s">
        <v>671</v>
      </c>
      <c r="D232" s="83" t="s">
        <v>672</v>
      </c>
      <c r="E232" s="83" t="s">
        <v>963</v>
      </c>
      <c r="F232" s="83" t="s">
        <v>674</v>
      </c>
      <c r="G232" s="83" t="s">
        <v>109</v>
      </c>
      <c r="H232" s="83" t="s">
        <v>694</v>
      </c>
      <c r="I232" s="83" t="s">
        <v>677</v>
      </c>
      <c r="J232" s="83" t="s">
        <v>962</v>
      </c>
    </row>
    <row r="233" ht="42" customHeight="1" outlineLevel="1" spans="1:10">
      <c r="A233" s="83" t="s">
        <v>657</v>
      </c>
      <c r="B233" s="83" t="s">
        <v>962</v>
      </c>
      <c r="C233" s="83" t="s">
        <v>671</v>
      </c>
      <c r="D233" s="83" t="s">
        <v>683</v>
      </c>
      <c r="E233" s="83" t="s">
        <v>684</v>
      </c>
      <c r="F233" s="83" t="s">
        <v>680</v>
      </c>
      <c r="G233" s="83" t="s">
        <v>685</v>
      </c>
      <c r="H233" s="83" t="s">
        <v>682</v>
      </c>
      <c r="I233" s="83" t="s">
        <v>677</v>
      </c>
      <c r="J233" s="83" t="s">
        <v>962</v>
      </c>
    </row>
    <row r="234" ht="42" customHeight="1" outlineLevel="1" spans="1:10">
      <c r="A234" s="83" t="s">
        <v>657</v>
      </c>
      <c r="B234" s="83" t="s">
        <v>962</v>
      </c>
      <c r="C234" s="83" t="s">
        <v>686</v>
      </c>
      <c r="D234" s="83" t="s">
        <v>687</v>
      </c>
      <c r="E234" s="83" t="s">
        <v>964</v>
      </c>
      <c r="F234" s="83" t="s">
        <v>674</v>
      </c>
      <c r="G234" s="83" t="s">
        <v>109</v>
      </c>
      <c r="H234" s="83" t="s">
        <v>694</v>
      </c>
      <c r="I234" s="83" t="s">
        <v>677</v>
      </c>
      <c r="J234" s="83" t="s">
        <v>962</v>
      </c>
    </row>
    <row r="235" ht="42" customHeight="1" outlineLevel="1" spans="1:10">
      <c r="A235" s="83" t="s">
        <v>657</v>
      </c>
      <c r="B235" s="83" t="s">
        <v>962</v>
      </c>
      <c r="C235" s="83" t="s">
        <v>689</v>
      </c>
      <c r="D235" s="83" t="s">
        <v>690</v>
      </c>
      <c r="E235" s="83" t="s">
        <v>965</v>
      </c>
      <c r="F235" s="83" t="s">
        <v>680</v>
      </c>
      <c r="G235" s="83" t="s">
        <v>685</v>
      </c>
      <c r="H235" s="83" t="s">
        <v>682</v>
      </c>
      <c r="I235" s="83" t="s">
        <v>677</v>
      </c>
      <c r="J235" s="83" t="s">
        <v>962</v>
      </c>
    </row>
    <row r="236" ht="42" customHeight="1" outlineLevel="1" spans="1:10">
      <c r="A236" s="83" t="s">
        <v>657</v>
      </c>
      <c r="B236" s="83" t="s">
        <v>962</v>
      </c>
      <c r="C236" s="83" t="s">
        <v>689</v>
      </c>
      <c r="D236" s="83" t="s">
        <v>690</v>
      </c>
      <c r="E236" s="83" t="s">
        <v>706</v>
      </c>
      <c r="F236" s="83" t="s">
        <v>680</v>
      </c>
      <c r="G236" s="83" t="s">
        <v>707</v>
      </c>
      <c r="H236" s="83" t="s">
        <v>682</v>
      </c>
      <c r="I236" s="83" t="s">
        <v>677</v>
      </c>
      <c r="J236" s="83" t="s">
        <v>708</v>
      </c>
    </row>
    <row r="237" ht="42" customHeight="1" outlineLevel="1" spans="1:10">
      <c r="A237" s="83" t="s">
        <v>641</v>
      </c>
      <c r="B237" s="83" t="s">
        <v>966</v>
      </c>
      <c r="C237" s="83" t="s">
        <v>671</v>
      </c>
      <c r="D237" s="83" t="s">
        <v>672</v>
      </c>
      <c r="E237" s="83" t="s">
        <v>967</v>
      </c>
      <c r="F237" s="83" t="s">
        <v>674</v>
      </c>
      <c r="G237" s="83" t="s">
        <v>968</v>
      </c>
      <c r="H237" s="83" t="s">
        <v>718</v>
      </c>
      <c r="I237" s="83" t="s">
        <v>677</v>
      </c>
      <c r="J237" s="83" t="s">
        <v>966</v>
      </c>
    </row>
    <row r="238" ht="42" customHeight="1" outlineLevel="1" spans="1:10">
      <c r="A238" s="83" t="s">
        <v>641</v>
      </c>
      <c r="B238" s="83" t="s">
        <v>966</v>
      </c>
      <c r="C238" s="83" t="s">
        <v>671</v>
      </c>
      <c r="D238" s="83" t="s">
        <v>678</v>
      </c>
      <c r="E238" s="83" t="s">
        <v>969</v>
      </c>
      <c r="F238" s="83" t="s">
        <v>680</v>
      </c>
      <c r="G238" s="83" t="s">
        <v>681</v>
      </c>
      <c r="H238" s="83" t="s">
        <v>682</v>
      </c>
      <c r="I238" s="83" t="s">
        <v>677</v>
      </c>
      <c r="J238" s="83" t="s">
        <v>966</v>
      </c>
    </row>
    <row r="239" ht="42" customHeight="1" outlineLevel="1" spans="1:10">
      <c r="A239" s="83" t="s">
        <v>641</v>
      </c>
      <c r="B239" s="83" t="s">
        <v>966</v>
      </c>
      <c r="C239" s="83" t="s">
        <v>671</v>
      </c>
      <c r="D239" s="83" t="s">
        <v>683</v>
      </c>
      <c r="E239" s="83" t="s">
        <v>684</v>
      </c>
      <c r="F239" s="83" t="s">
        <v>680</v>
      </c>
      <c r="G239" s="83" t="s">
        <v>685</v>
      </c>
      <c r="H239" s="83" t="s">
        <v>682</v>
      </c>
      <c r="I239" s="83" t="s">
        <v>677</v>
      </c>
      <c r="J239" s="83" t="s">
        <v>966</v>
      </c>
    </row>
    <row r="240" ht="42" customHeight="1" outlineLevel="1" spans="1:10">
      <c r="A240" s="83" t="s">
        <v>641</v>
      </c>
      <c r="B240" s="83" t="s">
        <v>966</v>
      </c>
      <c r="C240" s="83" t="s">
        <v>686</v>
      </c>
      <c r="D240" s="83" t="s">
        <v>687</v>
      </c>
      <c r="E240" s="83" t="s">
        <v>970</v>
      </c>
      <c r="F240" s="83" t="s">
        <v>674</v>
      </c>
      <c r="G240" s="83" t="s">
        <v>968</v>
      </c>
      <c r="H240" s="83" t="s">
        <v>718</v>
      </c>
      <c r="I240" s="83" t="s">
        <v>677</v>
      </c>
      <c r="J240" s="83" t="s">
        <v>966</v>
      </c>
    </row>
    <row r="241" ht="42" customHeight="1" outlineLevel="1" spans="1:10">
      <c r="A241" s="83" t="s">
        <v>641</v>
      </c>
      <c r="B241" s="83" t="s">
        <v>966</v>
      </c>
      <c r="C241" s="83" t="s">
        <v>689</v>
      </c>
      <c r="D241" s="83" t="s">
        <v>690</v>
      </c>
      <c r="E241" s="83" t="s">
        <v>697</v>
      </c>
      <c r="F241" s="83" t="s">
        <v>680</v>
      </c>
      <c r="G241" s="83" t="s">
        <v>681</v>
      </c>
      <c r="H241" s="83" t="s">
        <v>682</v>
      </c>
      <c r="I241" s="83" t="s">
        <v>677</v>
      </c>
      <c r="J241" s="83" t="s">
        <v>966</v>
      </c>
    </row>
    <row r="242" ht="42" customHeight="1" outlineLevel="1" spans="1:10">
      <c r="A242" s="83" t="s">
        <v>551</v>
      </c>
      <c r="B242" s="83" t="s">
        <v>971</v>
      </c>
      <c r="C242" s="83" t="s">
        <v>671</v>
      </c>
      <c r="D242" s="83" t="s">
        <v>672</v>
      </c>
      <c r="E242" s="83" t="s">
        <v>972</v>
      </c>
      <c r="F242" s="83" t="s">
        <v>674</v>
      </c>
      <c r="G242" s="83" t="s">
        <v>758</v>
      </c>
      <c r="H242" s="83" t="s">
        <v>753</v>
      </c>
      <c r="I242" s="83" t="s">
        <v>677</v>
      </c>
      <c r="J242" s="83" t="s">
        <v>971</v>
      </c>
    </row>
    <row r="243" ht="42" customHeight="1" outlineLevel="1" spans="1:10">
      <c r="A243" s="83" t="s">
        <v>551</v>
      </c>
      <c r="B243" s="83" t="s">
        <v>971</v>
      </c>
      <c r="C243" s="83" t="s">
        <v>671</v>
      </c>
      <c r="D243" s="83" t="s">
        <v>678</v>
      </c>
      <c r="E243" s="83" t="s">
        <v>973</v>
      </c>
      <c r="F243" s="83" t="s">
        <v>680</v>
      </c>
      <c r="G243" s="83" t="s">
        <v>840</v>
      </c>
      <c r="H243" s="83" t="s">
        <v>682</v>
      </c>
      <c r="I243" s="83" t="s">
        <v>677</v>
      </c>
      <c r="J243" s="83" t="s">
        <v>971</v>
      </c>
    </row>
    <row r="244" ht="42" customHeight="1" outlineLevel="1" spans="1:10">
      <c r="A244" s="83" t="s">
        <v>551</v>
      </c>
      <c r="B244" s="83" t="s">
        <v>971</v>
      </c>
      <c r="C244" s="83" t="s">
        <v>671</v>
      </c>
      <c r="D244" s="83" t="s">
        <v>683</v>
      </c>
      <c r="E244" s="83" t="s">
        <v>684</v>
      </c>
      <c r="F244" s="83" t="s">
        <v>680</v>
      </c>
      <c r="G244" s="83" t="s">
        <v>685</v>
      </c>
      <c r="H244" s="83" t="s">
        <v>682</v>
      </c>
      <c r="I244" s="83" t="s">
        <v>677</v>
      </c>
      <c r="J244" s="83" t="s">
        <v>971</v>
      </c>
    </row>
    <row r="245" ht="42" customHeight="1" outlineLevel="1" spans="1:10">
      <c r="A245" s="83" t="s">
        <v>551</v>
      </c>
      <c r="B245" s="83" t="s">
        <v>971</v>
      </c>
      <c r="C245" s="83" t="s">
        <v>686</v>
      </c>
      <c r="D245" s="83" t="s">
        <v>687</v>
      </c>
      <c r="E245" s="83" t="s">
        <v>974</v>
      </c>
      <c r="F245" s="83" t="s">
        <v>674</v>
      </c>
      <c r="G245" s="83" t="s">
        <v>758</v>
      </c>
      <c r="H245" s="83" t="s">
        <v>753</v>
      </c>
      <c r="I245" s="83" t="s">
        <v>677</v>
      </c>
      <c r="J245" s="83" t="s">
        <v>971</v>
      </c>
    </row>
    <row r="246" ht="42" customHeight="1" outlineLevel="1" spans="1:10">
      <c r="A246" s="83" t="s">
        <v>551</v>
      </c>
      <c r="B246" s="83" t="s">
        <v>971</v>
      </c>
      <c r="C246" s="83" t="s">
        <v>689</v>
      </c>
      <c r="D246" s="83" t="s">
        <v>690</v>
      </c>
      <c r="E246" s="83" t="s">
        <v>697</v>
      </c>
      <c r="F246" s="83" t="s">
        <v>680</v>
      </c>
      <c r="G246" s="83" t="s">
        <v>685</v>
      </c>
      <c r="H246" s="83" t="s">
        <v>682</v>
      </c>
      <c r="I246" s="83" t="s">
        <v>677</v>
      </c>
      <c r="J246" s="83" t="s">
        <v>971</v>
      </c>
    </row>
    <row r="247" ht="42" customHeight="1" outlineLevel="1" spans="1:10">
      <c r="A247" s="83" t="s">
        <v>545</v>
      </c>
      <c r="B247" s="83" t="s">
        <v>975</v>
      </c>
      <c r="C247" s="83" t="s">
        <v>671</v>
      </c>
      <c r="D247" s="83" t="s">
        <v>672</v>
      </c>
      <c r="E247" s="83" t="s">
        <v>976</v>
      </c>
      <c r="F247" s="83" t="s">
        <v>674</v>
      </c>
      <c r="G247" s="83" t="s">
        <v>722</v>
      </c>
      <c r="H247" s="83" t="s">
        <v>753</v>
      </c>
      <c r="I247" s="83" t="s">
        <v>677</v>
      </c>
      <c r="J247" s="83" t="s">
        <v>975</v>
      </c>
    </row>
    <row r="248" ht="42" customHeight="1" outlineLevel="1" spans="1:10">
      <c r="A248" s="83" t="s">
        <v>545</v>
      </c>
      <c r="B248" s="83" t="s">
        <v>975</v>
      </c>
      <c r="C248" s="83" t="s">
        <v>671</v>
      </c>
      <c r="D248" s="83" t="s">
        <v>678</v>
      </c>
      <c r="E248" s="83" t="s">
        <v>977</v>
      </c>
      <c r="F248" s="83" t="s">
        <v>680</v>
      </c>
      <c r="G248" s="83" t="s">
        <v>681</v>
      </c>
      <c r="H248" s="83" t="s">
        <v>682</v>
      </c>
      <c r="I248" s="83" t="s">
        <v>677</v>
      </c>
      <c r="J248" s="83" t="s">
        <v>975</v>
      </c>
    </row>
    <row r="249" ht="42" customHeight="1" outlineLevel="1" spans="1:10">
      <c r="A249" s="83" t="s">
        <v>545</v>
      </c>
      <c r="B249" s="83" t="s">
        <v>975</v>
      </c>
      <c r="C249" s="83" t="s">
        <v>671</v>
      </c>
      <c r="D249" s="83" t="s">
        <v>683</v>
      </c>
      <c r="E249" s="83" t="s">
        <v>684</v>
      </c>
      <c r="F249" s="83" t="s">
        <v>680</v>
      </c>
      <c r="G249" s="83" t="s">
        <v>685</v>
      </c>
      <c r="H249" s="83" t="s">
        <v>682</v>
      </c>
      <c r="I249" s="83" t="s">
        <v>677</v>
      </c>
      <c r="J249" s="83" t="s">
        <v>975</v>
      </c>
    </row>
    <row r="250" ht="42" customHeight="1" outlineLevel="1" spans="1:10">
      <c r="A250" s="83" t="s">
        <v>545</v>
      </c>
      <c r="B250" s="83" t="s">
        <v>975</v>
      </c>
      <c r="C250" s="83" t="s">
        <v>686</v>
      </c>
      <c r="D250" s="83" t="s">
        <v>687</v>
      </c>
      <c r="E250" s="83" t="s">
        <v>978</v>
      </c>
      <c r="F250" s="83" t="s">
        <v>674</v>
      </c>
      <c r="G250" s="83" t="s">
        <v>722</v>
      </c>
      <c r="H250" s="83" t="s">
        <v>753</v>
      </c>
      <c r="I250" s="83" t="s">
        <v>677</v>
      </c>
      <c r="J250" s="83" t="s">
        <v>975</v>
      </c>
    </row>
    <row r="251" ht="42" customHeight="1" outlineLevel="1" spans="1:10">
      <c r="A251" s="83" t="s">
        <v>545</v>
      </c>
      <c r="B251" s="83" t="s">
        <v>975</v>
      </c>
      <c r="C251" s="83" t="s">
        <v>689</v>
      </c>
      <c r="D251" s="83" t="s">
        <v>690</v>
      </c>
      <c r="E251" s="83" t="s">
        <v>697</v>
      </c>
      <c r="F251" s="83" t="s">
        <v>680</v>
      </c>
      <c r="G251" s="83" t="s">
        <v>681</v>
      </c>
      <c r="H251" s="83" t="s">
        <v>682</v>
      </c>
      <c r="I251" s="83" t="s">
        <v>677</v>
      </c>
      <c r="J251" s="83" t="s">
        <v>975</v>
      </c>
    </row>
    <row r="252" ht="42" customHeight="1" outlineLevel="1" spans="1:10">
      <c r="A252" s="83" t="s">
        <v>604</v>
      </c>
      <c r="B252" s="83" t="s">
        <v>979</v>
      </c>
      <c r="C252" s="83" t="s">
        <v>671</v>
      </c>
      <c r="D252" s="83" t="s">
        <v>672</v>
      </c>
      <c r="E252" s="83" t="s">
        <v>980</v>
      </c>
      <c r="F252" s="83" t="s">
        <v>674</v>
      </c>
      <c r="G252" s="83" t="s">
        <v>758</v>
      </c>
      <c r="H252" s="83" t="s">
        <v>759</v>
      </c>
      <c r="I252" s="83" t="s">
        <v>677</v>
      </c>
      <c r="J252" s="83" t="s">
        <v>981</v>
      </c>
    </row>
    <row r="253" ht="42" customHeight="1" outlineLevel="1" spans="1:10">
      <c r="A253" s="83" t="s">
        <v>604</v>
      </c>
      <c r="B253" s="83" t="s">
        <v>979</v>
      </c>
      <c r="C253" s="83" t="s">
        <v>686</v>
      </c>
      <c r="D253" s="83" t="s">
        <v>703</v>
      </c>
      <c r="E253" s="83" t="s">
        <v>982</v>
      </c>
      <c r="F253" s="83" t="s">
        <v>674</v>
      </c>
      <c r="G253" s="83" t="s">
        <v>983</v>
      </c>
      <c r="H253" s="83"/>
      <c r="I253" s="83" t="s">
        <v>857</v>
      </c>
      <c r="J253" s="83" t="s">
        <v>984</v>
      </c>
    </row>
    <row r="254" ht="42" customHeight="1" outlineLevel="1" spans="1:10">
      <c r="A254" s="83" t="s">
        <v>604</v>
      </c>
      <c r="B254" s="83" t="s">
        <v>979</v>
      </c>
      <c r="C254" s="83" t="s">
        <v>689</v>
      </c>
      <c r="D254" s="83" t="s">
        <v>690</v>
      </c>
      <c r="E254" s="83" t="s">
        <v>985</v>
      </c>
      <c r="F254" s="83" t="s">
        <v>680</v>
      </c>
      <c r="G254" s="83" t="s">
        <v>891</v>
      </c>
      <c r="H254" s="83" t="s">
        <v>682</v>
      </c>
      <c r="I254" s="83" t="s">
        <v>677</v>
      </c>
      <c r="J254" s="83" t="s">
        <v>986</v>
      </c>
    </row>
    <row r="255" ht="42" customHeight="1" outlineLevel="1" spans="1:10">
      <c r="A255" s="83" t="s">
        <v>508</v>
      </c>
      <c r="B255" s="83" t="s">
        <v>987</v>
      </c>
      <c r="C255" s="83" t="s">
        <v>671</v>
      </c>
      <c r="D255" s="83" t="s">
        <v>672</v>
      </c>
      <c r="E255" s="83" t="s">
        <v>988</v>
      </c>
      <c r="F255" s="83" t="s">
        <v>674</v>
      </c>
      <c r="G255" s="83" t="s">
        <v>989</v>
      </c>
      <c r="H255" s="83" t="s">
        <v>759</v>
      </c>
      <c r="I255" s="83" t="s">
        <v>677</v>
      </c>
      <c r="J255" s="83" t="s">
        <v>990</v>
      </c>
    </row>
    <row r="256" ht="42" customHeight="1" outlineLevel="1" spans="1:10">
      <c r="A256" s="83" t="s">
        <v>508</v>
      </c>
      <c r="B256" s="83" t="s">
        <v>987</v>
      </c>
      <c r="C256" s="83" t="s">
        <v>686</v>
      </c>
      <c r="D256" s="83" t="s">
        <v>703</v>
      </c>
      <c r="E256" s="83" t="s">
        <v>991</v>
      </c>
      <c r="F256" s="83" t="s">
        <v>680</v>
      </c>
      <c r="G256" s="83" t="s">
        <v>685</v>
      </c>
      <c r="H256" s="83" t="s">
        <v>682</v>
      </c>
      <c r="I256" s="83" t="s">
        <v>677</v>
      </c>
      <c r="J256" s="83" t="s">
        <v>992</v>
      </c>
    </row>
    <row r="257" ht="42" customHeight="1" outlineLevel="1" spans="1:10">
      <c r="A257" s="83" t="s">
        <v>508</v>
      </c>
      <c r="B257" s="83" t="s">
        <v>987</v>
      </c>
      <c r="C257" s="83" t="s">
        <v>689</v>
      </c>
      <c r="D257" s="83" t="s">
        <v>690</v>
      </c>
      <c r="E257" s="83" t="s">
        <v>993</v>
      </c>
      <c r="F257" s="83" t="s">
        <v>680</v>
      </c>
      <c r="G257" s="83" t="s">
        <v>891</v>
      </c>
      <c r="H257" s="83" t="s">
        <v>682</v>
      </c>
      <c r="I257" s="83" t="s">
        <v>677</v>
      </c>
      <c r="J257" s="83" t="s">
        <v>994</v>
      </c>
    </row>
  </sheetData>
  <mergeCells count="112">
    <mergeCell ref="A2:J2"/>
    <mergeCell ref="A3:H3"/>
    <mergeCell ref="A8:A12"/>
    <mergeCell ref="A13:A17"/>
    <mergeCell ref="A18:A20"/>
    <mergeCell ref="A21:A25"/>
    <mergeCell ref="A26:A29"/>
    <mergeCell ref="A30:A35"/>
    <mergeCell ref="A36:A40"/>
    <mergeCell ref="A41:A45"/>
    <mergeCell ref="A46:A49"/>
    <mergeCell ref="A50:A52"/>
    <mergeCell ref="A53:A57"/>
    <mergeCell ref="A58:A61"/>
    <mergeCell ref="A62:A64"/>
    <mergeCell ref="A65:A69"/>
    <mergeCell ref="A70:A73"/>
    <mergeCell ref="A74:A78"/>
    <mergeCell ref="A79:A82"/>
    <mergeCell ref="A83:A87"/>
    <mergeCell ref="A88:A92"/>
    <mergeCell ref="A93:A97"/>
    <mergeCell ref="A98:A102"/>
    <mergeCell ref="A103:A106"/>
    <mergeCell ref="A107:A111"/>
    <mergeCell ref="A112:A133"/>
    <mergeCell ref="A134:A136"/>
    <mergeCell ref="A137:A140"/>
    <mergeCell ref="A141:A144"/>
    <mergeCell ref="A145:A149"/>
    <mergeCell ref="A150:A152"/>
    <mergeCell ref="A153:A156"/>
    <mergeCell ref="A157:A161"/>
    <mergeCell ref="A162:A165"/>
    <mergeCell ref="A166:A168"/>
    <mergeCell ref="A169:A172"/>
    <mergeCell ref="A173:A175"/>
    <mergeCell ref="A176:A180"/>
    <mergeCell ref="A181:A184"/>
    <mergeCell ref="A185:A188"/>
    <mergeCell ref="A189:A191"/>
    <mergeCell ref="A192:A196"/>
    <mergeCell ref="A197:A201"/>
    <mergeCell ref="A202:A204"/>
    <mergeCell ref="A205:A209"/>
    <mergeCell ref="A210:A212"/>
    <mergeCell ref="A213:A215"/>
    <mergeCell ref="A216:A220"/>
    <mergeCell ref="A221:A225"/>
    <mergeCell ref="A226:A228"/>
    <mergeCell ref="A229:A231"/>
    <mergeCell ref="A232:A236"/>
    <mergeCell ref="A237:A241"/>
    <mergeCell ref="A242:A246"/>
    <mergeCell ref="A247:A251"/>
    <mergeCell ref="A252:A254"/>
    <mergeCell ref="A255:A257"/>
    <mergeCell ref="B8:B12"/>
    <mergeCell ref="B13:B17"/>
    <mergeCell ref="B18:B20"/>
    <mergeCell ref="B21:B25"/>
    <mergeCell ref="B26:B29"/>
    <mergeCell ref="B30:B35"/>
    <mergeCell ref="B36:B40"/>
    <mergeCell ref="B41:B45"/>
    <mergeCell ref="B46:B49"/>
    <mergeCell ref="B50:B52"/>
    <mergeCell ref="B53:B57"/>
    <mergeCell ref="B58:B61"/>
    <mergeCell ref="B62:B64"/>
    <mergeCell ref="B65:B69"/>
    <mergeCell ref="B70:B73"/>
    <mergeCell ref="B74:B78"/>
    <mergeCell ref="B79:B82"/>
    <mergeCell ref="B83:B87"/>
    <mergeCell ref="B88:B92"/>
    <mergeCell ref="B93:B97"/>
    <mergeCell ref="B98:B102"/>
    <mergeCell ref="B103:B106"/>
    <mergeCell ref="B107:B111"/>
    <mergeCell ref="B112:B133"/>
    <mergeCell ref="B134:B136"/>
    <mergeCell ref="B137:B140"/>
    <mergeCell ref="B141:B144"/>
    <mergeCell ref="B145:B149"/>
    <mergeCell ref="B150:B152"/>
    <mergeCell ref="B153:B156"/>
    <mergeCell ref="B157:B161"/>
    <mergeCell ref="B162:B165"/>
    <mergeCell ref="B166:B168"/>
    <mergeCell ref="B169:B172"/>
    <mergeCell ref="B173:B175"/>
    <mergeCell ref="B176:B180"/>
    <mergeCell ref="B181:B184"/>
    <mergeCell ref="B185:B188"/>
    <mergeCell ref="B189:B191"/>
    <mergeCell ref="B192:B196"/>
    <mergeCell ref="B197:B201"/>
    <mergeCell ref="B202:B204"/>
    <mergeCell ref="B205:B209"/>
    <mergeCell ref="B210:B212"/>
    <mergeCell ref="B213:B215"/>
    <mergeCell ref="B216:B220"/>
    <mergeCell ref="B221:B225"/>
    <mergeCell ref="B226:B228"/>
    <mergeCell ref="B229:B231"/>
    <mergeCell ref="B232:B236"/>
    <mergeCell ref="B237:B241"/>
    <mergeCell ref="B242:B246"/>
    <mergeCell ref="B247:B251"/>
    <mergeCell ref="B252:B254"/>
    <mergeCell ref="B255:B257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showZeros="0" workbookViewId="0">
      <selection activeCell="A6" sqref="A6"/>
    </sheetView>
  </sheetViews>
  <sheetFormatPr defaultColWidth="10.75" defaultRowHeight="12" customHeight="1" outlineLevelRow="5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ht="18" customHeight="1" spans="10:10">
      <c r="J1" s="1" t="s">
        <v>660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H3" s="3"/>
    </row>
    <row r="4" ht="44.25" customHeight="1" spans="1:10">
      <c r="A4" s="73" t="s">
        <v>379</v>
      </c>
      <c r="B4" s="73" t="s">
        <v>661</v>
      </c>
      <c r="C4" s="82" t="s">
        <v>662</v>
      </c>
      <c r="D4" s="73" t="s">
        <v>663</v>
      </c>
      <c r="E4" s="73" t="s">
        <v>664</v>
      </c>
      <c r="F4" s="73" t="s">
        <v>665</v>
      </c>
      <c r="G4" s="73" t="s">
        <v>666</v>
      </c>
      <c r="H4" s="73" t="s">
        <v>667</v>
      </c>
      <c r="I4" s="73" t="s">
        <v>668</v>
      </c>
      <c r="J4" s="73" t="s">
        <v>669</v>
      </c>
    </row>
    <row r="5" ht="18.75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</row>
    <row r="6" ht="19.5" customHeight="1" spans="1:1">
      <c r="A6" s="75" t="s">
        <v>995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D21" sqref="D21"/>
    </sheetView>
  </sheetViews>
  <sheetFormatPr defaultColWidth="10.75" defaultRowHeight="14.25" customHeight="1" outlineLevelCol="5"/>
  <cols>
    <col min="1" max="1" width="37.625" customWidth="1"/>
    <col min="2" max="2" width="24.125" customWidth="1"/>
    <col min="3" max="3" width="37.625" customWidth="1"/>
    <col min="4" max="4" width="32.25" customWidth="1"/>
    <col min="5" max="6" width="42.875" customWidth="1"/>
  </cols>
  <sheetData>
    <row r="1" ht="12" customHeight="1" spans="1:6">
      <c r="A1">
        <v>1</v>
      </c>
      <c r="B1">
        <v>0</v>
      </c>
      <c r="C1">
        <v>1</v>
      </c>
      <c r="F1" s="1" t="s">
        <v>996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19</v>
      </c>
      <c r="C2" s="2"/>
      <c r="D2" s="2"/>
      <c r="E2" s="2"/>
      <c r="F2" s="2"/>
    </row>
    <row r="3" ht="13.5" customHeight="1" spans="1:6">
      <c r="A3" s="3" t="str">
        <f>"单位名称："&amp;"富民县人民政府大营街道办事处"</f>
        <v>单位名称：富民县人民政府大营街道办事处</v>
      </c>
      <c r="B3" s="3" t="s">
        <v>997</v>
      </c>
      <c r="C3" s="3"/>
      <c r="F3" s="1" t="s">
        <v>362</v>
      </c>
    </row>
    <row r="4" ht="24.75" customHeight="1" spans="1:6">
      <c r="A4" s="73" t="s">
        <v>377</v>
      </c>
      <c r="B4" s="73" t="s">
        <v>98</v>
      </c>
      <c r="C4" s="73" t="s">
        <v>99</v>
      </c>
      <c r="D4" s="73" t="s">
        <v>998</v>
      </c>
      <c r="E4" s="73"/>
      <c r="F4" s="73"/>
    </row>
    <row r="5" ht="27" customHeight="1" spans="1:6">
      <c r="A5" s="73"/>
      <c r="B5" s="73"/>
      <c r="C5" s="73"/>
      <c r="D5" s="73" t="s">
        <v>82</v>
      </c>
      <c r="E5" s="73" t="s">
        <v>100</v>
      </c>
      <c r="F5" s="73" t="s">
        <v>101</v>
      </c>
    </row>
    <row r="6" ht="18.75" customHeight="1" spans="1:6">
      <c r="A6" s="73">
        <v>1</v>
      </c>
      <c r="B6" s="73" t="s">
        <v>109</v>
      </c>
      <c r="C6" s="73">
        <v>3</v>
      </c>
      <c r="D6" s="73">
        <v>4</v>
      </c>
      <c r="E6" s="73">
        <v>5</v>
      </c>
      <c r="F6" s="73">
        <v>6</v>
      </c>
    </row>
    <row r="7" ht="21" customHeight="1" outlineLevel="1" spans="1:6">
      <c r="A7" s="5" t="s">
        <v>999</v>
      </c>
      <c r="B7" s="5"/>
      <c r="C7" s="5"/>
      <c r="D7" s="79">
        <v>15000</v>
      </c>
      <c r="E7" s="79"/>
      <c r="F7" s="79">
        <v>15000</v>
      </c>
    </row>
    <row r="8" ht="27" customHeight="1" outlineLevel="1" spans="1:6">
      <c r="A8" s="7" t="s">
        <v>0</v>
      </c>
      <c r="B8" s="5"/>
      <c r="C8" s="5"/>
      <c r="D8" s="79">
        <v>15000</v>
      </c>
      <c r="E8" s="79"/>
      <c r="F8" s="79">
        <v>15000</v>
      </c>
    </row>
    <row r="9" ht="29.25" customHeight="1" spans="1:6">
      <c r="A9" s="10"/>
      <c r="B9" s="5" t="s">
        <v>323</v>
      </c>
      <c r="C9" s="5" t="s">
        <v>324</v>
      </c>
      <c r="D9" s="79">
        <v>15000</v>
      </c>
      <c r="E9" s="79"/>
      <c r="F9" s="79">
        <v>15000</v>
      </c>
    </row>
    <row r="10" ht="18.75" customHeight="1" spans="1:6">
      <c r="A10" s="73" t="s">
        <v>367</v>
      </c>
      <c r="B10" s="73" t="s">
        <v>367</v>
      </c>
      <c r="C10" s="73" t="s">
        <v>367</v>
      </c>
      <c r="D10" s="79">
        <v>15000</v>
      </c>
      <c r="E10" s="79"/>
      <c r="F10" s="79">
        <v>15000</v>
      </c>
    </row>
  </sheetData>
  <mergeCells count="7">
    <mergeCell ref="A2:F2"/>
    <mergeCell ref="A3:C3"/>
    <mergeCell ref="D4:F4"/>
    <mergeCell ref="A10:C10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0"/>
  <sheetViews>
    <sheetView showZeros="0" topLeftCell="A10" workbookViewId="0">
      <selection activeCell="B25" sqref="B25"/>
    </sheetView>
  </sheetViews>
  <sheetFormatPr defaultColWidth="10.75" defaultRowHeight="14.25" customHeight="1"/>
  <cols>
    <col min="1" max="2" width="38" customWidth="1"/>
    <col min="3" max="3" width="48" customWidth="1"/>
    <col min="4" max="4" width="25.25" customWidth="1"/>
    <col min="5" max="5" width="41.125" customWidth="1"/>
    <col min="6" max="6" width="9" customWidth="1"/>
    <col min="7" max="7" width="13" customWidth="1"/>
    <col min="8" max="8" width="15.625" customWidth="1"/>
    <col min="9" max="18" width="23.25" customWidth="1"/>
    <col min="19" max="19" width="23.125" customWidth="1"/>
  </cols>
  <sheetData>
    <row r="1" ht="15.75" customHeight="1" spans="19:19">
      <c r="S1" s="1" t="s">
        <v>1000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"单位名称："&amp;"富民县人民政府大营街道办事处"</f>
        <v>单位名称：富民县人民政府大营街道办事处</v>
      </c>
      <c r="S3" s="1" t="s">
        <v>30</v>
      </c>
    </row>
    <row r="4" ht="15.75" customHeight="1" spans="1:19">
      <c r="A4" s="73" t="s">
        <v>376</v>
      </c>
      <c r="B4" s="73" t="s">
        <v>377</v>
      </c>
      <c r="C4" s="73" t="s">
        <v>1001</v>
      </c>
      <c r="D4" s="73" t="s">
        <v>1002</v>
      </c>
      <c r="E4" s="73" t="s">
        <v>1003</v>
      </c>
      <c r="F4" s="4" t="s">
        <v>1004</v>
      </c>
      <c r="G4" s="73" t="s">
        <v>1005</v>
      </c>
      <c r="H4" s="4" t="s">
        <v>1006</v>
      </c>
      <c r="I4" s="73" t="s">
        <v>384</v>
      </c>
      <c r="J4" s="73"/>
      <c r="K4" s="73"/>
      <c r="L4" s="73"/>
      <c r="M4" s="73"/>
      <c r="N4" s="73"/>
      <c r="O4" s="73"/>
      <c r="P4" s="73"/>
      <c r="Q4" s="73"/>
      <c r="R4" s="73"/>
      <c r="S4" s="73"/>
    </row>
    <row r="5" ht="17.25" customHeight="1" spans="1:19">
      <c r="A5" s="73"/>
      <c r="B5" s="73"/>
      <c r="C5" s="73"/>
      <c r="D5" s="73"/>
      <c r="E5" s="73"/>
      <c r="F5" s="4"/>
      <c r="G5" s="73"/>
      <c r="H5" s="4"/>
      <c r="I5" s="73" t="s">
        <v>82</v>
      </c>
      <c r="J5" s="73" t="s">
        <v>85</v>
      </c>
      <c r="K5" s="73" t="s">
        <v>86</v>
      </c>
      <c r="L5" s="73" t="s">
        <v>87</v>
      </c>
      <c r="M5" s="73" t="s">
        <v>88</v>
      </c>
      <c r="N5" s="73" t="s">
        <v>1007</v>
      </c>
      <c r="O5" s="73"/>
      <c r="P5" s="73"/>
      <c r="Q5" s="73"/>
      <c r="R5" s="73"/>
      <c r="S5" s="73"/>
    </row>
    <row r="6" ht="54" customHeight="1" spans="1:19">
      <c r="A6" s="73"/>
      <c r="B6" s="73"/>
      <c r="C6" s="73"/>
      <c r="D6" s="73"/>
      <c r="E6" s="73"/>
      <c r="F6" s="4"/>
      <c r="G6" s="73"/>
      <c r="H6" s="4"/>
      <c r="I6" s="73"/>
      <c r="J6" s="73" t="s">
        <v>84</v>
      </c>
      <c r="K6" s="73"/>
      <c r="L6" s="73"/>
      <c r="M6" s="73"/>
      <c r="N6" s="73" t="s">
        <v>84</v>
      </c>
      <c r="O6" s="73" t="s">
        <v>90</v>
      </c>
      <c r="P6" s="73" t="s">
        <v>92</v>
      </c>
      <c r="Q6" s="73" t="s">
        <v>91</v>
      </c>
      <c r="R6" s="73" t="s">
        <v>93</v>
      </c>
      <c r="S6" s="73" t="s">
        <v>94</v>
      </c>
    </row>
    <row r="7" ht="28.5" customHeight="1" spans="1:19">
      <c r="A7" s="73">
        <v>1</v>
      </c>
      <c r="B7" s="73" t="s">
        <v>109</v>
      </c>
      <c r="C7" s="73" t="s">
        <v>110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</row>
    <row r="8" ht="31.5" customHeight="1" spans="1:19">
      <c r="A8" s="5" t="s">
        <v>0</v>
      </c>
      <c r="B8" s="5" t="s">
        <v>0</v>
      </c>
      <c r="C8" s="5" t="s">
        <v>498</v>
      </c>
      <c r="D8" s="5" t="s">
        <v>1008</v>
      </c>
      <c r="E8" s="5" t="s">
        <v>1009</v>
      </c>
      <c r="F8" s="5" t="s">
        <v>701</v>
      </c>
      <c r="G8" s="81">
        <v>1</v>
      </c>
      <c r="H8" s="74">
        <v>14000</v>
      </c>
      <c r="I8" s="74">
        <v>14000</v>
      </c>
      <c r="J8" s="74">
        <v>14000</v>
      </c>
      <c r="K8" s="74"/>
      <c r="L8" s="74"/>
      <c r="M8" s="74"/>
      <c r="N8" s="74"/>
      <c r="O8" s="74"/>
      <c r="P8" s="74"/>
      <c r="Q8" s="74"/>
      <c r="R8" s="74"/>
      <c r="S8" s="74"/>
    </row>
    <row r="9" ht="31.5" customHeight="1" spans="1:19">
      <c r="A9" s="5" t="s">
        <v>0</v>
      </c>
      <c r="B9" s="5" t="s">
        <v>0</v>
      </c>
      <c r="C9" s="5" t="s">
        <v>498</v>
      </c>
      <c r="D9" s="5" t="s">
        <v>1010</v>
      </c>
      <c r="E9" s="5" t="s">
        <v>1011</v>
      </c>
      <c r="F9" s="5" t="s">
        <v>701</v>
      </c>
      <c r="G9" s="81">
        <v>1</v>
      </c>
      <c r="H9" s="74">
        <v>15000</v>
      </c>
      <c r="I9" s="74">
        <v>15000</v>
      </c>
      <c r="J9" s="74">
        <v>15000</v>
      </c>
      <c r="K9" s="74"/>
      <c r="L9" s="74"/>
      <c r="M9" s="74"/>
      <c r="N9" s="74"/>
      <c r="O9" s="74"/>
      <c r="P9" s="74"/>
      <c r="Q9" s="74"/>
      <c r="R9" s="74"/>
      <c r="S9" s="74"/>
    </row>
    <row r="10" ht="31.5" customHeight="1" spans="1:19">
      <c r="A10" s="5" t="s">
        <v>0</v>
      </c>
      <c r="B10" s="5" t="s">
        <v>0</v>
      </c>
      <c r="C10" s="5" t="s">
        <v>498</v>
      </c>
      <c r="D10" s="5" t="s">
        <v>1012</v>
      </c>
      <c r="E10" s="5" t="s">
        <v>1013</v>
      </c>
      <c r="F10" s="5" t="s">
        <v>701</v>
      </c>
      <c r="G10" s="81">
        <v>1</v>
      </c>
      <c r="H10" s="74">
        <v>5000</v>
      </c>
      <c r="I10" s="74">
        <v>5000</v>
      </c>
      <c r="J10" s="74">
        <v>5000</v>
      </c>
      <c r="K10" s="74"/>
      <c r="L10" s="74"/>
      <c r="M10" s="74"/>
      <c r="N10" s="74"/>
      <c r="O10" s="74"/>
      <c r="P10" s="74"/>
      <c r="Q10" s="74"/>
      <c r="R10" s="74"/>
      <c r="S10" s="74"/>
    </row>
    <row r="11" ht="31.5" customHeight="1" spans="1:19">
      <c r="A11" s="5" t="s">
        <v>0</v>
      </c>
      <c r="B11" s="5" t="s">
        <v>0</v>
      </c>
      <c r="C11" s="5" t="s">
        <v>631</v>
      </c>
      <c r="D11" s="5" t="s">
        <v>1014</v>
      </c>
      <c r="E11" s="5" t="s">
        <v>1015</v>
      </c>
      <c r="F11" s="5" t="s">
        <v>924</v>
      </c>
      <c r="G11" s="81">
        <v>3</v>
      </c>
      <c r="H11" s="74">
        <v>7500</v>
      </c>
      <c r="I11" s="74">
        <v>7500</v>
      </c>
      <c r="J11" s="74">
        <v>7500</v>
      </c>
      <c r="K11" s="74"/>
      <c r="L11" s="74"/>
      <c r="M11" s="74"/>
      <c r="N11" s="74"/>
      <c r="O11" s="74"/>
      <c r="P11" s="74"/>
      <c r="Q11" s="74"/>
      <c r="R11" s="74"/>
      <c r="S11" s="74"/>
    </row>
    <row r="12" ht="31.5" customHeight="1" spans="1:19">
      <c r="A12" s="5" t="s">
        <v>0</v>
      </c>
      <c r="B12" s="5" t="s">
        <v>0</v>
      </c>
      <c r="C12" s="5" t="s">
        <v>631</v>
      </c>
      <c r="D12" s="5" t="s">
        <v>1016</v>
      </c>
      <c r="E12" s="5" t="s">
        <v>1016</v>
      </c>
      <c r="F12" s="5" t="s">
        <v>694</v>
      </c>
      <c r="G12" s="81">
        <v>2</v>
      </c>
      <c r="H12" s="74">
        <v>5000</v>
      </c>
      <c r="I12" s="74">
        <v>5000</v>
      </c>
      <c r="J12" s="74">
        <v>5000</v>
      </c>
      <c r="K12" s="74"/>
      <c r="L12" s="74"/>
      <c r="M12" s="74"/>
      <c r="N12" s="74"/>
      <c r="O12" s="74"/>
      <c r="P12" s="74"/>
      <c r="Q12" s="74"/>
      <c r="R12" s="74"/>
      <c r="S12" s="74"/>
    </row>
    <row r="13" ht="31.5" customHeight="1" spans="1:19">
      <c r="A13" s="5" t="s">
        <v>0</v>
      </c>
      <c r="B13" s="5" t="s">
        <v>0</v>
      </c>
      <c r="C13" s="5" t="s">
        <v>631</v>
      </c>
      <c r="D13" s="5" t="s">
        <v>1017</v>
      </c>
      <c r="E13" s="5" t="s">
        <v>1018</v>
      </c>
      <c r="F13" s="5" t="s">
        <v>924</v>
      </c>
      <c r="G13" s="81">
        <v>1</v>
      </c>
      <c r="H13" s="74">
        <v>5500</v>
      </c>
      <c r="I13" s="74">
        <v>5500</v>
      </c>
      <c r="J13" s="74">
        <v>5500</v>
      </c>
      <c r="K13" s="74"/>
      <c r="L13" s="74"/>
      <c r="M13" s="74"/>
      <c r="N13" s="74"/>
      <c r="O13" s="74"/>
      <c r="P13" s="74"/>
      <c r="Q13" s="74"/>
      <c r="R13" s="74"/>
      <c r="S13" s="74"/>
    </row>
    <row r="14" ht="31.5" customHeight="1" spans="1:19">
      <c r="A14" s="5" t="s">
        <v>0</v>
      </c>
      <c r="B14" s="5" t="s">
        <v>0</v>
      </c>
      <c r="C14" s="5" t="s">
        <v>631</v>
      </c>
      <c r="D14" s="5" t="s">
        <v>1019</v>
      </c>
      <c r="E14" s="5" t="s">
        <v>1019</v>
      </c>
      <c r="F14" s="5" t="s">
        <v>1020</v>
      </c>
      <c r="G14" s="81">
        <v>385</v>
      </c>
      <c r="H14" s="74">
        <v>73150</v>
      </c>
      <c r="I14" s="74">
        <v>73150</v>
      </c>
      <c r="J14" s="74">
        <v>73150</v>
      </c>
      <c r="K14" s="74"/>
      <c r="L14" s="74"/>
      <c r="M14" s="74"/>
      <c r="N14" s="74"/>
      <c r="O14" s="74"/>
      <c r="P14" s="74"/>
      <c r="Q14" s="74"/>
      <c r="R14" s="74"/>
      <c r="S14" s="74"/>
    </row>
    <row r="15" ht="31.5" customHeight="1" spans="1:19">
      <c r="A15" s="5" t="s">
        <v>0</v>
      </c>
      <c r="B15" s="5" t="s">
        <v>0</v>
      </c>
      <c r="C15" s="5" t="s">
        <v>631</v>
      </c>
      <c r="D15" s="5" t="s">
        <v>1021</v>
      </c>
      <c r="E15" s="5" t="s">
        <v>1021</v>
      </c>
      <c r="F15" s="5" t="s">
        <v>1022</v>
      </c>
      <c r="G15" s="81">
        <v>10</v>
      </c>
      <c r="H15" s="74">
        <v>8000</v>
      </c>
      <c r="I15" s="74">
        <v>8000</v>
      </c>
      <c r="J15" s="74">
        <v>8000</v>
      </c>
      <c r="K15" s="74"/>
      <c r="L15" s="74"/>
      <c r="M15" s="74"/>
      <c r="N15" s="74"/>
      <c r="O15" s="74"/>
      <c r="P15" s="74"/>
      <c r="Q15" s="74"/>
      <c r="R15" s="74"/>
      <c r="S15" s="74"/>
    </row>
    <row r="16" ht="31.5" customHeight="1" spans="1:19">
      <c r="A16" s="5" t="s">
        <v>0</v>
      </c>
      <c r="B16" s="5" t="s">
        <v>0</v>
      </c>
      <c r="C16" s="5" t="s">
        <v>631</v>
      </c>
      <c r="D16" s="5" t="s">
        <v>1023</v>
      </c>
      <c r="E16" s="5" t="s">
        <v>1024</v>
      </c>
      <c r="F16" s="5" t="s">
        <v>1022</v>
      </c>
      <c r="G16" s="81">
        <v>1</v>
      </c>
      <c r="H16" s="74">
        <v>1000</v>
      </c>
      <c r="I16" s="74">
        <v>1000</v>
      </c>
      <c r="J16" s="74">
        <v>1000</v>
      </c>
      <c r="K16" s="74"/>
      <c r="L16" s="74"/>
      <c r="M16" s="74"/>
      <c r="N16" s="74"/>
      <c r="O16" s="74"/>
      <c r="P16" s="74"/>
      <c r="Q16" s="74"/>
      <c r="R16" s="74"/>
      <c r="S16" s="74"/>
    </row>
    <row r="17" ht="31.5" customHeight="1" spans="1:19">
      <c r="A17" s="5" t="s">
        <v>0</v>
      </c>
      <c r="B17" s="5" t="s">
        <v>0</v>
      </c>
      <c r="C17" s="5" t="s">
        <v>631</v>
      </c>
      <c r="D17" s="5" t="s">
        <v>1025</v>
      </c>
      <c r="E17" s="5" t="s">
        <v>1025</v>
      </c>
      <c r="F17" s="5" t="s">
        <v>924</v>
      </c>
      <c r="G17" s="81">
        <v>1</v>
      </c>
      <c r="H17" s="74">
        <v>1500</v>
      </c>
      <c r="I17" s="74">
        <v>1500</v>
      </c>
      <c r="J17" s="74">
        <v>1500</v>
      </c>
      <c r="K17" s="74"/>
      <c r="L17" s="74"/>
      <c r="M17" s="74"/>
      <c r="N17" s="74"/>
      <c r="O17" s="74"/>
      <c r="P17" s="74"/>
      <c r="Q17" s="74"/>
      <c r="R17" s="74"/>
      <c r="S17" s="74"/>
    </row>
    <row r="18" ht="31.5" customHeight="1" spans="1:19">
      <c r="A18" s="5" t="s">
        <v>0</v>
      </c>
      <c r="B18" s="5" t="s">
        <v>0</v>
      </c>
      <c r="C18" s="5" t="s">
        <v>631</v>
      </c>
      <c r="D18" s="5" t="s">
        <v>1026</v>
      </c>
      <c r="E18" s="5" t="s">
        <v>1026</v>
      </c>
      <c r="F18" s="5" t="s">
        <v>924</v>
      </c>
      <c r="G18" s="81">
        <v>7</v>
      </c>
      <c r="H18" s="74">
        <v>36834</v>
      </c>
      <c r="I18" s="74">
        <v>36834</v>
      </c>
      <c r="J18" s="74">
        <v>36834</v>
      </c>
      <c r="K18" s="74"/>
      <c r="L18" s="74"/>
      <c r="M18" s="74"/>
      <c r="N18" s="74"/>
      <c r="O18" s="74"/>
      <c r="P18" s="74"/>
      <c r="Q18" s="74"/>
      <c r="R18" s="74"/>
      <c r="S18" s="74"/>
    </row>
    <row r="19" ht="31.5" customHeight="1" spans="1:19">
      <c r="A19" s="5" t="s">
        <v>0</v>
      </c>
      <c r="B19" s="5" t="s">
        <v>0</v>
      </c>
      <c r="C19" s="5" t="s">
        <v>591</v>
      </c>
      <c r="D19" s="5" t="s">
        <v>1026</v>
      </c>
      <c r="E19" s="5" t="s">
        <v>1026</v>
      </c>
      <c r="F19" s="5" t="s">
        <v>701</v>
      </c>
      <c r="G19" s="81">
        <v>3</v>
      </c>
      <c r="H19" s="74">
        <v>21000</v>
      </c>
      <c r="I19" s="74">
        <v>21000</v>
      </c>
      <c r="J19" s="74">
        <v>21000</v>
      </c>
      <c r="K19" s="74"/>
      <c r="L19" s="74"/>
      <c r="M19" s="74"/>
      <c r="N19" s="74"/>
      <c r="O19" s="74"/>
      <c r="P19" s="74"/>
      <c r="Q19" s="74"/>
      <c r="R19" s="74"/>
      <c r="S19" s="74"/>
    </row>
    <row r="20" ht="35.25" customHeight="1" spans="1:19">
      <c r="A20" s="73" t="s">
        <v>367</v>
      </c>
      <c r="B20" s="73"/>
      <c r="C20" s="73"/>
      <c r="D20" s="73"/>
      <c r="E20" s="73"/>
      <c r="F20" s="73"/>
      <c r="G20" s="73"/>
      <c r="H20" s="74"/>
      <c r="I20" s="74">
        <v>193484</v>
      </c>
      <c r="J20" s="74">
        <v>193484</v>
      </c>
      <c r="K20" s="74"/>
      <c r="L20" s="74"/>
      <c r="M20" s="74"/>
      <c r="N20" s="74"/>
      <c r="O20" s="74"/>
      <c r="P20" s="74"/>
      <c r="Q20" s="74"/>
      <c r="R20" s="74"/>
      <c r="S20" s="74"/>
    </row>
  </sheetData>
  <mergeCells count="18">
    <mergeCell ref="A2:S2"/>
    <mergeCell ref="A3:H3"/>
    <mergeCell ref="I4:S4"/>
    <mergeCell ref="N5:S5"/>
    <mergeCell ref="A20:G2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14" sqref="A14"/>
    </sheetView>
  </sheetViews>
  <sheetFormatPr defaultColWidth="10.75" defaultRowHeight="14.25" customHeight="1"/>
  <cols>
    <col min="1" max="5" width="45.75" customWidth="1"/>
    <col min="6" max="6" width="32.125" customWidth="1"/>
    <col min="7" max="7" width="33.25" customWidth="1"/>
    <col min="8" max="8" width="32.875" customWidth="1"/>
    <col min="9" max="9" width="45.75" customWidth="1"/>
    <col min="10" max="18" width="23.875" customWidth="1"/>
    <col min="19" max="20" width="23.75" customWidth="1"/>
  </cols>
  <sheetData>
    <row r="1" ht="16.5" customHeight="1" spans="20:20">
      <c r="T1" s="1" t="s">
        <v>1027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"单位名称："&amp;"富民县人民政府大营街道办事处"</f>
        <v>单位名称：富民县人民政府大营街道办事处</v>
      </c>
      <c r="T3" s="1" t="s">
        <v>30</v>
      </c>
    </row>
    <row r="4" ht="24" customHeight="1" spans="1:20">
      <c r="A4" s="73" t="s">
        <v>376</v>
      </c>
      <c r="B4" s="73" t="s">
        <v>377</v>
      </c>
      <c r="C4" s="73" t="s">
        <v>379</v>
      </c>
      <c r="D4" s="73" t="s">
        <v>1028</v>
      </c>
      <c r="E4" s="73" t="s">
        <v>1029</v>
      </c>
      <c r="F4" s="73" t="s">
        <v>1030</v>
      </c>
      <c r="G4" s="73" t="s">
        <v>1031</v>
      </c>
      <c r="H4" s="73" t="s">
        <v>1032</v>
      </c>
      <c r="I4" s="73" t="s">
        <v>1033</v>
      </c>
      <c r="J4" s="73" t="s">
        <v>384</v>
      </c>
      <c r="K4" s="73"/>
      <c r="L4" s="73"/>
      <c r="M4" s="73"/>
      <c r="N4" s="73"/>
      <c r="O4" s="73"/>
      <c r="P4" s="73"/>
      <c r="Q4" s="73"/>
      <c r="R4" s="73"/>
      <c r="S4" s="73"/>
      <c r="T4" s="73"/>
    </row>
    <row r="5" ht="24" customHeight="1" spans="1:20">
      <c r="A5" s="73"/>
      <c r="B5" s="73"/>
      <c r="C5" s="73"/>
      <c r="D5" s="73"/>
      <c r="E5" s="73"/>
      <c r="F5" s="73"/>
      <c r="G5" s="73"/>
      <c r="H5" s="73"/>
      <c r="I5" s="73"/>
      <c r="J5" s="73" t="s">
        <v>82</v>
      </c>
      <c r="K5" s="73" t="s">
        <v>85</v>
      </c>
      <c r="L5" s="73" t="s">
        <v>1034</v>
      </c>
      <c r="M5" s="73" t="s">
        <v>87</v>
      </c>
      <c r="N5" s="73" t="s">
        <v>1035</v>
      </c>
      <c r="O5" s="73" t="s">
        <v>1007</v>
      </c>
      <c r="P5" s="73"/>
      <c r="Q5" s="73"/>
      <c r="R5" s="73"/>
      <c r="S5" s="73"/>
      <c r="T5" s="73"/>
    </row>
    <row r="6" ht="54" customHeight="1" spans="1:20">
      <c r="A6" s="73"/>
      <c r="B6" s="73"/>
      <c r="C6" s="73"/>
      <c r="D6" s="73"/>
      <c r="E6" s="73"/>
      <c r="F6" s="73"/>
      <c r="G6" s="73"/>
      <c r="H6" s="73"/>
      <c r="I6" s="73"/>
      <c r="J6" s="73"/>
      <c r="K6" s="73" t="s">
        <v>84</v>
      </c>
      <c r="L6" s="73"/>
      <c r="M6" s="73"/>
      <c r="N6" s="73"/>
      <c r="O6" s="73" t="s">
        <v>84</v>
      </c>
      <c r="P6" s="73" t="s">
        <v>90</v>
      </c>
      <c r="Q6" s="73" t="s">
        <v>92</v>
      </c>
      <c r="R6" s="73" t="s">
        <v>91</v>
      </c>
      <c r="S6" s="73" t="s">
        <v>93</v>
      </c>
      <c r="T6" s="73" t="s">
        <v>94</v>
      </c>
    </row>
    <row r="7" ht="17.25" customHeight="1" spans="1:20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  <c r="T7" s="73">
        <v>20</v>
      </c>
    </row>
    <row r="8" ht="21" customHeight="1" spans="1:20">
      <c r="A8" s="76"/>
      <c r="B8" s="76"/>
      <c r="C8" s="76"/>
      <c r="D8" s="76"/>
      <c r="E8" s="76"/>
      <c r="F8" s="76"/>
      <c r="G8" s="76"/>
      <c r="H8" s="76"/>
      <c r="I8" s="76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ht="21" customHeight="1" spans="1:20">
      <c r="A9" s="73" t="s">
        <v>367</v>
      </c>
      <c r="B9" s="73"/>
      <c r="C9" s="73"/>
      <c r="D9" s="73"/>
      <c r="E9" s="73"/>
      <c r="F9" s="73"/>
      <c r="G9" s="73"/>
      <c r="H9" s="73"/>
      <c r="I9" s="73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ht="25.5" customHeight="1" spans="1:1">
      <c r="A10" s="75" t="s">
        <v>1036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showZeros="0" workbookViewId="0">
      <selection activeCell="A9" sqref="A9"/>
    </sheetView>
  </sheetViews>
  <sheetFormatPr defaultColWidth="10.75" defaultRowHeight="14.25" customHeight="1" outlineLevelCol="4"/>
  <cols>
    <col min="1" max="1" width="44" customWidth="1"/>
    <col min="2" max="5" width="23.25" customWidth="1"/>
  </cols>
  <sheetData>
    <row r="1" ht="17.25" customHeight="1" spans="5:5">
      <c r="E1" s="1" t="s">
        <v>1037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"单位名称："&amp;"富民县人民政府大营街道办事处"</f>
        <v>单位名称：富民县人民政府大营街道办事处</v>
      </c>
      <c r="E3" s="1" t="s">
        <v>30</v>
      </c>
    </row>
    <row r="4" ht="19.5" customHeight="1" spans="1:5">
      <c r="A4" s="73" t="s">
        <v>1038</v>
      </c>
      <c r="B4" s="73" t="s">
        <v>384</v>
      </c>
      <c r="C4" s="73"/>
      <c r="D4" s="73"/>
      <c r="E4" s="73" t="s">
        <v>1039</v>
      </c>
    </row>
    <row r="5" ht="40.5" customHeight="1" spans="1:5">
      <c r="A5" s="73"/>
      <c r="B5" s="73" t="s">
        <v>82</v>
      </c>
      <c r="C5" s="73" t="s">
        <v>85</v>
      </c>
      <c r="D5" s="73" t="s">
        <v>1034</v>
      </c>
      <c r="E5" s="73" t="s">
        <v>1040</v>
      </c>
    </row>
    <row r="6" ht="19.5" customHeight="1" spans="1:5">
      <c r="A6" s="73">
        <v>1</v>
      </c>
      <c r="B6" s="73">
        <v>2</v>
      </c>
      <c r="C6" s="73">
        <v>3</v>
      </c>
      <c r="D6" s="73">
        <v>4</v>
      </c>
      <c r="E6" s="73">
        <v>5</v>
      </c>
    </row>
    <row r="7" ht="19.5" customHeight="1" spans="1:5">
      <c r="A7" s="5"/>
      <c r="B7" s="79"/>
      <c r="C7" s="79"/>
      <c r="D7" s="79"/>
      <c r="E7" s="80"/>
    </row>
    <row r="8" ht="19.5" customHeight="1" spans="1:5">
      <c r="A8" s="5"/>
      <c r="B8" s="79"/>
      <c r="C8" s="79"/>
      <c r="D8" s="79"/>
      <c r="E8" s="80"/>
    </row>
    <row r="9" ht="25.5" customHeight="1" spans="1:1">
      <c r="A9" s="75" t="s">
        <v>1041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3" sqref="A13"/>
    </sheetView>
  </sheetViews>
  <sheetFormatPr defaultColWidth="10.75" defaultRowHeight="12" customHeight="1" outlineLevelRow="7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ht="16.5" customHeight="1" spans="1:10">
      <c r="A1" s="50"/>
      <c r="B1" s="50"/>
      <c r="C1" s="50"/>
      <c r="D1" s="50"/>
      <c r="E1" s="50"/>
      <c r="F1" s="50"/>
      <c r="G1" s="50"/>
      <c r="H1" s="50"/>
      <c r="I1" s="50"/>
      <c r="J1" s="1" t="s">
        <v>1042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7" t="str">
        <f>"单位名称："&amp;"富民县人民政府大营街道办事处"</f>
        <v>单位名称：富民县人民政府大营街道办事处</v>
      </c>
      <c r="B3" s="77"/>
      <c r="C3" s="77"/>
      <c r="D3" s="77"/>
      <c r="E3" s="77"/>
      <c r="F3" s="77"/>
      <c r="G3" s="77"/>
      <c r="H3" s="77"/>
      <c r="I3" s="50"/>
      <c r="J3" s="50"/>
    </row>
    <row r="4" ht="44.25" customHeight="1" spans="1:10">
      <c r="A4" s="78" t="s">
        <v>1038</v>
      </c>
      <c r="B4" s="78" t="s">
        <v>661</v>
      </c>
      <c r="C4" s="78" t="s">
        <v>662</v>
      </c>
      <c r="D4" s="78" t="s">
        <v>663</v>
      </c>
      <c r="E4" s="78" t="s">
        <v>664</v>
      </c>
      <c r="F4" s="78" t="s">
        <v>665</v>
      </c>
      <c r="G4" s="78" t="s">
        <v>666</v>
      </c>
      <c r="H4" s="78" t="s">
        <v>667</v>
      </c>
      <c r="I4" s="78" t="s">
        <v>668</v>
      </c>
      <c r="J4" s="78" t="s">
        <v>669</v>
      </c>
    </row>
    <row r="5" ht="14.25" customHeight="1" spans="1:10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78">
        <v>9</v>
      </c>
      <c r="J5" s="78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29.25" customHeight="1" spans="1:1">
      <c r="A8" s="75" t="s">
        <v>1041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showZeros="0" workbookViewId="0">
      <selection activeCell="B12" sqref="B12"/>
    </sheetView>
  </sheetViews>
  <sheetFormatPr defaultColWidth="12.125" defaultRowHeight="14.25" customHeight="1"/>
  <cols>
    <col min="1" max="3" width="39.25" customWidth="1"/>
    <col min="4" max="4" width="53.125" customWidth="1"/>
    <col min="5" max="5" width="32.125" customWidth="1"/>
    <col min="6" max="6" width="25.25" customWidth="1"/>
    <col min="7" max="9" width="30.75" customWidth="1"/>
  </cols>
  <sheetData>
    <row r="1" customHeight="1" spans="9:9">
      <c r="I1" s="1" t="s">
        <v>1043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"单位名称："&amp;"富民县人民政府大营街道办事处"</f>
        <v>单位名称：富民县人民政府大营街道办事处</v>
      </c>
      <c r="B3" s="3"/>
      <c r="C3" s="3"/>
      <c r="E3" s="1" t="s">
        <v>30</v>
      </c>
      <c r="F3" s="1"/>
      <c r="G3" s="1"/>
      <c r="H3" s="1"/>
      <c r="I3" s="1"/>
    </row>
    <row r="4" ht="28.5" customHeight="1" spans="1:9">
      <c r="A4" s="73" t="s">
        <v>376</v>
      </c>
      <c r="B4" s="73" t="s">
        <v>377</v>
      </c>
      <c r="C4" s="73" t="s">
        <v>1044</v>
      </c>
      <c r="D4" s="73" t="s">
        <v>1045</v>
      </c>
      <c r="E4" s="73" t="s">
        <v>1046</v>
      </c>
      <c r="F4" s="73" t="s">
        <v>1047</v>
      </c>
      <c r="G4" s="73" t="s">
        <v>1048</v>
      </c>
      <c r="H4" s="73"/>
      <c r="I4" s="73"/>
    </row>
    <row r="5" ht="21" customHeight="1" spans="1:9">
      <c r="A5" s="73"/>
      <c r="B5" s="73"/>
      <c r="C5" s="73"/>
      <c r="D5" s="73"/>
      <c r="E5" s="73"/>
      <c r="F5" s="73"/>
      <c r="G5" s="73" t="s">
        <v>1005</v>
      </c>
      <c r="H5" s="73" t="s">
        <v>1049</v>
      </c>
      <c r="I5" s="73" t="s">
        <v>1050</v>
      </c>
    </row>
    <row r="6" ht="17.25" customHeight="1" spans="1:9">
      <c r="A6" s="73" t="s">
        <v>108</v>
      </c>
      <c r="B6" s="73" t="s">
        <v>109</v>
      </c>
      <c r="C6" s="73" t="s">
        <v>110</v>
      </c>
      <c r="D6" s="73" t="s">
        <v>366</v>
      </c>
      <c r="E6" s="73" t="s">
        <v>111</v>
      </c>
      <c r="F6" s="73" t="s">
        <v>112</v>
      </c>
      <c r="G6" s="73" t="s">
        <v>113</v>
      </c>
      <c r="H6" s="73" t="s">
        <v>114</v>
      </c>
      <c r="I6" s="73">
        <v>9</v>
      </c>
    </row>
    <row r="7" ht="19.5" customHeight="1" spans="1:9">
      <c r="A7" s="76"/>
      <c r="B7" s="76"/>
      <c r="C7" s="76"/>
      <c r="D7" s="76"/>
      <c r="E7" s="76"/>
      <c r="F7" s="76"/>
      <c r="G7" s="74"/>
      <c r="H7" s="74"/>
      <c r="I7" s="74"/>
    </row>
    <row r="8" ht="19.5" customHeight="1" spans="1:9">
      <c r="A8" s="73" t="s">
        <v>82</v>
      </c>
      <c r="B8" s="73"/>
      <c r="C8" s="73"/>
      <c r="D8" s="73"/>
      <c r="E8" s="73"/>
      <c r="F8" s="73"/>
      <c r="G8" s="74"/>
      <c r="H8" s="74"/>
      <c r="I8" s="74"/>
    </row>
    <row r="9" ht="23.25" customHeight="1" spans="1:1">
      <c r="A9" s="75" t="s">
        <v>1051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topLeftCell="B1" workbookViewId="0">
      <selection activeCell="C16" sqref="C16"/>
    </sheetView>
  </sheetViews>
  <sheetFormatPr defaultColWidth="10.75" defaultRowHeight="14.25" customHeight="1"/>
  <cols>
    <col min="1" max="1" width="12" customWidth="1"/>
    <col min="2" max="3" width="27.875" customWidth="1"/>
    <col min="4" max="4" width="13" customWidth="1"/>
    <col min="5" max="5" width="20.75" customWidth="1"/>
    <col min="6" max="6" width="11.625" customWidth="1"/>
    <col min="7" max="7" width="20.75" customWidth="1"/>
    <col min="8" max="11" width="27" customWidth="1"/>
  </cols>
  <sheetData>
    <row r="1" customHeight="1" spans="11:11">
      <c r="K1" s="1" t="s">
        <v>1052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K3" s="1" t="s">
        <v>30</v>
      </c>
    </row>
    <row r="4" ht="21.75" customHeight="1" spans="1:11">
      <c r="A4" s="73" t="s">
        <v>502</v>
      </c>
      <c r="B4" s="73" t="s">
        <v>379</v>
      </c>
      <c r="C4" s="73" t="s">
        <v>503</v>
      </c>
      <c r="D4" s="4" t="s">
        <v>380</v>
      </c>
      <c r="E4" s="73" t="s">
        <v>381</v>
      </c>
      <c r="F4" s="4" t="s">
        <v>504</v>
      </c>
      <c r="G4" s="73" t="s">
        <v>505</v>
      </c>
      <c r="H4" s="73" t="s">
        <v>82</v>
      </c>
      <c r="I4" s="73" t="s">
        <v>1053</v>
      </c>
      <c r="J4" s="73"/>
      <c r="K4" s="73"/>
    </row>
    <row r="5" ht="21.75" customHeight="1" spans="1:11">
      <c r="A5" s="73"/>
      <c r="B5" s="73"/>
      <c r="C5" s="73"/>
      <c r="D5" s="4"/>
      <c r="E5" s="73"/>
      <c r="F5" s="4"/>
      <c r="G5" s="73"/>
      <c r="H5" s="73"/>
      <c r="I5" s="73" t="s">
        <v>85</v>
      </c>
      <c r="J5" s="73" t="s">
        <v>86</v>
      </c>
      <c r="K5" s="73" t="s">
        <v>87</v>
      </c>
    </row>
    <row r="6" ht="40.5" customHeight="1" spans="1:11">
      <c r="A6" s="73"/>
      <c r="B6" s="73"/>
      <c r="C6" s="73"/>
      <c r="D6" s="4"/>
      <c r="E6" s="73"/>
      <c r="F6" s="4"/>
      <c r="G6" s="73"/>
      <c r="H6" s="73"/>
      <c r="I6" s="73" t="s">
        <v>84</v>
      </c>
      <c r="J6" s="73"/>
      <c r="K6" s="73"/>
    </row>
    <row r="7" ht="15" customHeight="1" spans="1:11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74"/>
      <c r="I8" s="74"/>
      <c r="J8" s="74"/>
      <c r="K8" s="74"/>
    </row>
    <row r="9" ht="18.75" customHeight="1" spans="1:11">
      <c r="A9" s="5"/>
      <c r="B9" s="5"/>
      <c r="C9" s="5"/>
      <c r="D9" s="5"/>
      <c r="E9" s="5"/>
      <c r="F9" s="5"/>
      <c r="G9" s="5"/>
      <c r="H9" s="74"/>
      <c r="I9" s="74"/>
      <c r="J9" s="74"/>
      <c r="K9" s="74"/>
    </row>
    <row r="10" ht="18.75" customHeight="1" spans="1:11">
      <c r="A10" s="73" t="s">
        <v>367</v>
      </c>
      <c r="B10" s="73"/>
      <c r="C10" s="73"/>
      <c r="D10" s="73"/>
      <c r="E10" s="73"/>
      <c r="F10" s="73"/>
      <c r="G10" s="73"/>
      <c r="H10" s="74"/>
      <c r="I10" s="74"/>
      <c r="J10" s="74"/>
      <c r="K10" s="74"/>
    </row>
    <row r="11" ht="21" customHeight="1" spans="2:2">
      <c r="B11" s="75" t="s">
        <v>1054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B12" sqref="B12"/>
    </sheetView>
  </sheetViews>
  <sheetFormatPr defaultColWidth="9" defaultRowHeight="13.5" outlineLevelCol="1"/>
  <cols>
    <col min="2" max="2" width="69.5" customWidth="1"/>
  </cols>
  <sheetData>
    <row r="1" ht="22.5" spans="1:2">
      <c r="A1" s="99" t="s">
        <v>7</v>
      </c>
      <c r="B1" s="99" t="s">
        <v>8</v>
      </c>
    </row>
    <row r="2" ht="20.25" spans="1:2">
      <c r="A2" s="100">
        <v>1</v>
      </c>
      <c r="B2" s="101" t="s">
        <v>9</v>
      </c>
    </row>
    <row r="3" ht="20.25" spans="1:2">
      <c r="A3" s="100">
        <v>2</v>
      </c>
      <c r="B3" s="101" t="s">
        <v>10</v>
      </c>
    </row>
    <row r="4" ht="20.25" spans="1:2">
      <c r="A4" s="100">
        <v>3</v>
      </c>
      <c r="B4" s="101" t="s">
        <v>11</v>
      </c>
    </row>
    <row r="5" ht="20.25" spans="1:2">
      <c r="A5" s="100">
        <v>4</v>
      </c>
      <c r="B5" s="101" t="s">
        <v>12</v>
      </c>
    </row>
    <row r="6" ht="20.25" spans="1:2">
      <c r="A6" s="100">
        <v>5</v>
      </c>
      <c r="B6" s="101" t="s">
        <v>13</v>
      </c>
    </row>
    <row r="7" ht="20.25" spans="1:2">
      <c r="A7" s="100">
        <v>6</v>
      </c>
      <c r="B7" s="101" t="s">
        <v>14</v>
      </c>
    </row>
    <row r="8" ht="20.25" spans="1:2">
      <c r="A8" s="100">
        <v>7</v>
      </c>
      <c r="B8" s="101" t="s">
        <v>15</v>
      </c>
    </row>
    <row r="9" ht="20.25" spans="1:2">
      <c r="A9" s="100">
        <v>8</v>
      </c>
      <c r="B9" s="101" t="s">
        <v>16</v>
      </c>
    </row>
    <row r="10" ht="20.25" spans="1:2">
      <c r="A10" s="100">
        <v>9</v>
      </c>
      <c r="B10" s="101" t="s">
        <v>17</v>
      </c>
    </row>
    <row r="11" ht="20.25" spans="1:2">
      <c r="A11" s="100">
        <v>10</v>
      </c>
      <c r="B11" s="101" t="s">
        <v>18</v>
      </c>
    </row>
    <row r="12" ht="20.25" spans="1:2">
      <c r="A12" s="100">
        <v>11</v>
      </c>
      <c r="B12" s="101" t="s">
        <v>19</v>
      </c>
    </row>
    <row r="13" ht="20.25" spans="1:2">
      <c r="A13" s="100">
        <v>12</v>
      </c>
      <c r="B13" s="101" t="s">
        <v>20</v>
      </c>
    </row>
    <row r="14" ht="20.25" spans="1:2">
      <c r="A14" s="100">
        <v>13</v>
      </c>
      <c r="B14" s="101" t="s">
        <v>21</v>
      </c>
    </row>
    <row r="15" ht="20.25" spans="1:2">
      <c r="A15" s="100">
        <v>14</v>
      </c>
      <c r="B15" s="101" t="s">
        <v>22</v>
      </c>
    </row>
    <row r="16" ht="20.25" spans="1:2">
      <c r="A16" s="100">
        <v>15</v>
      </c>
      <c r="B16" s="101" t="s">
        <v>23</v>
      </c>
    </row>
    <row r="17" ht="20.25" spans="1:2">
      <c r="A17" s="100">
        <v>16</v>
      </c>
      <c r="B17" s="101" t="s">
        <v>24</v>
      </c>
    </row>
    <row r="18" customFormat="1" ht="20.25" spans="1:2">
      <c r="A18" s="100">
        <v>17</v>
      </c>
      <c r="B18" s="101" t="s">
        <v>25</v>
      </c>
    </row>
    <row r="19" customFormat="1" ht="20.25" spans="1:2">
      <c r="A19" s="100">
        <v>18</v>
      </c>
      <c r="B19" s="101" t="s">
        <v>26</v>
      </c>
    </row>
    <row r="20" customFormat="1" ht="20.25" spans="1:2">
      <c r="A20" s="100">
        <v>19</v>
      </c>
      <c r="B20" s="101" t="s">
        <v>27</v>
      </c>
    </row>
    <row r="21" ht="20.25" spans="1:2">
      <c r="A21" s="100">
        <v>20</v>
      </c>
      <c r="B21" s="101" t="s">
        <v>28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4"/>
  <sheetViews>
    <sheetView showZeros="0" topLeftCell="A7" workbookViewId="0">
      <selection activeCell="D1" sqref="D$1:D$1048576"/>
    </sheetView>
  </sheetViews>
  <sheetFormatPr defaultColWidth="9.125" defaultRowHeight="14.25" customHeight="1" outlineLevelCol="6"/>
  <cols>
    <col min="1" max="1" width="30.125" customWidth="1"/>
    <col min="2" max="2" width="17.25" customWidth="1"/>
    <col min="3" max="3" width="72.25" customWidth="1"/>
    <col min="4" max="4" width="14.5" style="50" customWidth="1"/>
    <col min="5" max="5" width="20.25" customWidth="1"/>
    <col min="6" max="6" width="21.625" customWidth="1"/>
    <col min="7" max="7" width="21.125" customWidth="1"/>
  </cols>
  <sheetData>
    <row r="1" ht="13.5" customHeight="1" spans="4:7">
      <c r="D1" s="51"/>
      <c r="G1" s="52" t="s">
        <v>1055</v>
      </c>
    </row>
    <row r="2" ht="41.25" customHeight="1" spans="1:7">
      <c r="A2" s="53" t="str">
        <f>"2025"&amp;"年部门项目中期规划预算表"</f>
        <v>2025年部门项目中期规划预算表</v>
      </c>
      <c r="B2" s="53"/>
      <c r="C2" s="53"/>
      <c r="D2" s="53"/>
      <c r="E2" s="53"/>
      <c r="F2" s="53"/>
      <c r="G2" s="53"/>
    </row>
    <row r="3" ht="13.5" customHeight="1" spans="1:7">
      <c r="A3" s="54" t="str">
        <f>"单位名称："&amp;"富民县人民政府大营街道办事处"</f>
        <v>单位名称：富民县人民政府大营街道办事处</v>
      </c>
      <c r="B3" s="55"/>
      <c r="C3" s="55"/>
      <c r="D3" s="55"/>
      <c r="E3" s="56"/>
      <c r="F3" s="56"/>
      <c r="G3" s="57" t="s">
        <v>30</v>
      </c>
    </row>
    <row r="4" ht="21.75" customHeight="1" spans="1:7">
      <c r="A4" s="58" t="s">
        <v>503</v>
      </c>
      <c r="B4" s="58" t="s">
        <v>502</v>
      </c>
      <c r="C4" s="58" t="s">
        <v>379</v>
      </c>
      <c r="D4" s="59" t="s">
        <v>1056</v>
      </c>
      <c r="E4" s="22" t="s">
        <v>85</v>
      </c>
      <c r="F4" s="23"/>
      <c r="G4" s="45"/>
    </row>
    <row r="5" ht="21.75" customHeight="1" spans="1:7">
      <c r="A5" s="60"/>
      <c r="B5" s="60"/>
      <c r="C5" s="60"/>
      <c r="D5" s="61"/>
      <c r="E5" s="62" t="str">
        <f>"2025"&amp;"年"</f>
        <v>2025年</v>
      </c>
      <c r="F5" s="59" t="str">
        <f>("2025"+1)&amp;"年"</f>
        <v>2026年</v>
      </c>
      <c r="G5" s="59" t="str">
        <f>("2025"+2)&amp;"年"</f>
        <v>2027年</v>
      </c>
    </row>
    <row r="6" ht="40.5" customHeight="1" spans="1:7">
      <c r="A6" s="63"/>
      <c r="B6" s="63"/>
      <c r="C6" s="63"/>
      <c r="D6" s="64"/>
      <c r="E6" s="65"/>
      <c r="F6" s="64" t="s">
        <v>84</v>
      </c>
      <c r="G6" s="64"/>
    </row>
    <row r="7" ht="21.75" customHeight="1" spans="1:7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</row>
    <row r="8" ht="24.75" customHeight="1" spans="1:7">
      <c r="A8" s="42" t="s">
        <v>0</v>
      </c>
      <c r="B8" s="67"/>
      <c r="C8" s="67"/>
      <c r="D8" s="68"/>
      <c r="E8" s="69">
        <v>8546313.32</v>
      </c>
      <c r="F8" s="69">
        <v>630002</v>
      </c>
      <c r="G8" s="69">
        <v>630002</v>
      </c>
    </row>
    <row r="9" ht="31.5" customHeight="1" spans="1:7">
      <c r="A9" s="42"/>
      <c r="B9" s="42" t="s">
        <v>1057</v>
      </c>
      <c r="C9" s="42" t="s">
        <v>508</v>
      </c>
      <c r="D9" s="68" t="s">
        <v>1058</v>
      </c>
      <c r="E9" s="69">
        <v>300000</v>
      </c>
      <c r="F9" s="69">
        <v>1</v>
      </c>
      <c r="G9" s="69">
        <v>1</v>
      </c>
    </row>
    <row r="10" ht="31.5" customHeight="1" spans="1:7">
      <c r="A10" s="10"/>
      <c r="B10" s="42" t="s">
        <v>1059</v>
      </c>
      <c r="C10" s="42" t="s">
        <v>513</v>
      </c>
      <c r="D10" s="68" t="s">
        <v>1058</v>
      </c>
      <c r="E10" s="69">
        <v>20000</v>
      </c>
      <c r="F10" s="69">
        <v>1</v>
      </c>
      <c r="G10" s="69">
        <v>1</v>
      </c>
    </row>
    <row r="11" ht="31.5" customHeight="1" spans="1:7">
      <c r="A11" s="10"/>
      <c r="B11" s="42" t="s">
        <v>1059</v>
      </c>
      <c r="C11" s="42" t="s">
        <v>517</v>
      </c>
      <c r="D11" s="68" t="s">
        <v>1058</v>
      </c>
      <c r="E11" s="69">
        <v>30000</v>
      </c>
      <c r="F11" s="69"/>
      <c r="G11" s="69"/>
    </row>
    <row r="12" ht="31.5" customHeight="1" spans="1:7">
      <c r="A12" s="10"/>
      <c r="B12" s="42" t="s">
        <v>1059</v>
      </c>
      <c r="C12" s="42" t="s">
        <v>525</v>
      </c>
      <c r="D12" s="68" t="s">
        <v>1058</v>
      </c>
      <c r="E12" s="69">
        <v>60888</v>
      </c>
      <c r="F12" s="69"/>
      <c r="G12" s="69"/>
    </row>
    <row r="13" ht="31.5" customHeight="1" spans="1:7">
      <c r="A13" s="10"/>
      <c r="B13" s="42" t="s">
        <v>1059</v>
      </c>
      <c r="C13" s="42" t="s">
        <v>529</v>
      </c>
      <c r="D13" s="68" t="s">
        <v>1058</v>
      </c>
      <c r="E13" s="69">
        <v>7036</v>
      </c>
      <c r="F13" s="69"/>
      <c r="G13" s="69"/>
    </row>
    <row r="14" ht="31.5" customHeight="1" spans="1:7">
      <c r="A14" s="10"/>
      <c r="B14" s="42" t="s">
        <v>1059</v>
      </c>
      <c r="C14" s="42" t="s">
        <v>531</v>
      </c>
      <c r="D14" s="68" t="s">
        <v>1058</v>
      </c>
      <c r="E14" s="69">
        <v>10000</v>
      </c>
      <c r="F14" s="69"/>
      <c r="G14" s="69"/>
    </row>
    <row r="15" ht="31.5" customHeight="1" spans="1:7">
      <c r="A15" s="10"/>
      <c r="B15" s="42" t="s">
        <v>1059</v>
      </c>
      <c r="C15" s="42" t="s">
        <v>533</v>
      </c>
      <c r="D15" s="68" t="s">
        <v>1058</v>
      </c>
      <c r="E15" s="69">
        <v>444</v>
      </c>
      <c r="F15" s="69"/>
      <c r="G15" s="69"/>
    </row>
    <row r="16" ht="31.5" customHeight="1" spans="1:7">
      <c r="A16" s="10"/>
      <c r="B16" s="42" t="s">
        <v>1059</v>
      </c>
      <c r="C16" s="42" t="s">
        <v>535</v>
      </c>
      <c r="D16" s="68" t="s">
        <v>1058</v>
      </c>
      <c r="E16" s="69">
        <v>36656</v>
      </c>
      <c r="F16" s="69"/>
      <c r="G16" s="69"/>
    </row>
    <row r="17" ht="31.5" customHeight="1" spans="1:7">
      <c r="A17" s="10"/>
      <c r="B17" s="42" t="s">
        <v>1059</v>
      </c>
      <c r="C17" s="42" t="s">
        <v>537</v>
      </c>
      <c r="D17" s="68" t="s">
        <v>1058</v>
      </c>
      <c r="E17" s="69">
        <v>150000</v>
      </c>
      <c r="F17" s="69"/>
      <c r="G17" s="69"/>
    </row>
    <row r="18" ht="31.5" customHeight="1" spans="1:7">
      <c r="A18" s="10"/>
      <c r="B18" s="42" t="s">
        <v>1059</v>
      </c>
      <c r="C18" s="42" t="s">
        <v>539</v>
      </c>
      <c r="D18" s="68" t="s">
        <v>1058</v>
      </c>
      <c r="E18" s="69">
        <v>120000</v>
      </c>
      <c r="F18" s="69"/>
      <c r="G18" s="69"/>
    </row>
    <row r="19" ht="31.5" customHeight="1" spans="1:7">
      <c r="A19" s="10"/>
      <c r="B19" s="42" t="s">
        <v>1059</v>
      </c>
      <c r="C19" s="42" t="s">
        <v>541</v>
      </c>
      <c r="D19" s="68" t="s">
        <v>1058</v>
      </c>
      <c r="E19" s="69">
        <v>50000</v>
      </c>
      <c r="F19" s="69"/>
      <c r="G19" s="69"/>
    </row>
    <row r="20" ht="31.5" customHeight="1" spans="1:7">
      <c r="A20" s="10"/>
      <c r="B20" s="42" t="s">
        <v>1059</v>
      </c>
      <c r="C20" s="42" t="s">
        <v>543</v>
      </c>
      <c r="D20" s="68" t="s">
        <v>1058</v>
      </c>
      <c r="E20" s="69">
        <v>20000</v>
      </c>
      <c r="F20" s="69"/>
      <c r="G20" s="69"/>
    </row>
    <row r="21" ht="31.5" customHeight="1" spans="1:7">
      <c r="A21" s="10"/>
      <c r="B21" s="42" t="s">
        <v>1059</v>
      </c>
      <c r="C21" s="42" t="s">
        <v>545</v>
      </c>
      <c r="D21" s="68" t="s">
        <v>1058</v>
      </c>
      <c r="E21" s="69">
        <v>10000</v>
      </c>
      <c r="F21" s="69"/>
      <c r="G21" s="69"/>
    </row>
    <row r="22" ht="31.5" customHeight="1" spans="1:7">
      <c r="A22" s="10"/>
      <c r="B22" s="42" t="s">
        <v>1059</v>
      </c>
      <c r="C22" s="42" t="s">
        <v>547</v>
      </c>
      <c r="D22" s="68" t="s">
        <v>1058</v>
      </c>
      <c r="E22" s="69">
        <v>13390</v>
      </c>
      <c r="F22" s="69"/>
      <c r="G22" s="69"/>
    </row>
    <row r="23" ht="31.5" customHeight="1" spans="1:7">
      <c r="A23" s="10"/>
      <c r="B23" s="42" t="s">
        <v>1059</v>
      </c>
      <c r="C23" s="42" t="s">
        <v>549</v>
      </c>
      <c r="D23" s="68" t="s">
        <v>1058</v>
      </c>
      <c r="E23" s="69">
        <v>30000</v>
      </c>
      <c r="F23" s="69"/>
      <c r="G23" s="69"/>
    </row>
    <row r="24" ht="31.5" customHeight="1" spans="1:7">
      <c r="A24" s="10"/>
      <c r="B24" s="42" t="s">
        <v>1059</v>
      </c>
      <c r="C24" s="42" t="s">
        <v>551</v>
      </c>
      <c r="D24" s="68" t="s">
        <v>1058</v>
      </c>
      <c r="E24" s="69">
        <v>6000</v>
      </c>
      <c r="F24" s="69"/>
      <c r="G24" s="69"/>
    </row>
    <row r="25" ht="31.5" customHeight="1" spans="1:7">
      <c r="A25" s="10"/>
      <c r="B25" s="42" t="s">
        <v>1059</v>
      </c>
      <c r="C25" s="42" t="s">
        <v>555</v>
      </c>
      <c r="D25" s="68" t="s">
        <v>1058</v>
      </c>
      <c r="E25" s="69">
        <v>50000</v>
      </c>
      <c r="F25" s="69"/>
      <c r="G25" s="69"/>
    </row>
    <row r="26" ht="31.5" customHeight="1" spans="1:7">
      <c r="A26" s="10"/>
      <c r="B26" s="42" t="s">
        <v>1059</v>
      </c>
      <c r="C26" s="42" t="s">
        <v>557</v>
      </c>
      <c r="D26" s="68" t="s">
        <v>1058</v>
      </c>
      <c r="E26" s="69">
        <v>1904</v>
      </c>
      <c r="F26" s="69"/>
      <c r="G26" s="69"/>
    </row>
    <row r="27" ht="31.5" customHeight="1" spans="1:7">
      <c r="A27" s="10"/>
      <c r="B27" s="42" t="s">
        <v>1059</v>
      </c>
      <c r="C27" s="42" t="s">
        <v>559</v>
      </c>
      <c r="D27" s="68" t="s">
        <v>1058</v>
      </c>
      <c r="E27" s="69">
        <v>10000</v>
      </c>
      <c r="F27" s="69"/>
      <c r="G27" s="69"/>
    </row>
    <row r="28" ht="31.5" customHeight="1" spans="1:7">
      <c r="A28" s="10"/>
      <c r="B28" s="42" t="s">
        <v>1059</v>
      </c>
      <c r="C28" s="42" t="s">
        <v>561</v>
      </c>
      <c r="D28" s="68" t="s">
        <v>1058</v>
      </c>
      <c r="E28" s="69">
        <v>240</v>
      </c>
      <c r="F28" s="69"/>
      <c r="G28" s="69"/>
    </row>
    <row r="29" ht="31.5" customHeight="1" spans="1:7">
      <c r="A29" s="10"/>
      <c r="B29" s="42" t="s">
        <v>1059</v>
      </c>
      <c r="C29" s="42" t="s">
        <v>563</v>
      </c>
      <c r="D29" s="68" t="s">
        <v>1058</v>
      </c>
      <c r="E29" s="69">
        <v>19200</v>
      </c>
      <c r="F29" s="69"/>
      <c r="G29" s="69"/>
    </row>
    <row r="30" ht="31.5" customHeight="1" spans="1:7">
      <c r="A30" s="10"/>
      <c r="B30" s="42" t="s">
        <v>1059</v>
      </c>
      <c r="C30" s="42" t="s">
        <v>565</v>
      </c>
      <c r="D30" s="68" t="s">
        <v>1058</v>
      </c>
      <c r="E30" s="69">
        <v>490000</v>
      </c>
      <c r="F30" s="69"/>
      <c r="G30" s="69"/>
    </row>
    <row r="31" ht="31.5" customHeight="1" spans="1:7">
      <c r="A31" s="10"/>
      <c r="B31" s="42" t="s">
        <v>1059</v>
      </c>
      <c r="C31" s="42" t="s">
        <v>567</v>
      </c>
      <c r="D31" s="68" t="s">
        <v>1058</v>
      </c>
      <c r="E31" s="69">
        <v>80000</v>
      </c>
      <c r="F31" s="69"/>
      <c r="G31" s="69"/>
    </row>
    <row r="32" ht="31.5" customHeight="1" spans="1:7">
      <c r="A32" s="10"/>
      <c r="B32" s="42" t="s">
        <v>1059</v>
      </c>
      <c r="C32" s="42" t="s">
        <v>569</v>
      </c>
      <c r="D32" s="68" t="s">
        <v>1058</v>
      </c>
      <c r="E32" s="69">
        <v>114000</v>
      </c>
      <c r="F32" s="69"/>
      <c r="G32" s="69"/>
    </row>
    <row r="33" ht="31.5" customHeight="1" spans="1:7">
      <c r="A33" s="10"/>
      <c r="B33" s="42" t="s">
        <v>1059</v>
      </c>
      <c r="C33" s="42" t="s">
        <v>571</v>
      </c>
      <c r="D33" s="68" t="s">
        <v>1058</v>
      </c>
      <c r="E33" s="69">
        <v>320000</v>
      </c>
      <c r="F33" s="69"/>
      <c r="G33" s="69"/>
    </row>
    <row r="34" ht="31.5" customHeight="1" spans="1:7">
      <c r="A34" s="10"/>
      <c r="B34" s="42" t="s">
        <v>1059</v>
      </c>
      <c r="C34" s="42" t="s">
        <v>573</v>
      </c>
      <c r="D34" s="68" t="s">
        <v>1058</v>
      </c>
      <c r="E34" s="69">
        <v>11520</v>
      </c>
      <c r="F34" s="69"/>
      <c r="G34" s="69"/>
    </row>
    <row r="35" ht="31.5" customHeight="1" spans="1:7">
      <c r="A35" s="10"/>
      <c r="B35" s="42" t="s">
        <v>1059</v>
      </c>
      <c r="C35" s="42" t="s">
        <v>575</v>
      </c>
      <c r="D35" s="68" t="s">
        <v>1058</v>
      </c>
      <c r="E35" s="69">
        <v>52400</v>
      </c>
      <c r="F35" s="69"/>
      <c r="G35" s="69"/>
    </row>
    <row r="36" ht="31.5" customHeight="1" spans="1:7">
      <c r="A36" s="10"/>
      <c r="B36" s="42" t="s">
        <v>1059</v>
      </c>
      <c r="C36" s="42" t="s">
        <v>577</v>
      </c>
      <c r="D36" s="68" t="s">
        <v>1058</v>
      </c>
      <c r="E36" s="69">
        <v>40535</v>
      </c>
      <c r="F36" s="69"/>
      <c r="G36" s="69"/>
    </row>
    <row r="37" ht="31.5" customHeight="1" spans="1:7">
      <c r="A37" s="10"/>
      <c r="B37" s="42" t="s">
        <v>1059</v>
      </c>
      <c r="C37" s="42" t="s">
        <v>579</v>
      </c>
      <c r="D37" s="68" t="s">
        <v>1058</v>
      </c>
      <c r="E37" s="69">
        <v>10000</v>
      </c>
      <c r="F37" s="69"/>
      <c r="G37" s="69"/>
    </row>
    <row r="38" ht="31.5" customHeight="1" spans="1:7">
      <c r="A38" s="10"/>
      <c r="B38" s="42" t="s">
        <v>1059</v>
      </c>
      <c r="C38" s="42" t="s">
        <v>581</v>
      </c>
      <c r="D38" s="68" t="s">
        <v>1058</v>
      </c>
      <c r="E38" s="69">
        <v>52400</v>
      </c>
      <c r="F38" s="69"/>
      <c r="G38" s="69"/>
    </row>
    <row r="39" ht="31.5" customHeight="1" spans="1:7">
      <c r="A39" s="10"/>
      <c r="B39" s="42" t="s">
        <v>1059</v>
      </c>
      <c r="C39" s="42" t="s">
        <v>583</v>
      </c>
      <c r="D39" s="68" t="s">
        <v>1058</v>
      </c>
      <c r="E39" s="69">
        <v>16000</v>
      </c>
      <c r="F39" s="69"/>
      <c r="G39" s="69"/>
    </row>
    <row r="40" ht="31.5" customHeight="1" spans="1:7">
      <c r="A40" s="10"/>
      <c r="B40" s="42" t="s">
        <v>1059</v>
      </c>
      <c r="C40" s="42" t="s">
        <v>585</v>
      </c>
      <c r="D40" s="68" t="s">
        <v>1058</v>
      </c>
      <c r="E40" s="69">
        <v>1310000</v>
      </c>
      <c r="F40" s="69"/>
      <c r="G40" s="69"/>
    </row>
    <row r="41" ht="31.5" customHeight="1" spans="1:7">
      <c r="A41" s="10"/>
      <c r="B41" s="42" t="s">
        <v>1059</v>
      </c>
      <c r="C41" s="42" t="s">
        <v>587</v>
      </c>
      <c r="D41" s="68" t="s">
        <v>1058</v>
      </c>
      <c r="E41" s="69">
        <v>1400000</v>
      </c>
      <c r="F41" s="69"/>
      <c r="G41" s="69"/>
    </row>
    <row r="42" ht="31.5" customHeight="1" spans="1:7">
      <c r="A42" s="10"/>
      <c r="B42" s="42" t="s">
        <v>1059</v>
      </c>
      <c r="C42" s="42" t="s">
        <v>589</v>
      </c>
      <c r="D42" s="68" t="s">
        <v>1058</v>
      </c>
      <c r="E42" s="69">
        <v>3949</v>
      </c>
      <c r="F42" s="69"/>
      <c r="G42" s="69"/>
    </row>
    <row r="43" ht="31.5" customHeight="1" spans="1:7">
      <c r="A43" s="10"/>
      <c r="B43" s="42" t="s">
        <v>1059</v>
      </c>
      <c r="C43" s="42" t="s">
        <v>591</v>
      </c>
      <c r="D43" s="68" t="s">
        <v>1058</v>
      </c>
      <c r="E43" s="69">
        <v>21000</v>
      </c>
      <c r="F43" s="69"/>
      <c r="G43" s="69"/>
    </row>
    <row r="44" ht="31.5" customHeight="1" spans="1:7">
      <c r="A44" s="10"/>
      <c r="B44" s="42" t="s">
        <v>1059</v>
      </c>
      <c r="C44" s="42" t="s">
        <v>595</v>
      </c>
      <c r="D44" s="68" t="s">
        <v>1058</v>
      </c>
      <c r="E44" s="69">
        <v>17</v>
      </c>
      <c r="F44" s="69"/>
      <c r="G44" s="69"/>
    </row>
    <row r="45" ht="31.5" customHeight="1" spans="1:7">
      <c r="A45" s="10"/>
      <c r="B45" s="42" t="s">
        <v>1059</v>
      </c>
      <c r="C45" s="42" t="s">
        <v>597</v>
      </c>
      <c r="D45" s="68" t="s">
        <v>1058</v>
      </c>
      <c r="E45" s="69">
        <v>80000</v>
      </c>
      <c r="F45" s="69"/>
      <c r="G45" s="69"/>
    </row>
    <row r="46" ht="31.5" customHeight="1" spans="1:7">
      <c r="A46" s="10"/>
      <c r="B46" s="42" t="s">
        <v>1060</v>
      </c>
      <c r="C46" s="42" t="s">
        <v>604</v>
      </c>
      <c r="D46" s="68" t="s">
        <v>1058</v>
      </c>
      <c r="E46" s="69">
        <v>460000</v>
      </c>
      <c r="F46" s="69">
        <v>630000</v>
      </c>
      <c r="G46" s="69">
        <v>630000</v>
      </c>
    </row>
    <row r="47" ht="31.5" customHeight="1" spans="1:7">
      <c r="A47" s="10"/>
      <c r="B47" s="42" t="s">
        <v>1060</v>
      </c>
      <c r="C47" s="42" t="s">
        <v>612</v>
      </c>
      <c r="D47" s="68" t="s">
        <v>1058</v>
      </c>
      <c r="E47" s="69">
        <v>157971</v>
      </c>
      <c r="F47" s="69"/>
      <c r="G47" s="69"/>
    </row>
    <row r="48" ht="31.5" customHeight="1" spans="1:7">
      <c r="A48" s="10"/>
      <c r="B48" s="42" t="s">
        <v>1060</v>
      </c>
      <c r="C48" s="42" t="s">
        <v>614</v>
      </c>
      <c r="D48" s="68" t="s">
        <v>1058</v>
      </c>
      <c r="E48" s="69">
        <v>27100</v>
      </c>
      <c r="F48" s="69"/>
      <c r="G48" s="69"/>
    </row>
    <row r="49" ht="31.5" customHeight="1" spans="1:7">
      <c r="A49" s="10"/>
      <c r="B49" s="42" t="s">
        <v>1060</v>
      </c>
      <c r="C49" s="42" t="s">
        <v>616</v>
      </c>
      <c r="D49" s="68" t="s">
        <v>1058</v>
      </c>
      <c r="E49" s="69">
        <v>86000</v>
      </c>
      <c r="F49" s="69"/>
      <c r="G49" s="69"/>
    </row>
    <row r="50" ht="31.5" customHeight="1" spans="1:7">
      <c r="A50" s="10"/>
      <c r="B50" s="42" t="s">
        <v>1060</v>
      </c>
      <c r="C50" s="42" t="s">
        <v>618</v>
      </c>
      <c r="D50" s="68" t="s">
        <v>1058</v>
      </c>
      <c r="E50" s="69">
        <v>5000</v>
      </c>
      <c r="F50" s="69"/>
      <c r="G50" s="69"/>
    </row>
    <row r="51" ht="31.5" customHeight="1" spans="1:7">
      <c r="A51" s="10"/>
      <c r="B51" s="42" t="s">
        <v>1061</v>
      </c>
      <c r="C51" s="42" t="s">
        <v>631</v>
      </c>
      <c r="D51" s="68" t="s">
        <v>1058</v>
      </c>
      <c r="E51" s="69">
        <v>2750000</v>
      </c>
      <c r="F51" s="69"/>
      <c r="G51" s="69"/>
    </row>
    <row r="52" ht="31.5" customHeight="1" spans="1:7">
      <c r="A52" s="10"/>
      <c r="B52" s="42" t="s">
        <v>1061</v>
      </c>
      <c r="C52" s="42" t="s">
        <v>637</v>
      </c>
      <c r="D52" s="68" t="s">
        <v>1058</v>
      </c>
      <c r="E52" s="69">
        <v>3787</v>
      </c>
      <c r="F52" s="69"/>
      <c r="G52" s="69"/>
    </row>
    <row r="53" ht="31.5" customHeight="1" spans="1:7">
      <c r="A53" s="10"/>
      <c r="B53" s="42" t="s">
        <v>1061</v>
      </c>
      <c r="C53" s="42" t="s">
        <v>639</v>
      </c>
      <c r="D53" s="68" t="s">
        <v>1058</v>
      </c>
      <c r="E53" s="69">
        <v>3000</v>
      </c>
      <c r="F53" s="69"/>
      <c r="G53" s="69"/>
    </row>
    <row r="54" ht="31.5" customHeight="1" spans="1:7">
      <c r="A54" s="10"/>
      <c r="B54" s="42" t="s">
        <v>1061</v>
      </c>
      <c r="C54" s="42" t="s">
        <v>641</v>
      </c>
      <c r="D54" s="68" t="s">
        <v>1058</v>
      </c>
      <c r="E54" s="69">
        <v>22524.32</v>
      </c>
      <c r="F54" s="69"/>
      <c r="G54" s="69"/>
    </row>
    <row r="55" ht="31.5" customHeight="1" spans="1:7">
      <c r="A55" s="10"/>
      <c r="B55" s="42" t="s">
        <v>1061</v>
      </c>
      <c r="C55" s="42" t="s">
        <v>643</v>
      </c>
      <c r="D55" s="68" t="s">
        <v>1058</v>
      </c>
      <c r="E55" s="69">
        <v>5000</v>
      </c>
      <c r="F55" s="69"/>
      <c r="G55" s="69"/>
    </row>
    <row r="56" ht="31.5" customHeight="1" spans="1:7">
      <c r="A56" s="10"/>
      <c r="B56" s="42" t="s">
        <v>1061</v>
      </c>
      <c r="C56" s="42" t="s">
        <v>645</v>
      </c>
      <c r="D56" s="68" t="s">
        <v>1058</v>
      </c>
      <c r="E56" s="69">
        <v>10000</v>
      </c>
      <c r="F56" s="69"/>
      <c r="G56" s="69"/>
    </row>
    <row r="57" ht="31.5" customHeight="1" spans="1:7">
      <c r="A57" s="10"/>
      <c r="B57" s="42" t="s">
        <v>1061</v>
      </c>
      <c r="C57" s="42" t="s">
        <v>647</v>
      </c>
      <c r="D57" s="68" t="s">
        <v>1058</v>
      </c>
      <c r="E57" s="69">
        <v>15371</v>
      </c>
      <c r="F57" s="69"/>
      <c r="G57" s="69"/>
    </row>
    <row r="58" ht="31.5" customHeight="1" spans="1:7">
      <c r="A58" s="10"/>
      <c r="B58" s="42" t="s">
        <v>1061</v>
      </c>
      <c r="C58" s="42" t="s">
        <v>649</v>
      </c>
      <c r="D58" s="68" t="s">
        <v>1058</v>
      </c>
      <c r="E58" s="69">
        <v>7034</v>
      </c>
      <c r="F58" s="69"/>
      <c r="G58" s="69"/>
    </row>
    <row r="59" ht="31.5" customHeight="1" spans="1:7">
      <c r="A59" s="10"/>
      <c r="B59" s="42" t="s">
        <v>1061</v>
      </c>
      <c r="C59" s="42" t="s">
        <v>651</v>
      </c>
      <c r="D59" s="68" t="s">
        <v>1058</v>
      </c>
      <c r="E59" s="69">
        <v>4000</v>
      </c>
      <c r="F59" s="69"/>
      <c r="G59" s="69"/>
    </row>
    <row r="60" ht="31.5" customHeight="1" spans="1:7">
      <c r="A60" s="10"/>
      <c r="B60" s="42" t="s">
        <v>1061</v>
      </c>
      <c r="C60" s="42" t="s">
        <v>653</v>
      </c>
      <c r="D60" s="68" t="s">
        <v>1058</v>
      </c>
      <c r="E60" s="69">
        <v>1500</v>
      </c>
      <c r="F60" s="69"/>
      <c r="G60" s="69"/>
    </row>
    <row r="61" ht="31.5" customHeight="1" spans="1:7">
      <c r="A61" s="10"/>
      <c r="B61" s="42" t="s">
        <v>1061</v>
      </c>
      <c r="C61" s="42" t="s">
        <v>655</v>
      </c>
      <c r="D61" s="68" t="s">
        <v>1058</v>
      </c>
      <c r="E61" s="69">
        <v>23847</v>
      </c>
      <c r="F61" s="69"/>
      <c r="G61" s="69"/>
    </row>
    <row r="62" ht="31.5" customHeight="1" spans="1:7">
      <c r="A62" s="10"/>
      <c r="B62" s="42" t="s">
        <v>1061</v>
      </c>
      <c r="C62" s="42" t="s">
        <v>657</v>
      </c>
      <c r="D62" s="68" t="s">
        <v>1058</v>
      </c>
      <c r="E62" s="69">
        <v>15000</v>
      </c>
      <c r="F62" s="69"/>
      <c r="G62" s="69"/>
    </row>
    <row r="63" ht="31.5" customHeight="1" spans="1:7">
      <c r="A63" s="10"/>
      <c r="B63" s="42" t="s">
        <v>1061</v>
      </c>
      <c r="C63" s="42" t="s">
        <v>659</v>
      </c>
      <c r="D63" s="68" t="s">
        <v>1058</v>
      </c>
      <c r="E63" s="69">
        <v>1600</v>
      </c>
      <c r="F63" s="69"/>
      <c r="G63" s="69"/>
    </row>
    <row r="64" ht="33" customHeight="1" spans="1:7">
      <c r="A64" s="70" t="s">
        <v>82</v>
      </c>
      <c r="B64" s="71" t="s">
        <v>999</v>
      </c>
      <c r="C64" s="71"/>
      <c r="D64" s="72"/>
      <c r="E64" s="69">
        <v>8546313.32</v>
      </c>
      <c r="F64" s="69">
        <v>630002</v>
      </c>
      <c r="G64" s="69">
        <v>630002</v>
      </c>
    </row>
  </sheetData>
  <mergeCells count="11">
    <mergeCell ref="A2:G2"/>
    <mergeCell ref="A3:D3"/>
    <mergeCell ref="E4:G4"/>
    <mergeCell ref="A64:D6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5"/>
  <sheetViews>
    <sheetView showZeros="0" topLeftCell="C1" workbookViewId="0">
      <selection activeCell="A18" sqref="$A18:$XFD18"/>
    </sheetView>
  </sheetViews>
  <sheetFormatPr defaultColWidth="8.625" defaultRowHeight="14.25" customHeight="1"/>
  <cols>
    <col min="1" max="1" width="18.125" customWidth="1"/>
    <col min="2" max="2" width="30.25" customWidth="1"/>
    <col min="3" max="3" width="21.875" customWidth="1"/>
    <col min="4" max="4" width="15.625" customWidth="1"/>
    <col min="5" max="5" width="31.625" customWidth="1"/>
    <col min="6" max="6" width="15.375" customWidth="1"/>
    <col min="7" max="7" width="16.375" customWidth="1"/>
    <col min="8" max="8" width="29.625" customWidth="1"/>
    <col min="9" max="9" width="30.625" customWidth="1"/>
    <col min="10" max="10" width="23.875" customWidth="1"/>
  </cols>
  <sheetData>
    <row r="1" customHeight="1" spans="1:10">
      <c r="A1" s="11"/>
      <c r="B1" s="11"/>
      <c r="C1" s="11"/>
      <c r="D1" s="11"/>
      <c r="E1" s="11"/>
      <c r="F1" s="11"/>
      <c r="G1" s="11"/>
      <c r="H1" s="11"/>
      <c r="I1" s="11"/>
      <c r="J1" s="44" t="s">
        <v>1062</v>
      </c>
    </row>
    <row r="2" ht="41.25" customHeight="1" spans="1:10">
      <c r="A2" s="11" t="str">
        <f>"2025"&amp;"年部门整体支出绩效目标表"</f>
        <v>2025年部门整体支出绩效目标表</v>
      </c>
      <c r="B2" s="12"/>
      <c r="C2" s="12"/>
      <c r="D2" s="12"/>
      <c r="E2" s="12"/>
      <c r="F2" s="12"/>
      <c r="G2" s="12"/>
      <c r="H2" s="12"/>
      <c r="I2" s="12"/>
      <c r="J2" s="12"/>
    </row>
    <row r="3" ht="17.25" customHeight="1" spans="1:10">
      <c r="A3" s="13" t="str">
        <f>"单位名称："&amp;"富民县人民政府大营街道办事处"</f>
        <v>单位名称：富民县人民政府大营街道办事处</v>
      </c>
      <c r="B3" s="13"/>
      <c r="C3" s="14"/>
      <c r="D3" s="15"/>
      <c r="E3" s="15"/>
      <c r="F3" s="15"/>
      <c r="G3" s="15"/>
      <c r="H3" s="15"/>
      <c r="I3" s="15"/>
      <c r="J3" s="112" t="s">
        <v>30</v>
      </c>
    </row>
    <row r="4" ht="30" customHeight="1" spans="1:10">
      <c r="A4" s="16" t="s">
        <v>1063</v>
      </c>
      <c r="B4" s="17" t="s">
        <v>96</v>
      </c>
      <c r="C4" s="18"/>
      <c r="D4" s="18"/>
      <c r="E4" s="19"/>
      <c r="F4" s="20" t="s">
        <v>1064</v>
      </c>
      <c r="G4" s="19"/>
      <c r="H4" s="21" t="s">
        <v>0</v>
      </c>
      <c r="I4" s="18"/>
      <c r="J4" s="19"/>
    </row>
    <row r="5" ht="32.25" customHeight="1" spans="1:10">
      <c r="A5" s="22" t="s">
        <v>1065</v>
      </c>
      <c r="B5" s="23"/>
      <c r="C5" s="23"/>
      <c r="D5" s="23"/>
      <c r="E5" s="23"/>
      <c r="F5" s="23"/>
      <c r="G5" s="23"/>
      <c r="H5" s="23"/>
      <c r="I5" s="45"/>
      <c r="J5" s="46" t="s">
        <v>1066</v>
      </c>
    </row>
    <row r="6" ht="99.75" customHeight="1" spans="1:10">
      <c r="A6" s="24" t="s">
        <v>1067</v>
      </c>
      <c r="B6" s="25" t="s">
        <v>1068</v>
      </c>
      <c r="C6" s="26" t="s">
        <v>1069</v>
      </c>
      <c r="D6" s="26"/>
      <c r="E6" s="26"/>
      <c r="F6" s="26"/>
      <c r="G6" s="26"/>
      <c r="H6" s="26"/>
      <c r="I6" s="26"/>
      <c r="J6" s="47" t="s">
        <v>1070</v>
      </c>
    </row>
    <row r="7" ht="99.75" customHeight="1" spans="1:10">
      <c r="A7" s="24"/>
      <c r="B7" s="25" t="str">
        <f>"总体绩效目标（"&amp;"2025"&amp;"-"&amp;("2025"+2)&amp;"年期间）"</f>
        <v>总体绩效目标（2025-2027年期间）</v>
      </c>
      <c r="C7" s="26" t="s">
        <v>1071</v>
      </c>
      <c r="D7" s="26"/>
      <c r="E7" s="26"/>
      <c r="F7" s="26"/>
      <c r="G7" s="26"/>
      <c r="H7" s="26"/>
      <c r="I7" s="26"/>
      <c r="J7" s="47" t="s">
        <v>1072</v>
      </c>
    </row>
    <row r="8" ht="75" customHeight="1" spans="1:10">
      <c r="A8" s="25" t="s">
        <v>1073</v>
      </c>
      <c r="B8" s="27" t="str">
        <f>"预算年度（"&amp;"2025"&amp;"年）绩效目标"</f>
        <v>预算年度（2025年）绩效目标</v>
      </c>
      <c r="C8" s="28" t="s">
        <v>1071</v>
      </c>
      <c r="D8" s="28"/>
      <c r="E8" s="28"/>
      <c r="F8" s="28"/>
      <c r="G8" s="28"/>
      <c r="H8" s="28"/>
      <c r="I8" s="28"/>
      <c r="J8" s="48" t="s">
        <v>1074</v>
      </c>
    </row>
    <row r="9" ht="32.25" customHeight="1" spans="1:10">
      <c r="A9" s="29" t="s">
        <v>1075</v>
      </c>
      <c r="B9" s="29"/>
      <c r="C9" s="29"/>
      <c r="D9" s="29"/>
      <c r="E9" s="29"/>
      <c r="F9" s="29"/>
      <c r="G9" s="29"/>
      <c r="H9" s="29"/>
      <c r="I9" s="29"/>
      <c r="J9" s="29"/>
    </row>
    <row r="10" ht="32.25" customHeight="1" spans="1:10">
      <c r="A10" s="25" t="s">
        <v>1076</v>
      </c>
      <c r="B10" s="25"/>
      <c r="C10" s="24" t="s">
        <v>1077</v>
      </c>
      <c r="D10" s="24"/>
      <c r="E10" s="24"/>
      <c r="F10" s="24" t="s">
        <v>1078</v>
      </c>
      <c r="G10" s="24"/>
      <c r="H10" s="24" t="s">
        <v>1079</v>
      </c>
      <c r="I10" s="24"/>
      <c r="J10" s="24"/>
    </row>
    <row r="11" ht="32.25" customHeight="1" spans="1:10">
      <c r="A11" s="25"/>
      <c r="B11" s="25"/>
      <c r="C11" s="24"/>
      <c r="D11" s="24"/>
      <c r="E11" s="24"/>
      <c r="F11" s="24"/>
      <c r="G11" s="24"/>
      <c r="H11" s="25" t="s">
        <v>1080</v>
      </c>
      <c r="I11" s="25" t="s">
        <v>1081</v>
      </c>
      <c r="J11" s="25" t="s">
        <v>1082</v>
      </c>
    </row>
    <row r="12" ht="24" customHeight="1" spans="1:10">
      <c r="A12" s="30" t="s">
        <v>82</v>
      </c>
      <c r="B12" s="31"/>
      <c r="C12" s="31"/>
      <c r="D12" s="31"/>
      <c r="E12" s="31"/>
      <c r="F12" s="31"/>
      <c r="G12" s="32"/>
      <c r="H12" s="33">
        <v>36506788.53</v>
      </c>
      <c r="I12" s="33">
        <v>36506788.53</v>
      </c>
      <c r="J12" s="33"/>
    </row>
    <row r="13" ht="47.25" customHeight="1" spans="1:10">
      <c r="A13" s="26" t="s">
        <v>1083</v>
      </c>
      <c r="B13" s="34"/>
      <c r="C13" s="26" t="s">
        <v>1083</v>
      </c>
      <c r="D13" s="34"/>
      <c r="E13" s="34"/>
      <c r="F13" s="34"/>
      <c r="G13" s="34"/>
      <c r="H13" s="35">
        <v>27960475.21</v>
      </c>
      <c r="I13" s="35">
        <v>27960475.21</v>
      </c>
      <c r="J13" s="35"/>
    </row>
    <row r="14" ht="46.5" customHeight="1" spans="1:10">
      <c r="A14" s="26" t="s">
        <v>1084</v>
      </c>
      <c r="B14" s="10"/>
      <c r="C14" s="26" t="s">
        <v>1084</v>
      </c>
      <c r="D14" s="10"/>
      <c r="E14" s="10"/>
      <c r="F14" s="10"/>
      <c r="G14" s="10"/>
      <c r="H14" s="35">
        <v>300000</v>
      </c>
      <c r="I14" s="35">
        <v>300000</v>
      </c>
      <c r="J14" s="35"/>
    </row>
    <row r="15" ht="50.25" customHeight="1" spans="1:10">
      <c r="A15" s="26" t="s">
        <v>1085</v>
      </c>
      <c r="B15" s="10"/>
      <c r="C15" s="26" t="s">
        <v>1085</v>
      </c>
      <c r="D15" s="10"/>
      <c r="E15" s="10"/>
      <c r="F15" s="10"/>
      <c r="G15" s="10"/>
      <c r="H15" s="35">
        <v>460000</v>
      </c>
      <c r="I15" s="35">
        <v>460000</v>
      </c>
      <c r="J15" s="35"/>
    </row>
    <row r="16" ht="52.5" customHeight="1" spans="1:10">
      <c r="A16" s="26" t="s">
        <v>1086</v>
      </c>
      <c r="B16" s="10"/>
      <c r="C16" s="26" t="s">
        <v>1086</v>
      </c>
      <c r="D16" s="10"/>
      <c r="E16" s="10"/>
      <c r="F16" s="10"/>
      <c r="G16" s="10"/>
      <c r="H16" s="35">
        <v>20000</v>
      </c>
      <c r="I16" s="35">
        <v>20000</v>
      </c>
      <c r="J16" s="35"/>
    </row>
    <row r="17" ht="60" customHeight="1" spans="1:10">
      <c r="A17" s="26" t="s">
        <v>1087</v>
      </c>
      <c r="B17" s="10"/>
      <c r="C17" s="26" t="s">
        <v>1087</v>
      </c>
      <c r="D17" s="10"/>
      <c r="E17" s="10"/>
      <c r="F17" s="10"/>
      <c r="G17" s="10"/>
      <c r="H17" s="35">
        <v>2750000</v>
      </c>
      <c r="I17" s="35">
        <v>2750000</v>
      </c>
      <c r="J17" s="35"/>
    </row>
    <row r="18" ht="87" customHeight="1" spans="1:10">
      <c r="A18" s="26" t="s">
        <v>1088</v>
      </c>
      <c r="B18" s="10"/>
      <c r="C18" s="26" t="s">
        <v>1088</v>
      </c>
      <c r="D18" s="10"/>
      <c r="E18" s="10"/>
      <c r="F18" s="10"/>
      <c r="G18" s="10"/>
      <c r="H18" s="35">
        <v>5016313.32</v>
      </c>
      <c r="I18" s="35">
        <v>5016313.32</v>
      </c>
      <c r="J18" s="35"/>
    </row>
    <row r="19" ht="32.25" customHeight="1" spans="1:10">
      <c r="A19" s="29" t="s">
        <v>1089</v>
      </c>
      <c r="B19" s="29"/>
      <c r="C19" s="29"/>
      <c r="D19" s="29"/>
      <c r="E19" s="29"/>
      <c r="F19" s="29"/>
      <c r="G19" s="29"/>
      <c r="H19" s="29"/>
      <c r="I19" s="29"/>
      <c r="J19" s="29"/>
    </row>
    <row r="20" ht="32.25" customHeight="1" spans="1:10">
      <c r="A20" s="36" t="s">
        <v>1090</v>
      </c>
      <c r="B20" s="36"/>
      <c r="C20" s="36"/>
      <c r="D20" s="36"/>
      <c r="E20" s="36"/>
      <c r="F20" s="36"/>
      <c r="G20" s="36"/>
      <c r="H20" s="37" t="s">
        <v>1091</v>
      </c>
      <c r="I20" s="49" t="s">
        <v>669</v>
      </c>
      <c r="J20" s="37" t="s">
        <v>1092</v>
      </c>
    </row>
    <row r="21" ht="36" customHeight="1" spans="1:10">
      <c r="A21" s="38" t="s">
        <v>662</v>
      </c>
      <c r="B21" s="38" t="s">
        <v>1093</v>
      </c>
      <c r="C21" s="39" t="s">
        <v>664</v>
      </c>
      <c r="D21" s="39" t="s">
        <v>665</v>
      </c>
      <c r="E21" s="39" t="s">
        <v>666</v>
      </c>
      <c r="F21" s="39" t="s">
        <v>667</v>
      </c>
      <c r="G21" s="39" t="s">
        <v>668</v>
      </c>
      <c r="H21" s="40"/>
      <c r="I21" s="40"/>
      <c r="J21" s="40"/>
    </row>
    <row r="22" ht="32.25" customHeight="1" spans="1:10">
      <c r="A22" s="41" t="s">
        <v>671</v>
      </c>
      <c r="B22" s="41"/>
      <c r="C22" s="42"/>
      <c r="D22" s="41"/>
      <c r="E22" s="41"/>
      <c r="F22" s="41"/>
      <c r="G22" s="41"/>
      <c r="H22" s="43"/>
      <c r="I22" s="28"/>
      <c r="J22" s="43"/>
    </row>
    <row r="23" ht="32.25" customHeight="1" spans="1:10">
      <c r="A23" s="41"/>
      <c r="B23" s="41" t="s">
        <v>672</v>
      </c>
      <c r="C23" s="42"/>
      <c r="D23" s="41"/>
      <c r="E23" s="41"/>
      <c r="F23" s="41"/>
      <c r="G23" s="41"/>
      <c r="H23" s="43"/>
      <c r="I23" s="28"/>
      <c r="J23" s="43"/>
    </row>
    <row r="24" ht="32.25" customHeight="1" spans="1:10">
      <c r="A24" s="41"/>
      <c r="B24" s="41"/>
      <c r="C24" s="42" t="s">
        <v>809</v>
      </c>
      <c r="D24" s="41" t="s">
        <v>680</v>
      </c>
      <c r="E24" s="41" t="s">
        <v>108</v>
      </c>
      <c r="F24" s="41" t="s">
        <v>731</v>
      </c>
      <c r="G24" s="41" t="s">
        <v>677</v>
      </c>
      <c r="H24" s="43" t="s">
        <v>1094</v>
      </c>
      <c r="I24" s="28" t="s">
        <v>1095</v>
      </c>
      <c r="J24" s="43" t="s">
        <v>1096</v>
      </c>
    </row>
    <row r="25" ht="32.25" customHeight="1" spans="1:10">
      <c r="A25" s="41"/>
      <c r="B25" s="41"/>
      <c r="C25" s="42" t="s">
        <v>812</v>
      </c>
      <c r="D25" s="41" t="s">
        <v>680</v>
      </c>
      <c r="E25" s="41" t="s">
        <v>114</v>
      </c>
      <c r="F25" s="41" t="s">
        <v>694</v>
      </c>
      <c r="G25" s="41" t="s">
        <v>677</v>
      </c>
      <c r="H25" s="43" t="s">
        <v>1097</v>
      </c>
      <c r="I25" s="28" t="s">
        <v>1098</v>
      </c>
      <c r="J25" s="43" t="s">
        <v>1096</v>
      </c>
    </row>
    <row r="26" ht="32.25" customHeight="1" spans="1:10">
      <c r="A26" s="41"/>
      <c r="B26" s="41"/>
      <c r="C26" s="42" t="s">
        <v>814</v>
      </c>
      <c r="D26" s="41" t="s">
        <v>680</v>
      </c>
      <c r="E26" s="41" t="s">
        <v>1099</v>
      </c>
      <c r="F26" s="41" t="s">
        <v>731</v>
      </c>
      <c r="G26" s="41" t="s">
        <v>677</v>
      </c>
      <c r="H26" s="43" t="s">
        <v>1100</v>
      </c>
      <c r="I26" s="28" t="s">
        <v>1101</v>
      </c>
      <c r="J26" s="43" t="s">
        <v>1096</v>
      </c>
    </row>
    <row r="27" ht="32.25" customHeight="1" spans="1:10">
      <c r="A27" s="41"/>
      <c r="B27" s="41"/>
      <c r="C27" s="42" t="s">
        <v>817</v>
      </c>
      <c r="D27" s="41" t="s">
        <v>680</v>
      </c>
      <c r="E27" s="41" t="s">
        <v>1102</v>
      </c>
      <c r="F27" s="41" t="s">
        <v>819</v>
      </c>
      <c r="G27" s="41" t="s">
        <v>677</v>
      </c>
      <c r="H27" s="43" t="s">
        <v>1103</v>
      </c>
      <c r="I27" s="28" t="s">
        <v>1104</v>
      </c>
      <c r="J27" s="43" t="s">
        <v>1096</v>
      </c>
    </row>
    <row r="28" ht="32.25" customHeight="1" spans="1:10">
      <c r="A28" s="41"/>
      <c r="B28" s="41"/>
      <c r="C28" s="42" t="s">
        <v>821</v>
      </c>
      <c r="D28" s="41" t="s">
        <v>680</v>
      </c>
      <c r="E28" s="41" t="s">
        <v>681</v>
      </c>
      <c r="F28" s="41" t="s">
        <v>718</v>
      </c>
      <c r="G28" s="41" t="s">
        <v>677</v>
      </c>
      <c r="H28" s="43" t="s">
        <v>1105</v>
      </c>
      <c r="I28" s="28" t="s">
        <v>1106</v>
      </c>
      <c r="J28" s="43" t="s">
        <v>1096</v>
      </c>
    </row>
    <row r="29" ht="32.25" customHeight="1" spans="1:10">
      <c r="A29" s="41"/>
      <c r="B29" s="41"/>
      <c r="C29" s="42" t="s">
        <v>824</v>
      </c>
      <c r="D29" s="41" t="s">
        <v>680</v>
      </c>
      <c r="E29" s="41" t="s">
        <v>1107</v>
      </c>
      <c r="F29" s="41" t="s">
        <v>826</v>
      </c>
      <c r="G29" s="41" t="s">
        <v>677</v>
      </c>
      <c r="H29" s="43" t="s">
        <v>1108</v>
      </c>
      <c r="I29" s="28" t="s">
        <v>1109</v>
      </c>
      <c r="J29" s="43" t="s">
        <v>1096</v>
      </c>
    </row>
    <row r="30" ht="32.25" customHeight="1" spans="1:10">
      <c r="A30" s="41"/>
      <c r="B30" s="41"/>
      <c r="C30" s="42" t="s">
        <v>828</v>
      </c>
      <c r="D30" s="41" t="s">
        <v>680</v>
      </c>
      <c r="E30" s="41" t="s">
        <v>1110</v>
      </c>
      <c r="F30" s="41" t="s">
        <v>731</v>
      </c>
      <c r="G30" s="41" t="s">
        <v>677</v>
      </c>
      <c r="H30" s="43" t="s">
        <v>1111</v>
      </c>
      <c r="I30" s="28" t="s">
        <v>1112</v>
      </c>
      <c r="J30" s="43" t="s">
        <v>1096</v>
      </c>
    </row>
    <row r="31" ht="32.25" customHeight="1" spans="1:10">
      <c r="A31" s="41"/>
      <c r="B31" s="41"/>
      <c r="C31" s="42" t="s">
        <v>806</v>
      </c>
      <c r="D31" s="41" t="s">
        <v>680</v>
      </c>
      <c r="E31" s="41" t="s">
        <v>110</v>
      </c>
      <c r="F31" s="41" t="s">
        <v>694</v>
      </c>
      <c r="G31" s="41" t="s">
        <v>677</v>
      </c>
      <c r="H31" s="43" t="s">
        <v>1113</v>
      </c>
      <c r="I31" s="28" t="s">
        <v>1114</v>
      </c>
      <c r="J31" s="43" t="s">
        <v>1096</v>
      </c>
    </row>
    <row r="32" ht="32.25" customHeight="1" spans="1:10">
      <c r="A32" s="41"/>
      <c r="B32" s="41"/>
      <c r="C32" s="42" t="s">
        <v>835</v>
      </c>
      <c r="D32" s="41" t="s">
        <v>680</v>
      </c>
      <c r="E32" s="41" t="s">
        <v>707</v>
      </c>
      <c r="F32" s="41" t="s">
        <v>731</v>
      </c>
      <c r="G32" s="41" t="s">
        <v>677</v>
      </c>
      <c r="H32" s="43" t="s">
        <v>1115</v>
      </c>
      <c r="I32" s="28" t="s">
        <v>1116</v>
      </c>
      <c r="J32" s="43" t="s">
        <v>1096</v>
      </c>
    </row>
    <row r="33" ht="32.25" customHeight="1" spans="1:10">
      <c r="A33" s="41"/>
      <c r="B33" s="41"/>
      <c r="C33" s="42" t="s">
        <v>1117</v>
      </c>
      <c r="D33" s="41" t="s">
        <v>680</v>
      </c>
      <c r="E33" s="41" t="s">
        <v>118</v>
      </c>
      <c r="F33" s="41" t="s">
        <v>731</v>
      </c>
      <c r="G33" s="41" t="s">
        <v>677</v>
      </c>
      <c r="H33" s="43" t="s">
        <v>1118</v>
      </c>
      <c r="I33" s="28" t="s">
        <v>1119</v>
      </c>
      <c r="J33" s="43" t="s">
        <v>1096</v>
      </c>
    </row>
    <row r="34" ht="32.25" customHeight="1" spans="1:10">
      <c r="A34" s="41"/>
      <c r="B34" s="41"/>
      <c r="C34" s="42" t="s">
        <v>1120</v>
      </c>
      <c r="D34" s="41" t="s">
        <v>680</v>
      </c>
      <c r="E34" s="41" t="s">
        <v>894</v>
      </c>
      <c r="F34" s="41" t="s">
        <v>731</v>
      </c>
      <c r="G34" s="41" t="s">
        <v>677</v>
      </c>
      <c r="H34" s="43" t="s">
        <v>1121</v>
      </c>
      <c r="I34" s="28" t="s">
        <v>1122</v>
      </c>
      <c r="J34" s="43" t="s">
        <v>1096</v>
      </c>
    </row>
    <row r="35" ht="32.25" customHeight="1" spans="1:10">
      <c r="A35" s="41"/>
      <c r="B35" s="41" t="s">
        <v>678</v>
      </c>
      <c r="C35" s="42"/>
      <c r="D35" s="41"/>
      <c r="E35" s="41"/>
      <c r="F35" s="41"/>
      <c r="G35" s="41"/>
      <c r="H35" s="43"/>
      <c r="I35" s="28"/>
      <c r="J35" s="43"/>
    </row>
    <row r="36" ht="32.25" customHeight="1" spans="1:10">
      <c r="A36" s="41"/>
      <c r="B36" s="41"/>
      <c r="C36" s="42" t="s">
        <v>839</v>
      </c>
      <c r="D36" s="41" t="s">
        <v>680</v>
      </c>
      <c r="E36" s="41" t="s">
        <v>968</v>
      </c>
      <c r="F36" s="41" t="s">
        <v>682</v>
      </c>
      <c r="G36" s="41" t="s">
        <v>677</v>
      </c>
      <c r="H36" s="43" t="s">
        <v>1123</v>
      </c>
      <c r="I36" s="28" t="s">
        <v>1124</v>
      </c>
      <c r="J36" s="43" t="s">
        <v>1096</v>
      </c>
    </row>
    <row r="37" ht="32.25" customHeight="1" spans="1:10">
      <c r="A37" s="41"/>
      <c r="B37" s="41"/>
      <c r="C37" s="42" t="s">
        <v>842</v>
      </c>
      <c r="D37" s="41" t="s">
        <v>680</v>
      </c>
      <c r="E37" s="41" t="s">
        <v>681</v>
      </c>
      <c r="F37" s="41" t="s">
        <v>682</v>
      </c>
      <c r="G37" s="41" t="s">
        <v>677</v>
      </c>
      <c r="H37" s="43" t="s">
        <v>1125</v>
      </c>
      <c r="I37" s="28" t="s">
        <v>1126</v>
      </c>
      <c r="J37" s="43" t="s">
        <v>1096</v>
      </c>
    </row>
    <row r="38" ht="32.25" customHeight="1" spans="1:10">
      <c r="A38" s="41"/>
      <c r="B38" s="41"/>
      <c r="C38" s="42" t="s">
        <v>844</v>
      </c>
      <c r="D38" s="41" t="s">
        <v>680</v>
      </c>
      <c r="E38" s="41" t="s">
        <v>681</v>
      </c>
      <c r="F38" s="41" t="s">
        <v>682</v>
      </c>
      <c r="G38" s="41" t="s">
        <v>677</v>
      </c>
      <c r="H38" s="43" t="s">
        <v>1127</v>
      </c>
      <c r="I38" s="28" t="s">
        <v>1128</v>
      </c>
      <c r="J38" s="43" t="s">
        <v>1096</v>
      </c>
    </row>
    <row r="39" ht="32.25" customHeight="1" spans="1:10">
      <c r="A39" s="41"/>
      <c r="B39" s="41" t="s">
        <v>683</v>
      </c>
      <c r="C39" s="42"/>
      <c r="D39" s="41"/>
      <c r="E39" s="41"/>
      <c r="F39" s="41"/>
      <c r="G39" s="41"/>
      <c r="H39" s="43"/>
      <c r="I39" s="28"/>
      <c r="J39" s="43"/>
    </row>
    <row r="40" ht="32.25" customHeight="1" spans="1:10">
      <c r="A40" s="41"/>
      <c r="B40" s="41"/>
      <c r="C40" s="42" t="s">
        <v>1129</v>
      </c>
      <c r="D40" s="41" t="s">
        <v>680</v>
      </c>
      <c r="E40" s="41" t="s">
        <v>681</v>
      </c>
      <c r="F40" s="41" t="s">
        <v>682</v>
      </c>
      <c r="G40" s="41" t="s">
        <v>677</v>
      </c>
      <c r="H40" s="43" t="s">
        <v>1130</v>
      </c>
      <c r="I40" s="28" t="s">
        <v>1131</v>
      </c>
      <c r="J40" s="43" t="s">
        <v>1132</v>
      </c>
    </row>
    <row r="41" ht="32.25" customHeight="1" spans="1:10">
      <c r="A41" s="41" t="s">
        <v>686</v>
      </c>
      <c r="B41" s="41"/>
      <c r="C41" s="42"/>
      <c r="D41" s="41"/>
      <c r="E41" s="41"/>
      <c r="F41" s="41"/>
      <c r="G41" s="41"/>
      <c r="H41" s="43"/>
      <c r="I41" s="28"/>
      <c r="J41" s="43"/>
    </row>
    <row r="42" ht="32.25" customHeight="1" spans="1:10">
      <c r="A42" s="41"/>
      <c r="B42" s="41" t="s">
        <v>703</v>
      </c>
      <c r="C42" s="42"/>
      <c r="D42" s="41"/>
      <c r="E42" s="41"/>
      <c r="F42" s="41"/>
      <c r="G42" s="41"/>
      <c r="H42" s="43"/>
      <c r="I42" s="28"/>
      <c r="J42" s="43"/>
    </row>
    <row r="43" ht="32.25" customHeight="1" spans="1:10">
      <c r="A43" s="41"/>
      <c r="B43" s="41"/>
      <c r="C43" s="42" t="s">
        <v>845</v>
      </c>
      <c r="D43" s="41" t="s">
        <v>680</v>
      </c>
      <c r="E43" s="41" t="s">
        <v>1133</v>
      </c>
      <c r="F43" s="41" t="s">
        <v>847</v>
      </c>
      <c r="G43" s="41" t="s">
        <v>677</v>
      </c>
      <c r="H43" s="43" t="s">
        <v>1134</v>
      </c>
      <c r="I43" s="28" t="s">
        <v>1135</v>
      </c>
      <c r="J43" s="43" t="s">
        <v>1132</v>
      </c>
    </row>
    <row r="44" ht="32.25" customHeight="1" spans="1:10">
      <c r="A44" s="41"/>
      <c r="B44" s="41"/>
      <c r="C44" s="42" t="s">
        <v>849</v>
      </c>
      <c r="D44" s="41" t="s">
        <v>680</v>
      </c>
      <c r="E44" s="41" t="s">
        <v>850</v>
      </c>
      <c r="F44" s="41" t="s">
        <v>682</v>
      </c>
      <c r="G44" s="41" t="s">
        <v>677</v>
      </c>
      <c r="H44" s="43" t="s">
        <v>1136</v>
      </c>
      <c r="I44" s="28" t="s">
        <v>1137</v>
      </c>
      <c r="J44" s="43" t="s">
        <v>1132</v>
      </c>
    </row>
    <row r="45" ht="32.25" customHeight="1" spans="1:10">
      <c r="A45" s="41"/>
      <c r="B45" s="41"/>
      <c r="C45" s="42" t="s">
        <v>852</v>
      </c>
      <c r="D45" s="41" t="s">
        <v>680</v>
      </c>
      <c r="E45" s="41" t="s">
        <v>853</v>
      </c>
      <c r="F45" s="41" t="s">
        <v>854</v>
      </c>
      <c r="G45" s="41" t="s">
        <v>677</v>
      </c>
      <c r="H45" s="43" t="s">
        <v>1138</v>
      </c>
      <c r="I45" s="28" t="s">
        <v>1139</v>
      </c>
      <c r="J45" s="43" t="s">
        <v>1132</v>
      </c>
    </row>
    <row r="46" ht="32.25" customHeight="1" spans="1:10">
      <c r="A46" s="41"/>
      <c r="B46" s="41" t="s">
        <v>687</v>
      </c>
      <c r="C46" s="42"/>
      <c r="D46" s="41"/>
      <c r="E46" s="41"/>
      <c r="F46" s="41"/>
      <c r="G46" s="41"/>
      <c r="H46" s="43"/>
      <c r="I46" s="28"/>
      <c r="J46" s="43"/>
    </row>
    <row r="47" ht="32.25" customHeight="1" spans="1:10">
      <c r="A47" s="41"/>
      <c r="B47" s="41"/>
      <c r="C47" s="42" t="s">
        <v>855</v>
      </c>
      <c r="D47" s="41" t="s">
        <v>674</v>
      </c>
      <c r="E47" s="41" t="s">
        <v>1140</v>
      </c>
      <c r="F47" s="41" t="s">
        <v>701</v>
      </c>
      <c r="G47" s="41" t="s">
        <v>857</v>
      </c>
      <c r="H47" s="43" t="s">
        <v>1141</v>
      </c>
      <c r="I47" s="28" t="s">
        <v>1142</v>
      </c>
      <c r="J47" s="43" t="s">
        <v>1132</v>
      </c>
    </row>
    <row r="48" ht="32.25" customHeight="1" spans="1:10">
      <c r="A48" s="41"/>
      <c r="B48" s="41"/>
      <c r="C48" s="42" t="s">
        <v>858</v>
      </c>
      <c r="D48" s="41" t="s">
        <v>674</v>
      </c>
      <c r="E48" s="41" t="s">
        <v>1140</v>
      </c>
      <c r="F48" s="41" t="s">
        <v>701</v>
      </c>
      <c r="G48" s="41" t="s">
        <v>857</v>
      </c>
      <c r="H48" s="43" t="s">
        <v>1143</v>
      </c>
      <c r="I48" s="28" t="s">
        <v>1144</v>
      </c>
      <c r="J48" s="43" t="s">
        <v>1132</v>
      </c>
    </row>
    <row r="49" ht="32.25" customHeight="1" spans="1:10">
      <c r="A49" s="41"/>
      <c r="B49" s="41"/>
      <c r="C49" s="42" t="s">
        <v>1145</v>
      </c>
      <c r="D49" s="41" t="s">
        <v>674</v>
      </c>
      <c r="E49" s="41" t="s">
        <v>1146</v>
      </c>
      <c r="F49" s="41" t="s">
        <v>701</v>
      </c>
      <c r="G49" s="41" t="s">
        <v>857</v>
      </c>
      <c r="H49" s="43" t="s">
        <v>1147</v>
      </c>
      <c r="I49" s="28" t="s">
        <v>1148</v>
      </c>
      <c r="J49" s="43" t="s">
        <v>1132</v>
      </c>
    </row>
    <row r="50" ht="32.25" customHeight="1" spans="1:10">
      <c r="A50" s="41"/>
      <c r="B50" s="41" t="s">
        <v>859</v>
      </c>
      <c r="C50" s="42"/>
      <c r="D50" s="41"/>
      <c r="E50" s="41"/>
      <c r="F50" s="41"/>
      <c r="G50" s="41"/>
      <c r="H50" s="43"/>
      <c r="I50" s="28"/>
      <c r="J50" s="43"/>
    </row>
    <row r="51" ht="32.25" customHeight="1" spans="1:10">
      <c r="A51" s="41"/>
      <c r="B51" s="41"/>
      <c r="C51" s="42" t="s">
        <v>860</v>
      </c>
      <c r="D51" s="41" t="s">
        <v>674</v>
      </c>
      <c r="E51" s="41" t="s">
        <v>1149</v>
      </c>
      <c r="F51" s="41" t="s">
        <v>701</v>
      </c>
      <c r="G51" s="41" t="s">
        <v>857</v>
      </c>
      <c r="H51" s="43" t="s">
        <v>1150</v>
      </c>
      <c r="I51" s="28" t="s">
        <v>1151</v>
      </c>
      <c r="J51" s="43" t="s">
        <v>1132</v>
      </c>
    </row>
    <row r="52" ht="32.25" customHeight="1" spans="1:10">
      <c r="A52" s="41"/>
      <c r="B52" s="41"/>
      <c r="C52" s="42" t="s">
        <v>1152</v>
      </c>
      <c r="D52" s="41" t="s">
        <v>674</v>
      </c>
      <c r="E52" s="41" t="s">
        <v>1153</v>
      </c>
      <c r="F52" s="41" t="s">
        <v>701</v>
      </c>
      <c r="G52" s="41" t="s">
        <v>857</v>
      </c>
      <c r="H52" s="43" t="s">
        <v>1154</v>
      </c>
      <c r="I52" s="28" t="s">
        <v>1155</v>
      </c>
      <c r="J52" s="43" t="s">
        <v>1132</v>
      </c>
    </row>
    <row r="53" ht="32.25" customHeight="1" spans="1:10">
      <c r="A53" s="41" t="s">
        <v>689</v>
      </c>
      <c r="B53" s="41"/>
      <c r="C53" s="42"/>
      <c r="D53" s="41"/>
      <c r="E53" s="41"/>
      <c r="F53" s="41"/>
      <c r="G53" s="41"/>
      <c r="H53" s="43"/>
      <c r="I53" s="28"/>
      <c r="J53" s="43"/>
    </row>
    <row r="54" ht="32.25" customHeight="1" spans="1:10">
      <c r="A54" s="41"/>
      <c r="B54" s="41" t="s">
        <v>690</v>
      </c>
      <c r="C54" s="42"/>
      <c r="D54" s="41"/>
      <c r="E54" s="41"/>
      <c r="F54" s="41"/>
      <c r="G54" s="41"/>
      <c r="H54" s="43"/>
      <c r="I54" s="28"/>
      <c r="J54" s="43"/>
    </row>
    <row r="55" ht="32.25" customHeight="1" spans="1:10">
      <c r="A55" s="41"/>
      <c r="B55" s="41"/>
      <c r="C55" s="42" t="s">
        <v>706</v>
      </c>
      <c r="D55" s="41" t="s">
        <v>680</v>
      </c>
      <c r="E55" s="41" t="s">
        <v>681</v>
      </c>
      <c r="F55" s="41" t="s">
        <v>682</v>
      </c>
      <c r="G55" s="41" t="s">
        <v>677</v>
      </c>
      <c r="H55" s="43" t="s">
        <v>1156</v>
      </c>
      <c r="I55" s="28" t="s">
        <v>708</v>
      </c>
      <c r="J55" s="43" t="s">
        <v>1132</v>
      </c>
    </row>
  </sheetData>
  <mergeCells count="3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J19"/>
    <mergeCell ref="A20:G20"/>
    <mergeCell ref="A6:A7"/>
    <mergeCell ref="H20:H21"/>
    <mergeCell ref="I20:I21"/>
    <mergeCell ref="J20:J21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showGridLines="0" showZeros="0" tabSelected="1" topLeftCell="F1" workbookViewId="0">
      <selection activeCell="U14" sqref="U14"/>
    </sheetView>
  </sheetViews>
  <sheetFormatPr defaultColWidth="10" defaultRowHeight="12.75" customHeight="1"/>
  <cols>
    <col min="1" max="1" width="42.5" customWidth="1"/>
    <col min="2" max="2" width="15.75" customWidth="1"/>
    <col min="3" max="3" width="20.375" customWidth="1"/>
    <col min="4" max="4" width="12" customWidth="1"/>
    <col min="5" max="5" width="22.75" customWidth="1"/>
    <col min="6" max="6" width="6.5" customWidth="1"/>
    <col min="7" max="7" width="8.5" customWidth="1"/>
    <col min="8" max="8" width="8.375" customWidth="1"/>
    <col min="9" max="9" width="14" customWidth="1"/>
    <col min="10" max="10" width="11.625" customWidth="1"/>
    <col min="11" max="11" width="10" customWidth="1"/>
    <col min="12" max="12" width="11.875" customWidth="1"/>
    <col min="13" max="13" width="7.75" customWidth="1"/>
    <col min="14" max="14" width="9" customWidth="1"/>
    <col min="15" max="15" width="8.75" customWidth="1"/>
    <col min="16" max="16" width="11.875" customWidth="1"/>
    <col min="17" max="17" width="10.125" customWidth="1"/>
    <col min="18" max="18" width="9.75" customWidth="1"/>
    <col min="19" max="19" width="9.625" customWidth="1"/>
    <col min="20" max="20" width="8" customWidth="1"/>
    <col min="21" max="21" width="10" customWidth="1"/>
    <col min="22" max="22" width="9.875" customWidth="1"/>
    <col min="23" max="23" width="7" customWidth="1"/>
  </cols>
  <sheetData>
    <row r="1" ht="17.25" customHeight="1" spans="1:1">
      <c r="A1" s="1" t="s">
        <v>1157</v>
      </c>
    </row>
    <row r="2" ht="41.25" customHeight="1" spans="1:23">
      <c r="A2" s="2" t="s">
        <v>1158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"单位名称："&amp;"富民县人民政府大营街道办事处"</f>
        <v>单位名称：富民县人民政府大营街道办事处</v>
      </c>
      <c r="B3" s="3"/>
      <c r="C3" s="3"/>
      <c r="V3" s="1" t="s">
        <v>1159</v>
      </c>
      <c r="W3" s="1"/>
    </row>
    <row r="4" ht="17.25" customHeight="1" spans="1:23">
      <c r="A4" s="4" t="s">
        <v>377</v>
      </c>
      <c r="B4" s="4" t="s">
        <v>1160</v>
      </c>
      <c r="C4" s="4" t="s">
        <v>1161</v>
      </c>
      <c r="D4" s="4" t="s">
        <v>1162</v>
      </c>
      <c r="E4" s="4" t="s">
        <v>1163</v>
      </c>
      <c r="F4" s="4" t="s">
        <v>1164</v>
      </c>
      <c r="G4" s="4"/>
      <c r="H4" s="4"/>
      <c r="I4" s="4"/>
      <c r="J4" s="4"/>
      <c r="K4" s="4"/>
      <c r="L4" s="4"/>
      <c r="M4" s="4" t="s">
        <v>1165</v>
      </c>
      <c r="N4" s="4"/>
      <c r="O4" s="4"/>
      <c r="P4" s="4"/>
      <c r="Q4" s="4"/>
      <c r="R4" s="4"/>
      <c r="S4" s="4"/>
      <c r="T4" s="4" t="s">
        <v>1166</v>
      </c>
      <c r="U4" s="4"/>
      <c r="V4" s="4"/>
      <c r="W4" s="4" t="s">
        <v>1167</v>
      </c>
    </row>
    <row r="5" ht="33" customHeight="1" spans="1:23">
      <c r="A5" s="4"/>
      <c r="B5" s="4"/>
      <c r="C5" s="4"/>
      <c r="D5" s="4"/>
      <c r="E5" s="4"/>
      <c r="F5" s="4" t="s">
        <v>84</v>
      </c>
      <c r="G5" s="4" t="s">
        <v>1168</v>
      </c>
      <c r="H5" s="4" t="s">
        <v>1169</v>
      </c>
      <c r="I5" s="4" t="s">
        <v>1170</v>
      </c>
      <c r="J5" s="4" t="s">
        <v>1171</v>
      </c>
      <c r="K5" s="4" t="s">
        <v>1172</v>
      </c>
      <c r="L5" s="4" t="s">
        <v>1173</v>
      </c>
      <c r="M5" s="4" t="s">
        <v>84</v>
      </c>
      <c r="N5" s="4" t="s">
        <v>1174</v>
      </c>
      <c r="O5" s="4" t="s">
        <v>1175</v>
      </c>
      <c r="P5" s="4" t="s">
        <v>1176</v>
      </c>
      <c r="Q5" s="4" t="s">
        <v>1177</v>
      </c>
      <c r="R5" s="4" t="s">
        <v>1178</v>
      </c>
      <c r="S5" s="4" t="s">
        <v>1179</v>
      </c>
      <c r="T5" s="4" t="s">
        <v>84</v>
      </c>
      <c r="U5" s="4" t="s">
        <v>1180</v>
      </c>
      <c r="V5" s="4" t="s">
        <v>1181</v>
      </c>
      <c r="W5" s="4"/>
    </row>
    <row r="6" ht="17.25" customHeight="1" outlineLevel="1" spans="1:23">
      <c r="A6" s="5" t="s">
        <v>0</v>
      </c>
      <c r="B6" s="5" t="s">
        <v>999</v>
      </c>
      <c r="C6" s="5" t="s">
        <v>999</v>
      </c>
      <c r="D6" s="5" t="s">
        <v>999</v>
      </c>
      <c r="E6" s="5" t="s">
        <v>999</v>
      </c>
      <c r="F6" s="6">
        <v>84</v>
      </c>
      <c r="G6" s="6"/>
      <c r="H6" s="6"/>
      <c r="I6" s="6"/>
      <c r="J6" s="6"/>
      <c r="K6" s="6"/>
      <c r="L6" s="6"/>
      <c r="M6" s="6">
        <v>91</v>
      </c>
      <c r="N6" s="6"/>
      <c r="O6" s="6"/>
      <c r="P6" s="6"/>
      <c r="Q6" s="6"/>
      <c r="R6" s="6"/>
      <c r="S6" s="6"/>
      <c r="T6" s="6">
        <v>43</v>
      </c>
      <c r="U6" s="6"/>
      <c r="V6" s="6">
        <v>43</v>
      </c>
      <c r="W6" s="6"/>
    </row>
    <row r="7" ht="17.25" customHeight="1" outlineLevel="1" spans="1:23">
      <c r="A7" s="7" t="s">
        <v>0</v>
      </c>
      <c r="B7" s="8" t="s">
        <v>1182</v>
      </c>
      <c r="C7" s="7" t="s">
        <v>1183</v>
      </c>
      <c r="D7" s="7" t="s">
        <v>1184</v>
      </c>
      <c r="E7" s="7" t="s">
        <v>1185</v>
      </c>
      <c r="F7" s="6">
        <v>30</v>
      </c>
      <c r="G7" s="9" t="s">
        <v>1186</v>
      </c>
      <c r="H7" s="10"/>
      <c r="I7" s="10"/>
      <c r="J7" s="10"/>
      <c r="K7" s="10"/>
      <c r="L7" s="10"/>
      <c r="M7" s="6">
        <v>28</v>
      </c>
      <c r="N7" s="9" t="s">
        <v>1187</v>
      </c>
      <c r="O7" s="10"/>
      <c r="P7" s="10"/>
      <c r="Q7" s="10"/>
      <c r="R7" s="10"/>
      <c r="S7" s="10"/>
      <c r="T7" s="6">
        <v>22</v>
      </c>
      <c r="U7" s="6"/>
      <c r="V7" s="6">
        <v>22</v>
      </c>
      <c r="W7" s="6"/>
    </row>
    <row r="8" ht="17.25" customHeight="1" outlineLevel="1" spans="1:23">
      <c r="A8" s="7" t="s">
        <v>1188</v>
      </c>
      <c r="B8" s="8" t="s">
        <v>1189</v>
      </c>
      <c r="C8" s="7" t="s">
        <v>1190</v>
      </c>
      <c r="D8" s="7" t="s">
        <v>1184</v>
      </c>
      <c r="E8" s="7" t="s">
        <v>1185</v>
      </c>
      <c r="F8" s="6">
        <v>16</v>
      </c>
      <c r="G8" s="10"/>
      <c r="H8" s="10"/>
      <c r="I8" s="10"/>
      <c r="J8" s="9" t="s">
        <v>800</v>
      </c>
      <c r="K8" s="10"/>
      <c r="L8" s="10"/>
      <c r="M8" s="6">
        <v>6</v>
      </c>
      <c r="N8" s="10"/>
      <c r="O8" s="10"/>
      <c r="P8" s="10"/>
      <c r="Q8" s="9" t="s">
        <v>112</v>
      </c>
      <c r="R8" s="10"/>
      <c r="S8" s="10"/>
      <c r="T8" s="6"/>
      <c r="U8" s="6"/>
      <c r="V8" s="6"/>
      <c r="W8" s="6"/>
    </row>
    <row r="9" ht="17.25" customHeight="1" outlineLevel="1" spans="1:23">
      <c r="A9" s="7" t="s">
        <v>1191</v>
      </c>
      <c r="B9" s="8" t="s">
        <v>1189</v>
      </c>
      <c r="C9" s="7" t="s">
        <v>1190</v>
      </c>
      <c r="D9" s="7" t="s">
        <v>1184</v>
      </c>
      <c r="E9" s="7" t="s">
        <v>1185</v>
      </c>
      <c r="F9" s="6">
        <v>17</v>
      </c>
      <c r="G9" s="10"/>
      <c r="H9" s="10"/>
      <c r="I9" s="10"/>
      <c r="J9" s="9" t="s">
        <v>1192</v>
      </c>
      <c r="K9" s="10"/>
      <c r="L9" s="10"/>
      <c r="M9" s="6">
        <v>6</v>
      </c>
      <c r="N9" s="10"/>
      <c r="O9" s="10"/>
      <c r="P9" s="10"/>
      <c r="Q9" s="9" t="s">
        <v>112</v>
      </c>
      <c r="R9" s="10"/>
      <c r="S9" s="10"/>
      <c r="T9" s="6"/>
      <c r="U9" s="6"/>
      <c r="V9" s="6"/>
      <c r="W9" s="6"/>
    </row>
    <row r="10" ht="17.25" customHeight="1" outlineLevel="1" spans="1:23">
      <c r="A10" s="7" t="s">
        <v>1193</v>
      </c>
      <c r="B10" s="8" t="s">
        <v>1189</v>
      </c>
      <c r="C10" s="7" t="s">
        <v>1190</v>
      </c>
      <c r="D10" s="7" t="s">
        <v>1184</v>
      </c>
      <c r="E10" s="7" t="s">
        <v>1185</v>
      </c>
      <c r="F10" s="6">
        <v>21</v>
      </c>
      <c r="G10" s="10"/>
      <c r="H10" s="10"/>
      <c r="I10" s="10"/>
      <c r="J10" s="9" t="s">
        <v>1194</v>
      </c>
      <c r="K10" s="10"/>
      <c r="L10" s="10"/>
      <c r="M10" s="6">
        <v>51</v>
      </c>
      <c r="N10" s="10"/>
      <c r="O10" s="10"/>
      <c r="P10" s="10"/>
      <c r="Q10" s="9" t="s">
        <v>1195</v>
      </c>
      <c r="R10" s="10"/>
      <c r="S10" s="10"/>
      <c r="T10" s="6">
        <v>21</v>
      </c>
      <c r="U10" s="6"/>
      <c r="V10" s="6">
        <v>21</v>
      </c>
      <c r="W10" s="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22" workbookViewId="0">
      <selection activeCell="B26" sqref="B26"/>
    </sheetView>
  </sheetViews>
  <sheetFormatPr defaultColWidth="10" defaultRowHeight="12.75" customHeight="1" outlineLevelCol="3"/>
  <cols>
    <col min="1" max="1" width="39.125" customWidth="1"/>
    <col min="2" max="2" width="40.625" customWidth="1"/>
    <col min="3" max="3" width="40.25" customWidth="1"/>
    <col min="4" max="4" width="40" customWidth="1"/>
  </cols>
  <sheetData>
    <row r="1" ht="15" customHeight="1" spans="4:4">
      <c r="D1" s="97" t="s">
        <v>29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"单位名称："&amp;"富民县人民政府大营街道办事处"</f>
        <v>单位名称：富民县人民政府大营街道办事处</v>
      </c>
      <c r="B3" s="3"/>
      <c r="D3" s="1" t="s">
        <v>30</v>
      </c>
    </row>
    <row r="4" ht="23.25" customHeight="1" spans="1:4">
      <c r="A4" s="73" t="s">
        <v>31</v>
      </c>
      <c r="B4" s="73"/>
      <c r="C4" s="73" t="s">
        <v>32</v>
      </c>
      <c r="D4" s="73"/>
    </row>
    <row r="5" ht="27.75" customHeight="1" spans="1:4">
      <c r="A5" s="73" t="s">
        <v>33</v>
      </c>
      <c r="B5" s="73" t="str">
        <f>"2025"&amp;"年预算数"</f>
        <v>2025年预算数</v>
      </c>
      <c r="C5" s="73" t="s">
        <v>34</v>
      </c>
      <c r="D5" s="73" t="str">
        <f>"2025"&amp;"年预算数"</f>
        <v>2025年预算数</v>
      </c>
    </row>
    <row r="6" ht="22.5" customHeight="1" spans="1:4">
      <c r="A6" s="92" t="s">
        <v>35</v>
      </c>
      <c r="B6" s="88">
        <v>36506788.53</v>
      </c>
      <c r="C6" s="92" t="s">
        <v>36</v>
      </c>
      <c r="D6" s="88">
        <v>16064732.12</v>
      </c>
    </row>
    <row r="7" ht="22.5" customHeight="1" spans="1:4">
      <c r="A7" s="92" t="s">
        <v>37</v>
      </c>
      <c r="B7" s="88"/>
      <c r="C7" s="92" t="s">
        <v>38</v>
      </c>
      <c r="D7" s="88"/>
    </row>
    <row r="8" ht="22.5" customHeight="1" spans="1:4">
      <c r="A8" s="92" t="s">
        <v>39</v>
      </c>
      <c r="B8" s="88"/>
      <c r="C8" s="92" t="s">
        <v>40</v>
      </c>
      <c r="D8" s="88"/>
    </row>
    <row r="9" ht="22.5" customHeight="1" spans="1:4">
      <c r="A9" s="92" t="s">
        <v>41</v>
      </c>
      <c r="B9" s="88"/>
      <c r="C9" s="92" t="s">
        <v>42</v>
      </c>
      <c r="D9" s="88"/>
    </row>
    <row r="10" ht="22.5" customHeight="1" spans="1:4">
      <c r="A10" s="92" t="s">
        <v>43</v>
      </c>
      <c r="B10" s="88"/>
      <c r="C10" s="92" t="s">
        <v>44</v>
      </c>
      <c r="D10" s="88"/>
    </row>
    <row r="11" ht="22.5" customHeight="1" spans="1:4">
      <c r="A11" s="92" t="s">
        <v>45</v>
      </c>
      <c r="B11" s="88"/>
      <c r="C11" s="92" t="s">
        <v>46</v>
      </c>
      <c r="D11" s="88"/>
    </row>
    <row r="12" ht="22.5" customHeight="1" spans="1:4">
      <c r="A12" s="92" t="s">
        <v>47</v>
      </c>
      <c r="B12" s="88"/>
      <c r="C12" s="92" t="s">
        <v>48</v>
      </c>
      <c r="D12" s="88">
        <v>53436</v>
      </c>
    </row>
    <row r="13" ht="22.5" customHeight="1" spans="1:4">
      <c r="A13" s="92" t="s">
        <v>49</v>
      </c>
      <c r="B13" s="88"/>
      <c r="C13" s="92" t="s">
        <v>50</v>
      </c>
      <c r="D13" s="88">
        <v>2301419.91</v>
      </c>
    </row>
    <row r="14" ht="22.5" customHeight="1" spans="1:4">
      <c r="A14" s="92" t="s">
        <v>51</v>
      </c>
      <c r="B14" s="88"/>
      <c r="C14" s="92" t="s">
        <v>52</v>
      </c>
      <c r="D14" s="88">
        <v>1567421.02</v>
      </c>
    </row>
    <row r="15" ht="22.5" customHeight="1" spans="1:4">
      <c r="A15" s="92" t="s">
        <v>53</v>
      </c>
      <c r="B15" s="88"/>
      <c r="C15" s="92" t="s">
        <v>54</v>
      </c>
      <c r="D15" s="88"/>
    </row>
    <row r="16" ht="22.5" customHeight="1" spans="1:4">
      <c r="A16" s="92"/>
      <c r="B16" s="88"/>
      <c r="C16" s="92" t="s">
        <v>55</v>
      </c>
      <c r="D16" s="88">
        <v>3677408.81</v>
      </c>
    </row>
    <row r="17" ht="22.5" customHeight="1" spans="1:4">
      <c r="A17" s="92"/>
      <c r="B17" s="88"/>
      <c r="C17" s="92" t="s">
        <v>56</v>
      </c>
      <c r="D17" s="88">
        <v>11243338.67</v>
      </c>
    </row>
    <row r="18" ht="22.5" customHeight="1" spans="1:4">
      <c r="A18" s="92"/>
      <c r="B18" s="88"/>
      <c r="C18" s="92" t="s">
        <v>57</v>
      </c>
      <c r="D18" s="88">
        <v>33390</v>
      </c>
    </row>
    <row r="19" ht="22.5" customHeight="1" spans="1:4">
      <c r="A19" s="92"/>
      <c r="B19" s="88"/>
      <c r="C19" s="92" t="s">
        <v>58</v>
      </c>
      <c r="D19" s="88"/>
    </row>
    <row r="20" ht="22.5" customHeight="1" spans="1:4">
      <c r="A20" s="92"/>
      <c r="B20" s="88"/>
      <c r="C20" s="92" t="s">
        <v>59</v>
      </c>
      <c r="D20" s="88"/>
    </row>
    <row r="21" ht="22.5" customHeight="1" spans="1:4">
      <c r="A21" s="92"/>
      <c r="B21" s="88"/>
      <c r="C21" s="92" t="s">
        <v>60</v>
      </c>
      <c r="D21" s="88"/>
    </row>
    <row r="22" ht="22.5" customHeight="1" spans="1:4">
      <c r="A22" s="92"/>
      <c r="B22" s="88"/>
      <c r="C22" s="92" t="s">
        <v>61</v>
      </c>
      <c r="D22" s="88"/>
    </row>
    <row r="23" ht="22.5" customHeight="1" spans="1:4">
      <c r="A23" s="92"/>
      <c r="B23" s="88"/>
      <c r="C23" s="92" t="s">
        <v>62</v>
      </c>
      <c r="D23" s="88">
        <v>80000</v>
      </c>
    </row>
    <row r="24" ht="22.5" customHeight="1" spans="1:4">
      <c r="A24" s="92"/>
      <c r="B24" s="88"/>
      <c r="C24" s="92" t="s">
        <v>63</v>
      </c>
      <c r="D24" s="88">
        <v>1369532</v>
      </c>
    </row>
    <row r="25" ht="22.5" customHeight="1" spans="1:4">
      <c r="A25" s="92"/>
      <c r="B25" s="88"/>
      <c r="C25" s="92" t="s">
        <v>64</v>
      </c>
      <c r="D25" s="88">
        <v>9021</v>
      </c>
    </row>
    <row r="26" ht="22.5" customHeight="1" spans="1:4">
      <c r="A26" s="92"/>
      <c r="B26" s="88"/>
      <c r="C26" s="92" t="s">
        <v>65</v>
      </c>
      <c r="D26" s="88"/>
    </row>
    <row r="27" ht="22.5" customHeight="1" spans="1:4">
      <c r="A27" s="92"/>
      <c r="B27" s="88"/>
      <c r="C27" s="92" t="s">
        <v>66</v>
      </c>
      <c r="D27" s="88">
        <v>170000</v>
      </c>
    </row>
    <row r="28" ht="22.5" customHeight="1" spans="1:4">
      <c r="A28" s="92"/>
      <c r="B28" s="88"/>
      <c r="C28" s="92" t="s">
        <v>67</v>
      </c>
      <c r="D28" s="88"/>
    </row>
    <row r="29" ht="22.5" customHeight="1" spans="1:4">
      <c r="A29" s="92"/>
      <c r="B29" s="88"/>
      <c r="C29" s="92" t="s">
        <v>68</v>
      </c>
      <c r="D29" s="88">
        <v>15000</v>
      </c>
    </row>
    <row r="30" ht="22.5" customHeight="1" spans="1:4">
      <c r="A30" s="92"/>
      <c r="B30" s="88"/>
      <c r="C30" s="92" t="s">
        <v>69</v>
      </c>
      <c r="D30" s="88"/>
    </row>
    <row r="31" ht="22.5" customHeight="1" spans="1:4">
      <c r="A31" s="92"/>
      <c r="B31" s="88"/>
      <c r="C31" s="92" t="s">
        <v>70</v>
      </c>
      <c r="D31" s="88"/>
    </row>
    <row r="32" ht="22.5" customHeight="1" spans="1:4">
      <c r="A32" s="92"/>
      <c r="B32" s="88"/>
      <c r="C32" s="92" t="s">
        <v>71</v>
      </c>
      <c r="D32" s="88"/>
    </row>
    <row r="33" ht="22.5" customHeight="1" spans="1:4">
      <c r="A33" s="92"/>
      <c r="B33" s="88"/>
      <c r="C33" s="92" t="s">
        <v>72</v>
      </c>
      <c r="D33" s="88"/>
    </row>
    <row r="34" ht="22.5" customHeight="1" spans="1:4">
      <c r="A34" s="93" t="s">
        <v>73</v>
      </c>
      <c r="B34" s="98">
        <f>36584699.53-77911</f>
        <v>36506788.53</v>
      </c>
      <c r="C34" s="93" t="s">
        <v>74</v>
      </c>
      <c r="D34" s="98">
        <v>36584699.53</v>
      </c>
    </row>
    <row r="35" ht="22.5" customHeight="1" spans="1:4">
      <c r="A35" s="92" t="s">
        <v>75</v>
      </c>
      <c r="B35" s="88">
        <v>77911</v>
      </c>
      <c r="C35" s="92" t="s">
        <v>76</v>
      </c>
      <c r="D35" s="88"/>
    </row>
    <row r="36" ht="22.5" customHeight="1" spans="1:4">
      <c r="A36" s="93" t="s">
        <v>77</v>
      </c>
      <c r="B36" s="98">
        <v>36584699.53</v>
      </c>
      <c r="C36" s="93" t="s">
        <v>78</v>
      </c>
      <c r="D36" s="98">
        <v>36584699.53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GridLines="0" showZeros="0" topLeftCell="B1" workbookViewId="0">
      <selection activeCell="B14" sqref="B14"/>
    </sheetView>
  </sheetViews>
  <sheetFormatPr defaultColWidth="10" defaultRowHeight="12.75" customHeight="1"/>
  <cols>
    <col min="1" max="1" width="17.875" customWidth="1"/>
    <col min="2" max="2" width="40.875" customWidth="1"/>
    <col min="3" max="20" width="25.75" customWidth="1"/>
  </cols>
  <sheetData>
    <row r="1" ht="17.25" customHeight="1" spans="1:20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"单位名称："&amp;"富民县人民政府大营街道办事处"</f>
        <v>单位名称：富民县人民政府大营街道办事处</v>
      </c>
      <c r="B3" s="3"/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73" t="s">
        <v>80</v>
      </c>
      <c r="B4" s="73" t="s">
        <v>81</v>
      </c>
      <c r="C4" s="73" t="s">
        <v>82</v>
      </c>
      <c r="D4" s="73" t="s">
        <v>83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 t="s">
        <v>75</v>
      </c>
      <c r="P4" s="73"/>
      <c r="Q4" s="73"/>
      <c r="R4" s="73"/>
      <c r="S4" s="73"/>
      <c r="T4" s="73"/>
    </row>
    <row r="5" ht="27" customHeight="1" spans="1:20">
      <c r="A5" s="73"/>
      <c r="B5" s="73"/>
      <c r="C5" s="73"/>
      <c r="D5" s="73" t="s">
        <v>84</v>
      </c>
      <c r="E5" s="73" t="s">
        <v>85</v>
      </c>
      <c r="F5" s="73" t="s">
        <v>86</v>
      </c>
      <c r="G5" s="73" t="s">
        <v>87</v>
      </c>
      <c r="H5" s="73" t="s">
        <v>88</v>
      </c>
      <c r="I5" s="73" t="s">
        <v>89</v>
      </c>
      <c r="J5" s="73"/>
      <c r="K5" s="73"/>
      <c r="L5" s="73"/>
      <c r="M5" s="73"/>
      <c r="N5" s="73"/>
      <c r="O5" s="73" t="s">
        <v>84</v>
      </c>
      <c r="P5" s="73" t="s">
        <v>85</v>
      </c>
      <c r="Q5" s="73" t="s">
        <v>86</v>
      </c>
      <c r="R5" s="73" t="s">
        <v>87</v>
      </c>
      <c r="S5" s="73" t="s">
        <v>88</v>
      </c>
      <c r="T5" s="73" t="s">
        <v>89</v>
      </c>
    </row>
    <row r="6" ht="30" customHeight="1" spans="1:20">
      <c r="A6" s="73"/>
      <c r="B6" s="73"/>
      <c r="C6" s="73"/>
      <c r="D6" s="73"/>
      <c r="E6" s="73"/>
      <c r="F6" s="73"/>
      <c r="G6" s="73"/>
      <c r="H6" s="73"/>
      <c r="I6" s="73" t="s">
        <v>84</v>
      </c>
      <c r="J6" s="73" t="s">
        <v>90</v>
      </c>
      <c r="K6" s="73" t="s">
        <v>91</v>
      </c>
      <c r="L6" s="73" t="s">
        <v>92</v>
      </c>
      <c r="M6" s="73" t="s">
        <v>93</v>
      </c>
      <c r="N6" s="73" t="s">
        <v>94</v>
      </c>
      <c r="O6" s="73"/>
      <c r="P6" s="73"/>
      <c r="Q6" s="73"/>
      <c r="R6" s="73"/>
      <c r="S6" s="73"/>
      <c r="T6" s="73"/>
    </row>
    <row r="7" ht="15" customHeight="1" spans="1:20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  <c r="T7" s="73">
        <v>20</v>
      </c>
    </row>
    <row r="8" ht="25.5" customHeight="1" outlineLevel="1" spans="1:20">
      <c r="A8" s="85" t="s">
        <v>95</v>
      </c>
      <c r="B8" s="85" t="s">
        <v>0</v>
      </c>
      <c r="C8" s="88">
        <v>36584699.53</v>
      </c>
      <c r="D8" s="88">
        <v>36506788.53</v>
      </c>
      <c r="E8" s="88">
        <v>36506788.53</v>
      </c>
      <c r="F8" s="88"/>
      <c r="G8" s="88"/>
      <c r="H8" s="88"/>
      <c r="I8" s="88"/>
      <c r="J8" s="88"/>
      <c r="K8" s="88"/>
      <c r="L8" s="88"/>
      <c r="M8" s="88"/>
      <c r="N8" s="88"/>
      <c r="O8" s="88">
        <v>77911</v>
      </c>
      <c r="P8" s="88">
        <v>53890</v>
      </c>
      <c r="Q8" s="88">
        <v>15000</v>
      </c>
      <c r="R8" s="88">
        <v>9021</v>
      </c>
      <c r="S8" s="88"/>
      <c r="T8" s="88"/>
    </row>
    <row r="9" ht="21.75" customHeight="1" spans="1:20">
      <c r="A9" s="89" t="s">
        <v>96</v>
      </c>
      <c r="B9" s="89" t="s">
        <v>0</v>
      </c>
      <c r="C9" s="88">
        <v>36584699.53</v>
      </c>
      <c r="D9" s="88">
        <v>36506788.53</v>
      </c>
      <c r="E9" s="88">
        <v>36506788.53</v>
      </c>
      <c r="F9" s="88"/>
      <c r="G9" s="88"/>
      <c r="H9" s="88"/>
      <c r="I9" s="88"/>
      <c r="J9" s="88"/>
      <c r="K9" s="88"/>
      <c r="L9" s="88"/>
      <c r="M9" s="88"/>
      <c r="N9" s="88"/>
      <c r="O9" s="88">
        <v>77911</v>
      </c>
      <c r="P9" s="88">
        <v>53890</v>
      </c>
      <c r="Q9" s="88">
        <v>15000</v>
      </c>
      <c r="R9" s="88">
        <v>9021</v>
      </c>
      <c r="S9" s="88"/>
      <c r="T9" s="88"/>
    </row>
    <row r="10" ht="31.5" customHeight="1" spans="1:20">
      <c r="A10" s="73" t="s">
        <v>82</v>
      </c>
      <c r="B10" s="73"/>
      <c r="C10" s="88">
        <v>36584699.53</v>
      </c>
      <c r="D10" s="88">
        <v>36506788.53</v>
      </c>
      <c r="E10" s="88">
        <v>36506788.53</v>
      </c>
      <c r="F10" s="88"/>
      <c r="G10" s="88"/>
      <c r="H10" s="88"/>
      <c r="I10" s="88"/>
      <c r="J10" s="88"/>
      <c r="K10" s="88"/>
      <c r="L10" s="88"/>
      <c r="M10" s="88"/>
      <c r="N10" s="88"/>
      <c r="O10" s="88">
        <v>77911</v>
      </c>
      <c r="P10" s="88">
        <v>53890</v>
      </c>
      <c r="Q10" s="88">
        <v>15000</v>
      </c>
      <c r="R10" s="88">
        <v>9021</v>
      </c>
      <c r="S10" s="88"/>
      <c r="T10" s="88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3"/>
  <sheetViews>
    <sheetView showGridLines="0" showZeros="0" topLeftCell="D103" workbookViewId="0">
      <selection activeCell="E113" sqref="E113:G113"/>
    </sheetView>
  </sheetViews>
  <sheetFormatPr defaultColWidth="10" defaultRowHeight="12.75" customHeight="1"/>
  <cols>
    <col min="1" max="1" width="16.75" customWidth="1"/>
    <col min="2" max="2" width="43.875" customWidth="1"/>
    <col min="3" max="7" width="28.75" customWidth="1"/>
    <col min="8" max="8" width="31.125" customWidth="1"/>
    <col min="9" max="10" width="28.625" customWidth="1"/>
    <col min="11" max="14" width="28.75" customWidth="1"/>
  </cols>
  <sheetData>
    <row r="1" ht="17.25" customHeight="1" spans="1:1">
      <c r="A1" s="1" t="s">
        <v>97</v>
      </c>
    </row>
    <row r="2" ht="63.95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"单位名称："&amp;"富民县人民政府大营街道办事处"</f>
        <v>单位名称：富民县人民政府大营街道办事处</v>
      </c>
      <c r="B3" s="3"/>
      <c r="C3" s="1" t="s">
        <v>30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73" t="s">
        <v>98</v>
      </c>
      <c r="B4" s="73" t="s">
        <v>99</v>
      </c>
      <c r="C4" s="73" t="s">
        <v>82</v>
      </c>
      <c r="D4" s="73" t="s">
        <v>100</v>
      </c>
      <c r="E4" s="73" t="s">
        <v>101</v>
      </c>
      <c r="F4" s="73" t="s">
        <v>86</v>
      </c>
      <c r="G4" s="73" t="s">
        <v>87</v>
      </c>
      <c r="H4" s="73" t="s">
        <v>102</v>
      </c>
      <c r="I4" s="73" t="s">
        <v>89</v>
      </c>
      <c r="J4" s="73"/>
      <c r="K4" s="73"/>
      <c r="L4" s="73"/>
      <c r="M4" s="73"/>
      <c r="N4" s="73"/>
    </row>
    <row r="5" ht="42" customHeight="1" spans="1:14">
      <c r="A5" s="73"/>
      <c r="B5" s="73"/>
      <c r="C5" s="73"/>
      <c r="D5" s="73" t="s">
        <v>100</v>
      </c>
      <c r="E5" s="73" t="s">
        <v>101</v>
      </c>
      <c r="F5" s="73"/>
      <c r="G5" s="73"/>
      <c r="H5" s="73"/>
      <c r="I5" s="73" t="s">
        <v>84</v>
      </c>
      <c r="J5" s="73" t="s">
        <v>103</v>
      </c>
      <c r="K5" s="73" t="s">
        <v>104</v>
      </c>
      <c r="L5" s="73" t="s">
        <v>105</v>
      </c>
      <c r="M5" s="73" t="s">
        <v>106</v>
      </c>
      <c r="N5" s="73" t="s">
        <v>107</v>
      </c>
    </row>
    <row r="6" ht="30.75" customHeight="1" spans="1:14">
      <c r="A6" s="73" t="s">
        <v>108</v>
      </c>
      <c r="B6" s="73" t="s">
        <v>109</v>
      </c>
      <c r="C6" s="73" t="s">
        <v>110</v>
      </c>
      <c r="D6" s="73">
        <v>4</v>
      </c>
      <c r="E6" s="73" t="s">
        <v>111</v>
      </c>
      <c r="F6" s="73" t="s">
        <v>112</v>
      </c>
      <c r="G6" s="73" t="s">
        <v>113</v>
      </c>
      <c r="H6" s="73" t="s">
        <v>114</v>
      </c>
      <c r="I6" s="73" t="s">
        <v>115</v>
      </c>
      <c r="J6" s="73" t="s">
        <v>116</v>
      </c>
      <c r="K6" s="73" t="s">
        <v>117</v>
      </c>
      <c r="L6" s="73" t="s">
        <v>118</v>
      </c>
      <c r="M6" s="73" t="s">
        <v>119</v>
      </c>
      <c r="N6" s="73" t="s">
        <v>120</v>
      </c>
    </row>
    <row r="7" ht="30.75" customHeight="1" outlineLevel="1" spans="1:14">
      <c r="A7" s="94" t="s">
        <v>121</v>
      </c>
      <c r="B7" s="94" t="s">
        <v>122</v>
      </c>
      <c r="C7" s="88">
        <v>16064732.12</v>
      </c>
      <c r="D7" s="88">
        <v>12404709.12</v>
      </c>
      <c r="E7" s="88">
        <v>3660023</v>
      </c>
      <c r="F7" s="88"/>
      <c r="G7" s="88"/>
      <c r="H7" s="88"/>
      <c r="I7" s="88"/>
      <c r="J7" s="88"/>
      <c r="K7" s="88"/>
      <c r="L7" s="88"/>
      <c r="M7" s="88"/>
      <c r="N7" s="88"/>
    </row>
    <row r="8" ht="30.75" customHeight="1" outlineLevel="1" spans="1:14">
      <c r="A8" s="95" t="s">
        <v>123</v>
      </c>
      <c r="B8" s="95" t="s">
        <v>124</v>
      </c>
      <c r="C8" s="88">
        <v>6903077</v>
      </c>
      <c r="D8" s="88">
        <v>3372077</v>
      </c>
      <c r="E8" s="88">
        <v>3531000</v>
      </c>
      <c r="F8" s="88"/>
      <c r="G8" s="88"/>
      <c r="H8" s="88"/>
      <c r="I8" s="88"/>
      <c r="J8" s="88"/>
      <c r="K8" s="88"/>
      <c r="L8" s="88"/>
      <c r="M8" s="88"/>
      <c r="N8" s="88"/>
    </row>
    <row r="9" ht="30.75" customHeight="1" outlineLevel="1" spans="1:14">
      <c r="A9" s="96" t="s">
        <v>125</v>
      </c>
      <c r="B9" s="96" t="s">
        <v>126</v>
      </c>
      <c r="C9" s="88">
        <v>4132077</v>
      </c>
      <c r="D9" s="88">
        <v>3372077</v>
      </c>
      <c r="E9" s="88">
        <v>760000</v>
      </c>
      <c r="F9" s="88"/>
      <c r="G9" s="88"/>
      <c r="H9" s="88"/>
      <c r="I9" s="88"/>
      <c r="J9" s="88"/>
      <c r="K9" s="88"/>
      <c r="L9" s="88"/>
      <c r="M9" s="88"/>
      <c r="N9" s="88"/>
    </row>
    <row r="10" ht="30.75" customHeight="1" outlineLevel="1" spans="1:14">
      <c r="A10" s="96" t="s">
        <v>127</v>
      </c>
      <c r="B10" s="96" t="s">
        <v>128</v>
      </c>
      <c r="C10" s="88">
        <v>2771000</v>
      </c>
      <c r="D10" s="88"/>
      <c r="E10" s="88">
        <v>2771000</v>
      </c>
      <c r="F10" s="88"/>
      <c r="G10" s="88"/>
      <c r="H10" s="88"/>
      <c r="I10" s="88"/>
      <c r="J10" s="88"/>
      <c r="K10" s="88"/>
      <c r="L10" s="88"/>
      <c r="M10" s="88"/>
      <c r="N10" s="88"/>
    </row>
    <row r="11" ht="30.75" customHeight="1" outlineLevel="1" spans="1:14">
      <c r="A11" s="95" t="s">
        <v>129</v>
      </c>
      <c r="B11" s="95" t="s">
        <v>130</v>
      </c>
      <c r="C11" s="88">
        <v>1600</v>
      </c>
      <c r="D11" s="88"/>
      <c r="E11" s="88">
        <v>1600</v>
      </c>
      <c r="F11" s="88"/>
      <c r="G11" s="88"/>
      <c r="H11" s="88"/>
      <c r="I11" s="88"/>
      <c r="J11" s="88"/>
      <c r="K11" s="88"/>
      <c r="L11" s="88"/>
      <c r="M11" s="88"/>
      <c r="N11" s="88"/>
    </row>
    <row r="12" ht="30.75" customHeight="1" outlineLevel="1" spans="1:14">
      <c r="A12" s="96" t="s">
        <v>131</v>
      </c>
      <c r="B12" s="96" t="s">
        <v>132</v>
      </c>
      <c r="C12" s="88">
        <v>1600</v>
      </c>
      <c r="D12" s="88"/>
      <c r="E12" s="88">
        <v>1600</v>
      </c>
      <c r="F12" s="88"/>
      <c r="G12" s="88"/>
      <c r="H12" s="88"/>
      <c r="I12" s="88"/>
      <c r="J12" s="88"/>
      <c r="K12" s="88"/>
      <c r="L12" s="88"/>
      <c r="M12" s="88"/>
      <c r="N12" s="88"/>
    </row>
    <row r="13" ht="30.75" customHeight="1" outlineLevel="1" spans="1:14">
      <c r="A13" s="95" t="s">
        <v>133</v>
      </c>
      <c r="B13" s="95" t="s">
        <v>134</v>
      </c>
      <c r="C13" s="88">
        <v>60888</v>
      </c>
      <c r="D13" s="88"/>
      <c r="E13" s="88">
        <v>60888</v>
      </c>
      <c r="F13" s="88"/>
      <c r="G13" s="88"/>
      <c r="H13" s="88"/>
      <c r="I13" s="88"/>
      <c r="J13" s="88"/>
      <c r="K13" s="88"/>
      <c r="L13" s="88"/>
      <c r="M13" s="88"/>
      <c r="N13" s="88"/>
    </row>
    <row r="14" ht="30.75" customHeight="1" outlineLevel="1" spans="1:14">
      <c r="A14" s="96" t="s">
        <v>135</v>
      </c>
      <c r="B14" s="96" t="s">
        <v>126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</row>
    <row r="15" ht="30.75" customHeight="1" outlineLevel="1" spans="1:14">
      <c r="A15" s="96" t="s">
        <v>136</v>
      </c>
      <c r="B15" s="96" t="s">
        <v>137</v>
      </c>
      <c r="C15" s="88">
        <v>60888</v>
      </c>
      <c r="D15" s="88"/>
      <c r="E15" s="88">
        <v>60888</v>
      </c>
      <c r="F15" s="88"/>
      <c r="G15" s="88"/>
      <c r="H15" s="88"/>
      <c r="I15" s="88"/>
      <c r="J15" s="88"/>
      <c r="K15" s="88"/>
      <c r="L15" s="88"/>
      <c r="M15" s="88"/>
      <c r="N15" s="88"/>
    </row>
    <row r="16" ht="30.75" customHeight="1" outlineLevel="1" spans="1:14">
      <c r="A16" s="95" t="s">
        <v>138</v>
      </c>
      <c r="B16" s="95" t="s">
        <v>139</v>
      </c>
      <c r="C16" s="88">
        <v>155226.56</v>
      </c>
      <c r="D16" s="88">
        <v>155226.56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ht="30.75" customHeight="1" outlineLevel="1" spans="1:14">
      <c r="A17" s="96" t="s">
        <v>140</v>
      </c>
      <c r="B17" s="96" t="s">
        <v>126</v>
      </c>
      <c r="C17" s="88">
        <v>155226.56</v>
      </c>
      <c r="D17" s="88">
        <v>155226.56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ht="30.75" customHeight="1" outlineLevel="1" spans="1:14">
      <c r="A18" s="95" t="s">
        <v>141</v>
      </c>
      <c r="B18" s="95" t="s">
        <v>142</v>
      </c>
      <c r="C18" s="88">
        <v>10000</v>
      </c>
      <c r="D18" s="88"/>
      <c r="E18" s="88">
        <v>10000</v>
      </c>
      <c r="F18" s="88"/>
      <c r="G18" s="88"/>
      <c r="H18" s="88"/>
      <c r="I18" s="88"/>
      <c r="J18" s="88"/>
      <c r="K18" s="88"/>
      <c r="L18" s="88"/>
      <c r="M18" s="88"/>
      <c r="N18" s="88"/>
    </row>
    <row r="19" ht="30.75" customHeight="1" outlineLevel="1" spans="1:14">
      <c r="A19" s="96" t="s">
        <v>143</v>
      </c>
      <c r="B19" s="96" t="s">
        <v>144</v>
      </c>
      <c r="C19" s="88">
        <v>10000</v>
      </c>
      <c r="D19" s="88"/>
      <c r="E19" s="88">
        <v>10000</v>
      </c>
      <c r="F19" s="88"/>
      <c r="G19" s="88"/>
      <c r="H19" s="88"/>
      <c r="I19" s="88"/>
      <c r="J19" s="88"/>
      <c r="K19" s="88"/>
      <c r="L19" s="88"/>
      <c r="M19" s="88"/>
      <c r="N19" s="88"/>
    </row>
    <row r="20" ht="30.75" customHeight="1" outlineLevel="1" spans="1:14">
      <c r="A20" s="95" t="s">
        <v>145</v>
      </c>
      <c r="B20" s="95" t="s">
        <v>146</v>
      </c>
      <c r="C20" s="88">
        <v>1089549.56</v>
      </c>
      <c r="D20" s="88">
        <v>1089549.56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ht="30.75" customHeight="1" outlineLevel="1" spans="1:14">
      <c r="A21" s="96" t="s">
        <v>147</v>
      </c>
      <c r="B21" s="96" t="s">
        <v>126</v>
      </c>
      <c r="C21" s="88">
        <v>335609</v>
      </c>
      <c r="D21" s="88">
        <v>335609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</row>
    <row r="22" ht="30.75" customHeight="1" outlineLevel="1" spans="1:14">
      <c r="A22" s="96" t="s">
        <v>148</v>
      </c>
      <c r="B22" s="96" t="s">
        <v>149</v>
      </c>
      <c r="C22" s="88">
        <v>6804</v>
      </c>
      <c r="D22" s="88">
        <v>6804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</row>
    <row r="23" ht="30.75" customHeight="1" outlineLevel="1" spans="1:14">
      <c r="A23" s="96" t="s">
        <v>150</v>
      </c>
      <c r="B23" s="96" t="s">
        <v>151</v>
      </c>
      <c r="C23" s="88">
        <v>747136.56</v>
      </c>
      <c r="D23" s="88">
        <v>747136.56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4" ht="30.75" customHeight="1" outlineLevel="1" spans="1:14">
      <c r="A24" s="95" t="s">
        <v>152</v>
      </c>
      <c r="B24" s="95" t="s">
        <v>153</v>
      </c>
      <c r="C24" s="88">
        <v>56535</v>
      </c>
      <c r="D24" s="88"/>
      <c r="E24" s="88">
        <v>56535</v>
      </c>
      <c r="F24" s="88"/>
      <c r="G24" s="88"/>
      <c r="H24" s="88"/>
      <c r="I24" s="88"/>
      <c r="J24" s="88"/>
      <c r="K24" s="88"/>
      <c r="L24" s="88"/>
      <c r="M24" s="88"/>
      <c r="N24" s="88"/>
    </row>
    <row r="25" ht="30.75" customHeight="1" outlineLevel="1" spans="1:14">
      <c r="A25" s="96" t="s">
        <v>154</v>
      </c>
      <c r="B25" s="96" t="s">
        <v>155</v>
      </c>
      <c r="C25" s="88">
        <v>56535</v>
      </c>
      <c r="D25" s="88"/>
      <c r="E25" s="88">
        <v>56535</v>
      </c>
      <c r="F25" s="88"/>
      <c r="G25" s="88"/>
      <c r="H25" s="88"/>
      <c r="I25" s="88"/>
      <c r="J25" s="88"/>
      <c r="K25" s="88"/>
      <c r="L25" s="88"/>
      <c r="M25" s="88"/>
      <c r="N25" s="88"/>
    </row>
    <row r="26" ht="30.75" customHeight="1" outlineLevel="1" spans="1:14">
      <c r="A26" s="95" t="s">
        <v>156</v>
      </c>
      <c r="B26" s="95" t="s">
        <v>157</v>
      </c>
      <c r="C26" s="88">
        <v>7787856</v>
      </c>
      <c r="D26" s="88">
        <v>7787856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ht="30.75" customHeight="1" spans="1:14">
      <c r="A27" s="96" t="s">
        <v>158</v>
      </c>
      <c r="B27" s="96" t="s">
        <v>149</v>
      </c>
      <c r="C27" s="88">
        <v>7787856</v>
      </c>
      <c r="D27" s="88">
        <v>7787856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</row>
    <row r="28" ht="30.75" customHeight="1" outlineLevel="1" spans="1:14">
      <c r="A28" s="94" t="s">
        <v>159</v>
      </c>
      <c r="B28" s="94" t="s">
        <v>160</v>
      </c>
      <c r="C28" s="88">
        <v>53436</v>
      </c>
      <c r="D28" s="88"/>
      <c r="E28" s="88">
        <v>53436</v>
      </c>
      <c r="F28" s="88"/>
      <c r="G28" s="88"/>
      <c r="H28" s="88"/>
      <c r="I28" s="88"/>
      <c r="J28" s="88"/>
      <c r="K28" s="88"/>
      <c r="L28" s="88"/>
      <c r="M28" s="88"/>
      <c r="N28" s="88"/>
    </row>
    <row r="29" ht="30.75" customHeight="1" outlineLevel="1" spans="1:14">
      <c r="A29" s="95" t="s">
        <v>161</v>
      </c>
      <c r="B29" s="95" t="s">
        <v>162</v>
      </c>
      <c r="C29" s="88">
        <v>46400</v>
      </c>
      <c r="D29" s="88"/>
      <c r="E29" s="88">
        <v>46400</v>
      </c>
      <c r="F29" s="88"/>
      <c r="G29" s="88"/>
      <c r="H29" s="88"/>
      <c r="I29" s="88"/>
      <c r="J29" s="88"/>
      <c r="K29" s="88"/>
      <c r="L29" s="88"/>
      <c r="M29" s="88"/>
      <c r="N29" s="88"/>
    </row>
    <row r="30" ht="30.75" customHeight="1" outlineLevel="1" spans="1:14">
      <c r="A30" s="96" t="s">
        <v>163</v>
      </c>
      <c r="B30" s="96" t="s">
        <v>164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</row>
    <row r="31" ht="30.75" customHeight="1" outlineLevel="1" spans="1:14">
      <c r="A31" s="96" t="s">
        <v>165</v>
      </c>
      <c r="B31" s="96" t="s">
        <v>166</v>
      </c>
      <c r="C31" s="88">
        <v>46400</v>
      </c>
      <c r="D31" s="88"/>
      <c r="E31" s="88">
        <v>46400</v>
      </c>
      <c r="F31" s="88"/>
      <c r="G31" s="88"/>
      <c r="H31" s="88"/>
      <c r="I31" s="88"/>
      <c r="J31" s="88"/>
      <c r="K31" s="88"/>
      <c r="L31" s="88"/>
      <c r="M31" s="88"/>
      <c r="N31" s="88"/>
    </row>
    <row r="32" ht="30.75" customHeight="1" outlineLevel="1" spans="1:14">
      <c r="A32" s="95" t="s">
        <v>167</v>
      </c>
      <c r="B32" s="95" t="s">
        <v>168</v>
      </c>
      <c r="C32" s="88">
        <v>7036</v>
      </c>
      <c r="D32" s="88"/>
      <c r="E32" s="88">
        <v>7036</v>
      </c>
      <c r="F32" s="88"/>
      <c r="G32" s="88"/>
      <c r="H32" s="88"/>
      <c r="I32" s="88"/>
      <c r="J32" s="88"/>
      <c r="K32" s="88"/>
      <c r="L32" s="88"/>
      <c r="M32" s="88"/>
      <c r="N32" s="88"/>
    </row>
    <row r="33" ht="30.75" customHeight="1" spans="1:14">
      <c r="A33" s="96" t="s">
        <v>169</v>
      </c>
      <c r="B33" s="96" t="s">
        <v>170</v>
      </c>
      <c r="C33" s="88">
        <v>7036</v>
      </c>
      <c r="D33" s="88"/>
      <c r="E33" s="88">
        <v>7036</v>
      </c>
      <c r="F33" s="88"/>
      <c r="G33" s="88"/>
      <c r="H33" s="88"/>
      <c r="I33" s="88"/>
      <c r="J33" s="88"/>
      <c r="K33" s="88"/>
      <c r="L33" s="88"/>
      <c r="M33" s="88"/>
      <c r="N33" s="88"/>
    </row>
    <row r="34" ht="30.75" customHeight="1" outlineLevel="1" spans="1:14">
      <c r="A34" s="94" t="s">
        <v>171</v>
      </c>
      <c r="B34" s="94" t="s">
        <v>172</v>
      </c>
      <c r="C34" s="88">
        <v>2301419.91</v>
      </c>
      <c r="D34" s="88">
        <v>2101653.91</v>
      </c>
      <c r="E34" s="88">
        <v>199766</v>
      </c>
      <c r="F34" s="88"/>
      <c r="G34" s="88"/>
      <c r="H34" s="88"/>
      <c r="I34" s="88"/>
      <c r="J34" s="88"/>
      <c r="K34" s="88"/>
      <c r="L34" s="88"/>
      <c r="M34" s="88"/>
      <c r="N34" s="88"/>
    </row>
    <row r="35" ht="30.75" customHeight="1" outlineLevel="1" spans="1:14">
      <c r="A35" s="95" t="s">
        <v>173</v>
      </c>
      <c r="B35" s="95" t="s">
        <v>174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</row>
    <row r="36" ht="30.75" customHeight="1" outlineLevel="1" spans="1:14">
      <c r="A36" s="96" t="s">
        <v>175</v>
      </c>
      <c r="B36" s="96" t="s">
        <v>176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</row>
    <row r="37" ht="30.75" customHeight="1" outlineLevel="1" spans="1:14">
      <c r="A37" s="95" t="s">
        <v>177</v>
      </c>
      <c r="B37" s="95" t="s">
        <v>178</v>
      </c>
      <c r="C37" s="88">
        <v>2023745.91</v>
      </c>
      <c r="D37" s="88">
        <v>2023745.91</v>
      </c>
      <c r="E37" s="88"/>
      <c r="F37" s="88"/>
      <c r="G37" s="88"/>
      <c r="H37" s="88"/>
      <c r="I37" s="88"/>
      <c r="J37" s="88"/>
      <c r="K37" s="88"/>
      <c r="L37" s="88"/>
      <c r="M37" s="88"/>
      <c r="N37" s="88"/>
    </row>
    <row r="38" ht="30.75" customHeight="1" outlineLevel="1" spans="1:14">
      <c r="A38" s="96" t="s">
        <v>179</v>
      </c>
      <c r="B38" s="96" t="s">
        <v>180</v>
      </c>
      <c r="C38" s="88">
        <v>1596867.2</v>
      </c>
      <c r="D38" s="88">
        <v>1596867.2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</row>
    <row r="39" ht="30.75" customHeight="1" outlineLevel="1" spans="1:14">
      <c r="A39" s="96" t="s">
        <v>181</v>
      </c>
      <c r="B39" s="96" t="s">
        <v>182</v>
      </c>
      <c r="C39" s="88">
        <v>426878.71</v>
      </c>
      <c r="D39" s="88">
        <v>426878.71</v>
      </c>
      <c r="E39" s="88"/>
      <c r="F39" s="88"/>
      <c r="G39" s="88"/>
      <c r="H39" s="88"/>
      <c r="I39" s="88"/>
      <c r="J39" s="88"/>
      <c r="K39" s="88"/>
      <c r="L39" s="88"/>
      <c r="M39" s="88"/>
      <c r="N39" s="88"/>
    </row>
    <row r="40" ht="30.75" customHeight="1" outlineLevel="1" spans="1:14">
      <c r="A40" s="95" t="s">
        <v>183</v>
      </c>
      <c r="B40" s="95" t="s">
        <v>184</v>
      </c>
      <c r="C40" s="88">
        <v>3966</v>
      </c>
      <c r="D40" s="88"/>
      <c r="E40" s="88">
        <v>3966</v>
      </c>
      <c r="F40" s="88"/>
      <c r="G40" s="88"/>
      <c r="H40" s="88"/>
      <c r="I40" s="88"/>
      <c r="J40" s="88"/>
      <c r="K40" s="88"/>
      <c r="L40" s="88"/>
      <c r="M40" s="88"/>
      <c r="N40" s="88"/>
    </row>
    <row r="41" ht="30.75" customHeight="1" outlineLevel="1" spans="1:14">
      <c r="A41" s="96" t="s">
        <v>185</v>
      </c>
      <c r="B41" s="96" t="s">
        <v>186</v>
      </c>
      <c r="C41" s="88">
        <v>3966</v>
      </c>
      <c r="D41" s="88"/>
      <c r="E41" s="88">
        <v>3966</v>
      </c>
      <c r="F41" s="88"/>
      <c r="G41" s="88"/>
      <c r="H41" s="88"/>
      <c r="I41" s="88"/>
      <c r="J41" s="88"/>
      <c r="K41" s="88"/>
      <c r="L41" s="88"/>
      <c r="M41" s="88"/>
      <c r="N41" s="88"/>
    </row>
    <row r="42" ht="30.75" customHeight="1" outlineLevel="1" spans="1:14">
      <c r="A42" s="95" t="s">
        <v>187</v>
      </c>
      <c r="B42" s="95" t="s">
        <v>188</v>
      </c>
      <c r="C42" s="88">
        <v>109800</v>
      </c>
      <c r="D42" s="88"/>
      <c r="E42" s="88">
        <v>109800</v>
      </c>
      <c r="F42" s="88"/>
      <c r="G42" s="88"/>
      <c r="H42" s="88"/>
      <c r="I42" s="88"/>
      <c r="J42" s="88"/>
      <c r="K42" s="88"/>
      <c r="L42" s="88"/>
      <c r="M42" s="88"/>
      <c r="N42" s="88"/>
    </row>
    <row r="43" ht="30.75" customHeight="1" outlineLevel="1" spans="1:14">
      <c r="A43" s="96" t="s">
        <v>189</v>
      </c>
      <c r="B43" s="96" t="s">
        <v>190</v>
      </c>
      <c r="C43" s="88">
        <v>104800</v>
      </c>
      <c r="D43" s="88"/>
      <c r="E43" s="88">
        <v>104800</v>
      </c>
      <c r="F43" s="88"/>
      <c r="G43" s="88"/>
      <c r="H43" s="88"/>
      <c r="I43" s="88"/>
      <c r="J43" s="88"/>
      <c r="K43" s="88"/>
      <c r="L43" s="88"/>
      <c r="M43" s="88"/>
      <c r="N43" s="88"/>
    </row>
    <row r="44" ht="30.75" customHeight="1" outlineLevel="1" spans="1:14">
      <c r="A44" s="96" t="s">
        <v>191</v>
      </c>
      <c r="B44" s="96" t="s">
        <v>192</v>
      </c>
      <c r="C44" s="88">
        <v>5000</v>
      </c>
      <c r="D44" s="88"/>
      <c r="E44" s="88">
        <v>5000</v>
      </c>
      <c r="F44" s="88"/>
      <c r="G44" s="88"/>
      <c r="H44" s="88"/>
      <c r="I44" s="88"/>
      <c r="J44" s="88"/>
      <c r="K44" s="88"/>
      <c r="L44" s="88"/>
      <c r="M44" s="88"/>
      <c r="N44" s="88"/>
    </row>
    <row r="45" ht="30.75" customHeight="1" outlineLevel="1" spans="1:14">
      <c r="A45" s="95" t="s">
        <v>193</v>
      </c>
      <c r="B45" s="95" t="s">
        <v>194</v>
      </c>
      <c r="C45" s="88">
        <v>37908</v>
      </c>
      <c r="D45" s="88">
        <v>37908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</row>
    <row r="46" ht="30.75" customHeight="1" outlineLevel="1" spans="1:14">
      <c r="A46" s="96" t="s">
        <v>195</v>
      </c>
      <c r="B46" s="96" t="s">
        <v>196</v>
      </c>
      <c r="C46" s="88">
        <v>37908</v>
      </c>
      <c r="D46" s="88">
        <v>37908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</row>
    <row r="47" ht="30.75" customHeight="1" outlineLevel="1" spans="1:14">
      <c r="A47" s="95" t="s">
        <v>197</v>
      </c>
      <c r="B47" s="95" t="s">
        <v>198</v>
      </c>
      <c r="C47" s="88">
        <v>86000</v>
      </c>
      <c r="D47" s="88"/>
      <c r="E47" s="88">
        <v>86000</v>
      </c>
      <c r="F47" s="88"/>
      <c r="G47" s="88"/>
      <c r="H47" s="88"/>
      <c r="I47" s="88"/>
      <c r="J47" s="88"/>
      <c r="K47" s="88"/>
      <c r="L47" s="88"/>
      <c r="M47" s="88"/>
      <c r="N47" s="88"/>
    </row>
    <row r="48" ht="30.75" customHeight="1" outlineLevel="1" spans="1:14">
      <c r="A48" s="96" t="s">
        <v>199</v>
      </c>
      <c r="B48" s="96" t="s">
        <v>200</v>
      </c>
      <c r="C48" s="88">
        <v>86000</v>
      </c>
      <c r="D48" s="88"/>
      <c r="E48" s="88">
        <v>86000</v>
      </c>
      <c r="F48" s="88"/>
      <c r="G48" s="88"/>
      <c r="H48" s="88"/>
      <c r="I48" s="88"/>
      <c r="J48" s="88"/>
      <c r="K48" s="88"/>
      <c r="L48" s="88"/>
      <c r="M48" s="88"/>
      <c r="N48" s="88"/>
    </row>
    <row r="49" ht="30.75" customHeight="1" outlineLevel="1" spans="1:14">
      <c r="A49" s="95" t="s">
        <v>201</v>
      </c>
      <c r="B49" s="95" t="s">
        <v>202</v>
      </c>
      <c r="C49" s="88">
        <v>40000</v>
      </c>
      <c r="D49" s="88">
        <v>40000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</row>
    <row r="50" ht="30.75" customHeight="1" spans="1:14">
      <c r="A50" s="96" t="s">
        <v>203</v>
      </c>
      <c r="B50" s="96" t="s">
        <v>204</v>
      </c>
      <c r="C50" s="88">
        <v>40000</v>
      </c>
      <c r="D50" s="88">
        <v>40000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</row>
    <row r="51" ht="30.75" customHeight="1" outlineLevel="1" spans="1:14">
      <c r="A51" s="94" t="s">
        <v>205</v>
      </c>
      <c r="B51" s="94" t="s">
        <v>206</v>
      </c>
      <c r="C51" s="88">
        <v>1567421.02</v>
      </c>
      <c r="D51" s="88">
        <v>1538411.02</v>
      </c>
      <c r="E51" s="88">
        <v>29010</v>
      </c>
      <c r="F51" s="88"/>
      <c r="G51" s="88"/>
      <c r="H51" s="88"/>
      <c r="I51" s="88"/>
      <c r="J51" s="88"/>
      <c r="K51" s="88"/>
      <c r="L51" s="88"/>
      <c r="M51" s="88"/>
      <c r="N51" s="88"/>
    </row>
    <row r="52" ht="30.75" customHeight="1" outlineLevel="1" spans="1:14">
      <c r="A52" s="95" t="s">
        <v>207</v>
      </c>
      <c r="B52" s="95" t="s">
        <v>208</v>
      </c>
      <c r="C52" s="88">
        <v>11520</v>
      </c>
      <c r="D52" s="88"/>
      <c r="E52" s="88">
        <v>11520</v>
      </c>
      <c r="F52" s="88"/>
      <c r="G52" s="88"/>
      <c r="H52" s="88"/>
      <c r="I52" s="88"/>
      <c r="J52" s="88"/>
      <c r="K52" s="88"/>
      <c r="L52" s="88"/>
      <c r="M52" s="88"/>
      <c r="N52" s="88"/>
    </row>
    <row r="53" ht="30.75" customHeight="1" outlineLevel="1" spans="1:14">
      <c r="A53" s="96" t="s">
        <v>209</v>
      </c>
      <c r="B53" s="96" t="s">
        <v>210</v>
      </c>
      <c r="C53" s="88">
        <v>11520</v>
      </c>
      <c r="D53" s="88"/>
      <c r="E53" s="88">
        <v>11520</v>
      </c>
      <c r="F53" s="88"/>
      <c r="G53" s="88"/>
      <c r="H53" s="88"/>
      <c r="I53" s="88"/>
      <c r="J53" s="88"/>
      <c r="K53" s="88"/>
      <c r="L53" s="88"/>
      <c r="M53" s="88"/>
      <c r="N53" s="88"/>
    </row>
    <row r="54" ht="30.75" customHeight="1" outlineLevel="1" spans="1:14">
      <c r="A54" s="95" t="s">
        <v>211</v>
      </c>
      <c r="B54" s="95" t="s">
        <v>212</v>
      </c>
      <c r="C54" s="88">
        <v>7490</v>
      </c>
      <c r="D54" s="88"/>
      <c r="E54" s="88">
        <v>7490</v>
      </c>
      <c r="F54" s="88"/>
      <c r="G54" s="88"/>
      <c r="H54" s="88"/>
      <c r="I54" s="88"/>
      <c r="J54" s="88"/>
      <c r="K54" s="88"/>
      <c r="L54" s="88"/>
      <c r="M54" s="88"/>
      <c r="N54" s="88"/>
    </row>
    <row r="55" ht="30.75" customHeight="1" outlineLevel="1" spans="1:14">
      <c r="A55" s="96" t="s">
        <v>213</v>
      </c>
      <c r="B55" s="96" t="s">
        <v>214</v>
      </c>
      <c r="C55" s="88">
        <v>7490</v>
      </c>
      <c r="D55" s="88"/>
      <c r="E55" s="88">
        <v>7490</v>
      </c>
      <c r="F55" s="88"/>
      <c r="G55" s="88"/>
      <c r="H55" s="88"/>
      <c r="I55" s="88"/>
      <c r="J55" s="88"/>
      <c r="K55" s="88"/>
      <c r="L55" s="88"/>
      <c r="M55" s="88"/>
      <c r="N55" s="88"/>
    </row>
    <row r="56" ht="30.75" customHeight="1" outlineLevel="1" spans="1:14">
      <c r="A56" s="95" t="s">
        <v>215</v>
      </c>
      <c r="B56" s="95" t="s">
        <v>216</v>
      </c>
      <c r="C56" s="88">
        <v>1538411.02</v>
      </c>
      <c r="D56" s="88">
        <v>1538411.02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</row>
    <row r="57" ht="30.75" customHeight="1" outlineLevel="1" spans="1:14">
      <c r="A57" s="96" t="s">
        <v>217</v>
      </c>
      <c r="B57" s="96" t="s">
        <v>218</v>
      </c>
      <c r="C57" s="88">
        <v>231314.45</v>
      </c>
      <c r="D57" s="88">
        <v>231314.45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</row>
    <row r="58" ht="30.75" customHeight="1" outlineLevel="1" spans="1:14">
      <c r="A58" s="96" t="s">
        <v>219</v>
      </c>
      <c r="B58" s="96" t="s">
        <v>220</v>
      </c>
      <c r="C58" s="88">
        <v>557138.73</v>
      </c>
      <c r="D58" s="88">
        <v>557138.73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</row>
    <row r="59" ht="30.75" customHeight="1" outlineLevel="1" spans="1:14">
      <c r="A59" s="96" t="s">
        <v>221</v>
      </c>
      <c r="B59" s="96" t="s">
        <v>222</v>
      </c>
      <c r="C59" s="88">
        <v>660301</v>
      </c>
      <c r="D59" s="88">
        <v>660301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</row>
    <row r="60" ht="30.75" customHeight="1" outlineLevel="1" spans="1:14">
      <c r="A60" s="96" t="s">
        <v>223</v>
      </c>
      <c r="B60" s="96" t="s">
        <v>224</v>
      </c>
      <c r="C60" s="88">
        <v>89656.84</v>
      </c>
      <c r="D60" s="88">
        <v>89656.84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</row>
    <row r="61" ht="30.75" customHeight="1" outlineLevel="1" spans="1:14">
      <c r="A61" s="95" t="s">
        <v>225</v>
      </c>
      <c r="B61" s="95" t="s">
        <v>226</v>
      </c>
      <c r="C61" s="88">
        <v>10000</v>
      </c>
      <c r="D61" s="88"/>
      <c r="E61" s="88">
        <v>10000</v>
      </c>
      <c r="F61" s="88"/>
      <c r="G61" s="88"/>
      <c r="H61" s="88"/>
      <c r="I61" s="88"/>
      <c r="J61" s="88"/>
      <c r="K61" s="88"/>
      <c r="L61" s="88"/>
      <c r="M61" s="88"/>
      <c r="N61" s="88"/>
    </row>
    <row r="62" ht="30.75" customHeight="1" spans="1:14">
      <c r="A62" s="96" t="s">
        <v>227</v>
      </c>
      <c r="B62" s="96" t="s">
        <v>228</v>
      </c>
      <c r="C62" s="88">
        <v>10000</v>
      </c>
      <c r="D62" s="88"/>
      <c r="E62" s="88">
        <v>10000</v>
      </c>
      <c r="F62" s="88"/>
      <c r="G62" s="88"/>
      <c r="H62" s="88"/>
      <c r="I62" s="88"/>
      <c r="J62" s="88"/>
      <c r="K62" s="88"/>
      <c r="L62" s="88"/>
      <c r="M62" s="88"/>
      <c r="N62" s="88"/>
    </row>
    <row r="63" ht="30.75" customHeight="1" outlineLevel="1" spans="1:14">
      <c r="A63" s="94" t="s">
        <v>229</v>
      </c>
      <c r="B63" s="94" t="s">
        <v>230</v>
      </c>
      <c r="C63" s="88">
        <v>3677408.81</v>
      </c>
      <c r="D63" s="88">
        <v>3517408.81</v>
      </c>
      <c r="E63" s="88">
        <v>160000</v>
      </c>
      <c r="F63" s="88"/>
      <c r="G63" s="88"/>
      <c r="H63" s="88"/>
      <c r="I63" s="88"/>
      <c r="J63" s="88"/>
      <c r="K63" s="88"/>
      <c r="L63" s="88"/>
      <c r="M63" s="88"/>
      <c r="N63" s="88"/>
    </row>
    <row r="64" ht="30.75" customHeight="1" outlineLevel="1" spans="1:14">
      <c r="A64" s="95" t="s">
        <v>231</v>
      </c>
      <c r="B64" s="95" t="s">
        <v>232</v>
      </c>
      <c r="C64" s="88">
        <v>3517408.81</v>
      </c>
      <c r="D64" s="88">
        <v>3517408.81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</row>
    <row r="65" ht="30.75" customHeight="1" outlineLevel="1" spans="1:14">
      <c r="A65" s="96" t="s">
        <v>233</v>
      </c>
      <c r="B65" s="96" t="s">
        <v>234</v>
      </c>
      <c r="C65" s="88">
        <v>3517408.81</v>
      </c>
      <c r="D65" s="88">
        <v>3517408.81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</row>
    <row r="66" ht="30.75" customHeight="1" outlineLevel="1" spans="1:14">
      <c r="A66" s="96" t="s">
        <v>235</v>
      </c>
      <c r="B66" s="96" t="s">
        <v>236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</row>
    <row r="67" ht="30.75" customHeight="1" outlineLevel="1" spans="1:14">
      <c r="A67" s="95" t="s">
        <v>237</v>
      </c>
      <c r="B67" s="95" t="s">
        <v>238</v>
      </c>
      <c r="C67" s="88">
        <v>10000</v>
      </c>
      <c r="D67" s="88"/>
      <c r="E67" s="88">
        <v>10000</v>
      </c>
      <c r="F67" s="88"/>
      <c r="G67" s="88"/>
      <c r="H67" s="88"/>
      <c r="I67" s="88"/>
      <c r="J67" s="88"/>
      <c r="K67" s="88"/>
      <c r="L67" s="88"/>
      <c r="M67" s="88"/>
      <c r="N67" s="88"/>
    </row>
    <row r="68" ht="30.75" customHeight="1" outlineLevel="1" spans="1:14">
      <c r="A68" s="96" t="s">
        <v>239</v>
      </c>
      <c r="B68" s="96" t="s">
        <v>238</v>
      </c>
      <c r="C68" s="88">
        <v>10000</v>
      </c>
      <c r="D68" s="88"/>
      <c r="E68" s="88">
        <v>10000</v>
      </c>
      <c r="F68" s="88"/>
      <c r="G68" s="88"/>
      <c r="H68" s="88"/>
      <c r="I68" s="88"/>
      <c r="J68" s="88"/>
      <c r="K68" s="88"/>
      <c r="L68" s="88"/>
      <c r="M68" s="88"/>
      <c r="N68" s="88"/>
    </row>
    <row r="69" ht="30.75" customHeight="1" outlineLevel="1" spans="1:14">
      <c r="A69" s="95" t="s">
        <v>240</v>
      </c>
      <c r="B69" s="95" t="s">
        <v>241</v>
      </c>
      <c r="C69" s="88">
        <v>150000</v>
      </c>
      <c r="D69" s="88"/>
      <c r="E69" s="88">
        <v>150000</v>
      </c>
      <c r="F69" s="88"/>
      <c r="G69" s="88"/>
      <c r="H69" s="88"/>
      <c r="I69" s="88"/>
      <c r="J69" s="88"/>
      <c r="K69" s="88"/>
      <c r="L69" s="88"/>
      <c r="M69" s="88"/>
      <c r="N69" s="88"/>
    </row>
    <row r="70" ht="30.75" customHeight="1" spans="1:14">
      <c r="A70" s="96" t="s">
        <v>242</v>
      </c>
      <c r="B70" s="96" t="s">
        <v>241</v>
      </c>
      <c r="C70" s="88">
        <v>150000</v>
      </c>
      <c r="D70" s="88"/>
      <c r="E70" s="88">
        <v>150000</v>
      </c>
      <c r="F70" s="88"/>
      <c r="G70" s="88"/>
      <c r="H70" s="88"/>
      <c r="I70" s="88"/>
      <c r="J70" s="88"/>
      <c r="K70" s="88"/>
      <c r="L70" s="88"/>
      <c r="M70" s="88"/>
      <c r="N70" s="88"/>
    </row>
    <row r="71" ht="30.75" customHeight="1" outlineLevel="1" spans="1:14">
      <c r="A71" s="94" t="s">
        <v>243</v>
      </c>
      <c r="B71" s="94" t="s">
        <v>244</v>
      </c>
      <c r="C71" s="88">
        <v>11243338.67</v>
      </c>
      <c r="D71" s="88">
        <v>7028760.35</v>
      </c>
      <c r="E71" s="88">
        <v>4214578.32</v>
      </c>
      <c r="F71" s="88"/>
      <c r="G71" s="88"/>
      <c r="H71" s="88"/>
      <c r="I71" s="88"/>
      <c r="J71" s="88"/>
      <c r="K71" s="88"/>
      <c r="L71" s="88"/>
      <c r="M71" s="88"/>
      <c r="N71" s="88"/>
    </row>
    <row r="72" ht="30.75" customHeight="1" outlineLevel="1" spans="1:14">
      <c r="A72" s="95" t="s">
        <v>245</v>
      </c>
      <c r="B72" s="95" t="s">
        <v>246</v>
      </c>
      <c r="C72" s="88">
        <v>7774098.67</v>
      </c>
      <c r="D72" s="88">
        <v>7028760.35</v>
      </c>
      <c r="E72" s="88">
        <v>745338.32</v>
      </c>
      <c r="F72" s="88"/>
      <c r="G72" s="88"/>
      <c r="H72" s="88"/>
      <c r="I72" s="88"/>
      <c r="J72" s="88"/>
      <c r="K72" s="88"/>
      <c r="L72" s="88"/>
      <c r="M72" s="88"/>
      <c r="N72" s="88"/>
    </row>
    <row r="73" ht="30.75" customHeight="1" outlineLevel="1" spans="1:14">
      <c r="A73" s="96" t="s">
        <v>247</v>
      </c>
      <c r="B73" s="96" t="s">
        <v>151</v>
      </c>
      <c r="C73" s="88">
        <v>7028760.35</v>
      </c>
      <c r="D73" s="88">
        <v>7028760.35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</row>
    <row r="74" ht="30.75" customHeight="1" outlineLevel="1" spans="1:14">
      <c r="A74" s="96" t="s">
        <v>248</v>
      </c>
      <c r="B74" s="96" t="s">
        <v>249</v>
      </c>
      <c r="C74" s="88">
        <v>19644</v>
      </c>
      <c r="D74" s="88"/>
      <c r="E74" s="88">
        <v>19644</v>
      </c>
      <c r="F74" s="88"/>
      <c r="G74" s="88"/>
      <c r="H74" s="88"/>
      <c r="I74" s="88"/>
      <c r="J74" s="88"/>
      <c r="K74" s="88"/>
      <c r="L74" s="88"/>
      <c r="M74" s="88"/>
      <c r="N74" s="88"/>
    </row>
    <row r="75" ht="30.75" customHeight="1" outlineLevel="1" spans="1:14">
      <c r="A75" s="96" t="s">
        <v>250</v>
      </c>
      <c r="B75" s="96" t="s">
        <v>251</v>
      </c>
      <c r="C75" s="88">
        <v>50168</v>
      </c>
      <c r="D75" s="88"/>
      <c r="E75" s="88">
        <v>50168</v>
      </c>
      <c r="F75" s="88"/>
      <c r="G75" s="88"/>
      <c r="H75" s="88"/>
      <c r="I75" s="88"/>
      <c r="J75" s="88"/>
      <c r="K75" s="88"/>
      <c r="L75" s="88"/>
      <c r="M75" s="88"/>
      <c r="N75" s="88"/>
    </row>
    <row r="76" ht="30.75" customHeight="1" outlineLevel="1" spans="1:14">
      <c r="A76" s="96" t="s">
        <v>252</v>
      </c>
      <c r="B76" s="96" t="s">
        <v>253</v>
      </c>
      <c r="C76" s="88">
        <v>10000</v>
      </c>
      <c r="D76" s="88"/>
      <c r="E76" s="88">
        <v>10000</v>
      </c>
      <c r="F76" s="88"/>
      <c r="G76" s="88"/>
      <c r="H76" s="88"/>
      <c r="I76" s="88"/>
      <c r="J76" s="88"/>
      <c r="K76" s="88"/>
      <c r="L76" s="88"/>
      <c r="M76" s="88"/>
      <c r="N76" s="88"/>
    </row>
    <row r="77" ht="30.75" customHeight="1" outlineLevel="1" spans="1:14">
      <c r="A77" s="96" t="s">
        <v>254</v>
      </c>
      <c r="B77" s="96" t="s">
        <v>255</v>
      </c>
      <c r="C77" s="88">
        <v>85904</v>
      </c>
      <c r="D77" s="88"/>
      <c r="E77" s="88">
        <v>85904</v>
      </c>
      <c r="F77" s="88"/>
      <c r="G77" s="88"/>
      <c r="H77" s="88"/>
      <c r="I77" s="88"/>
      <c r="J77" s="88"/>
      <c r="K77" s="88"/>
      <c r="L77" s="88"/>
      <c r="M77" s="88"/>
      <c r="N77" s="88"/>
    </row>
    <row r="78" ht="30.75" customHeight="1" outlineLevel="1" spans="1:14">
      <c r="A78" s="96" t="s">
        <v>256</v>
      </c>
      <c r="B78" s="96" t="s">
        <v>257</v>
      </c>
      <c r="C78" s="88">
        <v>356656</v>
      </c>
      <c r="D78" s="88"/>
      <c r="E78" s="88">
        <v>356656</v>
      </c>
      <c r="F78" s="88"/>
      <c r="G78" s="88"/>
      <c r="H78" s="88"/>
      <c r="I78" s="88"/>
      <c r="J78" s="88"/>
      <c r="K78" s="88"/>
      <c r="L78" s="88"/>
      <c r="M78" s="88"/>
      <c r="N78" s="88"/>
    </row>
    <row r="79" ht="30.75" customHeight="1" outlineLevel="1" spans="1:14">
      <c r="A79" s="96" t="s">
        <v>258</v>
      </c>
      <c r="B79" s="96" t="s">
        <v>259</v>
      </c>
      <c r="C79" s="88">
        <v>173342</v>
      </c>
      <c r="D79" s="88"/>
      <c r="E79" s="88">
        <v>173342</v>
      </c>
      <c r="F79" s="88"/>
      <c r="G79" s="88"/>
      <c r="H79" s="88"/>
      <c r="I79" s="88"/>
      <c r="J79" s="88"/>
      <c r="K79" s="88"/>
      <c r="L79" s="88"/>
      <c r="M79" s="88"/>
      <c r="N79" s="88"/>
    </row>
    <row r="80" ht="30.75" customHeight="1" outlineLevel="1" spans="1:14">
      <c r="A80" s="96" t="s">
        <v>260</v>
      </c>
      <c r="B80" s="96" t="s">
        <v>261</v>
      </c>
      <c r="C80" s="88">
        <v>22524.32</v>
      </c>
      <c r="D80" s="88"/>
      <c r="E80" s="88">
        <v>22524.32</v>
      </c>
      <c r="F80" s="88"/>
      <c r="G80" s="88"/>
      <c r="H80" s="88"/>
      <c r="I80" s="88"/>
      <c r="J80" s="88"/>
      <c r="K80" s="88"/>
      <c r="L80" s="88"/>
      <c r="M80" s="88"/>
      <c r="N80" s="88"/>
    </row>
    <row r="81" ht="30.75" customHeight="1" outlineLevel="1" spans="1:14">
      <c r="A81" s="96" t="s">
        <v>262</v>
      </c>
      <c r="B81" s="96" t="s">
        <v>263</v>
      </c>
      <c r="C81" s="88">
        <v>27100</v>
      </c>
      <c r="D81" s="88"/>
      <c r="E81" s="88">
        <v>27100</v>
      </c>
      <c r="F81" s="88"/>
      <c r="G81" s="88"/>
      <c r="H81" s="88"/>
      <c r="I81" s="88"/>
      <c r="J81" s="88"/>
      <c r="K81" s="88"/>
      <c r="L81" s="88"/>
      <c r="M81" s="88"/>
      <c r="N81" s="88"/>
    </row>
    <row r="82" ht="30.75" customHeight="1" outlineLevel="1" spans="1:14">
      <c r="A82" s="95" t="s">
        <v>264</v>
      </c>
      <c r="B82" s="95" t="s">
        <v>265</v>
      </c>
      <c r="C82" s="88">
        <v>134240</v>
      </c>
      <c r="D82" s="88"/>
      <c r="E82" s="88">
        <v>134240</v>
      </c>
      <c r="F82" s="88"/>
      <c r="G82" s="88"/>
      <c r="H82" s="88"/>
      <c r="I82" s="88"/>
      <c r="J82" s="88"/>
      <c r="K82" s="88"/>
      <c r="L82" s="88"/>
      <c r="M82" s="88"/>
      <c r="N82" s="88"/>
    </row>
    <row r="83" ht="30.75" customHeight="1" outlineLevel="1" spans="1:14">
      <c r="A83" s="96" t="s">
        <v>266</v>
      </c>
      <c r="B83" s="96" t="s">
        <v>267</v>
      </c>
      <c r="C83" s="88">
        <v>20000</v>
      </c>
      <c r="D83" s="88"/>
      <c r="E83" s="88">
        <v>20000</v>
      </c>
      <c r="F83" s="88"/>
      <c r="G83" s="88"/>
      <c r="H83" s="88"/>
      <c r="I83" s="88"/>
      <c r="J83" s="88"/>
      <c r="K83" s="88"/>
      <c r="L83" s="88"/>
      <c r="M83" s="88"/>
      <c r="N83" s="88"/>
    </row>
    <row r="84" ht="30.75" customHeight="1" outlineLevel="1" spans="1:14">
      <c r="A84" s="96" t="s">
        <v>268</v>
      </c>
      <c r="B84" s="96" t="s">
        <v>269</v>
      </c>
      <c r="C84" s="88">
        <v>114240</v>
      </c>
      <c r="D84" s="88"/>
      <c r="E84" s="88">
        <v>114240</v>
      </c>
      <c r="F84" s="88"/>
      <c r="G84" s="88"/>
      <c r="H84" s="88"/>
      <c r="I84" s="88"/>
      <c r="J84" s="88"/>
      <c r="K84" s="88"/>
      <c r="L84" s="88"/>
      <c r="M84" s="88"/>
      <c r="N84" s="88"/>
    </row>
    <row r="85" ht="30.75" customHeight="1" outlineLevel="1" spans="1:14">
      <c r="A85" s="95" t="s">
        <v>270</v>
      </c>
      <c r="B85" s="95" t="s">
        <v>271</v>
      </c>
      <c r="C85" s="88">
        <v>2805000</v>
      </c>
      <c r="D85" s="88"/>
      <c r="E85" s="88">
        <v>2805000</v>
      </c>
      <c r="F85" s="88"/>
      <c r="G85" s="88"/>
      <c r="H85" s="88"/>
      <c r="I85" s="88"/>
      <c r="J85" s="88"/>
      <c r="K85" s="88"/>
      <c r="L85" s="88"/>
      <c r="M85" s="88"/>
      <c r="N85" s="88"/>
    </row>
    <row r="86" ht="30.75" customHeight="1" outlineLevel="1" spans="1:14">
      <c r="A86" s="96" t="s">
        <v>272</v>
      </c>
      <c r="B86" s="96" t="s">
        <v>273</v>
      </c>
      <c r="C86" s="88">
        <v>95000</v>
      </c>
      <c r="D86" s="88"/>
      <c r="E86" s="88">
        <v>95000</v>
      </c>
      <c r="F86" s="88"/>
      <c r="G86" s="88"/>
      <c r="H86" s="88"/>
      <c r="I86" s="88"/>
      <c r="J86" s="88"/>
      <c r="K86" s="88"/>
      <c r="L86" s="88"/>
      <c r="M86" s="88"/>
      <c r="N86" s="88"/>
    </row>
    <row r="87" ht="30.75" customHeight="1" outlineLevel="1" spans="1:14">
      <c r="A87" s="96" t="s">
        <v>274</v>
      </c>
      <c r="B87" s="96" t="s">
        <v>275</v>
      </c>
      <c r="C87" s="88">
        <v>2710000</v>
      </c>
      <c r="D87" s="88"/>
      <c r="E87" s="88">
        <v>2710000</v>
      </c>
      <c r="F87" s="88"/>
      <c r="G87" s="88"/>
      <c r="H87" s="88"/>
      <c r="I87" s="88"/>
      <c r="J87" s="88"/>
      <c r="K87" s="88"/>
      <c r="L87" s="88"/>
      <c r="M87" s="88"/>
      <c r="N87" s="88"/>
    </row>
    <row r="88" ht="30.75" customHeight="1" outlineLevel="1" spans="1:14">
      <c r="A88" s="95" t="s">
        <v>276</v>
      </c>
      <c r="B88" s="95" t="s">
        <v>277</v>
      </c>
      <c r="C88" s="88">
        <v>490000</v>
      </c>
      <c r="D88" s="88"/>
      <c r="E88" s="88">
        <v>490000</v>
      </c>
      <c r="F88" s="88"/>
      <c r="G88" s="88"/>
      <c r="H88" s="88"/>
      <c r="I88" s="88"/>
      <c r="J88" s="88"/>
      <c r="K88" s="88"/>
      <c r="L88" s="88"/>
      <c r="M88" s="88"/>
      <c r="N88" s="88"/>
    </row>
    <row r="89" ht="30.75" customHeight="1" outlineLevel="1" spans="1:14">
      <c r="A89" s="96" t="s">
        <v>278</v>
      </c>
      <c r="B89" s="96" t="s">
        <v>279</v>
      </c>
      <c r="C89" s="88">
        <v>490000</v>
      </c>
      <c r="D89" s="88"/>
      <c r="E89" s="88">
        <v>490000</v>
      </c>
      <c r="F89" s="88"/>
      <c r="G89" s="88"/>
      <c r="H89" s="88"/>
      <c r="I89" s="88"/>
      <c r="J89" s="88"/>
      <c r="K89" s="88"/>
      <c r="L89" s="88"/>
      <c r="M89" s="88"/>
      <c r="N89" s="88"/>
    </row>
    <row r="90" ht="30.75" customHeight="1" outlineLevel="1" spans="1:14">
      <c r="A90" s="95" t="s">
        <v>280</v>
      </c>
      <c r="B90" s="95" t="s">
        <v>281</v>
      </c>
      <c r="C90" s="88">
        <v>40000</v>
      </c>
      <c r="D90" s="88"/>
      <c r="E90" s="88">
        <v>40000</v>
      </c>
      <c r="F90" s="88"/>
      <c r="G90" s="88"/>
      <c r="H90" s="88"/>
      <c r="I90" s="88"/>
      <c r="J90" s="88"/>
      <c r="K90" s="88"/>
      <c r="L90" s="88"/>
      <c r="M90" s="88"/>
      <c r="N90" s="88"/>
    </row>
    <row r="91" ht="30.75" customHeight="1" outlineLevel="1" spans="1:14">
      <c r="A91" s="96" t="s">
        <v>282</v>
      </c>
      <c r="B91" s="96" t="s">
        <v>283</v>
      </c>
      <c r="C91" s="88">
        <v>10000</v>
      </c>
      <c r="D91" s="88"/>
      <c r="E91" s="88">
        <v>10000</v>
      </c>
      <c r="F91" s="88"/>
      <c r="G91" s="88"/>
      <c r="H91" s="88"/>
      <c r="I91" s="88"/>
      <c r="J91" s="88"/>
      <c r="K91" s="88"/>
      <c r="L91" s="88"/>
      <c r="M91" s="88"/>
      <c r="N91" s="88"/>
    </row>
    <row r="92" ht="30.75" customHeight="1" spans="1:14">
      <c r="A92" s="96" t="s">
        <v>284</v>
      </c>
      <c r="B92" s="96" t="s">
        <v>285</v>
      </c>
      <c r="C92" s="88">
        <v>30000</v>
      </c>
      <c r="D92" s="88"/>
      <c r="E92" s="88">
        <v>30000</v>
      </c>
      <c r="F92" s="88"/>
      <c r="G92" s="88"/>
      <c r="H92" s="88"/>
      <c r="I92" s="88"/>
      <c r="J92" s="88"/>
      <c r="K92" s="88"/>
      <c r="L92" s="88"/>
      <c r="M92" s="88"/>
      <c r="N92" s="88"/>
    </row>
    <row r="93" ht="30.75" customHeight="1" outlineLevel="1" spans="1:14">
      <c r="A93" s="94" t="s">
        <v>286</v>
      </c>
      <c r="B93" s="94" t="s">
        <v>287</v>
      </c>
      <c r="C93" s="88">
        <v>33390</v>
      </c>
      <c r="D93" s="88"/>
      <c r="E93" s="88">
        <v>33390</v>
      </c>
      <c r="F93" s="88"/>
      <c r="G93" s="88"/>
      <c r="H93" s="88"/>
      <c r="I93" s="88"/>
      <c r="J93" s="88"/>
      <c r="K93" s="88"/>
      <c r="L93" s="88"/>
      <c r="M93" s="88"/>
      <c r="N93" s="88"/>
    </row>
    <row r="94" ht="30.75" customHeight="1" outlineLevel="1" spans="1:14">
      <c r="A94" s="95" t="s">
        <v>288</v>
      </c>
      <c r="B94" s="95" t="s">
        <v>289</v>
      </c>
      <c r="C94" s="88">
        <v>33390</v>
      </c>
      <c r="D94" s="88"/>
      <c r="E94" s="88">
        <v>33390</v>
      </c>
      <c r="F94" s="88"/>
      <c r="G94" s="88"/>
      <c r="H94" s="88"/>
      <c r="I94" s="88"/>
      <c r="J94" s="88"/>
      <c r="K94" s="88"/>
      <c r="L94" s="88"/>
      <c r="M94" s="88"/>
      <c r="N94" s="88"/>
    </row>
    <row r="95" ht="30.75" customHeight="1" spans="1:14">
      <c r="A95" s="96" t="s">
        <v>290</v>
      </c>
      <c r="B95" s="96" t="s">
        <v>291</v>
      </c>
      <c r="C95" s="88">
        <v>33390</v>
      </c>
      <c r="D95" s="88"/>
      <c r="E95" s="88">
        <v>33390</v>
      </c>
      <c r="F95" s="88"/>
      <c r="G95" s="88"/>
      <c r="H95" s="88"/>
      <c r="I95" s="88"/>
      <c r="J95" s="88"/>
      <c r="K95" s="88"/>
      <c r="L95" s="88"/>
      <c r="M95" s="88"/>
      <c r="N95" s="88"/>
    </row>
    <row r="96" ht="30.75" customHeight="1" outlineLevel="1" spans="1:14">
      <c r="A96" s="94" t="s">
        <v>292</v>
      </c>
      <c r="B96" s="94" t="s">
        <v>293</v>
      </c>
      <c r="C96" s="88">
        <v>80000</v>
      </c>
      <c r="D96" s="88"/>
      <c r="E96" s="88">
        <v>80000</v>
      </c>
      <c r="F96" s="88"/>
      <c r="G96" s="88"/>
      <c r="H96" s="88"/>
      <c r="I96" s="88"/>
      <c r="J96" s="88"/>
      <c r="K96" s="88"/>
      <c r="L96" s="88"/>
      <c r="M96" s="88"/>
      <c r="N96" s="88"/>
    </row>
    <row r="97" ht="30.75" customHeight="1" outlineLevel="1" spans="1:14">
      <c r="A97" s="95" t="s">
        <v>294</v>
      </c>
      <c r="B97" s="95" t="s">
        <v>295</v>
      </c>
      <c r="C97" s="88">
        <v>80000</v>
      </c>
      <c r="D97" s="88"/>
      <c r="E97" s="88">
        <v>80000</v>
      </c>
      <c r="F97" s="88"/>
      <c r="G97" s="88"/>
      <c r="H97" s="88"/>
      <c r="I97" s="88"/>
      <c r="J97" s="88"/>
      <c r="K97" s="88"/>
      <c r="L97" s="88"/>
      <c r="M97" s="88"/>
      <c r="N97" s="88"/>
    </row>
    <row r="98" ht="30.75" customHeight="1" spans="1:14">
      <c r="A98" s="96" t="s">
        <v>296</v>
      </c>
      <c r="B98" s="96" t="s">
        <v>297</v>
      </c>
      <c r="C98" s="88">
        <v>80000</v>
      </c>
      <c r="D98" s="88"/>
      <c r="E98" s="88">
        <v>80000</v>
      </c>
      <c r="F98" s="88"/>
      <c r="G98" s="88"/>
      <c r="H98" s="88"/>
      <c r="I98" s="88"/>
      <c r="J98" s="88"/>
      <c r="K98" s="88"/>
      <c r="L98" s="88"/>
      <c r="M98" s="88"/>
      <c r="N98" s="88"/>
    </row>
    <row r="99" ht="30.75" customHeight="1" outlineLevel="1" spans="1:14">
      <c r="A99" s="94" t="s">
        <v>298</v>
      </c>
      <c r="B99" s="94" t="s">
        <v>299</v>
      </c>
      <c r="C99" s="88">
        <v>1369532</v>
      </c>
      <c r="D99" s="88">
        <v>1369532</v>
      </c>
      <c r="E99" s="88"/>
      <c r="F99" s="88"/>
      <c r="G99" s="88"/>
      <c r="H99" s="88"/>
      <c r="I99" s="88"/>
      <c r="J99" s="88"/>
      <c r="K99" s="88"/>
      <c r="L99" s="88"/>
      <c r="M99" s="88"/>
      <c r="N99" s="88"/>
    </row>
    <row r="100" ht="30.75" customHeight="1" outlineLevel="1" spans="1:14">
      <c r="A100" s="95" t="s">
        <v>300</v>
      </c>
      <c r="B100" s="95" t="s">
        <v>301</v>
      </c>
      <c r="C100" s="88">
        <v>1369532</v>
      </c>
      <c r="D100" s="88">
        <v>1369532</v>
      </c>
      <c r="E100" s="88"/>
      <c r="F100" s="88"/>
      <c r="G100" s="88"/>
      <c r="H100" s="88"/>
      <c r="I100" s="88"/>
      <c r="J100" s="88"/>
      <c r="K100" s="88"/>
      <c r="L100" s="88"/>
      <c r="M100" s="88"/>
      <c r="N100" s="88"/>
    </row>
    <row r="101" ht="30.75" customHeight="1" spans="1:14">
      <c r="A101" s="96" t="s">
        <v>302</v>
      </c>
      <c r="B101" s="96" t="s">
        <v>303</v>
      </c>
      <c r="C101" s="88">
        <v>1369532</v>
      </c>
      <c r="D101" s="88">
        <v>1369532</v>
      </c>
      <c r="E101" s="88"/>
      <c r="F101" s="88"/>
      <c r="G101" s="88"/>
      <c r="H101" s="88"/>
      <c r="I101" s="88"/>
      <c r="J101" s="88"/>
      <c r="K101" s="88"/>
      <c r="L101" s="88"/>
      <c r="M101" s="88"/>
      <c r="N101" s="88"/>
    </row>
    <row r="102" ht="30.75" customHeight="1" outlineLevel="1" spans="1:14">
      <c r="A102" s="94" t="s">
        <v>304</v>
      </c>
      <c r="B102" s="94" t="s">
        <v>305</v>
      </c>
      <c r="C102" s="88">
        <v>9021</v>
      </c>
      <c r="D102" s="88"/>
      <c r="E102" s="88"/>
      <c r="F102" s="88"/>
      <c r="G102" s="88">
        <v>9021</v>
      </c>
      <c r="H102" s="88"/>
      <c r="I102" s="88"/>
      <c r="J102" s="88"/>
      <c r="K102" s="88"/>
      <c r="L102" s="88"/>
      <c r="M102" s="88"/>
      <c r="N102" s="88"/>
    </row>
    <row r="103" ht="30.75" customHeight="1" outlineLevel="1" spans="1:14">
      <c r="A103" s="95" t="s">
        <v>306</v>
      </c>
      <c r="B103" s="95" t="s">
        <v>307</v>
      </c>
      <c r="C103" s="88">
        <v>9021</v>
      </c>
      <c r="D103" s="88"/>
      <c r="E103" s="88"/>
      <c r="F103" s="88"/>
      <c r="G103" s="88">
        <v>9021</v>
      </c>
      <c r="H103" s="88"/>
      <c r="I103" s="88"/>
      <c r="J103" s="88"/>
      <c r="K103" s="88"/>
      <c r="L103" s="88"/>
      <c r="M103" s="88"/>
      <c r="N103" s="88"/>
    </row>
    <row r="104" ht="30.75" customHeight="1" spans="1:14">
      <c r="A104" s="96" t="s">
        <v>308</v>
      </c>
      <c r="B104" s="96" t="s">
        <v>309</v>
      </c>
      <c r="C104" s="88">
        <v>9021</v>
      </c>
      <c r="D104" s="88"/>
      <c r="E104" s="88"/>
      <c r="F104" s="88"/>
      <c r="G104" s="88">
        <v>9021</v>
      </c>
      <c r="H104" s="88"/>
      <c r="I104" s="88"/>
      <c r="J104" s="88"/>
      <c r="K104" s="88"/>
      <c r="L104" s="88"/>
      <c r="M104" s="88"/>
      <c r="N104" s="88"/>
    </row>
    <row r="105" ht="30.75" customHeight="1" outlineLevel="1" spans="1:14">
      <c r="A105" s="94" t="s">
        <v>310</v>
      </c>
      <c r="B105" s="94" t="s">
        <v>311</v>
      </c>
      <c r="C105" s="88">
        <v>170000</v>
      </c>
      <c r="D105" s="88"/>
      <c r="E105" s="88">
        <v>170000</v>
      </c>
      <c r="F105" s="88"/>
      <c r="G105" s="88"/>
      <c r="H105" s="88"/>
      <c r="I105" s="88"/>
      <c r="J105" s="88"/>
      <c r="K105" s="88"/>
      <c r="L105" s="88"/>
      <c r="M105" s="88"/>
      <c r="N105" s="88"/>
    </row>
    <row r="106" ht="30.75" customHeight="1" outlineLevel="1" spans="1:14">
      <c r="A106" s="95" t="s">
        <v>312</v>
      </c>
      <c r="B106" s="95" t="s">
        <v>313</v>
      </c>
      <c r="C106" s="88">
        <v>120000</v>
      </c>
      <c r="D106" s="88"/>
      <c r="E106" s="88">
        <v>120000</v>
      </c>
      <c r="F106" s="88"/>
      <c r="G106" s="88"/>
      <c r="H106" s="88"/>
      <c r="I106" s="88"/>
      <c r="J106" s="88"/>
      <c r="K106" s="88"/>
      <c r="L106" s="88"/>
      <c r="M106" s="88"/>
      <c r="N106" s="88"/>
    </row>
    <row r="107" ht="30.75" customHeight="1" outlineLevel="1" spans="1:14">
      <c r="A107" s="96" t="s">
        <v>314</v>
      </c>
      <c r="B107" s="96" t="s">
        <v>315</v>
      </c>
      <c r="C107" s="88">
        <v>120000</v>
      </c>
      <c r="D107" s="88"/>
      <c r="E107" s="88">
        <v>120000</v>
      </c>
      <c r="F107" s="88"/>
      <c r="G107" s="88"/>
      <c r="H107" s="88"/>
      <c r="I107" s="88"/>
      <c r="J107" s="88"/>
      <c r="K107" s="88"/>
      <c r="L107" s="88"/>
      <c r="M107" s="88"/>
      <c r="N107" s="88"/>
    </row>
    <row r="108" ht="30.75" customHeight="1" outlineLevel="1" spans="1:14">
      <c r="A108" s="95" t="s">
        <v>316</v>
      </c>
      <c r="B108" s="95" t="s">
        <v>317</v>
      </c>
      <c r="C108" s="88">
        <v>50000</v>
      </c>
      <c r="D108" s="88"/>
      <c r="E108" s="88">
        <v>50000</v>
      </c>
      <c r="F108" s="88"/>
      <c r="G108" s="88"/>
      <c r="H108" s="88"/>
      <c r="I108" s="88"/>
      <c r="J108" s="88"/>
      <c r="K108" s="88"/>
      <c r="L108" s="88"/>
      <c r="M108" s="88"/>
      <c r="N108" s="88"/>
    </row>
    <row r="109" ht="30.75" customHeight="1" spans="1:14">
      <c r="A109" s="96" t="s">
        <v>318</v>
      </c>
      <c r="B109" s="96" t="s">
        <v>319</v>
      </c>
      <c r="C109" s="88">
        <v>50000</v>
      </c>
      <c r="D109" s="88"/>
      <c r="E109" s="88">
        <v>50000</v>
      </c>
      <c r="F109" s="88"/>
      <c r="G109" s="88"/>
      <c r="H109" s="88"/>
      <c r="I109" s="88"/>
      <c r="J109" s="88"/>
      <c r="K109" s="88"/>
      <c r="L109" s="88"/>
      <c r="M109" s="88"/>
      <c r="N109" s="88"/>
    </row>
    <row r="110" ht="30.75" customHeight="1" outlineLevel="1" spans="1:14">
      <c r="A110" s="94" t="s">
        <v>320</v>
      </c>
      <c r="B110" s="94" t="s">
        <v>107</v>
      </c>
      <c r="C110" s="88">
        <v>15000</v>
      </c>
      <c r="D110" s="88"/>
      <c r="E110" s="88"/>
      <c r="F110" s="88">
        <v>15000</v>
      </c>
      <c r="G110" s="88"/>
      <c r="H110" s="88"/>
      <c r="I110" s="88"/>
      <c r="J110" s="88"/>
      <c r="K110" s="88"/>
      <c r="L110" s="88"/>
      <c r="M110" s="88"/>
      <c r="N110" s="88"/>
    </row>
    <row r="111" ht="30.75" customHeight="1" outlineLevel="1" spans="1:14">
      <c r="A111" s="95" t="s">
        <v>321</v>
      </c>
      <c r="B111" s="95" t="s">
        <v>322</v>
      </c>
      <c r="C111" s="88">
        <v>15000</v>
      </c>
      <c r="D111" s="88"/>
      <c r="E111" s="88"/>
      <c r="F111" s="88">
        <v>15000</v>
      </c>
      <c r="G111" s="88"/>
      <c r="H111" s="88"/>
      <c r="I111" s="88"/>
      <c r="J111" s="88"/>
      <c r="K111" s="88"/>
      <c r="L111" s="88"/>
      <c r="M111" s="88"/>
      <c r="N111" s="88"/>
    </row>
    <row r="112" ht="30.75" customHeight="1" spans="1:14">
      <c r="A112" s="96" t="s">
        <v>323</v>
      </c>
      <c r="B112" s="96" t="s">
        <v>324</v>
      </c>
      <c r="C112" s="88">
        <v>15000</v>
      </c>
      <c r="D112" s="88"/>
      <c r="E112" s="88"/>
      <c r="F112" s="88">
        <v>15000</v>
      </c>
      <c r="G112" s="88"/>
      <c r="H112" s="88"/>
      <c r="I112" s="88"/>
      <c r="J112" s="88"/>
      <c r="K112" s="88"/>
      <c r="L112" s="88"/>
      <c r="M112" s="88"/>
      <c r="N112" s="88"/>
    </row>
    <row r="113" ht="30.75" customHeight="1" spans="1:14">
      <c r="A113" s="73" t="s">
        <v>82</v>
      </c>
      <c r="B113" s="73"/>
      <c r="C113" s="88">
        <v>36584699.53</v>
      </c>
      <c r="D113" s="88">
        <v>27960475.21</v>
      </c>
      <c r="E113" s="88">
        <v>8600203.32</v>
      </c>
      <c r="F113" s="88">
        <v>15000</v>
      </c>
      <c r="G113" s="88">
        <v>9021</v>
      </c>
      <c r="H113" s="88"/>
      <c r="I113" s="88"/>
      <c r="J113" s="88"/>
      <c r="K113" s="88"/>
      <c r="L113" s="88"/>
      <c r="M113" s="88"/>
      <c r="N113" s="88"/>
    </row>
  </sheetData>
  <mergeCells count="14">
    <mergeCell ref="A1:N1"/>
    <mergeCell ref="A2:N2"/>
    <mergeCell ref="A3:B3"/>
    <mergeCell ref="C3:N3"/>
    <mergeCell ref="I4:N4"/>
    <mergeCell ref="A113:B11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19" workbookViewId="0">
      <selection activeCell="D30" sqref="D30"/>
    </sheetView>
  </sheetViews>
  <sheetFormatPr defaultColWidth="10" defaultRowHeight="12.75" customHeight="1" outlineLevelCol="3"/>
  <cols>
    <col min="1" max="4" width="41.625" customWidth="1"/>
  </cols>
  <sheetData>
    <row r="1" ht="15" customHeight="1" spans="1:4">
      <c r="A1" s="3"/>
      <c r="B1" s="3"/>
      <c r="C1" s="3"/>
      <c r="D1" s="1" t="s">
        <v>325</v>
      </c>
    </row>
    <row r="2" ht="41.25" customHeight="1" spans="1:4">
      <c r="A2" s="91" t="str">
        <f>"2025"&amp;"年财政拨款收支预算总表"</f>
        <v>2025年财政拨款收支预算总表</v>
      </c>
      <c r="B2" s="91"/>
      <c r="C2" s="91"/>
      <c r="D2" s="91"/>
    </row>
    <row r="3" ht="17.25" customHeight="1" spans="1:4">
      <c r="A3" s="3" t="str">
        <f>"单位名称："&amp;"富民县人民政府大营街道办事处"</f>
        <v>单位名称：富民县人民政府大营街道办事处</v>
      </c>
      <c r="B3" s="3"/>
      <c r="C3" s="3"/>
      <c r="D3" s="1" t="s">
        <v>30</v>
      </c>
    </row>
    <row r="4" ht="29.25" customHeight="1" spans="1:4">
      <c r="A4" s="73" t="s">
        <v>31</v>
      </c>
      <c r="B4" s="73"/>
      <c r="C4" s="73" t="s">
        <v>32</v>
      </c>
      <c r="D4" s="73"/>
    </row>
    <row r="5" ht="29.25" customHeight="1" spans="1:4">
      <c r="A5" s="73" t="s">
        <v>33</v>
      </c>
      <c r="B5" s="73" t="str">
        <f>"2025"&amp;"年预算数"</f>
        <v>2025年预算数</v>
      </c>
      <c r="C5" s="73" t="s">
        <v>34</v>
      </c>
      <c r="D5" s="73" t="str">
        <f>"2025"&amp;"年预算数"</f>
        <v>2025年预算数</v>
      </c>
    </row>
    <row r="6" ht="29.25" customHeight="1" spans="1:4">
      <c r="A6" s="92" t="s">
        <v>326</v>
      </c>
      <c r="B6" s="88">
        <v>36506788.53</v>
      </c>
      <c r="C6" s="92" t="s">
        <v>327</v>
      </c>
      <c r="D6" s="86">
        <v>36584699.53</v>
      </c>
    </row>
    <row r="7" ht="29.25" customHeight="1" spans="1:4">
      <c r="A7" s="92" t="s">
        <v>328</v>
      </c>
      <c r="B7" s="88">
        <v>36506788.53</v>
      </c>
      <c r="C7" s="92" t="s">
        <v>329</v>
      </c>
      <c r="D7" s="86">
        <v>16064732.12</v>
      </c>
    </row>
    <row r="8" ht="29.25" customHeight="1" spans="1:4">
      <c r="A8" s="92" t="s">
        <v>330</v>
      </c>
      <c r="B8" s="88"/>
      <c r="C8" s="92" t="s">
        <v>331</v>
      </c>
      <c r="D8" s="86"/>
    </row>
    <row r="9" ht="29.25" customHeight="1" spans="1:4">
      <c r="A9" s="92" t="s">
        <v>332</v>
      </c>
      <c r="B9" s="88"/>
      <c r="C9" s="92" t="s">
        <v>333</v>
      </c>
      <c r="D9" s="86"/>
    </row>
    <row r="10" ht="29.25" customHeight="1" spans="1:4">
      <c r="A10" s="92" t="s">
        <v>334</v>
      </c>
      <c r="B10" s="88">
        <v>77911</v>
      </c>
      <c r="C10" s="92" t="s">
        <v>335</v>
      </c>
      <c r="D10" s="86"/>
    </row>
    <row r="11" ht="29.25" customHeight="1" spans="1:4">
      <c r="A11" s="92" t="s">
        <v>328</v>
      </c>
      <c r="B11" s="88">
        <v>53890</v>
      </c>
      <c r="C11" s="92" t="s">
        <v>336</v>
      </c>
      <c r="D11" s="86"/>
    </row>
    <row r="12" ht="29.25" customHeight="1" spans="1:4">
      <c r="A12" s="92" t="s">
        <v>330</v>
      </c>
      <c r="B12" s="88">
        <v>15000</v>
      </c>
      <c r="C12" s="92" t="s">
        <v>337</v>
      </c>
      <c r="D12" s="86"/>
    </row>
    <row r="13" ht="29.25" customHeight="1" spans="1:4">
      <c r="A13" s="92" t="s">
        <v>332</v>
      </c>
      <c r="B13" s="88">
        <v>9021</v>
      </c>
      <c r="C13" s="92" t="s">
        <v>338</v>
      </c>
      <c r="D13" s="86">
        <v>53436</v>
      </c>
    </row>
    <row r="14" ht="29.25" customHeight="1" spans="1:4">
      <c r="A14" s="80"/>
      <c r="B14" s="80"/>
      <c r="C14" s="92" t="s">
        <v>339</v>
      </c>
      <c r="D14" s="86">
        <v>2301419.91</v>
      </c>
    </row>
    <row r="15" ht="29.25" customHeight="1" spans="1:4">
      <c r="A15" s="80"/>
      <c r="B15" s="80"/>
      <c r="C15" s="92" t="s">
        <v>340</v>
      </c>
      <c r="D15" s="86">
        <v>1567421.02</v>
      </c>
    </row>
    <row r="16" ht="29.25" customHeight="1" spans="1:4">
      <c r="A16" s="80"/>
      <c r="B16" s="80"/>
      <c r="C16" s="92" t="s">
        <v>341</v>
      </c>
      <c r="D16" s="86"/>
    </row>
    <row r="17" ht="29.25" customHeight="1" spans="1:4">
      <c r="A17" s="80"/>
      <c r="B17" s="80"/>
      <c r="C17" s="92" t="s">
        <v>342</v>
      </c>
      <c r="D17" s="86">
        <v>3677408.81</v>
      </c>
    </row>
    <row r="18" ht="29.25" customHeight="1" spans="1:4">
      <c r="A18" s="80"/>
      <c r="B18" s="80"/>
      <c r="C18" s="92" t="s">
        <v>343</v>
      </c>
      <c r="D18" s="86">
        <v>11243338.67</v>
      </c>
    </row>
    <row r="19" ht="29.25" customHeight="1" spans="1:4">
      <c r="A19" s="80"/>
      <c r="B19" s="80"/>
      <c r="C19" s="92" t="s">
        <v>344</v>
      </c>
      <c r="D19" s="86">
        <v>33390</v>
      </c>
    </row>
    <row r="20" ht="29.25" customHeight="1" spans="1:4">
      <c r="A20" s="80"/>
      <c r="B20" s="80"/>
      <c r="C20" s="92" t="s">
        <v>345</v>
      </c>
      <c r="D20" s="86"/>
    </row>
    <row r="21" ht="29.25" customHeight="1" spans="1:4">
      <c r="A21" s="80"/>
      <c r="B21" s="80"/>
      <c r="C21" s="92" t="s">
        <v>346</v>
      </c>
      <c r="D21" s="86"/>
    </row>
    <row r="22" ht="29.25" customHeight="1" spans="1:4">
      <c r="A22" s="80"/>
      <c r="B22" s="80"/>
      <c r="C22" s="92" t="s">
        <v>347</v>
      </c>
      <c r="D22" s="86"/>
    </row>
    <row r="23" ht="29.25" customHeight="1" spans="1:4">
      <c r="A23" s="80"/>
      <c r="B23" s="80"/>
      <c r="C23" s="92" t="s">
        <v>348</v>
      </c>
      <c r="D23" s="86"/>
    </row>
    <row r="24" ht="29.25" customHeight="1" spans="1:4">
      <c r="A24" s="80"/>
      <c r="B24" s="80"/>
      <c r="C24" s="92" t="s">
        <v>349</v>
      </c>
      <c r="D24" s="86">
        <v>80000</v>
      </c>
    </row>
    <row r="25" ht="29.25" customHeight="1" spans="1:4">
      <c r="A25" s="80"/>
      <c r="B25" s="80"/>
      <c r="C25" s="92" t="s">
        <v>350</v>
      </c>
      <c r="D25" s="86">
        <v>1369532</v>
      </c>
    </row>
    <row r="26" ht="29.25" customHeight="1" spans="1:4">
      <c r="A26" s="80"/>
      <c r="B26" s="80"/>
      <c r="C26" s="92" t="s">
        <v>351</v>
      </c>
      <c r="D26" s="86"/>
    </row>
    <row r="27" ht="29.25" customHeight="1" spans="1:4">
      <c r="A27" s="80"/>
      <c r="B27" s="80"/>
      <c r="C27" s="92" t="s">
        <v>352</v>
      </c>
      <c r="D27" s="86">
        <v>9021</v>
      </c>
    </row>
    <row r="28" ht="29.25" customHeight="1" spans="1:4">
      <c r="A28" s="80"/>
      <c r="B28" s="80"/>
      <c r="C28" s="92" t="s">
        <v>353</v>
      </c>
      <c r="D28" s="86">
        <v>170000</v>
      </c>
    </row>
    <row r="29" ht="29.25" customHeight="1" spans="1:4">
      <c r="A29" s="80"/>
      <c r="B29" s="80"/>
      <c r="C29" s="92" t="s">
        <v>354</v>
      </c>
      <c r="D29" s="86"/>
    </row>
    <row r="30" ht="29.25" customHeight="1" spans="1:4">
      <c r="A30" s="80"/>
      <c r="B30" s="80"/>
      <c r="C30" s="92" t="s">
        <v>355</v>
      </c>
      <c r="D30" s="86">
        <v>15000</v>
      </c>
    </row>
    <row r="31" ht="29.25" customHeight="1" spans="1:4">
      <c r="A31" s="80"/>
      <c r="B31" s="80"/>
      <c r="C31" s="92" t="s">
        <v>356</v>
      </c>
      <c r="D31" s="86"/>
    </row>
    <row r="32" ht="29.25" customHeight="1" spans="1:4">
      <c r="A32" s="80"/>
      <c r="B32" s="80"/>
      <c r="C32" s="92" t="s">
        <v>357</v>
      </c>
      <c r="D32" s="86"/>
    </row>
    <row r="33" ht="29.25" customHeight="1" spans="1:4">
      <c r="A33" s="80"/>
      <c r="B33" s="80"/>
      <c r="C33" s="92" t="s">
        <v>358</v>
      </c>
      <c r="D33" s="86"/>
    </row>
    <row r="34" ht="29.25" customHeight="1" spans="1:4">
      <c r="A34" s="80"/>
      <c r="B34" s="80"/>
      <c r="C34" s="92" t="s">
        <v>359</v>
      </c>
      <c r="D34" s="86"/>
    </row>
    <row r="35" ht="29.25" customHeight="1" spans="1:4">
      <c r="A35" s="80"/>
      <c r="B35" s="80"/>
      <c r="C35" s="92" t="s">
        <v>360</v>
      </c>
      <c r="D35" s="86"/>
    </row>
    <row r="36" ht="29.25" customHeight="1" spans="1:4">
      <c r="A36" s="93" t="s">
        <v>77</v>
      </c>
      <c r="B36" s="88">
        <f>36506788.53+77911</f>
        <v>36584699.53</v>
      </c>
      <c r="C36" s="93" t="s">
        <v>78</v>
      </c>
      <c r="D36" s="86">
        <v>36584699.53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3"/>
  <sheetViews>
    <sheetView showZeros="0" topLeftCell="C103" workbookViewId="0">
      <selection activeCell="E113" sqref="E113:G113"/>
    </sheetView>
  </sheetViews>
  <sheetFormatPr defaultColWidth="10.75" defaultRowHeight="14.25" customHeight="1" outlineLevelCol="6"/>
  <cols>
    <col min="1" max="1" width="23.625" customWidth="1"/>
    <col min="2" max="2" width="51.25" customWidth="1"/>
    <col min="3" max="7" width="28.125" customWidth="1"/>
  </cols>
  <sheetData>
    <row r="1" customHeight="1" spans="7:7">
      <c r="G1" s="1" t="s">
        <v>361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G3" s="1" t="s">
        <v>362</v>
      </c>
    </row>
    <row r="4" ht="27" customHeight="1" spans="1:7">
      <c r="A4" s="73" t="s">
        <v>363</v>
      </c>
      <c r="B4" s="73"/>
      <c r="C4" s="73" t="s">
        <v>82</v>
      </c>
      <c r="D4" s="73" t="s">
        <v>100</v>
      </c>
      <c r="E4" s="73"/>
      <c r="F4" s="73"/>
      <c r="G4" s="73" t="s">
        <v>101</v>
      </c>
    </row>
    <row r="5" ht="27" customHeight="1" spans="1:7">
      <c r="A5" s="73" t="s">
        <v>98</v>
      </c>
      <c r="B5" s="73" t="s">
        <v>99</v>
      </c>
      <c r="C5" s="73"/>
      <c r="D5" s="73" t="s">
        <v>84</v>
      </c>
      <c r="E5" s="73" t="s">
        <v>364</v>
      </c>
      <c r="F5" s="73" t="s">
        <v>365</v>
      </c>
      <c r="G5" s="73"/>
    </row>
    <row r="6" ht="27" customHeight="1" spans="1:7">
      <c r="A6" s="73" t="s">
        <v>108</v>
      </c>
      <c r="B6" s="73" t="s">
        <v>109</v>
      </c>
      <c r="C6" s="73" t="s">
        <v>110</v>
      </c>
      <c r="D6" s="73" t="s">
        <v>366</v>
      </c>
      <c r="E6" s="73" t="s">
        <v>111</v>
      </c>
      <c r="F6" s="73" t="s">
        <v>112</v>
      </c>
      <c r="G6" s="73" t="s">
        <v>113</v>
      </c>
    </row>
    <row r="7" ht="27" customHeight="1" outlineLevel="1" spans="1:7">
      <c r="A7" s="85" t="s">
        <v>121</v>
      </c>
      <c r="B7" s="85" t="s">
        <v>122</v>
      </c>
      <c r="C7" s="86">
        <v>16064732.12</v>
      </c>
      <c r="D7" s="86">
        <v>12404709.12</v>
      </c>
      <c r="E7" s="86">
        <v>10902623.56</v>
      </c>
      <c r="F7" s="86">
        <v>1502085.56</v>
      </c>
      <c r="G7" s="86">
        <v>3660023</v>
      </c>
    </row>
    <row r="8" ht="27" customHeight="1" outlineLevel="1" spans="1:7">
      <c r="A8" s="89" t="s">
        <v>123</v>
      </c>
      <c r="B8" s="89" t="s">
        <v>124</v>
      </c>
      <c r="C8" s="86">
        <v>6903077</v>
      </c>
      <c r="D8" s="86">
        <v>3372077</v>
      </c>
      <c r="E8" s="86">
        <v>2949172</v>
      </c>
      <c r="F8" s="86">
        <v>422905</v>
      </c>
      <c r="G8" s="86">
        <v>3531000</v>
      </c>
    </row>
    <row r="9" ht="27" customHeight="1" outlineLevel="1" spans="1:7">
      <c r="A9" s="90" t="s">
        <v>125</v>
      </c>
      <c r="B9" s="90" t="s">
        <v>126</v>
      </c>
      <c r="C9" s="86">
        <v>4132077</v>
      </c>
      <c r="D9" s="86">
        <v>3372077</v>
      </c>
      <c r="E9" s="86">
        <v>2949172</v>
      </c>
      <c r="F9" s="86">
        <v>422905</v>
      </c>
      <c r="G9" s="86">
        <v>760000</v>
      </c>
    </row>
    <row r="10" ht="27" customHeight="1" outlineLevel="1" spans="1:7">
      <c r="A10" s="90" t="s">
        <v>127</v>
      </c>
      <c r="B10" s="90" t="s">
        <v>128</v>
      </c>
      <c r="C10" s="86">
        <v>2771000</v>
      </c>
      <c r="D10" s="86"/>
      <c r="E10" s="86"/>
      <c r="F10" s="86"/>
      <c r="G10" s="86">
        <v>2771000</v>
      </c>
    </row>
    <row r="11" ht="27" customHeight="1" outlineLevel="1" spans="1:7">
      <c r="A11" s="89" t="s">
        <v>129</v>
      </c>
      <c r="B11" s="89" t="s">
        <v>130</v>
      </c>
      <c r="C11" s="86">
        <v>1600</v>
      </c>
      <c r="D11" s="86"/>
      <c r="E11" s="86"/>
      <c r="F11" s="86"/>
      <c r="G11" s="86">
        <v>1600</v>
      </c>
    </row>
    <row r="12" ht="27" customHeight="1" outlineLevel="1" spans="1:7">
      <c r="A12" s="90" t="s">
        <v>131</v>
      </c>
      <c r="B12" s="90" t="s">
        <v>132</v>
      </c>
      <c r="C12" s="86">
        <v>1600</v>
      </c>
      <c r="D12" s="86"/>
      <c r="E12" s="86"/>
      <c r="F12" s="86"/>
      <c r="G12" s="86">
        <v>1600</v>
      </c>
    </row>
    <row r="13" ht="27" customHeight="1" outlineLevel="1" spans="1:7">
      <c r="A13" s="89" t="s">
        <v>133</v>
      </c>
      <c r="B13" s="89" t="s">
        <v>134</v>
      </c>
      <c r="C13" s="86">
        <v>60888</v>
      </c>
      <c r="D13" s="86"/>
      <c r="E13" s="86"/>
      <c r="F13" s="86"/>
      <c r="G13" s="86">
        <v>60888</v>
      </c>
    </row>
    <row r="14" ht="27" customHeight="1" outlineLevel="1" spans="1:7">
      <c r="A14" s="90" t="s">
        <v>135</v>
      </c>
      <c r="B14" s="90" t="s">
        <v>126</v>
      </c>
      <c r="C14" s="86"/>
      <c r="D14" s="86"/>
      <c r="E14" s="86"/>
      <c r="F14" s="86"/>
      <c r="G14" s="86"/>
    </row>
    <row r="15" ht="27" customHeight="1" outlineLevel="1" spans="1:7">
      <c r="A15" s="90" t="s">
        <v>136</v>
      </c>
      <c r="B15" s="90" t="s">
        <v>137</v>
      </c>
      <c r="C15" s="86">
        <v>60888</v>
      </c>
      <c r="D15" s="86"/>
      <c r="E15" s="86"/>
      <c r="F15" s="86"/>
      <c r="G15" s="86">
        <v>60888</v>
      </c>
    </row>
    <row r="16" ht="27" customHeight="1" outlineLevel="1" spans="1:7">
      <c r="A16" s="89" t="s">
        <v>138</v>
      </c>
      <c r="B16" s="89" t="s">
        <v>139</v>
      </c>
      <c r="C16" s="86">
        <v>155226.56</v>
      </c>
      <c r="D16" s="86">
        <v>155226.56</v>
      </c>
      <c r="E16" s="86">
        <v>127504</v>
      </c>
      <c r="F16" s="86">
        <v>27722.56</v>
      </c>
      <c r="G16" s="86"/>
    </row>
    <row r="17" ht="27" customHeight="1" outlineLevel="1" spans="1:7">
      <c r="A17" s="90" t="s">
        <v>140</v>
      </c>
      <c r="B17" s="90" t="s">
        <v>126</v>
      </c>
      <c r="C17" s="86">
        <v>155226.56</v>
      </c>
      <c r="D17" s="86">
        <v>155226.56</v>
      </c>
      <c r="E17" s="86">
        <v>127504</v>
      </c>
      <c r="F17" s="86">
        <v>27722.56</v>
      </c>
      <c r="G17" s="86"/>
    </row>
    <row r="18" ht="27" customHeight="1" outlineLevel="1" spans="1:7">
      <c r="A18" s="89" t="s">
        <v>141</v>
      </c>
      <c r="B18" s="89" t="s">
        <v>142</v>
      </c>
      <c r="C18" s="86">
        <v>10000</v>
      </c>
      <c r="D18" s="86"/>
      <c r="E18" s="86"/>
      <c r="F18" s="86"/>
      <c r="G18" s="86">
        <v>10000</v>
      </c>
    </row>
    <row r="19" ht="27" customHeight="1" outlineLevel="1" spans="1:7">
      <c r="A19" s="90" t="s">
        <v>143</v>
      </c>
      <c r="B19" s="90" t="s">
        <v>144</v>
      </c>
      <c r="C19" s="86">
        <v>10000</v>
      </c>
      <c r="D19" s="86"/>
      <c r="E19" s="86"/>
      <c r="F19" s="86"/>
      <c r="G19" s="86">
        <v>10000</v>
      </c>
    </row>
    <row r="20" ht="27" customHeight="1" outlineLevel="1" spans="1:7">
      <c r="A20" s="89" t="s">
        <v>145</v>
      </c>
      <c r="B20" s="89" t="s">
        <v>146</v>
      </c>
      <c r="C20" s="86">
        <v>1089549.56</v>
      </c>
      <c r="D20" s="86">
        <v>1089549.56</v>
      </c>
      <c r="E20" s="86">
        <v>1031091.56</v>
      </c>
      <c r="F20" s="86">
        <v>58458</v>
      </c>
      <c r="G20" s="86"/>
    </row>
    <row r="21" ht="27" customHeight="1" outlineLevel="1" spans="1:7">
      <c r="A21" s="90" t="s">
        <v>147</v>
      </c>
      <c r="B21" s="90" t="s">
        <v>126</v>
      </c>
      <c r="C21" s="86">
        <v>335609</v>
      </c>
      <c r="D21" s="86">
        <v>335609</v>
      </c>
      <c r="E21" s="86">
        <v>299555</v>
      </c>
      <c r="F21" s="86">
        <v>36054</v>
      </c>
      <c r="G21" s="86"/>
    </row>
    <row r="22" ht="27" customHeight="1" outlineLevel="1" spans="1:7">
      <c r="A22" s="90" t="s">
        <v>148</v>
      </c>
      <c r="B22" s="90" t="s">
        <v>149</v>
      </c>
      <c r="C22" s="86">
        <v>6804</v>
      </c>
      <c r="D22" s="86">
        <v>6804</v>
      </c>
      <c r="E22" s="86"/>
      <c r="F22" s="86">
        <v>6804</v>
      </c>
      <c r="G22" s="86"/>
    </row>
    <row r="23" ht="27" customHeight="1" outlineLevel="1" spans="1:7">
      <c r="A23" s="90" t="s">
        <v>150</v>
      </c>
      <c r="B23" s="90" t="s">
        <v>151</v>
      </c>
      <c r="C23" s="86">
        <v>747136.56</v>
      </c>
      <c r="D23" s="86">
        <v>747136.56</v>
      </c>
      <c r="E23" s="86">
        <v>731536.56</v>
      </c>
      <c r="F23" s="86">
        <v>15600</v>
      </c>
      <c r="G23" s="86"/>
    </row>
    <row r="24" ht="27" customHeight="1" outlineLevel="1" spans="1:7">
      <c r="A24" s="89" t="s">
        <v>152</v>
      </c>
      <c r="B24" s="89" t="s">
        <v>153</v>
      </c>
      <c r="C24" s="86">
        <v>56535</v>
      </c>
      <c r="D24" s="86"/>
      <c r="E24" s="86"/>
      <c r="F24" s="86"/>
      <c r="G24" s="86">
        <v>56535</v>
      </c>
    </row>
    <row r="25" ht="27" customHeight="1" outlineLevel="1" spans="1:7">
      <c r="A25" s="90" t="s">
        <v>154</v>
      </c>
      <c r="B25" s="90" t="s">
        <v>155</v>
      </c>
      <c r="C25" s="86">
        <v>56535</v>
      </c>
      <c r="D25" s="86"/>
      <c r="E25" s="86"/>
      <c r="F25" s="86"/>
      <c r="G25" s="86">
        <v>56535</v>
      </c>
    </row>
    <row r="26" ht="27" customHeight="1" outlineLevel="1" spans="1:7">
      <c r="A26" s="89" t="s">
        <v>156</v>
      </c>
      <c r="B26" s="89" t="s">
        <v>157</v>
      </c>
      <c r="C26" s="86">
        <v>7787856</v>
      </c>
      <c r="D26" s="86">
        <v>7787856</v>
      </c>
      <c r="E26" s="86">
        <v>6794856</v>
      </c>
      <c r="F26" s="86">
        <v>993000</v>
      </c>
      <c r="G26" s="86"/>
    </row>
    <row r="27" ht="27" customHeight="1" spans="1:7">
      <c r="A27" s="90" t="s">
        <v>158</v>
      </c>
      <c r="B27" s="90" t="s">
        <v>149</v>
      </c>
      <c r="C27" s="86">
        <v>7787856</v>
      </c>
      <c r="D27" s="86">
        <v>7787856</v>
      </c>
      <c r="E27" s="86">
        <v>6794856</v>
      </c>
      <c r="F27" s="86">
        <v>993000</v>
      </c>
      <c r="G27" s="86"/>
    </row>
    <row r="28" ht="27" customHeight="1" outlineLevel="1" spans="1:7">
      <c r="A28" s="85" t="s">
        <v>159</v>
      </c>
      <c r="B28" s="85" t="s">
        <v>160</v>
      </c>
      <c r="C28" s="86">
        <v>53436</v>
      </c>
      <c r="D28" s="86"/>
      <c r="E28" s="86"/>
      <c r="F28" s="86"/>
      <c r="G28" s="86">
        <v>53436</v>
      </c>
    </row>
    <row r="29" ht="27" customHeight="1" outlineLevel="1" spans="1:7">
      <c r="A29" s="89" t="s">
        <v>161</v>
      </c>
      <c r="B29" s="89" t="s">
        <v>162</v>
      </c>
      <c r="C29" s="86">
        <v>46400</v>
      </c>
      <c r="D29" s="86"/>
      <c r="E29" s="86"/>
      <c r="F29" s="86"/>
      <c r="G29" s="86">
        <v>46400</v>
      </c>
    </row>
    <row r="30" ht="27" customHeight="1" outlineLevel="1" spans="1:7">
      <c r="A30" s="90" t="s">
        <v>163</v>
      </c>
      <c r="B30" s="90" t="s">
        <v>164</v>
      </c>
      <c r="C30" s="86"/>
      <c r="D30" s="86"/>
      <c r="E30" s="86"/>
      <c r="F30" s="86"/>
      <c r="G30" s="86"/>
    </row>
    <row r="31" ht="27" customHeight="1" outlineLevel="1" spans="1:7">
      <c r="A31" s="90" t="s">
        <v>165</v>
      </c>
      <c r="B31" s="90" t="s">
        <v>166</v>
      </c>
      <c r="C31" s="86">
        <v>46400</v>
      </c>
      <c r="D31" s="86"/>
      <c r="E31" s="86"/>
      <c r="F31" s="86"/>
      <c r="G31" s="86">
        <v>46400</v>
      </c>
    </row>
    <row r="32" ht="27" customHeight="1" outlineLevel="1" spans="1:7">
      <c r="A32" s="89" t="s">
        <v>167</v>
      </c>
      <c r="B32" s="89" t="s">
        <v>168</v>
      </c>
      <c r="C32" s="86">
        <v>7036</v>
      </c>
      <c r="D32" s="86"/>
      <c r="E32" s="86"/>
      <c r="F32" s="86"/>
      <c r="G32" s="86">
        <v>7036</v>
      </c>
    </row>
    <row r="33" ht="27" customHeight="1" spans="1:7">
      <c r="A33" s="90" t="s">
        <v>169</v>
      </c>
      <c r="B33" s="90" t="s">
        <v>170</v>
      </c>
      <c r="C33" s="86">
        <v>7036</v>
      </c>
      <c r="D33" s="86"/>
      <c r="E33" s="86"/>
      <c r="F33" s="86"/>
      <c r="G33" s="86">
        <v>7036</v>
      </c>
    </row>
    <row r="34" ht="27" customHeight="1" outlineLevel="1" spans="1:7">
      <c r="A34" s="85" t="s">
        <v>171</v>
      </c>
      <c r="B34" s="85" t="s">
        <v>172</v>
      </c>
      <c r="C34" s="86">
        <v>2301419.91</v>
      </c>
      <c r="D34" s="86">
        <v>2101653.91</v>
      </c>
      <c r="E34" s="86">
        <v>2101653.91</v>
      </c>
      <c r="F34" s="86"/>
      <c r="G34" s="86">
        <v>199766</v>
      </c>
    </row>
    <row r="35" ht="27" customHeight="1" outlineLevel="1" spans="1:7">
      <c r="A35" s="89" t="s">
        <v>173</v>
      </c>
      <c r="B35" s="89" t="s">
        <v>174</v>
      </c>
      <c r="C35" s="86"/>
      <c r="D35" s="86"/>
      <c r="E35" s="86"/>
      <c r="F35" s="86"/>
      <c r="G35" s="86"/>
    </row>
    <row r="36" ht="27" customHeight="1" outlineLevel="1" spans="1:7">
      <c r="A36" s="90" t="s">
        <v>175</v>
      </c>
      <c r="B36" s="90" t="s">
        <v>176</v>
      </c>
      <c r="C36" s="86"/>
      <c r="D36" s="86"/>
      <c r="E36" s="86"/>
      <c r="F36" s="86"/>
      <c r="G36" s="86"/>
    </row>
    <row r="37" ht="27" customHeight="1" outlineLevel="1" spans="1:7">
      <c r="A37" s="89" t="s">
        <v>177</v>
      </c>
      <c r="B37" s="89" t="s">
        <v>178</v>
      </c>
      <c r="C37" s="86">
        <v>2023745.91</v>
      </c>
      <c r="D37" s="86">
        <v>2023745.91</v>
      </c>
      <c r="E37" s="86">
        <v>2023745.91</v>
      </c>
      <c r="F37" s="86"/>
      <c r="G37" s="86"/>
    </row>
    <row r="38" ht="27" customHeight="1" outlineLevel="1" spans="1:7">
      <c r="A38" s="90" t="s">
        <v>179</v>
      </c>
      <c r="B38" s="90" t="s">
        <v>180</v>
      </c>
      <c r="C38" s="86">
        <v>1596867.2</v>
      </c>
      <c r="D38" s="86">
        <v>1596867.2</v>
      </c>
      <c r="E38" s="86">
        <v>1596867.2</v>
      </c>
      <c r="F38" s="86"/>
      <c r="G38" s="86"/>
    </row>
    <row r="39" ht="27" customHeight="1" outlineLevel="1" spans="1:7">
      <c r="A39" s="90" t="s">
        <v>181</v>
      </c>
      <c r="B39" s="90" t="s">
        <v>182</v>
      </c>
      <c r="C39" s="86">
        <v>426878.71</v>
      </c>
      <c r="D39" s="86">
        <v>426878.71</v>
      </c>
      <c r="E39" s="86">
        <v>426878.71</v>
      </c>
      <c r="F39" s="86"/>
      <c r="G39" s="86"/>
    </row>
    <row r="40" ht="27" customHeight="1" outlineLevel="1" spans="1:7">
      <c r="A40" s="89" t="s">
        <v>183</v>
      </c>
      <c r="B40" s="89" t="s">
        <v>184</v>
      </c>
      <c r="C40" s="86">
        <v>3966</v>
      </c>
      <c r="D40" s="86"/>
      <c r="E40" s="86"/>
      <c r="F40" s="86"/>
      <c r="G40" s="86">
        <v>3966</v>
      </c>
    </row>
    <row r="41" ht="27" customHeight="1" outlineLevel="1" spans="1:7">
      <c r="A41" s="90" t="s">
        <v>185</v>
      </c>
      <c r="B41" s="90" t="s">
        <v>186</v>
      </c>
      <c r="C41" s="86">
        <v>3966</v>
      </c>
      <c r="D41" s="86"/>
      <c r="E41" s="86"/>
      <c r="F41" s="86"/>
      <c r="G41" s="86">
        <v>3966</v>
      </c>
    </row>
    <row r="42" ht="27" customHeight="1" outlineLevel="1" spans="1:7">
      <c r="A42" s="89" t="s">
        <v>187</v>
      </c>
      <c r="B42" s="89" t="s">
        <v>188</v>
      </c>
      <c r="C42" s="86">
        <v>109800</v>
      </c>
      <c r="D42" s="86"/>
      <c r="E42" s="86"/>
      <c r="F42" s="86"/>
      <c r="G42" s="86">
        <v>109800</v>
      </c>
    </row>
    <row r="43" ht="27" customHeight="1" outlineLevel="1" spans="1:7">
      <c r="A43" s="90" t="s">
        <v>189</v>
      </c>
      <c r="B43" s="90" t="s">
        <v>190</v>
      </c>
      <c r="C43" s="86">
        <v>104800</v>
      </c>
      <c r="D43" s="86"/>
      <c r="E43" s="86"/>
      <c r="F43" s="86"/>
      <c r="G43" s="86">
        <v>104800</v>
      </c>
    </row>
    <row r="44" ht="27" customHeight="1" outlineLevel="1" spans="1:7">
      <c r="A44" s="90" t="s">
        <v>191</v>
      </c>
      <c r="B44" s="90" t="s">
        <v>192</v>
      </c>
      <c r="C44" s="86">
        <v>5000</v>
      </c>
      <c r="D44" s="86"/>
      <c r="E44" s="86"/>
      <c r="F44" s="86"/>
      <c r="G44" s="86">
        <v>5000</v>
      </c>
    </row>
    <row r="45" ht="27" customHeight="1" outlineLevel="1" spans="1:7">
      <c r="A45" s="89" t="s">
        <v>193</v>
      </c>
      <c r="B45" s="89" t="s">
        <v>194</v>
      </c>
      <c r="C45" s="86">
        <v>37908</v>
      </c>
      <c r="D45" s="86">
        <v>37908</v>
      </c>
      <c r="E45" s="86">
        <v>37908</v>
      </c>
      <c r="F45" s="86"/>
      <c r="G45" s="86"/>
    </row>
    <row r="46" ht="27" customHeight="1" outlineLevel="1" spans="1:7">
      <c r="A46" s="90" t="s">
        <v>195</v>
      </c>
      <c r="B46" s="90" t="s">
        <v>196</v>
      </c>
      <c r="C46" s="86">
        <v>37908</v>
      </c>
      <c r="D46" s="86">
        <v>37908</v>
      </c>
      <c r="E46" s="86">
        <v>37908</v>
      </c>
      <c r="F46" s="86"/>
      <c r="G46" s="86"/>
    </row>
    <row r="47" ht="27" customHeight="1" outlineLevel="1" spans="1:7">
      <c r="A47" s="89" t="s">
        <v>197</v>
      </c>
      <c r="B47" s="89" t="s">
        <v>198</v>
      </c>
      <c r="C47" s="86">
        <v>86000</v>
      </c>
      <c r="D47" s="86"/>
      <c r="E47" s="86"/>
      <c r="F47" s="86"/>
      <c r="G47" s="86">
        <v>86000</v>
      </c>
    </row>
    <row r="48" ht="27" customHeight="1" outlineLevel="1" spans="1:7">
      <c r="A48" s="90" t="s">
        <v>199</v>
      </c>
      <c r="B48" s="90" t="s">
        <v>200</v>
      </c>
      <c r="C48" s="86">
        <v>86000</v>
      </c>
      <c r="D48" s="86"/>
      <c r="E48" s="86"/>
      <c r="F48" s="86"/>
      <c r="G48" s="86">
        <v>86000</v>
      </c>
    </row>
    <row r="49" ht="27" customHeight="1" outlineLevel="1" spans="1:7">
      <c r="A49" s="89" t="s">
        <v>201</v>
      </c>
      <c r="B49" s="89" t="s">
        <v>202</v>
      </c>
      <c r="C49" s="86">
        <v>40000</v>
      </c>
      <c r="D49" s="86">
        <v>40000</v>
      </c>
      <c r="E49" s="86">
        <v>40000</v>
      </c>
      <c r="F49" s="86"/>
      <c r="G49" s="86"/>
    </row>
    <row r="50" ht="27" customHeight="1" spans="1:7">
      <c r="A50" s="90" t="s">
        <v>203</v>
      </c>
      <c r="B50" s="90" t="s">
        <v>204</v>
      </c>
      <c r="C50" s="86">
        <v>40000</v>
      </c>
      <c r="D50" s="86">
        <v>40000</v>
      </c>
      <c r="E50" s="86">
        <v>40000</v>
      </c>
      <c r="F50" s="86"/>
      <c r="G50" s="86"/>
    </row>
    <row r="51" ht="27" customHeight="1" outlineLevel="1" spans="1:7">
      <c r="A51" s="85" t="s">
        <v>205</v>
      </c>
      <c r="B51" s="85" t="s">
        <v>206</v>
      </c>
      <c r="C51" s="86">
        <v>1567421.02</v>
      </c>
      <c r="D51" s="86">
        <v>1538411.02</v>
      </c>
      <c r="E51" s="86">
        <v>1538411.02</v>
      </c>
      <c r="F51" s="86"/>
      <c r="G51" s="86">
        <v>29010</v>
      </c>
    </row>
    <row r="52" ht="27" customHeight="1" outlineLevel="1" spans="1:7">
      <c r="A52" s="89" t="s">
        <v>207</v>
      </c>
      <c r="B52" s="89" t="s">
        <v>208</v>
      </c>
      <c r="C52" s="86">
        <v>11520</v>
      </c>
      <c r="D52" s="86"/>
      <c r="E52" s="86"/>
      <c r="F52" s="86"/>
      <c r="G52" s="86">
        <v>11520</v>
      </c>
    </row>
    <row r="53" ht="27" customHeight="1" outlineLevel="1" spans="1:7">
      <c r="A53" s="90" t="s">
        <v>209</v>
      </c>
      <c r="B53" s="90" t="s">
        <v>210</v>
      </c>
      <c r="C53" s="86">
        <v>11520</v>
      </c>
      <c r="D53" s="86"/>
      <c r="E53" s="86"/>
      <c r="F53" s="86"/>
      <c r="G53" s="86">
        <v>11520</v>
      </c>
    </row>
    <row r="54" ht="27" customHeight="1" outlineLevel="1" spans="1:7">
      <c r="A54" s="89" t="s">
        <v>211</v>
      </c>
      <c r="B54" s="89" t="s">
        <v>212</v>
      </c>
      <c r="C54" s="86">
        <v>7490</v>
      </c>
      <c r="D54" s="86"/>
      <c r="E54" s="86"/>
      <c r="F54" s="86"/>
      <c r="G54" s="86">
        <v>7490</v>
      </c>
    </row>
    <row r="55" ht="27" customHeight="1" outlineLevel="1" spans="1:7">
      <c r="A55" s="90" t="s">
        <v>213</v>
      </c>
      <c r="B55" s="90" t="s">
        <v>214</v>
      </c>
      <c r="C55" s="86">
        <v>7490</v>
      </c>
      <c r="D55" s="86"/>
      <c r="E55" s="86"/>
      <c r="F55" s="86"/>
      <c r="G55" s="86">
        <v>7490</v>
      </c>
    </row>
    <row r="56" ht="27" customHeight="1" outlineLevel="1" spans="1:7">
      <c r="A56" s="89" t="s">
        <v>215</v>
      </c>
      <c r="B56" s="89" t="s">
        <v>216</v>
      </c>
      <c r="C56" s="86">
        <v>1538411.02</v>
      </c>
      <c r="D56" s="86">
        <v>1538411.02</v>
      </c>
      <c r="E56" s="86">
        <v>1538411.02</v>
      </c>
      <c r="F56" s="86"/>
      <c r="G56" s="86"/>
    </row>
    <row r="57" ht="27" customHeight="1" outlineLevel="1" spans="1:7">
      <c r="A57" s="90" t="s">
        <v>217</v>
      </c>
      <c r="B57" s="90" t="s">
        <v>218</v>
      </c>
      <c r="C57" s="86">
        <v>231314.45</v>
      </c>
      <c r="D57" s="86">
        <v>231314.45</v>
      </c>
      <c r="E57" s="86">
        <v>231314.45</v>
      </c>
      <c r="F57" s="86"/>
      <c r="G57" s="86"/>
    </row>
    <row r="58" ht="27" customHeight="1" outlineLevel="1" spans="1:7">
      <c r="A58" s="90" t="s">
        <v>219</v>
      </c>
      <c r="B58" s="90" t="s">
        <v>220</v>
      </c>
      <c r="C58" s="86">
        <v>557138.73</v>
      </c>
      <c r="D58" s="86">
        <v>557138.73</v>
      </c>
      <c r="E58" s="86">
        <v>557138.73</v>
      </c>
      <c r="F58" s="86"/>
      <c r="G58" s="86"/>
    </row>
    <row r="59" ht="27" customHeight="1" outlineLevel="1" spans="1:7">
      <c r="A59" s="90" t="s">
        <v>221</v>
      </c>
      <c r="B59" s="90" t="s">
        <v>222</v>
      </c>
      <c r="C59" s="86">
        <v>660301</v>
      </c>
      <c r="D59" s="86">
        <v>660301</v>
      </c>
      <c r="E59" s="86">
        <v>660301</v>
      </c>
      <c r="F59" s="86"/>
      <c r="G59" s="86"/>
    </row>
    <row r="60" ht="27" customHeight="1" outlineLevel="1" spans="1:7">
      <c r="A60" s="90" t="s">
        <v>223</v>
      </c>
      <c r="B60" s="90" t="s">
        <v>224</v>
      </c>
      <c r="C60" s="86">
        <v>89656.84</v>
      </c>
      <c r="D60" s="86">
        <v>89656.84</v>
      </c>
      <c r="E60" s="86">
        <v>89656.84</v>
      </c>
      <c r="F60" s="86"/>
      <c r="G60" s="86"/>
    </row>
    <row r="61" ht="27" customHeight="1" outlineLevel="1" spans="1:7">
      <c r="A61" s="89" t="s">
        <v>225</v>
      </c>
      <c r="B61" s="89" t="s">
        <v>226</v>
      </c>
      <c r="C61" s="86">
        <v>10000</v>
      </c>
      <c r="D61" s="86"/>
      <c r="E61" s="86"/>
      <c r="F61" s="86"/>
      <c r="G61" s="86">
        <v>10000</v>
      </c>
    </row>
    <row r="62" ht="27" customHeight="1" spans="1:7">
      <c r="A62" s="90" t="s">
        <v>227</v>
      </c>
      <c r="B62" s="90" t="s">
        <v>228</v>
      </c>
      <c r="C62" s="86">
        <v>10000</v>
      </c>
      <c r="D62" s="86"/>
      <c r="E62" s="86"/>
      <c r="F62" s="86"/>
      <c r="G62" s="86">
        <v>10000</v>
      </c>
    </row>
    <row r="63" ht="27" customHeight="1" outlineLevel="1" spans="1:7">
      <c r="A63" s="85" t="s">
        <v>229</v>
      </c>
      <c r="B63" s="85" t="s">
        <v>230</v>
      </c>
      <c r="C63" s="86">
        <v>3677408.81</v>
      </c>
      <c r="D63" s="86">
        <v>3517408.81</v>
      </c>
      <c r="E63" s="86">
        <v>3496300.81</v>
      </c>
      <c r="F63" s="86">
        <v>21108</v>
      </c>
      <c r="G63" s="86">
        <v>160000</v>
      </c>
    </row>
    <row r="64" ht="27" customHeight="1" outlineLevel="1" spans="1:7">
      <c r="A64" s="89" t="s">
        <v>231</v>
      </c>
      <c r="B64" s="89" t="s">
        <v>232</v>
      </c>
      <c r="C64" s="86">
        <v>3517408.81</v>
      </c>
      <c r="D64" s="86">
        <v>3517408.81</v>
      </c>
      <c r="E64" s="86">
        <v>3496300.81</v>
      </c>
      <c r="F64" s="86">
        <v>21108</v>
      </c>
      <c r="G64" s="86"/>
    </row>
    <row r="65" ht="27" customHeight="1" outlineLevel="1" spans="1:7">
      <c r="A65" s="90" t="s">
        <v>233</v>
      </c>
      <c r="B65" s="90" t="s">
        <v>234</v>
      </c>
      <c r="C65" s="86">
        <v>3517408.81</v>
      </c>
      <c r="D65" s="86">
        <v>3517408.81</v>
      </c>
      <c r="E65" s="86">
        <v>3496300.81</v>
      </c>
      <c r="F65" s="86">
        <v>21108</v>
      </c>
      <c r="G65" s="86"/>
    </row>
    <row r="66" ht="27" customHeight="1" outlineLevel="1" spans="1:7">
      <c r="A66" s="90" t="s">
        <v>235</v>
      </c>
      <c r="B66" s="90" t="s">
        <v>236</v>
      </c>
      <c r="C66" s="86"/>
      <c r="D66" s="86"/>
      <c r="E66" s="86"/>
      <c r="F66" s="86"/>
      <c r="G66" s="86"/>
    </row>
    <row r="67" ht="27" customHeight="1" outlineLevel="1" spans="1:7">
      <c r="A67" s="89" t="s">
        <v>237</v>
      </c>
      <c r="B67" s="89" t="s">
        <v>238</v>
      </c>
      <c r="C67" s="86">
        <v>10000</v>
      </c>
      <c r="D67" s="86"/>
      <c r="E67" s="86"/>
      <c r="F67" s="86"/>
      <c r="G67" s="86">
        <v>10000</v>
      </c>
    </row>
    <row r="68" ht="27" customHeight="1" outlineLevel="1" spans="1:7">
      <c r="A68" s="90" t="s">
        <v>239</v>
      </c>
      <c r="B68" s="90" t="s">
        <v>238</v>
      </c>
      <c r="C68" s="86">
        <v>10000</v>
      </c>
      <c r="D68" s="86"/>
      <c r="E68" s="86"/>
      <c r="F68" s="86"/>
      <c r="G68" s="86">
        <v>10000</v>
      </c>
    </row>
    <row r="69" ht="27" customHeight="1" outlineLevel="1" spans="1:7">
      <c r="A69" s="89" t="s">
        <v>240</v>
      </c>
      <c r="B69" s="89" t="s">
        <v>241</v>
      </c>
      <c r="C69" s="86">
        <v>150000</v>
      </c>
      <c r="D69" s="86"/>
      <c r="E69" s="86"/>
      <c r="F69" s="86"/>
      <c r="G69" s="86">
        <v>150000</v>
      </c>
    </row>
    <row r="70" ht="27" customHeight="1" spans="1:7">
      <c r="A70" s="90" t="s">
        <v>242</v>
      </c>
      <c r="B70" s="90" t="s">
        <v>241</v>
      </c>
      <c r="C70" s="86">
        <v>150000</v>
      </c>
      <c r="D70" s="86"/>
      <c r="E70" s="86"/>
      <c r="F70" s="86"/>
      <c r="G70" s="86">
        <v>150000</v>
      </c>
    </row>
    <row r="71" ht="27" customHeight="1" outlineLevel="1" spans="1:7">
      <c r="A71" s="85" t="s">
        <v>243</v>
      </c>
      <c r="B71" s="85" t="s">
        <v>244</v>
      </c>
      <c r="C71" s="86">
        <v>11243338.67</v>
      </c>
      <c r="D71" s="86">
        <v>7028760.35</v>
      </c>
      <c r="E71" s="86">
        <v>6832818.35</v>
      </c>
      <c r="F71" s="86">
        <v>195942</v>
      </c>
      <c r="G71" s="86">
        <v>4214578.32</v>
      </c>
    </row>
    <row r="72" ht="27" customHeight="1" outlineLevel="1" spans="1:7">
      <c r="A72" s="89" t="s">
        <v>245</v>
      </c>
      <c r="B72" s="89" t="s">
        <v>246</v>
      </c>
      <c r="C72" s="86">
        <v>7774098.67</v>
      </c>
      <c r="D72" s="86">
        <v>7028760.35</v>
      </c>
      <c r="E72" s="86">
        <v>6832818.35</v>
      </c>
      <c r="F72" s="86">
        <v>195942</v>
      </c>
      <c r="G72" s="86">
        <v>745338.32</v>
      </c>
    </row>
    <row r="73" ht="27" customHeight="1" outlineLevel="1" spans="1:7">
      <c r="A73" s="90" t="s">
        <v>247</v>
      </c>
      <c r="B73" s="90" t="s">
        <v>151</v>
      </c>
      <c r="C73" s="86">
        <v>7028760.35</v>
      </c>
      <c r="D73" s="86">
        <v>7028760.35</v>
      </c>
      <c r="E73" s="86">
        <v>6832818.35</v>
      </c>
      <c r="F73" s="86">
        <v>195942</v>
      </c>
      <c r="G73" s="86"/>
    </row>
    <row r="74" ht="27" customHeight="1" outlineLevel="1" spans="1:7">
      <c r="A74" s="90" t="s">
        <v>248</v>
      </c>
      <c r="B74" s="90" t="s">
        <v>249</v>
      </c>
      <c r="C74" s="86">
        <v>19644</v>
      </c>
      <c r="D74" s="86"/>
      <c r="E74" s="86"/>
      <c r="F74" s="86"/>
      <c r="G74" s="86">
        <v>19644</v>
      </c>
    </row>
    <row r="75" ht="27" customHeight="1" outlineLevel="1" spans="1:7">
      <c r="A75" s="90" t="s">
        <v>250</v>
      </c>
      <c r="B75" s="90" t="s">
        <v>251</v>
      </c>
      <c r="C75" s="86">
        <v>50168</v>
      </c>
      <c r="D75" s="86"/>
      <c r="E75" s="86"/>
      <c r="F75" s="86"/>
      <c r="G75" s="86">
        <v>50168</v>
      </c>
    </row>
    <row r="76" ht="27" customHeight="1" outlineLevel="1" spans="1:7">
      <c r="A76" s="90" t="s">
        <v>252</v>
      </c>
      <c r="B76" s="90" t="s">
        <v>253</v>
      </c>
      <c r="C76" s="86">
        <v>10000</v>
      </c>
      <c r="D76" s="86"/>
      <c r="E76" s="86"/>
      <c r="F76" s="86"/>
      <c r="G76" s="86">
        <v>10000</v>
      </c>
    </row>
    <row r="77" ht="27" customHeight="1" outlineLevel="1" spans="1:7">
      <c r="A77" s="90" t="s">
        <v>254</v>
      </c>
      <c r="B77" s="90" t="s">
        <v>255</v>
      </c>
      <c r="C77" s="86">
        <v>85904</v>
      </c>
      <c r="D77" s="86"/>
      <c r="E77" s="86"/>
      <c r="F77" s="86"/>
      <c r="G77" s="86">
        <v>85904</v>
      </c>
    </row>
    <row r="78" ht="27" customHeight="1" outlineLevel="1" spans="1:7">
      <c r="A78" s="90" t="s">
        <v>256</v>
      </c>
      <c r="B78" s="90" t="s">
        <v>257</v>
      </c>
      <c r="C78" s="86">
        <v>356656</v>
      </c>
      <c r="D78" s="86"/>
      <c r="E78" s="86"/>
      <c r="F78" s="86"/>
      <c r="G78" s="86">
        <v>356656</v>
      </c>
    </row>
    <row r="79" ht="27" customHeight="1" outlineLevel="1" spans="1:7">
      <c r="A79" s="90" t="s">
        <v>258</v>
      </c>
      <c r="B79" s="90" t="s">
        <v>259</v>
      </c>
      <c r="C79" s="86">
        <v>173342</v>
      </c>
      <c r="D79" s="86"/>
      <c r="E79" s="86"/>
      <c r="F79" s="86"/>
      <c r="G79" s="86">
        <v>173342</v>
      </c>
    </row>
    <row r="80" ht="27" customHeight="1" outlineLevel="1" spans="1:7">
      <c r="A80" s="90" t="s">
        <v>260</v>
      </c>
      <c r="B80" s="90" t="s">
        <v>261</v>
      </c>
      <c r="C80" s="86">
        <v>22524.32</v>
      </c>
      <c r="D80" s="86"/>
      <c r="E80" s="86"/>
      <c r="F80" s="86"/>
      <c r="G80" s="86">
        <v>22524.32</v>
      </c>
    </row>
    <row r="81" ht="27" customHeight="1" outlineLevel="1" spans="1:7">
      <c r="A81" s="90" t="s">
        <v>262</v>
      </c>
      <c r="B81" s="90" t="s">
        <v>263</v>
      </c>
      <c r="C81" s="86">
        <v>27100</v>
      </c>
      <c r="D81" s="86"/>
      <c r="E81" s="86"/>
      <c r="F81" s="86"/>
      <c r="G81" s="86">
        <v>27100</v>
      </c>
    </row>
    <row r="82" ht="27" customHeight="1" outlineLevel="1" spans="1:7">
      <c r="A82" s="89" t="s">
        <v>264</v>
      </c>
      <c r="B82" s="89" t="s">
        <v>265</v>
      </c>
      <c r="C82" s="86">
        <v>134240</v>
      </c>
      <c r="D82" s="86"/>
      <c r="E82" s="86"/>
      <c r="F82" s="86"/>
      <c r="G82" s="86">
        <v>134240</v>
      </c>
    </row>
    <row r="83" ht="27" customHeight="1" outlineLevel="1" spans="1:7">
      <c r="A83" s="90" t="s">
        <v>266</v>
      </c>
      <c r="B83" s="90" t="s">
        <v>267</v>
      </c>
      <c r="C83" s="86">
        <v>20000</v>
      </c>
      <c r="D83" s="86"/>
      <c r="E83" s="86"/>
      <c r="F83" s="86"/>
      <c r="G83" s="86">
        <v>20000</v>
      </c>
    </row>
    <row r="84" ht="27" customHeight="1" outlineLevel="1" spans="1:7">
      <c r="A84" s="90" t="s">
        <v>268</v>
      </c>
      <c r="B84" s="90" t="s">
        <v>269</v>
      </c>
      <c r="C84" s="86">
        <v>114240</v>
      </c>
      <c r="D84" s="86"/>
      <c r="E84" s="86"/>
      <c r="F84" s="86"/>
      <c r="G84" s="86">
        <v>114240</v>
      </c>
    </row>
    <row r="85" ht="27" customHeight="1" outlineLevel="1" spans="1:7">
      <c r="A85" s="89" t="s">
        <v>270</v>
      </c>
      <c r="B85" s="89" t="s">
        <v>271</v>
      </c>
      <c r="C85" s="86">
        <v>2805000</v>
      </c>
      <c r="D85" s="86"/>
      <c r="E85" s="86"/>
      <c r="F85" s="86"/>
      <c r="G85" s="86">
        <v>2805000</v>
      </c>
    </row>
    <row r="86" ht="27" customHeight="1" outlineLevel="1" spans="1:7">
      <c r="A86" s="90" t="s">
        <v>272</v>
      </c>
      <c r="B86" s="90" t="s">
        <v>273</v>
      </c>
      <c r="C86" s="86">
        <v>95000</v>
      </c>
      <c r="D86" s="86"/>
      <c r="E86" s="86"/>
      <c r="F86" s="86"/>
      <c r="G86" s="86">
        <v>95000</v>
      </c>
    </row>
    <row r="87" ht="27" customHeight="1" outlineLevel="1" spans="1:7">
      <c r="A87" s="90" t="s">
        <v>274</v>
      </c>
      <c r="B87" s="90" t="s">
        <v>275</v>
      </c>
      <c r="C87" s="86">
        <v>2710000</v>
      </c>
      <c r="D87" s="86"/>
      <c r="E87" s="86"/>
      <c r="F87" s="86"/>
      <c r="G87" s="86">
        <v>2710000</v>
      </c>
    </row>
    <row r="88" ht="27" customHeight="1" outlineLevel="1" spans="1:7">
      <c r="A88" s="89" t="s">
        <v>276</v>
      </c>
      <c r="B88" s="89" t="s">
        <v>277</v>
      </c>
      <c r="C88" s="86">
        <v>490000</v>
      </c>
      <c r="D88" s="86"/>
      <c r="E88" s="86"/>
      <c r="F88" s="86"/>
      <c r="G88" s="86">
        <v>490000</v>
      </c>
    </row>
    <row r="89" ht="27" customHeight="1" outlineLevel="1" spans="1:7">
      <c r="A89" s="90" t="s">
        <v>278</v>
      </c>
      <c r="B89" s="90" t="s">
        <v>279</v>
      </c>
      <c r="C89" s="86">
        <v>490000</v>
      </c>
      <c r="D89" s="86"/>
      <c r="E89" s="86"/>
      <c r="F89" s="86"/>
      <c r="G89" s="86">
        <v>490000</v>
      </c>
    </row>
    <row r="90" ht="27" customHeight="1" outlineLevel="1" spans="1:7">
      <c r="A90" s="89" t="s">
        <v>280</v>
      </c>
      <c r="B90" s="89" t="s">
        <v>281</v>
      </c>
      <c r="C90" s="86">
        <v>40000</v>
      </c>
      <c r="D90" s="86"/>
      <c r="E90" s="86"/>
      <c r="F90" s="86"/>
      <c r="G90" s="86">
        <v>40000</v>
      </c>
    </row>
    <row r="91" ht="27" customHeight="1" outlineLevel="1" spans="1:7">
      <c r="A91" s="90" t="s">
        <v>282</v>
      </c>
      <c r="B91" s="90" t="s">
        <v>283</v>
      </c>
      <c r="C91" s="86">
        <v>10000</v>
      </c>
      <c r="D91" s="86"/>
      <c r="E91" s="86"/>
      <c r="F91" s="86"/>
      <c r="G91" s="86">
        <v>10000</v>
      </c>
    </row>
    <row r="92" ht="27" customHeight="1" spans="1:7">
      <c r="A92" s="90" t="s">
        <v>284</v>
      </c>
      <c r="B92" s="90" t="s">
        <v>285</v>
      </c>
      <c r="C92" s="86">
        <v>30000</v>
      </c>
      <c r="D92" s="86"/>
      <c r="E92" s="86"/>
      <c r="F92" s="86"/>
      <c r="G92" s="86">
        <v>30000</v>
      </c>
    </row>
    <row r="93" ht="27" customHeight="1" outlineLevel="1" spans="1:7">
      <c r="A93" s="85" t="s">
        <v>286</v>
      </c>
      <c r="B93" s="85" t="s">
        <v>287</v>
      </c>
      <c r="C93" s="86">
        <v>33390</v>
      </c>
      <c r="D93" s="86"/>
      <c r="E93" s="86"/>
      <c r="F93" s="86"/>
      <c r="G93" s="86">
        <v>33390</v>
      </c>
    </row>
    <row r="94" ht="27" customHeight="1" outlineLevel="1" spans="1:7">
      <c r="A94" s="89" t="s">
        <v>288</v>
      </c>
      <c r="B94" s="89" t="s">
        <v>289</v>
      </c>
      <c r="C94" s="86">
        <v>33390</v>
      </c>
      <c r="D94" s="86"/>
      <c r="E94" s="86"/>
      <c r="F94" s="86"/>
      <c r="G94" s="86">
        <v>33390</v>
      </c>
    </row>
    <row r="95" ht="27" customHeight="1" spans="1:7">
      <c r="A95" s="90" t="s">
        <v>290</v>
      </c>
      <c r="B95" s="90" t="s">
        <v>291</v>
      </c>
      <c r="C95" s="86">
        <v>33390</v>
      </c>
      <c r="D95" s="86"/>
      <c r="E95" s="86"/>
      <c r="F95" s="86"/>
      <c r="G95" s="86">
        <v>33390</v>
      </c>
    </row>
    <row r="96" ht="27" customHeight="1" outlineLevel="1" spans="1:7">
      <c r="A96" s="85" t="s">
        <v>292</v>
      </c>
      <c r="B96" s="85" t="s">
        <v>293</v>
      </c>
      <c r="C96" s="86">
        <v>80000</v>
      </c>
      <c r="D96" s="86"/>
      <c r="E96" s="86"/>
      <c r="F96" s="86"/>
      <c r="G96" s="86">
        <v>80000</v>
      </c>
    </row>
    <row r="97" ht="27" customHeight="1" outlineLevel="1" spans="1:7">
      <c r="A97" s="89" t="s">
        <v>294</v>
      </c>
      <c r="B97" s="89" t="s">
        <v>295</v>
      </c>
      <c r="C97" s="86">
        <v>80000</v>
      </c>
      <c r="D97" s="86"/>
      <c r="E97" s="86"/>
      <c r="F97" s="86"/>
      <c r="G97" s="86">
        <v>80000</v>
      </c>
    </row>
    <row r="98" ht="27" customHeight="1" spans="1:7">
      <c r="A98" s="90" t="s">
        <v>296</v>
      </c>
      <c r="B98" s="90" t="s">
        <v>297</v>
      </c>
      <c r="C98" s="86">
        <v>80000</v>
      </c>
      <c r="D98" s="86"/>
      <c r="E98" s="86"/>
      <c r="F98" s="86"/>
      <c r="G98" s="86">
        <v>80000</v>
      </c>
    </row>
    <row r="99" ht="27" customHeight="1" outlineLevel="1" spans="1:7">
      <c r="A99" s="85" t="s">
        <v>298</v>
      </c>
      <c r="B99" s="85" t="s">
        <v>299</v>
      </c>
      <c r="C99" s="86">
        <v>1369532</v>
      </c>
      <c r="D99" s="86">
        <v>1369532</v>
      </c>
      <c r="E99" s="86">
        <v>1369532</v>
      </c>
      <c r="F99" s="86"/>
      <c r="G99" s="86"/>
    </row>
    <row r="100" ht="27" customHeight="1" outlineLevel="1" spans="1:7">
      <c r="A100" s="89" t="s">
        <v>300</v>
      </c>
      <c r="B100" s="89" t="s">
        <v>301</v>
      </c>
      <c r="C100" s="86">
        <v>1369532</v>
      </c>
      <c r="D100" s="86">
        <v>1369532</v>
      </c>
      <c r="E100" s="86">
        <v>1369532</v>
      </c>
      <c r="F100" s="86"/>
      <c r="G100" s="86"/>
    </row>
    <row r="101" ht="27" customHeight="1" spans="1:7">
      <c r="A101" s="90" t="s">
        <v>302</v>
      </c>
      <c r="B101" s="90" t="s">
        <v>303</v>
      </c>
      <c r="C101" s="86">
        <v>1369532</v>
      </c>
      <c r="D101" s="86">
        <v>1369532</v>
      </c>
      <c r="E101" s="86">
        <v>1369532</v>
      </c>
      <c r="F101" s="86"/>
      <c r="G101" s="86"/>
    </row>
    <row r="102" ht="27" customHeight="1" outlineLevel="1" spans="1:7">
      <c r="A102" s="85" t="s">
        <v>304</v>
      </c>
      <c r="B102" s="85" t="s">
        <v>305</v>
      </c>
      <c r="C102" s="86"/>
      <c r="D102" s="86"/>
      <c r="E102" s="86"/>
      <c r="F102" s="86"/>
      <c r="G102" s="86"/>
    </row>
    <row r="103" ht="27" customHeight="1" outlineLevel="1" spans="1:7">
      <c r="A103" s="89" t="s">
        <v>306</v>
      </c>
      <c r="B103" s="89" t="s">
        <v>307</v>
      </c>
      <c r="C103" s="86"/>
      <c r="D103" s="86"/>
      <c r="E103" s="86"/>
      <c r="F103" s="86"/>
      <c r="G103" s="86"/>
    </row>
    <row r="104" ht="27" customHeight="1" spans="1:7">
      <c r="A104" s="90" t="s">
        <v>308</v>
      </c>
      <c r="B104" s="90" t="s">
        <v>309</v>
      </c>
      <c r="C104" s="86"/>
      <c r="D104" s="86"/>
      <c r="E104" s="86"/>
      <c r="F104" s="86"/>
      <c r="G104" s="86"/>
    </row>
    <row r="105" ht="27" customHeight="1" outlineLevel="1" spans="1:7">
      <c r="A105" s="85" t="s">
        <v>310</v>
      </c>
      <c r="B105" s="85" t="s">
        <v>311</v>
      </c>
      <c r="C105" s="86">
        <v>170000</v>
      </c>
      <c r="D105" s="86"/>
      <c r="E105" s="86"/>
      <c r="F105" s="86"/>
      <c r="G105" s="86">
        <v>170000</v>
      </c>
    </row>
    <row r="106" ht="27" customHeight="1" outlineLevel="1" spans="1:7">
      <c r="A106" s="89" t="s">
        <v>312</v>
      </c>
      <c r="B106" s="89" t="s">
        <v>313</v>
      </c>
      <c r="C106" s="86">
        <v>120000</v>
      </c>
      <c r="D106" s="86"/>
      <c r="E106" s="86"/>
      <c r="F106" s="86"/>
      <c r="G106" s="86">
        <v>120000</v>
      </c>
    </row>
    <row r="107" ht="27" customHeight="1" outlineLevel="1" spans="1:7">
      <c r="A107" s="90" t="s">
        <v>314</v>
      </c>
      <c r="B107" s="90" t="s">
        <v>315</v>
      </c>
      <c r="C107" s="86">
        <v>120000</v>
      </c>
      <c r="D107" s="86"/>
      <c r="E107" s="86"/>
      <c r="F107" s="86"/>
      <c r="G107" s="86">
        <v>120000</v>
      </c>
    </row>
    <row r="108" ht="27" customHeight="1" outlineLevel="1" spans="1:7">
      <c r="A108" s="89" t="s">
        <v>316</v>
      </c>
      <c r="B108" s="89" t="s">
        <v>317</v>
      </c>
      <c r="C108" s="86">
        <v>50000</v>
      </c>
      <c r="D108" s="86"/>
      <c r="E108" s="86"/>
      <c r="F108" s="86"/>
      <c r="G108" s="86">
        <v>50000</v>
      </c>
    </row>
    <row r="109" ht="27" customHeight="1" spans="1:7">
      <c r="A109" s="90" t="s">
        <v>318</v>
      </c>
      <c r="B109" s="90" t="s">
        <v>319</v>
      </c>
      <c r="C109" s="86">
        <v>50000</v>
      </c>
      <c r="D109" s="86"/>
      <c r="E109" s="86"/>
      <c r="F109" s="86"/>
      <c r="G109" s="86">
        <v>50000</v>
      </c>
    </row>
    <row r="110" ht="27" customHeight="1" outlineLevel="1" spans="1:7">
      <c r="A110" s="85" t="s">
        <v>320</v>
      </c>
      <c r="B110" s="85" t="s">
        <v>107</v>
      </c>
      <c r="C110" s="86"/>
      <c r="D110" s="86"/>
      <c r="E110" s="86"/>
      <c r="F110" s="86"/>
      <c r="G110" s="86"/>
    </row>
    <row r="111" ht="27" customHeight="1" outlineLevel="1" spans="1:7">
      <c r="A111" s="89" t="s">
        <v>321</v>
      </c>
      <c r="B111" s="89" t="s">
        <v>322</v>
      </c>
      <c r="C111" s="86"/>
      <c r="D111" s="86"/>
      <c r="E111" s="86"/>
      <c r="F111" s="86"/>
      <c r="G111" s="86"/>
    </row>
    <row r="112" ht="27" customHeight="1" spans="1:7">
      <c r="A112" s="90" t="s">
        <v>323</v>
      </c>
      <c r="B112" s="90" t="s">
        <v>324</v>
      </c>
      <c r="C112" s="86"/>
      <c r="D112" s="86"/>
      <c r="E112" s="86"/>
      <c r="F112" s="86"/>
      <c r="G112" s="86"/>
    </row>
    <row r="113" ht="27" customHeight="1" spans="1:7">
      <c r="A113" s="73" t="s">
        <v>367</v>
      </c>
      <c r="B113" s="73" t="s">
        <v>367</v>
      </c>
      <c r="C113" s="86">
        <v>36560678.53</v>
      </c>
      <c r="D113" s="86">
        <v>27960475.21</v>
      </c>
      <c r="E113" s="86">
        <v>26241339.65</v>
      </c>
      <c r="F113" s="86">
        <v>1719135.56</v>
      </c>
      <c r="G113" s="86">
        <v>8600203.32</v>
      </c>
    </row>
  </sheetData>
  <mergeCells count="7">
    <mergeCell ref="A2:G2"/>
    <mergeCell ref="A3:E3"/>
    <mergeCell ref="A4:B4"/>
    <mergeCell ref="D4:F4"/>
    <mergeCell ref="A113:B113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A7" sqref="$A7:$XFD7"/>
    </sheetView>
  </sheetViews>
  <sheetFormatPr defaultColWidth="12.125" defaultRowHeight="14.25" customHeight="1" outlineLevelRow="6" outlineLevelCol="5"/>
  <cols>
    <col min="1" max="6" width="32.875" customWidth="1"/>
  </cols>
  <sheetData>
    <row r="1" customHeight="1" spans="6:6">
      <c r="F1" s="1" t="s">
        <v>368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5" customHeight="1" spans="1:6">
      <c r="A3" s="77" t="str">
        <f>"单位名称："&amp;"富民县人民政府大营街道办事处"</f>
        <v>单位名称：富民县人民政府大营街道办事处</v>
      </c>
      <c r="B3" s="77"/>
      <c r="C3" s="1" t="s">
        <v>30</v>
      </c>
      <c r="D3" s="1"/>
      <c r="E3" s="1"/>
      <c r="F3" s="1"/>
    </row>
    <row r="4" ht="27" customHeight="1" spans="1:6">
      <c r="A4" s="73" t="s">
        <v>369</v>
      </c>
      <c r="B4" s="73" t="s">
        <v>370</v>
      </c>
      <c r="C4" s="73" t="s">
        <v>371</v>
      </c>
      <c r="D4" s="73"/>
      <c r="E4" s="73"/>
      <c r="F4" s="73" t="s">
        <v>372</v>
      </c>
    </row>
    <row r="5" ht="28.5" customHeight="1" spans="1:6">
      <c r="A5" s="73"/>
      <c r="B5" s="73"/>
      <c r="C5" s="73" t="s">
        <v>84</v>
      </c>
      <c r="D5" s="73" t="s">
        <v>373</v>
      </c>
      <c r="E5" s="73" t="s">
        <v>374</v>
      </c>
      <c r="F5" s="73"/>
    </row>
    <row r="6" ht="17.25" customHeight="1" spans="1:6">
      <c r="A6" s="73" t="s">
        <v>108</v>
      </c>
      <c r="B6" s="73" t="s">
        <v>109</v>
      </c>
      <c r="C6" s="73" t="s">
        <v>110</v>
      </c>
      <c r="D6" s="73" t="s">
        <v>366</v>
      </c>
      <c r="E6" s="73" t="s">
        <v>111</v>
      </c>
      <c r="F6" s="73" t="s">
        <v>112</v>
      </c>
    </row>
    <row r="7" ht="21" customHeight="1" spans="1:6">
      <c r="A7" s="88">
        <v>84000</v>
      </c>
      <c r="B7" s="88"/>
      <c r="C7" s="88">
        <v>34000</v>
      </c>
      <c r="D7" s="88"/>
      <c r="E7" s="88">
        <v>34000</v>
      </c>
      <c r="F7" s="88">
        <v>50000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30"/>
  <sheetViews>
    <sheetView showZeros="0" topLeftCell="D121" workbookViewId="0">
      <selection activeCell="D125" sqref="D125"/>
    </sheetView>
  </sheetViews>
  <sheetFormatPr defaultColWidth="10.75" defaultRowHeight="14.25" customHeight="1"/>
  <cols>
    <col min="1" max="2" width="38.25" customWidth="1"/>
    <col min="3" max="3" width="24.125" customWidth="1"/>
    <col min="4" max="4" width="36.625" customWidth="1"/>
    <col min="5" max="5" width="11.875" customWidth="1"/>
    <col min="6" max="6" width="20.625" customWidth="1"/>
    <col min="7" max="7" width="12" customWidth="1"/>
    <col min="8" max="8" width="26.875" customWidth="1"/>
    <col min="9" max="25" width="21.875" customWidth="1"/>
  </cols>
  <sheetData>
    <row r="1" ht="13.5" customHeight="1" spans="25:25">
      <c r="Y1" s="1" t="s">
        <v>375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"单位名称："&amp;"富民县人民政府大营街道办事处"</f>
        <v>单位名称：富民县人民政府大营街道办事处</v>
      </c>
      <c r="B3" s="3"/>
      <c r="C3" s="3"/>
      <c r="D3" s="3"/>
      <c r="E3" s="3"/>
      <c r="F3" s="3"/>
      <c r="G3" s="3"/>
      <c r="H3" s="3"/>
      <c r="Y3" s="1" t="s">
        <v>30</v>
      </c>
    </row>
    <row r="4" ht="18" customHeight="1" spans="1:25">
      <c r="A4" s="73" t="s">
        <v>376</v>
      </c>
      <c r="B4" s="73" t="s">
        <v>377</v>
      </c>
      <c r="C4" s="73" t="s">
        <v>378</v>
      </c>
      <c r="D4" s="73" t="s">
        <v>379</v>
      </c>
      <c r="E4" s="4" t="s">
        <v>380</v>
      </c>
      <c r="F4" s="73" t="s">
        <v>381</v>
      </c>
      <c r="G4" s="4" t="s">
        <v>382</v>
      </c>
      <c r="H4" s="73" t="s">
        <v>383</v>
      </c>
      <c r="I4" s="73" t="s">
        <v>384</v>
      </c>
      <c r="J4" s="73" t="s">
        <v>384</v>
      </c>
      <c r="K4" s="73"/>
      <c r="L4" s="73"/>
      <c r="M4" s="73"/>
      <c r="N4" s="73"/>
      <c r="O4" s="73"/>
      <c r="P4" s="73"/>
      <c r="Q4" s="73"/>
      <c r="R4" s="73"/>
      <c r="S4" s="73" t="s">
        <v>88</v>
      </c>
      <c r="T4" s="73" t="s">
        <v>89</v>
      </c>
      <c r="U4" s="73"/>
      <c r="V4" s="73"/>
      <c r="W4" s="73"/>
      <c r="X4" s="73"/>
      <c r="Y4" s="73"/>
    </row>
    <row r="5" ht="18" customHeight="1" spans="1:25">
      <c r="A5" s="73"/>
      <c r="B5" s="73"/>
      <c r="C5" s="73"/>
      <c r="D5" s="73"/>
      <c r="E5" s="4"/>
      <c r="F5" s="73"/>
      <c r="G5" s="4"/>
      <c r="H5" s="73"/>
      <c r="I5" s="73" t="s">
        <v>385</v>
      </c>
      <c r="J5" s="73" t="s">
        <v>85</v>
      </c>
      <c r="K5" s="73"/>
      <c r="L5" s="73"/>
      <c r="M5" s="73"/>
      <c r="N5" s="73"/>
      <c r="O5" s="73"/>
      <c r="P5" s="73" t="s">
        <v>386</v>
      </c>
      <c r="Q5" s="73"/>
      <c r="R5" s="73"/>
      <c r="S5" s="73" t="s">
        <v>88</v>
      </c>
      <c r="T5" s="73" t="s">
        <v>89</v>
      </c>
      <c r="U5" s="73" t="s">
        <v>90</v>
      </c>
      <c r="V5" s="73" t="s">
        <v>89</v>
      </c>
      <c r="W5" s="73" t="s">
        <v>92</v>
      </c>
      <c r="X5" s="73" t="s">
        <v>93</v>
      </c>
      <c r="Y5" s="73" t="s">
        <v>94</v>
      </c>
    </row>
    <row r="6" ht="19.5" customHeight="1" spans="1:25">
      <c r="A6" s="73"/>
      <c r="B6" s="73"/>
      <c r="C6" s="73"/>
      <c r="D6" s="73"/>
      <c r="E6" s="4"/>
      <c r="F6" s="73"/>
      <c r="G6" s="4"/>
      <c r="H6" s="73"/>
      <c r="I6" s="73"/>
      <c r="J6" s="73" t="s">
        <v>387</v>
      </c>
      <c r="K6" s="73" t="s">
        <v>388</v>
      </c>
      <c r="L6" s="73" t="s">
        <v>389</v>
      </c>
      <c r="M6" s="73" t="s">
        <v>390</v>
      </c>
      <c r="N6" s="73" t="s">
        <v>391</v>
      </c>
      <c r="O6" s="73" t="s">
        <v>392</v>
      </c>
      <c r="P6" s="73" t="s">
        <v>85</v>
      </c>
      <c r="Q6" s="73" t="s">
        <v>86</v>
      </c>
      <c r="R6" s="73" t="s">
        <v>87</v>
      </c>
      <c r="S6" s="73"/>
      <c r="T6" s="73" t="s">
        <v>84</v>
      </c>
      <c r="U6" s="73" t="s">
        <v>90</v>
      </c>
      <c r="V6" s="73" t="s">
        <v>91</v>
      </c>
      <c r="W6" s="73" t="s">
        <v>92</v>
      </c>
      <c r="X6" s="73" t="s">
        <v>93</v>
      </c>
      <c r="Y6" s="73" t="s">
        <v>94</v>
      </c>
    </row>
    <row r="7" ht="37.5" customHeight="1" spans="1:25">
      <c r="A7" s="73"/>
      <c r="B7" s="73"/>
      <c r="C7" s="73"/>
      <c r="D7" s="73"/>
      <c r="E7" s="4"/>
      <c r="F7" s="73"/>
      <c r="G7" s="4"/>
      <c r="H7" s="73"/>
      <c r="I7" s="73"/>
      <c r="J7" s="73" t="s">
        <v>84</v>
      </c>
      <c r="K7" s="73" t="s">
        <v>393</v>
      </c>
      <c r="L7" s="73" t="s">
        <v>388</v>
      </c>
      <c r="M7" s="73" t="s">
        <v>390</v>
      </c>
      <c r="N7" s="73" t="s">
        <v>391</v>
      </c>
      <c r="O7" s="73" t="s">
        <v>392</v>
      </c>
      <c r="P7" s="73" t="s">
        <v>390</v>
      </c>
      <c r="Q7" s="73" t="s">
        <v>391</v>
      </c>
      <c r="R7" s="73" t="s">
        <v>392</v>
      </c>
      <c r="S7" s="73" t="s">
        <v>88</v>
      </c>
      <c r="T7" s="73" t="s">
        <v>84</v>
      </c>
      <c r="U7" s="73" t="s">
        <v>90</v>
      </c>
      <c r="V7" s="73" t="s">
        <v>394</v>
      </c>
      <c r="W7" s="73" t="s">
        <v>92</v>
      </c>
      <c r="X7" s="73" t="s">
        <v>93</v>
      </c>
      <c r="Y7" s="73" t="s">
        <v>94</v>
      </c>
    </row>
    <row r="8" ht="22.7" customHeight="1" spans="1:25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  <c r="L8" s="73">
        <v>12</v>
      </c>
      <c r="M8" s="73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  <c r="T8" s="73">
        <v>20</v>
      </c>
      <c r="U8" s="73">
        <v>21</v>
      </c>
      <c r="V8" s="73">
        <v>22</v>
      </c>
      <c r="W8" s="73">
        <v>23</v>
      </c>
      <c r="X8" s="73">
        <v>24</v>
      </c>
      <c r="Y8" s="73">
        <v>25</v>
      </c>
    </row>
    <row r="9" ht="32.25" customHeight="1" spans="1:25">
      <c r="A9" s="87" t="s">
        <v>0</v>
      </c>
      <c r="B9" s="87" t="s">
        <v>0</v>
      </c>
      <c r="C9" s="87" t="s">
        <v>395</v>
      </c>
      <c r="D9" s="87" t="s">
        <v>396</v>
      </c>
      <c r="E9" s="87" t="s">
        <v>125</v>
      </c>
      <c r="F9" s="87" t="s">
        <v>126</v>
      </c>
      <c r="G9" s="87" t="s">
        <v>397</v>
      </c>
      <c r="H9" s="87" t="s">
        <v>398</v>
      </c>
      <c r="I9" s="86">
        <v>915024</v>
      </c>
      <c r="J9" s="86">
        <v>915024</v>
      </c>
      <c r="K9" s="86"/>
      <c r="L9" s="86"/>
      <c r="M9" s="86"/>
      <c r="N9" s="86">
        <v>915024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ht="32.25" customHeight="1" spans="1:25">
      <c r="A10" s="87" t="s">
        <v>0</v>
      </c>
      <c r="B10" s="87" t="s">
        <v>0</v>
      </c>
      <c r="C10" s="87" t="s">
        <v>395</v>
      </c>
      <c r="D10" s="87" t="s">
        <v>396</v>
      </c>
      <c r="E10" s="87" t="s">
        <v>140</v>
      </c>
      <c r="F10" s="87" t="s">
        <v>126</v>
      </c>
      <c r="G10" s="87" t="s">
        <v>397</v>
      </c>
      <c r="H10" s="87" t="s">
        <v>398</v>
      </c>
      <c r="I10" s="86">
        <v>38928</v>
      </c>
      <c r="J10" s="86">
        <v>38928</v>
      </c>
      <c r="K10" s="10"/>
      <c r="L10" s="10"/>
      <c r="M10" s="10"/>
      <c r="N10" s="86">
        <v>38928</v>
      </c>
      <c r="O10" s="10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ht="32.25" customHeight="1" spans="1:25">
      <c r="A11" s="87" t="s">
        <v>0</v>
      </c>
      <c r="B11" s="87" t="s">
        <v>0</v>
      </c>
      <c r="C11" s="87" t="s">
        <v>395</v>
      </c>
      <c r="D11" s="87" t="s">
        <v>396</v>
      </c>
      <c r="E11" s="87" t="s">
        <v>147</v>
      </c>
      <c r="F11" s="87" t="s">
        <v>126</v>
      </c>
      <c r="G11" s="87" t="s">
        <v>397</v>
      </c>
      <c r="H11" s="87" t="s">
        <v>398</v>
      </c>
      <c r="I11" s="86">
        <v>100212</v>
      </c>
      <c r="J11" s="86">
        <v>100212</v>
      </c>
      <c r="K11" s="10"/>
      <c r="L11" s="10"/>
      <c r="M11" s="10"/>
      <c r="N11" s="86">
        <v>100212</v>
      </c>
      <c r="O11" s="10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ht="32.25" customHeight="1" spans="1:25">
      <c r="A12" s="87" t="s">
        <v>0</v>
      </c>
      <c r="B12" s="87" t="s">
        <v>0</v>
      </c>
      <c r="C12" s="87" t="s">
        <v>395</v>
      </c>
      <c r="D12" s="87" t="s">
        <v>396</v>
      </c>
      <c r="E12" s="87" t="s">
        <v>125</v>
      </c>
      <c r="F12" s="87" t="s">
        <v>126</v>
      </c>
      <c r="G12" s="87" t="s">
        <v>399</v>
      </c>
      <c r="H12" s="87" t="s">
        <v>400</v>
      </c>
      <c r="I12" s="86">
        <v>76252</v>
      </c>
      <c r="J12" s="86">
        <v>76252</v>
      </c>
      <c r="K12" s="10"/>
      <c r="L12" s="10"/>
      <c r="M12" s="10"/>
      <c r="N12" s="86">
        <v>76252</v>
      </c>
      <c r="O12" s="10"/>
      <c r="P12" s="86"/>
      <c r="Q12" s="86"/>
      <c r="R12" s="86"/>
      <c r="S12" s="86"/>
      <c r="T12" s="86"/>
      <c r="U12" s="86"/>
      <c r="V12" s="86"/>
      <c r="W12" s="86"/>
      <c r="X12" s="86"/>
      <c r="Y12" s="86"/>
    </row>
    <row r="13" ht="32.25" customHeight="1" spans="1:25">
      <c r="A13" s="87" t="s">
        <v>0</v>
      </c>
      <c r="B13" s="87" t="s">
        <v>0</v>
      </c>
      <c r="C13" s="87" t="s">
        <v>395</v>
      </c>
      <c r="D13" s="87" t="s">
        <v>396</v>
      </c>
      <c r="E13" s="87" t="s">
        <v>140</v>
      </c>
      <c r="F13" s="87" t="s">
        <v>126</v>
      </c>
      <c r="G13" s="87" t="s">
        <v>399</v>
      </c>
      <c r="H13" s="87" t="s">
        <v>400</v>
      </c>
      <c r="I13" s="86">
        <v>3244</v>
      </c>
      <c r="J13" s="86">
        <v>3244</v>
      </c>
      <c r="K13" s="10"/>
      <c r="L13" s="10"/>
      <c r="M13" s="10"/>
      <c r="N13" s="86">
        <v>3244</v>
      </c>
      <c r="O13" s="10"/>
      <c r="P13" s="86"/>
      <c r="Q13" s="86"/>
      <c r="R13" s="86"/>
      <c r="S13" s="86"/>
      <c r="T13" s="86"/>
      <c r="U13" s="86"/>
      <c r="V13" s="86"/>
      <c r="W13" s="86"/>
      <c r="X13" s="86"/>
      <c r="Y13" s="86"/>
    </row>
    <row r="14" ht="32.25" customHeight="1" spans="1:25">
      <c r="A14" s="87" t="s">
        <v>0</v>
      </c>
      <c r="B14" s="87" t="s">
        <v>0</v>
      </c>
      <c r="C14" s="87" t="s">
        <v>395</v>
      </c>
      <c r="D14" s="87" t="s">
        <v>396</v>
      </c>
      <c r="E14" s="87" t="s">
        <v>147</v>
      </c>
      <c r="F14" s="87" t="s">
        <v>126</v>
      </c>
      <c r="G14" s="87" t="s">
        <v>399</v>
      </c>
      <c r="H14" s="87" t="s">
        <v>400</v>
      </c>
      <c r="I14" s="86">
        <v>8351</v>
      </c>
      <c r="J14" s="86">
        <v>8351</v>
      </c>
      <c r="K14" s="10"/>
      <c r="L14" s="10"/>
      <c r="M14" s="10"/>
      <c r="N14" s="86">
        <v>8351</v>
      </c>
      <c r="O14" s="10"/>
      <c r="P14" s="86"/>
      <c r="Q14" s="86"/>
      <c r="R14" s="86"/>
      <c r="S14" s="86"/>
      <c r="T14" s="86"/>
      <c r="U14" s="86"/>
      <c r="V14" s="86"/>
      <c r="W14" s="86"/>
      <c r="X14" s="86"/>
      <c r="Y14" s="86"/>
    </row>
    <row r="15" ht="32.25" customHeight="1" spans="1:25">
      <c r="A15" s="87" t="s">
        <v>0</v>
      </c>
      <c r="B15" s="87" t="s">
        <v>0</v>
      </c>
      <c r="C15" s="87" t="s">
        <v>401</v>
      </c>
      <c r="D15" s="87" t="s">
        <v>402</v>
      </c>
      <c r="E15" s="87" t="s">
        <v>150</v>
      </c>
      <c r="F15" s="87" t="s">
        <v>151</v>
      </c>
      <c r="G15" s="87" t="s">
        <v>397</v>
      </c>
      <c r="H15" s="87" t="s">
        <v>398</v>
      </c>
      <c r="I15" s="86">
        <v>297888</v>
      </c>
      <c r="J15" s="86">
        <v>297888</v>
      </c>
      <c r="K15" s="10"/>
      <c r="L15" s="10"/>
      <c r="M15" s="10"/>
      <c r="N15" s="86">
        <v>297888</v>
      </c>
      <c r="O15" s="10"/>
      <c r="P15" s="86"/>
      <c r="Q15" s="86"/>
      <c r="R15" s="86"/>
      <c r="S15" s="86"/>
      <c r="T15" s="86"/>
      <c r="U15" s="86"/>
      <c r="V15" s="86"/>
      <c r="W15" s="86"/>
      <c r="X15" s="86"/>
      <c r="Y15" s="86"/>
    </row>
    <row r="16" ht="32.25" customHeight="1" spans="1:25">
      <c r="A16" s="87" t="s">
        <v>0</v>
      </c>
      <c r="B16" s="87" t="s">
        <v>0</v>
      </c>
      <c r="C16" s="87" t="s">
        <v>401</v>
      </c>
      <c r="D16" s="87" t="s">
        <v>402</v>
      </c>
      <c r="E16" s="87" t="s">
        <v>233</v>
      </c>
      <c r="F16" s="87" t="s">
        <v>234</v>
      </c>
      <c r="G16" s="87" t="s">
        <v>397</v>
      </c>
      <c r="H16" s="87" t="s">
        <v>398</v>
      </c>
      <c r="I16" s="86">
        <v>229176</v>
      </c>
      <c r="J16" s="86">
        <v>229176</v>
      </c>
      <c r="K16" s="10"/>
      <c r="L16" s="10"/>
      <c r="M16" s="10"/>
      <c r="N16" s="86">
        <v>229176</v>
      </c>
      <c r="O16" s="10"/>
      <c r="P16" s="86"/>
      <c r="Q16" s="86"/>
      <c r="R16" s="86"/>
      <c r="S16" s="86"/>
      <c r="T16" s="86"/>
      <c r="U16" s="86"/>
      <c r="V16" s="86"/>
      <c r="W16" s="86"/>
      <c r="X16" s="86"/>
      <c r="Y16" s="86"/>
    </row>
    <row r="17" ht="32.25" customHeight="1" spans="1:25">
      <c r="A17" s="87" t="s">
        <v>0</v>
      </c>
      <c r="B17" s="87" t="s">
        <v>0</v>
      </c>
      <c r="C17" s="87" t="s">
        <v>401</v>
      </c>
      <c r="D17" s="87" t="s">
        <v>402</v>
      </c>
      <c r="E17" s="87" t="s">
        <v>247</v>
      </c>
      <c r="F17" s="87" t="s">
        <v>151</v>
      </c>
      <c r="G17" s="87" t="s">
        <v>397</v>
      </c>
      <c r="H17" s="87" t="s">
        <v>398</v>
      </c>
      <c r="I17" s="86">
        <v>2870196</v>
      </c>
      <c r="J17" s="86">
        <v>2870196</v>
      </c>
      <c r="K17" s="10"/>
      <c r="L17" s="10"/>
      <c r="M17" s="10"/>
      <c r="N17" s="86">
        <v>2870196</v>
      </c>
      <c r="O17" s="10"/>
      <c r="P17" s="86"/>
      <c r="Q17" s="86"/>
      <c r="R17" s="86"/>
      <c r="S17" s="86"/>
      <c r="T17" s="86"/>
      <c r="U17" s="86"/>
      <c r="V17" s="86"/>
      <c r="W17" s="86"/>
      <c r="X17" s="86"/>
      <c r="Y17" s="86"/>
    </row>
    <row r="18" ht="32.25" customHeight="1" spans="1:25">
      <c r="A18" s="87" t="s">
        <v>0</v>
      </c>
      <c r="B18" s="87" t="s">
        <v>0</v>
      </c>
      <c r="C18" s="87" t="s">
        <v>401</v>
      </c>
      <c r="D18" s="87" t="s">
        <v>402</v>
      </c>
      <c r="E18" s="87" t="s">
        <v>150</v>
      </c>
      <c r="F18" s="87" t="s">
        <v>151</v>
      </c>
      <c r="G18" s="87" t="s">
        <v>399</v>
      </c>
      <c r="H18" s="87" t="s">
        <v>400</v>
      </c>
      <c r="I18" s="86">
        <v>24824</v>
      </c>
      <c r="J18" s="86">
        <v>24824</v>
      </c>
      <c r="K18" s="10"/>
      <c r="L18" s="10"/>
      <c r="M18" s="10"/>
      <c r="N18" s="86">
        <v>24824</v>
      </c>
      <c r="O18" s="10"/>
      <c r="P18" s="86"/>
      <c r="Q18" s="86"/>
      <c r="R18" s="86"/>
      <c r="S18" s="86"/>
      <c r="T18" s="86"/>
      <c r="U18" s="86"/>
      <c r="V18" s="86"/>
      <c r="W18" s="86"/>
      <c r="X18" s="86"/>
      <c r="Y18" s="86"/>
    </row>
    <row r="19" ht="32.25" customHeight="1" spans="1:25">
      <c r="A19" s="87" t="s">
        <v>0</v>
      </c>
      <c r="B19" s="87" t="s">
        <v>0</v>
      </c>
      <c r="C19" s="87" t="s">
        <v>401</v>
      </c>
      <c r="D19" s="87" t="s">
        <v>402</v>
      </c>
      <c r="E19" s="87" t="s">
        <v>233</v>
      </c>
      <c r="F19" s="87" t="s">
        <v>234</v>
      </c>
      <c r="G19" s="87" t="s">
        <v>399</v>
      </c>
      <c r="H19" s="87" t="s">
        <v>400</v>
      </c>
      <c r="I19" s="86">
        <v>19098</v>
      </c>
      <c r="J19" s="86">
        <v>19098</v>
      </c>
      <c r="K19" s="10"/>
      <c r="L19" s="10"/>
      <c r="M19" s="10"/>
      <c r="N19" s="86">
        <v>19098</v>
      </c>
      <c r="O19" s="10"/>
      <c r="P19" s="86"/>
      <c r="Q19" s="86"/>
      <c r="R19" s="86"/>
      <c r="S19" s="86"/>
      <c r="T19" s="86"/>
      <c r="U19" s="86"/>
      <c r="V19" s="86"/>
      <c r="W19" s="86"/>
      <c r="X19" s="86"/>
      <c r="Y19" s="86"/>
    </row>
    <row r="20" ht="32.25" customHeight="1" spans="1:25">
      <c r="A20" s="87" t="s">
        <v>0</v>
      </c>
      <c r="B20" s="87" t="s">
        <v>0</v>
      </c>
      <c r="C20" s="87" t="s">
        <v>401</v>
      </c>
      <c r="D20" s="87" t="s">
        <v>402</v>
      </c>
      <c r="E20" s="87" t="s">
        <v>247</v>
      </c>
      <c r="F20" s="87" t="s">
        <v>151</v>
      </c>
      <c r="G20" s="87" t="s">
        <v>399</v>
      </c>
      <c r="H20" s="87" t="s">
        <v>400</v>
      </c>
      <c r="I20" s="86">
        <v>239183</v>
      </c>
      <c r="J20" s="86">
        <v>239183</v>
      </c>
      <c r="K20" s="10"/>
      <c r="L20" s="10"/>
      <c r="M20" s="10"/>
      <c r="N20" s="86">
        <v>239183</v>
      </c>
      <c r="O20" s="10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ht="32.25" customHeight="1" spans="1:25">
      <c r="A21" s="87" t="s">
        <v>0</v>
      </c>
      <c r="B21" s="87" t="s">
        <v>0</v>
      </c>
      <c r="C21" s="87" t="s">
        <v>403</v>
      </c>
      <c r="D21" s="87" t="s">
        <v>303</v>
      </c>
      <c r="E21" s="87" t="s">
        <v>302</v>
      </c>
      <c r="F21" s="87" t="s">
        <v>303</v>
      </c>
      <c r="G21" s="87" t="s">
        <v>404</v>
      </c>
      <c r="H21" s="87" t="s">
        <v>303</v>
      </c>
      <c r="I21" s="86">
        <v>1369532</v>
      </c>
      <c r="J21" s="86">
        <v>1369532</v>
      </c>
      <c r="K21" s="10"/>
      <c r="L21" s="10"/>
      <c r="M21" s="10"/>
      <c r="N21" s="86">
        <v>1369532</v>
      </c>
      <c r="O21" s="10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ht="32.25" customHeight="1" spans="1:25">
      <c r="A22" s="87" t="s">
        <v>0</v>
      </c>
      <c r="B22" s="87" t="s">
        <v>0</v>
      </c>
      <c r="C22" s="87" t="s">
        <v>405</v>
      </c>
      <c r="D22" s="87" t="s">
        <v>372</v>
      </c>
      <c r="E22" s="87" t="s">
        <v>125</v>
      </c>
      <c r="F22" s="87" t="s">
        <v>126</v>
      </c>
      <c r="G22" s="87" t="s">
        <v>406</v>
      </c>
      <c r="H22" s="87" t="s">
        <v>372</v>
      </c>
      <c r="I22" s="86">
        <v>50000</v>
      </c>
      <c r="J22" s="86">
        <v>50000</v>
      </c>
      <c r="K22" s="10"/>
      <c r="L22" s="10"/>
      <c r="M22" s="10"/>
      <c r="N22" s="86">
        <v>50000</v>
      </c>
      <c r="O22" s="10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ht="32.25" customHeight="1" spans="1:25">
      <c r="A23" s="87" t="s">
        <v>0</v>
      </c>
      <c r="B23" s="87" t="s">
        <v>0</v>
      </c>
      <c r="C23" s="87" t="s">
        <v>407</v>
      </c>
      <c r="D23" s="87" t="s">
        <v>408</v>
      </c>
      <c r="E23" s="87" t="s">
        <v>147</v>
      </c>
      <c r="F23" s="87" t="s">
        <v>126</v>
      </c>
      <c r="G23" s="87" t="s">
        <v>409</v>
      </c>
      <c r="H23" s="87" t="s">
        <v>410</v>
      </c>
      <c r="I23" s="86">
        <v>2000</v>
      </c>
      <c r="J23" s="86">
        <v>2000</v>
      </c>
      <c r="K23" s="10"/>
      <c r="L23" s="10"/>
      <c r="M23" s="10"/>
      <c r="N23" s="86">
        <v>2000</v>
      </c>
      <c r="O23" s="10"/>
      <c r="P23" s="86"/>
      <c r="Q23" s="86"/>
      <c r="R23" s="86"/>
      <c r="S23" s="86"/>
      <c r="T23" s="86"/>
      <c r="U23" s="86"/>
      <c r="V23" s="86"/>
      <c r="W23" s="86"/>
      <c r="X23" s="86"/>
      <c r="Y23" s="86"/>
    </row>
    <row r="24" ht="32.25" customHeight="1" spans="1:25">
      <c r="A24" s="87" t="s">
        <v>0</v>
      </c>
      <c r="B24" s="87" t="s">
        <v>0</v>
      </c>
      <c r="C24" s="87" t="s">
        <v>407</v>
      </c>
      <c r="D24" s="87" t="s">
        <v>408</v>
      </c>
      <c r="E24" s="87" t="s">
        <v>150</v>
      </c>
      <c r="F24" s="87" t="s">
        <v>151</v>
      </c>
      <c r="G24" s="87" t="s">
        <v>409</v>
      </c>
      <c r="H24" s="87" t="s">
        <v>410</v>
      </c>
      <c r="I24" s="86">
        <v>5600</v>
      </c>
      <c r="J24" s="86">
        <v>5600</v>
      </c>
      <c r="K24" s="10"/>
      <c r="L24" s="10"/>
      <c r="M24" s="10"/>
      <c r="N24" s="86">
        <v>5600</v>
      </c>
      <c r="O24" s="10"/>
      <c r="P24" s="86"/>
      <c r="Q24" s="86"/>
      <c r="R24" s="86"/>
      <c r="S24" s="86"/>
      <c r="T24" s="86"/>
      <c r="U24" s="86"/>
      <c r="V24" s="86"/>
      <c r="W24" s="86"/>
      <c r="X24" s="86"/>
      <c r="Y24" s="86"/>
    </row>
    <row r="25" ht="32.25" customHeight="1" spans="1:25">
      <c r="A25" s="87" t="s">
        <v>0</v>
      </c>
      <c r="B25" s="87" t="s">
        <v>0</v>
      </c>
      <c r="C25" s="87" t="s">
        <v>407</v>
      </c>
      <c r="D25" s="87" t="s">
        <v>408</v>
      </c>
      <c r="E25" s="87" t="s">
        <v>233</v>
      </c>
      <c r="F25" s="87" t="s">
        <v>234</v>
      </c>
      <c r="G25" s="87" t="s">
        <v>409</v>
      </c>
      <c r="H25" s="87" t="s">
        <v>410</v>
      </c>
      <c r="I25" s="86">
        <v>5600</v>
      </c>
      <c r="J25" s="86">
        <v>5600</v>
      </c>
      <c r="K25" s="10"/>
      <c r="L25" s="10"/>
      <c r="M25" s="10"/>
      <c r="N25" s="86">
        <v>5600</v>
      </c>
      <c r="O25" s="10"/>
      <c r="P25" s="86"/>
      <c r="Q25" s="86"/>
      <c r="R25" s="86"/>
      <c r="S25" s="86"/>
      <c r="T25" s="86"/>
      <c r="U25" s="86"/>
      <c r="V25" s="86"/>
      <c r="W25" s="86"/>
      <c r="X25" s="86"/>
      <c r="Y25" s="86"/>
    </row>
    <row r="26" ht="32.25" customHeight="1" spans="1:25">
      <c r="A26" s="87" t="s">
        <v>0</v>
      </c>
      <c r="B26" s="87" t="s">
        <v>0</v>
      </c>
      <c r="C26" s="87" t="s">
        <v>407</v>
      </c>
      <c r="D26" s="87" t="s">
        <v>408</v>
      </c>
      <c r="E26" s="87" t="s">
        <v>247</v>
      </c>
      <c r="F26" s="87" t="s">
        <v>151</v>
      </c>
      <c r="G26" s="87" t="s">
        <v>409</v>
      </c>
      <c r="H26" s="87" t="s">
        <v>410</v>
      </c>
      <c r="I26" s="86">
        <v>30000</v>
      </c>
      <c r="J26" s="86">
        <v>30000</v>
      </c>
      <c r="K26" s="10"/>
      <c r="L26" s="10"/>
      <c r="M26" s="10"/>
      <c r="N26" s="86">
        <v>30000</v>
      </c>
      <c r="O26" s="10"/>
      <c r="P26" s="86"/>
      <c r="Q26" s="86"/>
      <c r="R26" s="86"/>
      <c r="S26" s="86"/>
      <c r="T26" s="86"/>
      <c r="U26" s="86"/>
      <c r="V26" s="86"/>
      <c r="W26" s="86"/>
      <c r="X26" s="86"/>
      <c r="Y26" s="86"/>
    </row>
    <row r="27" ht="32.25" customHeight="1" spans="1:25">
      <c r="A27" s="87" t="s">
        <v>0</v>
      </c>
      <c r="B27" s="87" t="s">
        <v>0</v>
      </c>
      <c r="C27" s="87" t="s">
        <v>407</v>
      </c>
      <c r="D27" s="87" t="s">
        <v>408</v>
      </c>
      <c r="E27" s="87" t="s">
        <v>125</v>
      </c>
      <c r="F27" s="87" t="s">
        <v>126</v>
      </c>
      <c r="G27" s="87" t="s">
        <v>411</v>
      </c>
      <c r="H27" s="87" t="s">
        <v>412</v>
      </c>
      <c r="I27" s="86">
        <v>10000</v>
      </c>
      <c r="J27" s="86">
        <v>10000</v>
      </c>
      <c r="K27" s="10"/>
      <c r="L27" s="10"/>
      <c r="M27" s="10"/>
      <c r="N27" s="86">
        <v>10000</v>
      </c>
      <c r="O27" s="10"/>
      <c r="P27" s="86"/>
      <c r="Q27" s="86"/>
      <c r="R27" s="86"/>
      <c r="S27" s="86"/>
      <c r="T27" s="86"/>
      <c r="U27" s="86"/>
      <c r="V27" s="86"/>
      <c r="W27" s="86"/>
      <c r="X27" s="86"/>
      <c r="Y27" s="86"/>
    </row>
    <row r="28" ht="32.25" customHeight="1" spans="1:25">
      <c r="A28" s="87" t="s">
        <v>0</v>
      </c>
      <c r="B28" s="87" t="s">
        <v>0</v>
      </c>
      <c r="C28" s="87" t="s">
        <v>407</v>
      </c>
      <c r="D28" s="87" t="s">
        <v>408</v>
      </c>
      <c r="E28" s="87" t="s">
        <v>150</v>
      </c>
      <c r="F28" s="87" t="s">
        <v>151</v>
      </c>
      <c r="G28" s="87" t="s">
        <v>411</v>
      </c>
      <c r="H28" s="87" t="s">
        <v>412</v>
      </c>
      <c r="I28" s="86">
        <v>3000</v>
      </c>
      <c r="J28" s="86">
        <v>3000</v>
      </c>
      <c r="K28" s="10"/>
      <c r="L28" s="10"/>
      <c r="M28" s="10"/>
      <c r="N28" s="86">
        <v>3000</v>
      </c>
      <c r="O28" s="10"/>
      <c r="P28" s="86"/>
      <c r="Q28" s="86"/>
      <c r="R28" s="86"/>
      <c r="S28" s="86"/>
      <c r="T28" s="86"/>
      <c r="U28" s="86"/>
      <c r="V28" s="86"/>
      <c r="W28" s="86"/>
      <c r="X28" s="86"/>
      <c r="Y28" s="86"/>
    </row>
    <row r="29" ht="32.25" customHeight="1" spans="1:25">
      <c r="A29" s="87" t="s">
        <v>0</v>
      </c>
      <c r="B29" s="87" t="s">
        <v>0</v>
      </c>
      <c r="C29" s="87" t="s">
        <v>407</v>
      </c>
      <c r="D29" s="87" t="s">
        <v>408</v>
      </c>
      <c r="E29" s="87" t="s">
        <v>247</v>
      </c>
      <c r="F29" s="87" t="s">
        <v>151</v>
      </c>
      <c r="G29" s="87" t="s">
        <v>411</v>
      </c>
      <c r="H29" s="87" t="s">
        <v>412</v>
      </c>
      <c r="I29" s="86">
        <v>10000</v>
      </c>
      <c r="J29" s="86">
        <v>10000</v>
      </c>
      <c r="K29" s="10"/>
      <c r="L29" s="10"/>
      <c r="M29" s="10"/>
      <c r="N29" s="86">
        <v>10000</v>
      </c>
      <c r="O29" s="10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ht="32.25" customHeight="1" spans="1:25">
      <c r="A30" s="87" t="s">
        <v>0</v>
      </c>
      <c r="B30" s="87" t="s">
        <v>0</v>
      </c>
      <c r="C30" s="87" t="s">
        <v>407</v>
      </c>
      <c r="D30" s="87" t="s">
        <v>408</v>
      </c>
      <c r="E30" s="87" t="s">
        <v>125</v>
      </c>
      <c r="F30" s="87" t="s">
        <v>126</v>
      </c>
      <c r="G30" s="87" t="s">
        <v>413</v>
      </c>
      <c r="H30" s="87" t="s">
        <v>414</v>
      </c>
      <c r="I30" s="86">
        <v>10000</v>
      </c>
      <c r="J30" s="86">
        <v>10000</v>
      </c>
      <c r="K30" s="10"/>
      <c r="L30" s="10"/>
      <c r="M30" s="10"/>
      <c r="N30" s="86">
        <v>10000</v>
      </c>
      <c r="O30" s="10"/>
      <c r="P30" s="86"/>
      <c r="Q30" s="86"/>
      <c r="R30" s="86"/>
      <c r="S30" s="86"/>
      <c r="T30" s="86"/>
      <c r="U30" s="86"/>
      <c r="V30" s="86"/>
      <c r="W30" s="86"/>
      <c r="X30" s="86"/>
      <c r="Y30" s="86"/>
    </row>
    <row r="31" ht="32.25" customHeight="1" spans="1:25">
      <c r="A31" s="87" t="s">
        <v>0</v>
      </c>
      <c r="B31" s="87" t="s">
        <v>0</v>
      </c>
      <c r="C31" s="87" t="s">
        <v>407</v>
      </c>
      <c r="D31" s="87" t="s">
        <v>408</v>
      </c>
      <c r="E31" s="87" t="s">
        <v>150</v>
      </c>
      <c r="F31" s="87" t="s">
        <v>151</v>
      </c>
      <c r="G31" s="87" t="s">
        <v>413</v>
      </c>
      <c r="H31" s="87" t="s">
        <v>414</v>
      </c>
      <c r="I31" s="86">
        <v>2000</v>
      </c>
      <c r="J31" s="86">
        <v>2000</v>
      </c>
      <c r="K31" s="10"/>
      <c r="L31" s="10"/>
      <c r="M31" s="10"/>
      <c r="N31" s="86">
        <v>2000</v>
      </c>
      <c r="O31" s="10"/>
      <c r="P31" s="86"/>
      <c r="Q31" s="86"/>
      <c r="R31" s="86"/>
      <c r="S31" s="86"/>
      <c r="T31" s="86"/>
      <c r="U31" s="86"/>
      <c r="V31" s="86"/>
      <c r="W31" s="86"/>
      <c r="X31" s="86"/>
      <c r="Y31" s="86"/>
    </row>
    <row r="32" ht="32.25" customHeight="1" spans="1:25">
      <c r="A32" s="87" t="s">
        <v>0</v>
      </c>
      <c r="B32" s="87" t="s">
        <v>0</v>
      </c>
      <c r="C32" s="87" t="s">
        <v>407</v>
      </c>
      <c r="D32" s="87" t="s">
        <v>408</v>
      </c>
      <c r="E32" s="87" t="s">
        <v>247</v>
      </c>
      <c r="F32" s="87" t="s">
        <v>151</v>
      </c>
      <c r="G32" s="87" t="s">
        <v>413</v>
      </c>
      <c r="H32" s="87" t="s">
        <v>414</v>
      </c>
      <c r="I32" s="86">
        <v>10000</v>
      </c>
      <c r="J32" s="86">
        <v>10000</v>
      </c>
      <c r="K32" s="10"/>
      <c r="L32" s="10"/>
      <c r="M32" s="10"/>
      <c r="N32" s="86">
        <v>10000</v>
      </c>
      <c r="O32" s="10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ht="32.25" customHeight="1" spans="1:25">
      <c r="A33" s="87" t="s">
        <v>0</v>
      </c>
      <c r="B33" s="87" t="s">
        <v>0</v>
      </c>
      <c r="C33" s="87" t="s">
        <v>407</v>
      </c>
      <c r="D33" s="87" t="s">
        <v>408</v>
      </c>
      <c r="E33" s="87" t="s">
        <v>125</v>
      </c>
      <c r="F33" s="87" t="s">
        <v>126</v>
      </c>
      <c r="G33" s="87" t="s">
        <v>415</v>
      </c>
      <c r="H33" s="87" t="s">
        <v>416</v>
      </c>
      <c r="I33" s="86">
        <v>7000</v>
      </c>
      <c r="J33" s="86">
        <v>7000</v>
      </c>
      <c r="K33" s="10"/>
      <c r="L33" s="10"/>
      <c r="M33" s="10"/>
      <c r="N33" s="86">
        <v>7000</v>
      </c>
      <c r="O33" s="10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ht="32.25" customHeight="1" spans="1:25">
      <c r="A34" s="87" t="s">
        <v>0</v>
      </c>
      <c r="B34" s="87" t="s">
        <v>0</v>
      </c>
      <c r="C34" s="87" t="s">
        <v>407</v>
      </c>
      <c r="D34" s="87" t="s">
        <v>408</v>
      </c>
      <c r="E34" s="87" t="s">
        <v>125</v>
      </c>
      <c r="F34" s="87" t="s">
        <v>126</v>
      </c>
      <c r="G34" s="87" t="s">
        <v>417</v>
      </c>
      <c r="H34" s="87" t="s">
        <v>418</v>
      </c>
      <c r="I34" s="86">
        <v>20000</v>
      </c>
      <c r="J34" s="86">
        <v>20000</v>
      </c>
      <c r="K34" s="10"/>
      <c r="L34" s="10"/>
      <c r="M34" s="10"/>
      <c r="N34" s="86">
        <v>20000</v>
      </c>
      <c r="O34" s="10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ht="32.25" customHeight="1" spans="1:25">
      <c r="A35" s="87" t="s">
        <v>0</v>
      </c>
      <c r="B35" s="87" t="s">
        <v>0</v>
      </c>
      <c r="C35" s="87" t="s">
        <v>407</v>
      </c>
      <c r="D35" s="87" t="s">
        <v>408</v>
      </c>
      <c r="E35" s="87" t="s">
        <v>147</v>
      </c>
      <c r="F35" s="87" t="s">
        <v>126</v>
      </c>
      <c r="G35" s="87" t="s">
        <v>419</v>
      </c>
      <c r="H35" s="87" t="s">
        <v>420</v>
      </c>
      <c r="I35" s="86">
        <v>4000</v>
      </c>
      <c r="J35" s="86">
        <v>4000</v>
      </c>
      <c r="K35" s="10"/>
      <c r="L35" s="10"/>
      <c r="M35" s="10"/>
      <c r="N35" s="86">
        <v>4000</v>
      </c>
      <c r="O35" s="10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ht="32.25" customHeight="1" spans="1:25">
      <c r="A36" s="87" t="s">
        <v>0</v>
      </c>
      <c r="B36" s="87" t="s">
        <v>0</v>
      </c>
      <c r="C36" s="87" t="s">
        <v>407</v>
      </c>
      <c r="D36" s="87" t="s">
        <v>408</v>
      </c>
      <c r="E36" s="87" t="s">
        <v>150</v>
      </c>
      <c r="F36" s="87" t="s">
        <v>151</v>
      </c>
      <c r="G36" s="87" t="s">
        <v>419</v>
      </c>
      <c r="H36" s="87" t="s">
        <v>420</v>
      </c>
      <c r="I36" s="86">
        <v>5000</v>
      </c>
      <c r="J36" s="86">
        <v>5000</v>
      </c>
      <c r="K36" s="10"/>
      <c r="L36" s="10"/>
      <c r="M36" s="10"/>
      <c r="N36" s="86">
        <v>5000</v>
      </c>
      <c r="O36" s="10"/>
      <c r="P36" s="86"/>
      <c r="Q36" s="86"/>
      <c r="R36" s="86"/>
      <c r="S36" s="86"/>
      <c r="T36" s="86"/>
      <c r="U36" s="86"/>
      <c r="V36" s="86"/>
      <c r="W36" s="86"/>
      <c r="X36" s="86"/>
      <c r="Y36" s="86"/>
    </row>
    <row r="37" ht="32.25" customHeight="1" spans="1:25">
      <c r="A37" s="87" t="s">
        <v>0</v>
      </c>
      <c r="B37" s="87" t="s">
        <v>0</v>
      </c>
      <c r="C37" s="87" t="s">
        <v>407</v>
      </c>
      <c r="D37" s="87" t="s">
        <v>408</v>
      </c>
      <c r="E37" s="87" t="s">
        <v>233</v>
      </c>
      <c r="F37" s="87" t="s">
        <v>234</v>
      </c>
      <c r="G37" s="87" t="s">
        <v>419</v>
      </c>
      <c r="H37" s="87" t="s">
        <v>420</v>
      </c>
      <c r="I37" s="86">
        <v>4000</v>
      </c>
      <c r="J37" s="86">
        <v>4000</v>
      </c>
      <c r="K37" s="10"/>
      <c r="L37" s="10"/>
      <c r="M37" s="10"/>
      <c r="N37" s="86">
        <v>4000</v>
      </c>
      <c r="O37" s="10"/>
      <c r="P37" s="86"/>
      <c r="Q37" s="86"/>
      <c r="R37" s="86"/>
      <c r="S37" s="86"/>
      <c r="T37" s="86"/>
      <c r="U37" s="86"/>
      <c r="V37" s="86"/>
      <c r="W37" s="86"/>
      <c r="X37" s="86"/>
      <c r="Y37" s="86"/>
    </row>
    <row r="38" ht="32.25" customHeight="1" spans="1:25">
      <c r="A38" s="87" t="s">
        <v>0</v>
      </c>
      <c r="B38" s="87" t="s">
        <v>0</v>
      </c>
      <c r="C38" s="87" t="s">
        <v>407</v>
      </c>
      <c r="D38" s="87" t="s">
        <v>408</v>
      </c>
      <c r="E38" s="87" t="s">
        <v>247</v>
      </c>
      <c r="F38" s="87" t="s">
        <v>151</v>
      </c>
      <c r="G38" s="87" t="s">
        <v>419</v>
      </c>
      <c r="H38" s="87" t="s">
        <v>420</v>
      </c>
      <c r="I38" s="86">
        <v>12600</v>
      </c>
      <c r="J38" s="86">
        <v>12600</v>
      </c>
      <c r="K38" s="10"/>
      <c r="L38" s="10"/>
      <c r="M38" s="10"/>
      <c r="N38" s="86">
        <v>12600</v>
      </c>
      <c r="O38" s="10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ht="32.25" customHeight="1" spans="1:25">
      <c r="A39" s="87" t="s">
        <v>0</v>
      </c>
      <c r="B39" s="87" t="s">
        <v>0</v>
      </c>
      <c r="C39" s="87" t="s">
        <v>407</v>
      </c>
      <c r="D39" s="87" t="s">
        <v>408</v>
      </c>
      <c r="E39" s="87" t="s">
        <v>125</v>
      </c>
      <c r="F39" s="87" t="s">
        <v>126</v>
      </c>
      <c r="G39" s="87" t="s">
        <v>421</v>
      </c>
      <c r="H39" s="87" t="s">
        <v>422</v>
      </c>
      <c r="I39" s="86">
        <v>22000</v>
      </c>
      <c r="J39" s="86">
        <v>22000</v>
      </c>
      <c r="K39" s="10"/>
      <c r="L39" s="10"/>
      <c r="M39" s="10"/>
      <c r="N39" s="86">
        <v>22000</v>
      </c>
      <c r="O39" s="10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ht="32.25" customHeight="1" spans="1:25">
      <c r="A40" s="87" t="s">
        <v>0</v>
      </c>
      <c r="B40" s="87" t="s">
        <v>0</v>
      </c>
      <c r="C40" s="87" t="s">
        <v>407</v>
      </c>
      <c r="D40" s="87" t="s">
        <v>408</v>
      </c>
      <c r="E40" s="87" t="s">
        <v>247</v>
      </c>
      <c r="F40" s="87" t="s">
        <v>151</v>
      </c>
      <c r="G40" s="87" t="s">
        <v>421</v>
      </c>
      <c r="H40" s="87" t="s">
        <v>422</v>
      </c>
      <c r="I40" s="86">
        <v>10000</v>
      </c>
      <c r="J40" s="86">
        <v>10000</v>
      </c>
      <c r="K40" s="10"/>
      <c r="L40" s="10"/>
      <c r="M40" s="10"/>
      <c r="N40" s="86">
        <v>10000</v>
      </c>
      <c r="O40" s="10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ht="32.25" customHeight="1" spans="1:25">
      <c r="A41" s="87" t="s">
        <v>0</v>
      </c>
      <c r="B41" s="87" t="s">
        <v>0</v>
      </c>
      <c r="C41" s="87" t="s">
        <v>407</v>
      </c>
      <c r="D41" s="87" t="s">
        <v>408</v>
      </c>
      <c r="E41" s="87" t="s">
        <v>233</v>
      </c>
      <c r="F41" s="87" t="s">
        <v>234</v>
      </c>
      <c r="G41" s="87" t="s">
        <v>423</v>
      </c>
      <c r="H41" s="87" t="s">
        <v>424</v>
      </c>
      <c r="I41" s="86">
        <v>6000</v>
      </c>
      <c r="J41" s="86">
        <v>6000</v>
      </c>
      <c r="K41" s="10"/>
      <c r="L41" s="10"/>
      <c r="M41" s="10"/>
      <c r="N41" s="86">
        <v>6000</v>
      </c>
      <c r="O41" s="10"/>
      <c r="P41" s="86"/>
      <c r="Q41" s="86"/>
      <c r="R41" s="86"/>
      <c r="S41" s="86"/>
      <c r="T41" s="86"/>
      <c r="U41" s="86"/>
      <c r="V41" s="86"/>
      <c r="W41" s="86"/>
      <c r="X41" s="86"/>
      <c r="Y41" s="86"/>
    </row>
    <row r="42" ht="32.25" customHeight="1" spans="1:25">
      <c r="A42" s="87" t="s">
        <v>0</v>
      </c>
      <c r="B42" s="87" t="s">
        <v>0</v>
      </c>
      <c r="C42" s="87" t="s">
        <v>407</v>
      </c>
      <c r="D42" s="87" t="s">
        <v>408</v>
      </c>
      <c r="E42" s="87" t="s">
        <v>247</v>
      </c>
      <c r="F42" s="87" t="s">
        <v>151</v>
      </c>
      <c r="G42" s="87" t="s">
        <v>423</v>
      </c>
      <c r="H42" s="87" t="s">
        <v>424</v>
      </c>
      <c r="I42" s="86">
        <v>60000</v>
      </c>
      <c r="J42" s="86">
        <v>60000</v>
      </c>
      <c r="K42" s="10"/>
      <c r="L42" s="10"/>
      <c r="M42" s="10"/>
      <c r="N42" s="86">
        <v>60000</v>
      </c>
      <c r="O42" s="10"/>
      <c r="P42" s="86"/>
      <c r="Q42" s="86"/>
      <c r="R42" s="86"/>
      <c r="S42" s="86"/>
      <c r="T42" s="86"/>
      <c r="U42" s="86"/>
      <c r="V42" s="86"/>
      <c r="W42" s="86"/>
      <c r="X42" s="86"/>
      <c r="Y42" s="86"/>
    </row>
    <row r="43" ht="32.25" customHeight="1" spans="1:25">
      <c r="A43" s="87" t="s">
        <v>0</v>
      </c>
      <c r="B43" s="87" t="s">
        <v>0</v>
      </c>
      <c r="C43" s="87" t="s">
        <v>425</v>
      </c>
      <c r="D43" s="87" t="s">
        <v>426</v>
      </c>
      <c r="E43" s="87" t="s">
        <v>125</v>
      </c>
      <c r="F43" s="87" t="s">
        <v>126</v>
      </c>
      <c r="G43" s="87" t="s">
        <v>399</v>
      </c>
      <c r="H43" s="87" t="s">
        <v>400</v>
      </c>
      <c r="I43" s="86">
        <v>365040</v>
      </c>
      <c r="J43" s="86">
        <v>365040</v>
      </c>
      <c r="K43" s="10"/>
      <c r="L43" s="10"/>
      <c r="M43" s="10"/>
      <c r="N43" s="86">
        <v>365040</v>
      </c>
      <c r="O43" s="10"/>
      <c r="P43" s="86"/>
      <c r="Q43" s="86"/>
      <c r="R43" s="86"/>
      <c r="S43" s="86"/>
      <c r="T43" s="86"/>
      <c r="U43" s="86"/>
      <c r="V43" s="86"/>
      <c r="W43" s="86"/>
      <c r="X43" s="86"/>
      <c r="Y43" s="86"/>
    </row>
    <row r="44" ht="32.25" customHeight="1" spans="1:25">
      <c r="A44" s="87" t="s">
        <v>0</v>
      </c>
      <c r="B44" s="87" t="s">
        <v>0</v>
      </c>
      <c r="C44" s="87" t="s">
        <v>425</v>
      </c>
      <c r="D44" s="87" t="s">
        <v>426</v>
      </c>
      <c r="E44" s="87" t="s">
        <v>140</v>
      </c>
      <c r="F44" s="87" t="s">
        <v>126</v>
      </c>
      <c r="G44" s="87" t="s">
        <v>399</v>
      </c>
      <c r="H44" s="87" t="s">
        <v>400</v>
      </c>
      <c r="I44" s="86">
        <v>15840</v>
      </c>
      <c r="J44" s="86">
        <v>15840</v>
      </c>
      <c r="K44" s="10"/>
      <c r="L44" s="10"/>
      <c r="M44" s="10"/>
      <c r="N44" s="86">
        <v>15840</v>
      </c>
      <c r="O44" s="10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ht="32.25" customHeight="1" spans="1:25">
      <c r="A45" s="87" t="s">
        <v>0</v>
      </c>
      <c r="B45" s="87" t="s">
        <v>0</v>
      </c>
      <c r="C45" s="87" t="s">
        <v>425</v>
      </c>
      <c r="D45" s="87" t="s">
        <v>426</v>
      </c>
      <c r="E45" s="87" t="s">
        <v>147</v>
      </c>
      <c r="F45" s="87" t="s">
        <v>126</v>
      </c>
      <c r="G45" s="87" t="s">
        <v>399</v>
      </c>
      <c r="H45" s="87" t="s">
        <v>400</v>
      </c>
      <c r="I45" s="86">
        <v>35520</v>
      </c>
      <c r="J45" s="86">
        <v>35520</v>
      </c>
      <c r="K45" s="10"/>
      <c r="L45" s="10"/>
      <c r="M45" s="10"/>
      <c r="N45" s="86">
        <v>35520</v>
      </c>
      <c r="O45" s="10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ht="32.25" customHeight="1" spans="1:25">
      <c r="A46" s="87" t="s">
        <v>0</v>
      </c>
      <c r="B46" s="87" t="s">
        <v>0</v>
      </c>
      <c r="C46" s="87" t="s">
        <v>427</v>
      </c>
      <c r="D46" s="87" t="s">
        <v>428</v>
      </c>
      <c r="E46" s="87" t="s">
        <v>125</v>
      </c>
      <c r="F46" s="87" t="s">
        <v>126</v>
      </c>
      <c r="G46" s="87" t="s">
        <v>429</v>
      </c>
      <c r="H46" s="87" t="s">
        <v>430</v>
      </c>
      <c r="I46" s="86">
        <v>138000</v>
      </c>
      <c r="J46" s="86">
        <v>138000</v>
      </c>
      <c r="K46" s="10"/>
      <c r="L46" s="10"/>
      <c r="M46" s="10"/>
      <c r="N46" s="86">
        <v>138000</v>
      </c>
      <c r="O46" s="10"/>
      <c r="P46" s="86"/>
      <c r="Q46" s="86"/>
      <c r="R46" s="86"/>
      <c r="S46" s="86"/>
      <c r="T46" s="86"/>
      <c r="U46" s="86"/>
      <c r="V46" s="86"/>
      <c r="W46" s="86"/>
      <c r="X46" s="86"/>
      <c r="Y46" s="86"/>
    </row>
    <row r="47" ht="32.25" customHeight="1" spans="1:25">
      <c r="A47" s="87" t="s">
        <v>0</v>
      </c>
      <c r="B47" s="87" t="s">
        <v>0</v>
      </c>
      <c r="C47" s="87" t="s">
        <v>427</v>
      </c>
      <c r="D47" s="87" t="s">
        <v>428</v>
      </c>
      <c r="E47" s="87" t="s">
        <v>125</v>
      </c>
      <c r="F47" s="87" t="s">
        <v>126</v>
      </c>
      <c r="G47" s="87" t="s">
        <v>429</v>
      </c>
      <c r="H47" s="87" t="s">
        <v>430</v>
      </c>
      <c r="I47" s="86">
        <v>1454856</v>
      </c>
      <c r="J47" s="86">
        <v>1454856</v>
      </c>
      <c r="K47" s="10"/>
      <c r="L47" s="10"/>
      <c r="M47" s="10"/>
      <c r="N47" s="86">
        <v>1454856</v>
      </c>
      <c r="O47" s="10"/>
      <c r="P47" s="86"/>
      <c r="Q47" s="86"/>
      <c r="R47" s="86"/>
      <c r="S47" s="86"/>
      <c r="T47" s="86"/>
      <c r="U47" s="86"/>
      <c r="V47" s="86"/>
      <c r="W47" s="86"/>
      <c r="X47" s="86"/>
      <c r="Y47" s="86"/>
    </row>
    <row r="48" ht="32.25" customHeight="1" spans="1:25">
      <c r="A48" s="87" t="s">
        <v>0</v>
      </c>
      <c r="B48" s="87" t="s">
        <v>0</v>
      </c>
      <c r="C48" s="87" t="s">
        <v>427</v>
      </c>
      <c r="D48" s="87" t="s">
        <v>428</v>
      </c>
      <c r="E48" s="87" t="s">
        <v>140</v>
      </c>
      <c r="F48" s="87" t="s">
        <v>126</v>
      </c>
      <c r="G48" s="87" t="s">
        <v>429</v>
      </c>
      <c r="H48" s="87" t="s">
        <v>430</v>
      </c>
      <c r="I48" s="86">
        <v>6000</v>
      </c>
      <c r="J48" s="86">
        <v>6000</v>
      </c>
      <c r="K48" s="10"/>
      <c r="L48" s="10"/>
      <c r="M48" s="10"/>
      <c r="N48" s="86">
        <v>6000</v>
      </c>
      <c r="O48" s="10"/>
      <c r="P48" s="86"/>
      <c r="Q48" s="86"/>
      <c r="R48" s="86"/>
      <c r="S48" s="86"/>
      <c r="T48" s="86"/>
      <c r="U48" s="86"/>
      <c r="V48" s="86"/>
      <c r="W48" s="86"/>
      <c r="X48" s="86"/>
      <c r="Y48" s="86"/>
    </row>
    <row r="49" ht="32.25" customHeight="1" spans="1:25">
      <c r="A49" s="87" t="s">
        <v>0</v>
      </c>
      <c r="B49" s="87" t="s">
        <v>0</v>
      </c>
      <c r="C49" s="87" t="s">
        <v>427</v>
      </c>
      <c r="D49" s="87" t="s">
        <v>428</v>
      </c>
      <c r="E49" s="87" t="s">
        <v>140</v>
      </c>
      <c r="F49" s="87" t="s">
        <v>126</v>
      </c>
      <c r="G49" s="87" t="s">
        <v>429</v>
      </c>
      <c r="H49" s="87" t="s">
        <v>430</v>
      </c>
      <c r="I49" s="86">
        <v>63492</v>
      </c>
      <c r="J49" s="86">
        <v>63492</v>
      </c>
      <c r="K49" s="10"/>
      <c r="L49" s="10"/>
      <c r="M49" s="10"/>
      <c r="N49" s="86">
        <v>63492</v>
      </c>
      <c r="O49" s="10"/>
      <c r="P49" s="86"/>
      <c r="Q49" s="86"/>
      <c r="R49" s="86"/>
      <c r="S49" s="86"/>
      <c r="T49" s="86"/>
      <c r="U49" s="86"/>
      <c r="V49" s="86"/>
      <c r="W49" s="86"/>
      <c r="X49" s="86"/>
      <c r="Y49" s="86"/>
    </row>
    <row r="50" ht="32.25" customHeight="1" spans="1:25">
      <c r="A50" s="87" t="s">
        <v>0</v>
      </c>
      <c r="B50" s="87" t="s">
        <v>0</v>
      </c>
      <c r="C50" s="87" t="s">
        <v>427</v>
      </c>
      <c r="D50" s="87" t="s">
        <v>428</v>
      </c>
      <c r="E50" s="87" t="s">
        <v>147</v>
      </c>
      <c r="F50" s="87" t="s">
        <v>126</v>
      </c>
      <c r="G50" s="87" t="s">
        <v>429</v>
      </c>
      <c r="H50" s="87" t="s">
        <v>430</v>
      </c>
      <c r="I50" s="86">
        <v>143472</v>
      </c>
      <c r="J50" s="86">
        <v>143472</v>
      </c>
      <c r="K50" s="10"/>
      <c r="L50" s="10"/>
      <c r="M50" s="10"/>
      <c r="N50" s="86">
        <v>143472</v>
      </c>
      <c r="O50" s="10"/>
      <c r="P50" s="86"/>
      <c r="Q50" s="86"/>
      <c r="R50" s="86"/>
      <c r="S50" s="86"/>
      <c r="T50" s="86"/>
      <c r="U50" s="86"/>
      <c r="V50" s="86"/>
      <c r="W50" s="86"/>
      <c r="X50" s="86"/>
      <c r="Y50" s="86"/>
    </row>
    <row r="51" ht="32.25" customHeight="1" spans="1:25">
      <c r="A51" s="87" t="s">
        <v>0</v>
      </c>
      <c r="B51" s="87" t="s">
        <v>0</v>
      </c>
      <c r="C51" s="87" t="s">
        <v>427</v>
      </c>
      <c r="D51" s="87" t="s">
        <v>428</v>
      </c>
      <c r="E51" s="87" t="s">
        <v>147</v>
      </c>
      <c r="F51" s="87" t="s">
        <v>126</v>
      </c>
      <c r="G51" s="87" t="s">
        <v>429</v>
      </c>
      <c r="H51" s="87" t="s">
        <v>430</v>
      </c>
      <c r="I51" s="86">
        <v>12000</v>
      </c>
      <c r="J51" s="86">
        <v>12000</v>
      </c>
      <c r="K51" s="10"/>
      <c r="L51" s="10"/>
      <c r="M51" s="10"/>
      <c r="N51" s="86">
        <v>12000</v>
      </c>
      <c r="O51" s="10"/>
      <c r="P51" s="86"/>
      <c r="Q51" s="86"/>
      <c r="R51" s="86"/>
      <c r="S51" s="86"/>
      <c r="T51" s="86"/>
      <c r="U51" s="86"/>
      <c r="V51" s="86"/>
      <c r="W51" s="86"/>
      <c r="X51" s="86"/>
      <c r="Y51" s="86"/>
    </row>
    <row r="52" ht="32.25" customHeight="1" spans="1:25">
      <c r="A52" s="87" t="s">
        <v>0</v>
      </c>
      <c r="B52" s="87" t="s">
        <v>0</v>
      </c>
      <c r="C52" s="87" t="s">
        <v>431</v>
      </c>
      <c r="D52" s="87" t="s">
        <v>432</v>
      </c>
      <c r="E52" s="87" t="s">
        <v>150</v>
      </c>
      <c r="F52" s="87" t="s">
        <v>151</v>
      </c>
      <c r="G52" s="87" t="s">
        <v>433</v>
      </c>
      <c r="H52" s="87" t="s">
        <v>434</v>
      </c>
      <c r="I52" s="86">
        <v>125100</v>
      </c>
      <c r="J52" s="86">
        <v>125100</v>
      </c>
      <c r="K52" s="10"/>
      <c r="L52" s="10"/>
      <c r="M52" s="10"/>
      <c r="N52" s="86">
        <v>125100</v>
      </c>
      <c r="O52" s="10"/>
      <c r="P52" s="86"/>
      <c r="Q52" s="86"/>
      <c r="R52" s="86"/>
      <c r="S52" s="86"/>
      <c r="T52" s="86"/>
      <c r="U52" s="86"/>
      <c r="V52" s="86"/>
      <c r="W52" s="86"/>
      <c r="X52" s="86"/>
      <c r="Y52" s="86"/>
    </row>
    <row r="53" ht="32.25" customHeight="1" spans="1:25">
      <c r="A53" s="87" t="s">
        <v>0</v>
      </c>
      <c r="B53" s="87" t="s">
        <v>0</v>
      </c>
      <c r="C53" s="87" t="s">
        <v>431</v>
      </c>
      <c r="D53" s="87" t="s">
        <v>432</v>
      </c>
      <c r="E53" s="87" t="s">
        <v>150</v>
      </c>
      <c r="F53" s="87" t="s">
        <v>151</v>
      </c>
      <c r="G53" s="87" t="s">
        <v>433</v>
      </c>
      <c r="H53" s="87" t="s">
        <v>434</v>
      </c>
      <c r="I53" s="86">
        <v>58080</v>
      </c>
      <c r="J53" s="86">
        <v>58080</v>
      </c>
      <c r="K53" s="10"/>
      <c r="L53" s="10"/>
      <c r="M53" s="10"/>
      <c r="N53" s="86">
        <v>58080</v>
      </c>
      <c r="O53" s="10"/>
      <c r="P53" s="86"/>
      <c r="Q53" s="86"/>
      <c r="R53" s="86"/>
      <c r="S53" s="86"/>
      <c r="T53" s="86"/>
      <c r="U53" s="86"/>
      <c r="V53" s="86"/>
      <c r="W53" s="86"/>
      <c r="X53" s="86"/>
      <c r="Y53" s="86"/>
    </row>
    <row r="54" ht="32.25" customHeight="1" spans="1:25">
      <c r="A54" s="87" t="s">
        <v>0</v>
      </c>
      <c r="B54" s="87" t="s">
        <v>0</v>
      </c>
      <c r="C54" s="87" t="s">
        <v>431</v>
      </c>
      <c r="D54" s="87" t="s">
        <v>432</v>
      </c>
      <c r="E54" s="87" t="s">
        <v>150</v>
      </c>
      <c r="F54" s="87" t="s">
        <v>151</v>
      </c>
      <c r="G54" s="87" t="s">
        <v>433</v>
      </c>
      <c r="H54" s="87" t="s">
        <v>434</v>
      </c>
      <c r="I54" s="86">
        <v>112620</v>
      </c>
      <c r="J54" s="86">
        <v>112620</v>
      </c>
      <c r="K54" s="10"/>
      <c r="L54" s="10"/>
      <c r="M54" s="10"/>
      <c r="N54" s="86">
        <v>112620</v>
      </c>
      <c r="O54" s="10"/>
      <c r="P54" s="86"/>
      <c r="Q54" s="86"/>
      <c r="R54" s="86"/>
      <c r="S54" s="86"/>
      <c r="T54" s="86"/>
      <c r="U54" s="86"/>
      <c r="V54" s="86"/>
      <c r="W54" s="86"/>
      <c r="X54" s="86"/>
      <c r="Y54" s="86"/>
    </row>
    <row r="55" ht="32.25" customHeight="1" spans="1:25">
      <c r="A55" s="87" t="s">
        <v>0</v>
      </c>
      <c r="B55" s="87" t="s">
        <v>0</v>
      </c>
      <c r="C55" s="87" t="s">
        <v>431</v>
      </c>
      <c r="D55" s="87" t="s">
        <v>432</v>
      </c>
      <c r="E55" s="87" t="s">
        <v>233</v>
      </c>
      <c r="F55" s="87" t="s">
        <v>234</v>
      </c>
      <c r="G55" s="87" t="s">
        <v>433</v>
      </c>
      <c r="H55" s="87" t="s">
        <v>434</v>
      </c>
      <c r="I55" s="86">
        <v>121704</v>
      </c>
      <c r="J55" s="86">
        <v>121704</v>
      </c>
      <c r="K55" s="10"/>
      <c r="L55" s="10"/>
      <c r="M55" s="10"/>
      <c r="N55" s="86">
        <v>121704</v>
      </c>
      <c r="O55" s="10"/>
      <c r="P55" s="86"/>
      <c r="Q55" s="86"/>
      <c r="R55" s="86"/>
      <c r="S55" s="86"/>
      <c r="T55" s="86"/>
      <c r="U55" s="86"/>
      <c r="V55" s="86"/>
      <c r="W55" s="86"/>
      <c r="X55" s="86"/>
      <c r="Y55" s="86"/>
    </row>
    <row r="56" ht="32.25" customHeight="1" spans="1:25">
      <c r="A56" s="87" t="s">
        <v>0</v>
      </c>
      <c r="B56" s="87" t="s">
        <v>0</v>
      </c>
      <c r="C56" s="87" t="s">
        <v>431</v>
      </c>
      <c r="D56" s="87" t="s">
        <v>432</v>
      </c>
      <c r="E56" s="87" t="s">
        <v>233</v>
      </c>
      <c r="F56" s="87" t="s">
        <v>234</v>
      </c>
      <c r="G56" s="87" t="s">
        <v>433</v>
      </c>
      <c r="H56" s="87" t="s">
        <v>434</v>
      </c>
      <c r="I56" s="86">
        <v>104760</v>
      </c>
      <c r="J56" s="86">
        <v>104760</v>
      </c>
      <c r="K56" s="10"/>
      <c r="L56" s="10"/>
      <c r="M56" s="10"/>
      <c r="N56" s="86">
        <v>104760</v>
      </c>
      <c r="O56" s="10"/>
      <c r="P56" s="86"/>
      <c r="Q56" s="86"/>
      <c r="R56" s="86"/>
      <c r="S56" s="86"/>
      <c r="T56" s="86"/>
      <c r="U56" s="86"/>
      <c r="V56" s="86"/>
      <c r="W56" s="86"/>
      <c r="X56" s="86"/>
      <c r="Y56" s="86"/>
    </row>
    <row r="57" ht="32.25" customHeight="1" spans="1:25">
      <c r="A57" s="87" t="s">
        <v>0</v>
      </c>
      <c r="B57" s="87" t="s">
        <v>0</v>
      </c>
      <c r="C57" s="87" t="s">
        <v>431</v>
      </c>
      <c r="D57" s="87" t="s">
        <v>432</v>
      </c>
      <c r="E57" s="87" t="s">
        <v>233</v>
      </c>
      <c r="F57" s="87" t="s">
        <v>234</v>
      </c>
      <c r="G57" s="87" t="s">
        <v>433</v>
      </c>
      <c r="H57" s="87" t="s">
        <v>434</v>
      </c>
      <c r="I57" s="86">
        <v>51360</v>
      </c>
      <c r="J57" s="86">
        <v>51360</v>
      </c>
      <c r="K57" s="10"/>
      <c r="L57" s="10"/>
      <c r="M57" s="10"/>
      <c r="N57" s="86">
        <v>51360</v>
      </c>
      <c r="O57" s="10"/>
      <c r="P57" s="86"/>
      <c r="Q57" s="86"/>
      <c r="R57" s="86"/>
      <c r="S57" s="86"/>
      <c r="T57" s="86"/>
      <c r="U57" s="86"/>
      <c r="V57" s="86"/>
      <c r="W57" s="86"/>
      <c r="X57" s="86"/>
      <c r="Y57" s="86"/>
    </row>
    <row r="58" ht="32.25" customHeight="1" spans="1:25">
      <c r="A58" s="87" t="s">
        <v>0</v>
      </c>
      <c r="B58" s="87" t="s">
        <v>0</v>
      </c>
      <c r="C58" s="87" t="s">
        <v>431</v>
      </c>
      <c r="D58" s="87" t="s">
        <v>432</v>
      </c>
      <c r="E58" s="87" t="s">
        <v>247</v>
      </c>
      <c r="F58" s="87" t="s">
        <v>151</v>
      </c>
      <c r="G58" s="87" t="s">
        <v>433</v>
      </c>
      <c r="H58" s="87" t="s">
        <v>434</v>
      </c>
      <c r="I58" s="86">
        <v>1091700</v>
      </c>
      <c r="J58" s="86">
        <v>1091700</v>
      </c>
      <c r="K58" s="10"/>
      <c r="L58" s="10"/>
      <c r="M58" s="10"/>
      <c r="N58" s="86">
        <v>1091700</v>
      </c>
      <c r="O58" s="10"/>
      <c r="P58" s="86"/>
      <c r="Q58" s="86"/>
      <c r="R58" s="86"/>
      <c r="S58" s="86"/>
      <c r="T58" s="86"/>
      <c r="U58" s="86"/>
      <c r="V58" s="86"/>
      <c r="W58" s="86"/>
      <c r="X58" s="86"/>
      <c r="Y58" s="86"/>
    </row>
    <row r="59" ht="32.25" customHeight="1" spans="1:25">
      <c r="A59" s="87" t="s">
        <v>0</v>
      </c>
      <c r="B59" s="87" t="s">
        <v>0</v>
      </c>
      <c r="C59" s="87" t="s">
        <v>431</v>
      </c>
      <c r="D59" s="87" t="s">
        <v>432</v>
      </c>
      <c r="E59" s="87" t="s">
        <v>247</v>
      </c>
      <c r="F59" s="87" t="s">
        <v>151</v>
      </c>
      <c r="G59" s="87" t="s">
        <v>433</v>
      </c>
      <c r="H59" s="87" t="s">
        <v>434</v>
      </c>
      <c r="I59" s="86">
        <v>510360</v>
      </c>
      <c r="J59" s="86">
        <v>510360</v>
      </c>
      <c r="K59" s="10"/>
      <c r="L59" s="10"/>
      <c r="M59" s="10"/>
      <c r="N59" s="86">
        <v>510360</v>
      </c>
      <c r="O59" s="10"/>
      <c r="P59" s="86"/>
      <c r="Q59" s="86"/>
      <c r="R59" s="86"/>
      <c r="S59" s="86"/>
      <c r="T59" s="86"/>
      <c r="U59" s="86"/>
      <c r="V59" s="86"/>
      <c r="W59" s="86"/>
      <c r="X59" s="86"/>
      <c r="Y59" s="86"/>
    </row>
    <row r="60" ht="32.25" customHeight="1" spans="1:25">
      <c r="A60" s="87" t="s">
        <v>0</v>
      </c>
      <c r="B60" s="87" t="s">
        <v>0</v>
      </c>
      <c r="C60" s="87" t="s">
        <v>431</v>
      </c>
      <c r="D60" s="87" t="s">
        <v>432</v>
      </c>
      <c r="E60" s="87" t="s">
        <v>247</v>
      </c>
      <c r="F60" s="87" t="s">
        <v>151</v>
      </c>
      <c r="G60" s="87" t="s">
        <v>433</v>
      </c>
      <c r="H60" s="87" t="s">
        <v>434</v>
      </c>
      <c r="I60" s="86">
        <v>978840</v>
      </c>
      <c r="J60" s="86">
        <v>978840</v>
      </c>
      <c r="K60" s="10"/>
      <c r="L60" s="10"/>
      <c r="M60" s="10"/>
      <c r="N60" s="86">
        <v>978840</v>
      </c>
      <c r="O60" s="10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ht="32.25" customHeight="1" spans="1:25">
      <c r="A61" s="87" t="s">
        <v>0</v>
      </c>
      <c r="B61" s="87" t="s">
        <v>0</v>
      </c>
      <c r="C61" s="87" t="s">
        <v>435</v>
      </c>
      <c r="D61" s="87" t="s">
        <v>436</v>
      </c>
      <c r="E61" s="87" t="s">
        <v>150</v>
      </c>
      <c r="F61" s="87" t="s">
        <v>151</v>
      </c>
      <c r="G61" s="87" t="s">
        <v>429</v>
      </c>
      <c r="H61" s="87" t="s">
        <v>430</v>
      </c>
      <c r="I61" s="86">
        <v>36000</v>
      </c>
      <c r="J61" s="86">
        <v>36000</v>
      </c>
      <c r="K61" s="10"/>
      <c r="L61" s="10"/>
      <c r="M61" s="10"/>
      <c r="N61" s="86">
        <v>36000</v>
      </c>
      <c r="O61" s="10"/>
      <c r="P61" s="86"/>
      <c r="Q61" s="86"/>
      <c r="R61" s="86"/>
      <c r="S61" s="86"/>
      <c r="T61" s="86"/>
      <c r="U61" s="86"/>
      <c r="V61" s="86"/>
      <c r="W61" s="86"/>
      <c r="X61" s="86"/>
      <c r="Y61" s="86"/>
    </row>
    <row r="62" ht="32.25" customHeight="1" spans="1:25">
      <c r="A62" s="87" t="s">
        <v>0</v>
      </c>
      <c r="B62" s="87" t="s">
        <v>0</v>
      </c>
      <c r="C62" s="87" t="s">
        <v>435</v>
      </c>
      <c r="D62" s="87" t="s">
        <v>436</v>
      </c>
      <c r="E62" s="87" t="s">
        <v>150</v>
      </c>
      <c r="F62" s="87" t="s">
        <v>151</v>
      </c>
      <c r="G62" s="87" t="s">
        <v>429</v>
      </c>
      <c r="H62" s="87" t="s">
        <v>430</v>
      </c>
      <c r="I62" s="86">
        <v>22140</v>
      </c>
      <c r="J62" s="86">
        <v>22140</v>
      </c>
      <c r="K62" s="10"/>
      <c r="L62" s="10"/>
      <c r="M62" s="10"/>
      <c r="N62" s="86">
        <v>22140</v>
      </c>
      <c r="O62" s="10"/>
      <c r="P62" s="86"/>
      <c r="Q62" s="86"/>
      <c r="R62" s="86"/>
      <c r="S62" s="86"/>
      <c r="T62" s="86"/>
      <c r="U62" s="86"/>
      <c r="V62" s="86"/>
      <c r="W62" s="86"/>
      <c r="X62" s="86"/>
      <c r="Y62" s="86"/>
    </row>
    <row r="63" ht="32.25" customHeight="1" spans="1:25">
      <c r="A63" s="87" t="s">
        <v>0</v>
      </c>
      <c r="B63" s="87" t="s">
        <v>0</v>
      </c>
      <c r="C63" s="87" t="s">
        <v>435</v>
      </c>
      <c r="D63" s="87" t="s">
        <v>436</v>
      </c>
      <c r="E63" s="87" t="s">
        <v>233</v>
      </c>
      <c r="F63" s="87" t="s">
        <v>234</v>
      </c>
      <c r="G63" s="87" t="s">
        <v>429</v>
      </c>
      <c r="H63" s="87" t="s">
        <v>430</v>
      </c>
      <c r="I63" s="86">
        <v>17160</v>
      </c>
      <c r="J63" s="86">
        <v>17160</v>
      </c>
      <c r="K63" s="10"/>
      <c r="L63" s="10"/>
      <c r="M63" s="10"/>
      <c r="N63" s="86">
        <v>17160</v>
      </c>
      <c r="O63" s="10"/>
      <c r="P63" s="86"/>
      <c r="Q63" s="86"/>
      <c r="R63" s="86"/>
      <c r="S63" s="86"/>
      <c r="T63" s="86"/>
      <c r="U63" s="86"/>
      <c r="V63" s="86"/>
      <c r="W63" s="86"/>
      <c r="X63" s="86"/>
      <c r="Y63" s="86"/>
    </row>
    <row r="64" ht="32.25" customHeight="1" spans="1:25">
      <c r="A64" s="87" t="s">
        <v>0</v>
      </c>
      <c r="B64" s="87" t="s">
        <v>0</v>
      </c>
      <c r="C64" s="87" t="s">
        <v>435</v>
      </c>
      <c r="D64" s="87" t="s">
        <v>436</v>
      </c>
      <c r="E64" s="87" t="s">
        <v>233</v>
      </c>
      <c r="F64" s="87" t="s">
        <v>234</v>
      </c>
      <c r="G64" s="87" t="s">
        <v>429</v>
      </c>
      <c r="H64" s="87" t="s">
        <v>430</v>
      </c>
      <c r="I64" s="86">
        <v>36000</v>
      </c>
      <c r="J64" s="86">
        <v>36000</v>
      </c>
      <c r="K64" s="10"/>
      <c r="L64" s="10"/>
      <c r="M64" s="10"/>
      <c r="N64" s="86">
        <v>36000</v>
      </c>
      <c r="O64" s="10"/>
      <c r="P64" s="86"/>
      <c r="Q64" s="86"/>
      <c r="R64" s="86"/>
      <c r="S64" s="86"/>
      <c r="T64" s="86"/>
      <c r="U64" s="86"/>
      <c r="V64" s="86"/>
      <c r="W64" s="86"/>
      <c r="X64" s="86"/>
      <c r="Y64" s="86"/>
    </row>
    <row r="65" ht="32.25" customHeight="1" spans="1:25">
      <c r="A65" s="87" t="s">
        <v>0</v>
      </c>
      <c r="B65" s="87" t="s">
        <v>0</v>
      </c>
      <c r="C65" s="87" t="s">
        <v>435</v>
      </c>
      <c r="D65" s="87" t="s">
        <v>436</v>
      </c>
      <c r="E65" s="87" t="s">
        <v>247</v>
      </c>
      <c r="F65" s="87" t="s">
        <v>151</v>
      </c>
      <c r="G65" s="87" t="s">
        <v>429</v>
      </c>
      <c r="H65" s="87" t="s">
        <v>430</v>
      </c>
      <c r="I65" s="86">
        <v>306000</v>
      </c>
      <c r="J65" s="86">
        <v>306000</v>
      </c>
      <c r="K65" s="10"/>
      <c r="L65" s="10"/>
      <c r="M65" s="10"/>
      <c r="N65" s="86">
        <v>306000</v>
      </c>
      <c r="O65" s="10"/>
      <c r="P65" s="86"/>
      <c r="Q65" s="86"/>
      <c r="R65" s="86"/>
      <c r="S65" s="86"/>
      <c r="T65" s="86"/>
      <c r="U65" s="86"/>
      <c r="V65" s="86"/>
      <c r="W65" s="86"/>
      <c r="X65" s="86"/>
      <c r="Y65" s="86"/>
    </row>
    <row r="66" ht="32.25" customHeight="1" spans="1:25">
      <c r="A66" s="87" t="s">
        <v>0</v>
      </c>
      <c r="B66" s="87" t="s">
        <v>0</v>
      </c>
      <c r="C66" s="87" t="s">
        <v>435</v>
      </c>
      <c r="D66" s="87" t="s">
        <v>436</v>
      </c>
      <c r="E66" s="87" t="s">
        <v>247</v>
      </c>
      <c r="F66" s="87" t="s">
        <v>151</v>
      </c>
      <c r="G66" s="87" t="s">
        <v>429</v>
      </c>
      <c r="H66" s="87" t="s">
        <v>430</v>
      </c>
      <c r="I66" s="86">
        <v>178200</v>
      </c>
      <c r="J66" s="86">
        <v>178200</v>
      </c>
      <c r="K66" s="10"/>
      <c r="L66" s="10"/>
      <c r="M66" s="10"/>
      <c r="N66" s="86">
        <v>178200</v>
      </c>
      <c r="O66" s="10"/>
      <c r="P66" s="86"/>
      <c r="Q66" s="86"/>
      <c r="R66" s="86"/>
      <c r="S66" s="86"/>
      <c r="T66" s="86"/>
      <c r="U66" s="86"/>
      <c r="V66" s="86"/>
      <c r="W66" s="86"/>
      <c r="X66" s="86"/>
      <c r="Y66" s="86"/>
    </row>
    <row r="67" ht="32.25" customHeight="1" spans="1:25">
      <c r="A67" s="87" t="s">
        <v>0</v>
      </c>
      <c r="B67" s="87" t="s">
        <v>0</v>
      </c>
      <c r="C67" s="87" t="s">
        <v>437</v>
      </c>
      <c r="D67" s="87" t="s">
        <v>438</v>
      </c>
      <c r="E67" s="87" t="s">
        <v>150</v>
      </c>
      <c r="F67" s="87" t="s">
        <v>151</v>
      </c>
      <c r="G67" s="87" t="s">
        <v>439</v>
      </c>
      <c r="H67" s="87" t="s">
        <v>440</v>
      </c>
      <c r="I67" s="86">
        <v>4484.56</v>
      </c>
      <c r="J67" s="86">
        <v>4484.56</v>
      </c>
      <c r="K67" s="10"/>
      <c r="L67" s="10"/>
      <c r="M67" s="10"/>
      <c r="N67" s="86">
        <v>4484.56</v>
      </c>
      <c r="O67" s="10"/>
      <c r="P67" s="86"/>
      <c r="Q67" s="86"/>
      <c r="R67" s="86"/>
      <c r="S67" s="86"/>
      <c r="T67" s="86"/>
      <c r="U67" s="86"/>
      <c r="V67" s="86"/>
      <c r="W67" s="86"/>
      <c r="X67" s="86"/>
      <c r="Y67" s="86"/>
    </row>
    <row r="68" ht="32.25" customHeight="1" spans="1:25">
      <c r="A68" s="87" t="s">
        <v>0</v>
      </c>
      <c r="B68" s="87" t="s">
        <v>0</v>
      </c>
      <c r="C68" s="87" t="s">
        <v>437</v>
      </c>
      <c r="D68" s="87" t="s">
        <v>438</v>
      </c>
      <c r="E68" s="87" t="s">
        <v>233</v>
      </c>
      <c r="F68" s="87" t="s">
        <v>234</v>
      </c>
      <c r="G68" s="87" t="s">
        <v>439</v>
      </c>
      <c r="H68" s="87" t="s">
        <v>440</v>
      </c>
      <c r="I68" s="86">
        <v>3802.81</v>
      </c>
      <c r="J68" s="86">
        <v>3802.81</v>
      </c>
      <c r="K68" s="10"/>
      <c r="L68" s="10"/>
      <c r="M68" s="10"/>
      <c r="N68" s="86">
        <v>3802.81</v>
      </c>
      <c r="O68" s="10"/>
      <c r="P68" s="86"/>
      <c r="Q68" s="86"/>
      <c r="R68" s="86"/>
      <c r="S68" s="86"/>
      <c r="T68" s="86"/>
      <c r="U68" s="86"/>
      <c r="V68" s="86"/>
      <c r="W68" s="86"/>
      <c r="X68" s="86"/>
      <c r="Y68" s="86"/>
    </row>
    <row r="69" ht="32.25" customHeight="1" spans="1:25">
      <c r="A69" s="87" t="s">
        <v>0</v>
      </c>
      <c r="B69" s="87" t="s">
        <v>0</v>
      </c>
      <c r="C69" s="87" t="s">
        <v>437</v>
      </c>
      <c r="D69" s="87" t="s">
        <v>438</v>
      </c>
      <c r="E69" s="87" t="s">
        <v>247</v>
      </c>
      <c r="F69" s="87" t="s">
        <v>151</v>
      </c>
      <c r="G69" s="87" t="s">
        <v>439</v>
      </c>
      <c r="H69" s="87" t="s">
        <v>440</v>
      </c>
      <c r="I69" s="86">
        <v>41079.35</v>
      </c>
      <c r="J69" s="86">
        <v>41079.35</v>
      </c>
      <c r="K69" s="10"/>
      <c r="L69" s="10"/>
      <c r="M69" s="10"/>
      <c r="N69" s="86">
        <v>41079.35</v>
      </c>
      <c r="O69" s="10"/>
      <c r="P69" s="86"/>
      <c r="Q69" s="86"/>
      <c r="R69" s="86"/>
      <c r="S69" s="86"/>
      <c r="T69" s="86"/>
      <c r="U69" s="86"/>
      <c r="V69" s="86"/>
      <c r="W69" s="86"/>
      <c r="X69" s="86"/>
      <c r="Y69" s="86"/>
    </row>
    <row r="70" ht="32.25" customHeight="1" spans="1:25">
      <c r="A70" s="87" t="s">
        <v>0</v>
      </c>
      <c r="B70" s="87" t="s">
        <v>0</v>
      </c>
      <c r="C70" s="87" t="s">
        <v>441</v>
      </c>
      <c r="D70" s="87" t="s">
        <v>442</v>
      </c>
      <c r="E70" s="87" t="s">
        <v>217</v>
      </c>
      <c r="F70" s="87" t="s">
        <v>218</v>
      </c>
      <c r="G70" s="87" t="s">
        <v>443</v>
      </c>
      <c r="H70" s="87" t="s">
        <v>444</v>
      </c>
      <c r="I70" s="86">
        <v>231314.45</v>
      </c>
      <c r="J70" s="86">
        <v>231314.45</v>
      </c>
      <c r="K70" s="10"/>
      <c r="L70" s="10"/>
      <c r="M70" s="10"/>
      <c r="N70" s="86">
        <v>231314.45</v>
      </c>
      <c r="O70" s="10"/>
      <c r="P70" s="86"/>
      <c r="Q70" s="86"/>
      <c r="R70" s="86"/>
      <c r="S70" s="86"/>
      <c r="T70" s="86"/>
      <c r="U70" s="86"/>
      <c r="V70" s="86"/>
      <c r="W70" s="86"/>
      <c r="X70" s="86"/>
      <c r="Y70" s="86"/>
    </row>
    <row r="71" ht="32.25" customHeight="1" spans="1:25">
      <c r="A71" s="87" t="s">
        <v>0</v>
      </c>
      <c r="B71" s="87" t="s">
        <v>0</v>
      </c>
      <c r="C71" s="87" t="s">
        <v>441</v>
      </c>
      <c r="D71" s="87" t="s">
        <v>442</v>
      </c>
      <c r="E71" s="87" t="s">
        <v>219</v>
      </c>
      <c r="F71" s="87" t="s">
        <v>220</v>
      </c>
      <c r="G71" s="87" t="s">
        <v>443</v>
      </c>
      <c r="H71" s="87" t="s">
        <v>444</v>
      </c>
      <c r="I71" s="86">
        <v>557138.73</v>
      </c>
      <c r="J71" s="86">
        <v>557138.73</v>
      </c>
      <c r="K71" s="10"/>
      <c r="L71" s="10"/>
      <c r="M71" s="10"/>
      <c r="N71" s="86">
        <v>557138.73</v>
      </c>
      <c r="O71" s="10"/>
      <c r="P71" s="86"/>
      <c r="Q71" s="86"/>
      <c r="R71" s="86"/>
      <c r="S71" s="86"/>
      <c r="T71" s="86"/>
      <c r="U71" s="86"/>
      <c r="V71" s="86"/>
      <c r="W71" s="86"/>
      <c r="X71" s="86"/>
      <c r="Y71" s="86"/>
    </row>
    <row r="72" ht="32.25" customHeight="1" spans="1:25">
      <c r="A72" s="87" t="s">
        <v>0</v>
      </c>
      <c r="B72" s="87" t="s">
        <v>0</v>
      </c>
      <c r="C72" s="87" t="s">
        <v>441</v>
      </c>
      <c r="D72" s="87" t="s">
        <v>442</v>
      </c>
      <c r="E72" s="87" t="s">
        <v>221</v>
      </c>
      <c r="F72" s="87" t="s">
        <v>222</v>
      </c>
      <c r="G72" s="87" t="s">
        <v>445</v>
      </c>
      <c r="H72" s="87" t="s">
        <v>446</v>
      </c>
      <c r="I72" s="86">
        <v>161280</v>
      </c>
      <c r="J72" s="86">
        <v>161280</v>
      </c>
      <c r="K72" s="10"/>
      <c r="L72" s="10"/>
      <c r="M72" s="10"/>
      <c r="N72" s="86">
        <v>161280</v>
      </c>
      <c r="O72" s="10"/>
      <c r="P72" s="86"/>
      <c r="Q72" s="86"/>
      <c r="R72" s="86"/>
      <c r="S72" s="86"/>
      <c r="T72" s="86"/>
      <c r="U72" s="86"/>
      <c r="V72" s="86"/>
      <c r="W72" s="86"/>
      <c r="X72" s="86"/>
      <c r="Y72" s="86"/>
    </row>
    <row r="73" ht="32.25" customHeight="1" spans="1:25">
      <c r="A73" s="87" t="s">
        <v>0</v>
      </c>
      <c r="B73" s="87" t="s">
        <v>0</v>
      </c>
      <c r="C73" s="87" t="s">
        <v>441</v>
      </c>
      <c r="D73" s="87" t="s">
        <v>442</v>
      </c>
      <c r="E73" s="87" t="s">
        <v>221</v>
      </c>
      <c r="F73" s="87" t="s">
        <v>222</v>
      </c>
      <c r="G73" s="87" t="s">
        <v>445</v>
      </c>
      <c r="H73" s="87" t="s">
        <v>446</v>
      </c>
      <c r="I73" s="86">
        <v>499021</v>
      </c>
      <c r="J73" s="86">
        <v>499021</v>
      </c>
      <c r="K73" s="10"/>
      <c r="L73" s="10"/>
      <c r="M73" s="10"/>
      <c r="N73" s="86">
        <v>499021</v>
      </c>
      <c r="O73" s="10"/>
      <c r="P73" s="86"/>
      <c r="Q73" s="86"/>
      <c r="R73" s="86"/>
      <c r="S73" s="86"/>
      <c r="T73" s="86"/>
      <c r="U73" s="86"/>
      <c r="V73" s="86"/>
      <c r="W73" s="86"/>
      <c r="X73" s="86"/>
      <c r="Y73" s="86"/>
    </row>
    <row r="74" ht="32.25" customHeight="1" spans="1:25">
      <c r="A74" s="87" t="s">
        <v>0</v>
      </c>
      <c r="B74" s="87" t="s">
        <v>0</v>
      </c>
      <c r="C74" s="87" t="s">
        <v>441</v>
      </c>
      <c r="D74" s="87" t="s">
        <v>442</v>
      </c>
      <c r="E74" s="87" t="s">
        <v>223</v>
      </c>
      <c r="F74" s="87" t="s">
        <v>224</v>
      </c>
      <c r="G74" s="87" t="s">
        <v>439</v>
      </c>
      <c r="H74" s="87" t="s">
        <v>440</v>
      </c>
      <c r="I74" s="86">
        <v>46992</v>
      </c>
      <c r="J74" s="86">
        <v>46992</v>
      </c>
      <c r="K74" s="10"/>
      <c r="L74" s="10"/>
      <c r="M74" s="10"/>
      <c r="N74" s="86">
        <v>46992</v>
      </c>
      <c r="O74" s="10"/>
      <c r="P74" s="86"/>
      <c r="Q74" s="86"/>
      <c r="R74" s="86"/>
      <c r="S74" s="86"/>
      <c r="T74" s="86"/>
      <c r="U74" s="86"/>
      <c r="V74" s="86"/>
      <c r="W74" s="86"/>
      <c r="X74" s="86"/>
      <c r="Y74" s="86"/>
    </row>
    <row r="75" ht="32.25" customHeight="1" spans="1:25">
      <c r="A75" s="87" t="s">
        <v>0</v>
      </c>
      <c r="B75" s="87" t="s">
        <v>0</v>
      </c>
      <c r="C75" s="87" t="s">
        <v>441</v>
      </c>
      <c r="D75" s="87" t="s">
        <v>442</v>
      </c>
      <c r="E75" s="87" t="s">
        <v>223</v>
      </c>
      <c r="F75" s="87" t="s">
        <v>224</v>
      </c>
      <c r="G75" s="87" t="s">
        <v>439</v>
      </c>
      <c r="H75" s="87" t="s">
        <v>440</v>
      </c>
      <c r="I75" s="86">
        <v>22704</v>
      </c>
      <c r="J75" s="86">
        <v>22704</v>
      </c>
      <c r="K75" s="10"/>
      <c r="L75" s="10"/>
      <c r="M75" s="10"/>
      <c r="N75" s="86">
        <v>22704</v>
      </c>
      <c r="O75" s="10"/>
      <c r="P75" s="86"/>
      <c r="Q75" s="86"/>
      <c r="R75" s="86"/>
      <c r="S75" s="86"/>
      <c r="T75" s="86"/>
      <c r="U75" s="86"/>
      <c r="V75" s="86"/>
      <c r="W75" s="86"/>
      <c r="X75" s="86"/>
      <c r="Y75" s="86"/>
    </row>
    <row r="76" ht="32.25" customHeight="1" spans="1:25">
      <c r="A76" s="87" t="s">
        <v>0</v>
      </c>
      <c r="B76" s="87" t="s">
        <v>0</v>
      </c>
      <c r="C76" s="87" t="s">
        <v>447</v>
      </c>
      <c r="D76" s="87" t="s">
        <v>448</v>
      </c>
      <c r="E76" s="87" t="s">
        <v>223</v>
      </c>
      <c r="F76" s="87" t="s">
        <v>224</v>
      </c>
      <c r="G76" s="87" t="s">
        <v>439</v>
      </c>
      <c r="H76" s="87" t="s">
        <v>440</v>
      </c>
      <c r="I76" s="86">
        <v>19960.84</v>
      </c>
      <c r="J76" s="86">
        <v>19960.84</v>
      </c>
      <c r="K76" s="10"/>
      <c r="L76" s="10"/>
      <c r="M76" s="10"/>
      <c r="N76" s="86">
        <v>19960.84</v>
      </c>
      <c r="O76" s="10"/>
      <c r="P76" s="86"/>
      <c r="Q76" s="86"/>
      <c r="R76" s="86"/>
      <c r="S76" s="86"/>
      <c r="T76" s="86"/>
      <c r="U76" s="86"/>
      <c r="V76" s="86"/>
      <c r="W76" s="86"/>
      <c r="X76" s="86"/>
      <c r="Y76" s="86"/>
    </row>
    <row r="77" ht="32.25" customHeight="1" spans="1:25">
      <c r="A77" s="87" t="s">
        <v>0</v>
      </c>
      <c r="B77" s="87" t="s">
        <v>0</v>
      </c>
      <c r="C77" s="87" t="s">
        <v>449</v>
      </c>
      <c r="D77" s="87" t="s">
        <v>450</v>
      </c>
      <c r="E77" s="87" t="s">
        <v>179</v>
      </c>
      <c r="F77" s="87" t="s">
        <v>180</v>
      </c>
      <c r="G77" s="87" t="s">
        <v>451</v>
      </c>
      <c r="H77" s="87" t="s">
        <v>452</v>
      </c>
      <c r="I77" s="86">
        <v>1596867.2</v>
      </c>
      <c r="J77" s="86">
        <v>1596867.2</v>
      </c>
      <c r="K77" s="10"/>
      <c r="L77" s="10"/>
      <c r="M77" s="10"/>
      <c r="N77" s="86">
        <v>1596867.2</v>
      </c>
      <c r="O77" s="10"/>
      <c r="P77" s="86"/>
      <c r="Q77" s="86"/>
      <c r="R77" s="86"/>
      <c r="S77" s="86"/>
      <c r="T77" s="86"/>
      <c r="U77" s="86"/>
      <c r="V77" s="86"/>
      <c r="W77" s="86"/>
      <c r="X77" s="86"/>
      <c r="Y77" s="86"/>
    </row>
    <row r="78" ht="32.25" customHeight="1" spans="1:25">
      <c r="A78" s="87" t="s">
        <v>0</v>
      </c>
      <c r="B78" s="87" t="s">
        <v>0</v>
      </c>
      <c r="C78" s="87" t="s">
        <v>453</v>
      </c>
      <c r="D78" s="87" t="s">
        <v>454</v>
      </c>
      <c r="E78" s="87" t="s">
        <v>158</v>
      </c>
      <c r="F78" s="87" t="s">
        <v>149</v>
      </c>
      <c r="G78" s="87" t="s">
        <v>455</v>
      </c>
      <c r="H78" s="87" t="s">
        <v>456</v>
      </c>
      <c r="I78" s="86">
        <v>679476</v>
      </c>
      <c r="J78" s="86">
        <v>679476</v>
      </c>
      <c r="K78" s="10"/>
      <c r="L78" s="10"/>
      <c r="M78" s="10"/>
      <c r="N78" s="86">
        <v>679476</v>
      </c>
      <c r="O78" s="10"/>
      <c r="P78" s="86"/>
      <c r="Q78" s="86"/>
      <c r="R78" s="86"/>
      <c r="S78" s="86"/>
      <c r="T78" s="86"/>
      <c r="U78" s="86"/>
      <c r="V78" s="86"/>
      <c r="W78" s="86"/>
      <c r="X78" s="86"/>
      <c r="Y78" s="86"/>
    </row>
    <row r="79" ht="32.25" customHeight="1" spans="1:25">
      <c r="A79" s="87" t="s">
        <v>0</v>
      </c>
      <c r="B79" s="87" t="s">
        <v>0</v>
      </c>
      <c r="C79" s="87" t="s">
        <v>453</v>
      </c>
      <c r="D79" s="87" t="s">
        <v>454</v>
      </c>
      <c r="E79" s="87" t="s">
        <v>158</v>
      </c>
      <c r="F79" s="87" t="s">
        <v>149</v>
      </c>
      <c r="G79" s="87" t="s">
        <v>455</v>
      </c>
      <c r="H79" s="87" t="s">
        <v>456</v>
      </c>
      <c r="I79" s="86">
        <v>55920</v>
      </c>
      <c r="J79" s="86">
        <v>55920</v>
      </c>
      <c r="K79" s="10"/>
      <c r="L79" s="10"/>
      <c r="M79" s="10"/>
      <c r="N79" s="86">
        <v>55920</v>
      </c>
      <c r="O79" s="10"/>
      <c r="P79" s="86"/>
      <c r="Q79" s="86"/>
      <c r="R79" s="86"/>
      <c r="S79" s="86"/>
      <c r="T79" s="86"/>
      <c r="U79" s="86"/>
      <c r="V79" s="86"/>
      <c r="W79" s="86"/>
      <c r="X79" s="86"/>
      <c r="Y79" s="86"/>
    </row>
    <row r="80" ht="32.25" customHeight="1" spans="1:25">
      <c r="A80" s="87" t="s">
        <v>0</v>
      </c>
      <c r="B80" s="87" t="s">
        <v>0</v>
      </c>
      <c r="C80" s="87" t="s">
        <v>453</v>
      </c>
      <c r="D80" s="87" t="s">
        <v>454</v>
      </c>
      <c r="E80" s="87" t="s">
        <v>158</v>
      </c>
      <c r="F80" s="87" t="s">
        <v>149</v>
      </c>
      <c r="G80" s="87" t="s">
        <v>455</v>
      </c>
      <c r="H80" s="87" t="s">
        <v>456</v>
      </c>
      <c r="I80" s="86">
        <v>15120</v>
      </c>
      <c r="J80" s="86">
        <v>15120</v>
      </c>
      <c r="K80" s="10"/>
      <c r="L80" s="10"/>
      <c r="M80" s="10"/>
      <c r="N80" s="86">
        <v>15120</v>
      </c>
      <c r="O80" s="10"/>
      <c r="P80" s="86"/>
      <c r="Q80" s="86"/>
      <c r="R80" s="86"/>
      <c r="S80" s="86"/>
      <c r="T80" s="86"/>
      <c r="U80" s="86"/>
      <c r="V80" s="86"/>
      <c r="W80" s="86"/>
      <c r="X80" s="86"/>
      <c r="Y80" s="86"/>
    </row>
    <row r="81" ht="32.25" customHeight="1" spans="1:25">
      <c r="A81" s="87" t="s">
        <v>0</v>
      </c>
      <c r="B81" s="87" t="s">
        <v>0</v>
      </c>
      <c r="C81" s="87" t="s">
        <v>453</v>
      </c>
      <c r="D81" s="87" t="s">
        <v>454</v>
      </c>
      <c r="E81" s="87" t="s">
        <v>158</v>
      </c>
      <c r="F81" s="87" t="s">
        <v>149</v>
      </c>
      <c r="G81" s="87" t="s">
        <v>455</v>
      </c>
      <c r="H81" s="87" t="s">
        <v>456</v>
      </c>
      <c r="I81" s="86">
        <v>191160</v>
      </c>
      <c r="J81" s="86">
        <v>191160</v>
      </c>
      <c r="K81" s="10"/>
      <c r="L81" s="10"/>
      <c r="M81" s="10"/>
      <c r="N81" s="86">
        <v>191160</v>
      </c>
      <c r="O81" s="10"/>
      <c r="P81" s="86"/>
      <c r="Q81" s="86"/>
      <c r="R81" s="86"/>
      <c r="S81" s="86"/>
      <c r="T81" s="86"/>
      <c r="U81" s="86"/>
      <c r="V81" s="86"/>
      <c r="W81" s="86"/>
      <c r="X81" s="86"/>
      <c r="Y81" s="86"/>
    </row>
    <row r="82" ht="32.25" customHeight="1" spans="1:25">
      <c r="A82" s="87" t="s">
        <v>0</v>
      </c>
      <c r="B82" s="87" t="s">
        <v>0</v>
      </c>
      <c r="C82" s="87" t="s">
        <v>453</v>
      </c>
      <c r="D82" s="87" t="s">
        <v>454</v>
      </c>
      <c r="E82" s="87" t="s">
        <v>158</v>
      </c>
      <c r="F82" s="87" t="s">
        <v>149</v>
      </c>
      <c r="G82" s="87" t="s">
        <v>455</v>
      </c>
      <c r="H82" s="87" t="s">
        <v>456</v>
      </c>
      <c r="I82" s="86">
        <v>10800</v>
      </c>
      <c r="J82" s="86">
        <v>10800</v>
      </c>
      <c r="K82" s="10"/>
      <c r="L82" s="10"/>
      <c r="M82" s="10"/>
      <c r="N82" s="86">
        <v>10800</v>
      </c>
      <c r="O82" s="10"/>
      <c r="P82" s="86"/>
      <c r="Q82" s="86"/>
      <c r="R82" s="86"/>
      <c r="S82" s="86"/>
      <c r="T82" s="86"/>
      <c r="U82" s="86"/>
      <c r="V82" s="86"/>
      <c r="W82" s="86"/>
      <c r="X82" s="86"/>
      <c r="Y82" s="86"/>
    </row>
    <row r="83" ht="32.25" customHeight="1" spans="1:25">
      <c r="A83" s="87" t="s">
        <v>0</v>
      </c>
      <c r="B83" s="87" t="s">
        <v>0</v>
      </c>
      <c r="C83" s="87" t="s">
        <v>453</v>
      </c>
      <c r="D83" s="87" t="s">
        <v>454</v>
      </c>
      <c r="E83" s="87" t="s">
        <v>158</v>
      </c>
      <c r="F83" s="87" t="s">
        <v>149</v>
      </c>
      <c r="G83" s="87" t="s">
        <v>455</v>
      </c>
      <c r="H83" s="87" t="s">
        <v>456</v>
      </c>
      <c r="I83" s="86">
        <v>13380</v>
      </c>
      <c r="J83" s="86">
        <v>13380</v>
      </c>
      <c r="K83" s="10"/>
      <c r="L83" s="10"/>
      <c r="M83" s="10"/>
      <c r="N83" s="86">
        <v>13380</v>
      </c>
      <c r="O83" s="10"/>
      <c r="P83" s="86"/>
      <c r="Q83" s="86"/>
      <c r="R83" s="86"/>
      <c r="S83" s="86"/>
      <c r="T83" s="86"/>
      <c r="U83" s="86"/>
      <c r="V83" s="86"/>
      <c r="W83" s="86"/>
      <c r="X83" s="86"/>
      <c r="Y83" s="86"/>
    </row>
    <row r="84" ht="32.25" customHeight="1" spans="1:25">
      <c r="A84" s="87" t="s">
        <v>0</v>
      </c>
      <c r="B84" s="87" t="s">
        <v>0</v>
      </c>
      <c r="C84" s="87" t="s">
        <v>453</v>
      </c>
      <c r="D84" s="87" t="s">
        <v>454</v>
      </c>
      <c r="E84" s="87" t="s">
        <v>233</v>
      </c>
      <c r="F84" s="87" t="s">
        <v>234</v>
      </c>
      <c r="G84" s="87" t="s">
        <v>455</v>
      </c>
      <c r="H84" s="87" t="s">
        <v>456</v>
      </c>
      <c r="I84" s="86">
        <v>2040</v>
      </c>
      <c r="J84" s="86">
        <v>2040</v>
      </c>
      <c r="K84" s="10"/>
      <c r="L84" s="10"/>
      <c r="M84" s="10"/>
      <c r="N84" s="86">
        <v>2040</v>
      </c>
      <c r="O84" s="10"/>
      <c r="P84" s="86"/>
      <c r="Q84" s="86"/>
      <c r="R84" s="86"/>
      <c r="S84" s="86"/>
      <c r="T84" s="86"/>
      <c r="U84" s="86"/>
      <c r="V84" s="86"/>
      <c r="W84" s="86"/>
      <c r="X84" s="86"/>
      <c r="Y84" s="86"/>
    </row>
    <row r="85" ht="32.25" customHeight="1" spans="1:25">
      <c r="A85" s="87" t="s">
        <v>0</v>
      </c>
      <c r="B85" s="87" t="s">
        <v>0</v>
      </c>
      <c r="C85" s="87" t="s">
        <v>453</v>
      </c>
      <c r="D85" s="87" t="s">
        <v>454</v>
      </c>
      <c r="E85" s="87" t="s">
        <v>247</v>
      </c>
      <c r="F85" s="87" t="s">
        <v>151</v>
      </c>
      <c r="G85" s="87" t="s">
        <v>455</v>
      </c>
      <c r="H85" s="87" t="s">
        <v>456</v>
      </c>
      <c r="I85" s="86">
        <v>57600</v>
      </c>
      <c r="J85" s="86">
        <v>57600</v>
      </c>
      <c r="K85" s="10"/>
      <c r="L85" s="10"/>
      <c r="M85" s="10"/>
      <c r="N85" s="86">
        <v>57600</v>
      </c>
      <c r="O85" s="10"/>
      <c r="P85" s="86"/>
      <c r="Q85" s="86"/>
      <c r="R85" s="86"/>
      <c r="S85" s="86"/>
      <c r="T85" s="86"/>
      <c r="U85" s="86"/>
      <c r="V85" s="86"/>
      <c r="W85" s="86"/>
      <c r="X85" s="86"/>
      <c r="Y85" s="86"/>
    </row>
    <row r="86" ht="32.25" customHeight="1" spans="1:25">
      <c r="A86" s="87" t="s">
        <v>0</v>
      </c>
      <c r="B86" s="87" t="s">
        <v>0</v>
      </c>
      <c r="C86" s="87" t="s">
        <v>453</v>
      </c>
      <c r="D86" s="87" t="s">
        <v>454</v>
      </c>
      <c r="E86" s="87" t="s">
        <v>247</v>
      </c>
      <c r="F86" s="87" t="s">
        <v>151</v>
      </c>
      <c r="G86" s="87" t="s">
        <v>455</v>
      </c>
      <c r="H86" s="87" t="s">
        <v>456</v>
      </c>
      <c r="I86" s="86">
        <v>33660</v>
      </c>
      <c r="J86" s="86">
        <v>33660</v>
      </c>
      <c r="K86" s="10"/>
      <c r="L86" s="10"/>
      <c r="M86" s="10"/>
      <c r="N86" s="86">
        <v>33660</v>
      </c>
      <c r="O86" s="10"/>
      <c r="P86" s="86"/>
      <c r="Q86" s="86"/>
      <c r="R86" s="86"/>
      <c r="S86" s="86"/>
      <c r="T86" s="86"/>
      <c r="U86" s="86"/>
      <c r="V86" s="86"/>
      <c r="W86" s="86"/>
      <c r="X86" s="86"/>
      <c r="Y86" s="86"/>
    </row>
    <row r="87" ht="32.25" customHeight="1" spans="1:25">
      <c r="A87" s="87" t="s">
        <v>0</v>
      </c>
      <c r="B87" s="87" t="s">
        <v>0</v>
      </c>
      <c r="C87" s="87" t="s">
        <v>457</v>
      </c>
      <c r="D87" s="87" t="s">
        <v>458</v>
      </c>
      <c r="E87" s="87" t="s">
        <v>158</v>
      </c>
      <c r="F87" s="87" t="s">
        <v>149</v>
      </c>
      <c r="G87" s="87" t="s">
        <v>455</v>
      </c>
      <c r="H87" s="87" t="s">
        <v>456</v>
      </c>
      <c r="I87" s="86">
        <v>126000</v>
      </c>
      <c r="J87" s="86">
        <v>126000</v>
      </c>
      <c r="K87" s="10"/>
      <c r="L87" s="10"/>
      <c r="M87" s="10"/>
      <c r="N87" s="86">
        <v>126000</v>
      </c>
      <c r="O87" s="10"/>
      <c r="P87" s="86"/>
      <c r="Q87" s="86"/>
      <c r="R87" s="86"/>
      <c r="S87" s="86"/>
      <c r="T87" s="86"/>
      <c r="U87" s="86"/>
      <c r="V87" s="86"/>
      <c r="W87" s="86"/>
      <c r="X87" s="86"/>
      <c r="Y87" s="86"/>
    </row>
    <row r="88" ht="32.25" customHeight="1" spans="1:25">
      <c r="A88" s="87" t="s">
        <v>0</v>
      </c>
      <c r="B88" s="87" t="s">
        <v>0</v>
      </c>
      <c r="C88" s="87" t="s">
        <v>457</v>
      </c>
      <c r="D88" s="87" t="s">
        <v>458</v>
      </c>
      <c r="E88" s="87" t="s">
        <v>158</v>
      </c>
      <c r="F88" s="87" t="s">
        <v>149</v>
      </c>
      <c r="G88" s="87" t="s">
        <v>455</v>
      </c>
      <c r="H88" s="87" t="s">
        <v>456</v>
      </c>
      <c r="I88" s="86">
        <v>1272000</v>
      </c>
      <c r="J88" s="86">
        <v>1272000</v>
      </c>
      <c r="K88" s="10"/>
      <c r="L88" s="10"/>
      <c r="M88" s="10"/>
      <c r="N88" s="86">
        <v>1272000</v>
      </c>
      <c r="O88" s="10"/>
      <c r="P88" s="86"/>
      <c r="Q88" s="86"/>
      <c r="R88" s="86"/>
      <c r="S88" s="86"/>
      <c r="T88" s="86"/>
      <c r="U88" s="86"/>
      <c r="V88" s="86"/>
      <c r="W88" s="86"/>
      <c r="X88" s="86"/>
      <c r="Y88" s="86"/>
    </row>
    <row r="89" ht="32.25" customHeight="1" spans="1:25">
      <c r="A89" s="87" t="s">
        <v>0</v>
      </c>
      <c r="B89" s="87" t="s">
        <v>0</v>
      </c>
      <c r="C89" s="87" t="s">
        <v>459</v>
      </c>
      <c r="D89" s="87" t="s">
        <v>460</v>
      </c>
      <c r="E89" s="87" t="s">
        <v>233</v>
      </c>
      <c r="F89" s="87" t="s">
        <v>234</v>
      </c>
      <c r="G89" s="87" t="s">
        <v>455</v>
      </c>
      <c r="H89" s="87" t="s">
        <v>456</v>
      </c>
      <c r="I89" s="86">
        <v>1094400</v>
      </c>
      <c r="J89" s="86">
        <v>1094400</v>
      </c>
      <c r="K89" s="10"/>
      <c r="L89" s="10"/>
      <c r="M89" s="10"/>
      <c r="N89" s="86">
        <v>1094400</v>
      </c>
      <c r="O89" s="10"/>
      <c r="P89" s="86"/>
      <c r="Q89" s="86"/>
      <c r="R89" s="86"/>
      <c r="S89" s="86"/>
      <c r="T89" s="86"/>
      <c r="U89" s="86"/>
      <c r="V89" s="86"/>
      <c r="W89" s="86"/>
      <c r="X89" s="86"/>
      <c r="Y89" s="86"/>
    </row>
    <row r="90" ht="32.25" customHeight="1" spans="1:25">
      <c r="A90" s="87" t="s">
        <v>0</v>
      </c>
      <c r="B90" s="87" t="s">
        <v>0</v>
      </c>
      <c r="C90" s="87" t="s">
        <v>459</v>
      </c>
      <c r="D90" s="87" t="s">
        <v>460</v>
      </c>
      <c r="E90" s="87" t="s">
        <v>247</v>
      </c>
      <c r="F90" s="87" t="s">
        <v>151</v>
      </c>
      <c r="G90" s="87" t="s">
        <v>455</v>
      </c>
      <c r="H90" s="87" t="s">
        <v>456</v>
      </c>
      <c r="I90" s="86">
        <v>1600</v>
      </c>
      <c r="J90" s="86">
        <v>1600</v>
      </c>
      <c r="K90" s="10"/>
      <c r="L90" s="10"/>
      <c r="M90" s="10"/>
      <c r="N90" s="86">
        <v>1600</v>
      </c>
      <c r="O90" s="10"/>
      <c r="P90" s="86"/>
      <c r="Q90" s="86"/>
      <c r="R90" s="86"/>
      <c r="S90" s="86"/>
      <c r="T90" s="86"/>
      <c r="U90" s="86"/>
      <c r="V90" s="86"/>
      <c r="W90" s="86"/>
      <c r="X90" s="86"/>
      <c r="Y90" s="86"/>
    </row>
    <row r="91" ht="32.25" customHeight="1" spans="1:25">
      <c r="A91" s="87" t="s">
        <v>0</v>
      </c>
      <c r="B91" s="87" t="s">
        <v>0</v>
      </c>
      <c r="C91" s="87" t="s">
        <v>459</v>
      </c>
      <c r="D91" s="87" t="s">
        <v>460</v>
      </c>
      <c r="E91" s="87" t="s">
        <v>247</v>
      </c>
      <c r="F91" s="87" t="s">
        <v>151</v>
      </c>
      <c r="G91" s="87" t="s">
        <v>455</v>
      </c>
      <c r="H91" s="87" t="s">
        <v>456</v>
      </c>
      <c r="I91" s="86">
        <v>96000</v>
      </c>
      <c r="J91" s="86">
        <v>96000</v>
      </c>
      <c r="K91" s="10"/>
      <c r="L91" s="10"/>
      <c r="M91" s="10"/>
      <c r="N91" s="86">
        <v>96000</v>
      </c>
      <c r="O91" s="10"/>
      <c r="P91" s="86"/>
      <c r="Q91" s="86"/>
      <c r="R91" s="86"/>
      <c r="S91" s="86"/>
      <c r="T91" s="86"/>
      <c r="U91" s="86"/>
      <c r="V91" s="86"/>
      <c r="W91" s="86"/>
      <c r="X91" s="86"/>
      <c r="Y91" s="86"/>
    </row>
    <row r="92" ht="32.25" customHeight="1" spans="1:25">
      <c r="A92" s="87" t="s">
        <v>0</v>
      </c>
      <c r="B92" s="87" t="s">
        <v>0</v>
      </c>
      <c r="C92" s="87" t="s">
        <v>461</v>
      </c>
      <c r="D92" s="87" t="s">
        <v>462</v>
      </c>
      <c r="E92" s="87" t="s">
        <v>158</v>
      </c>
      <c r="F92" s="87" t="s">
        <v>149</v>
      </c>
      <c r="G92" s="87" t="s">
        <v>421</v>
      </c>
      <c r="H92" s="87" t="s">
        <v>422</v>
      </c>
      <c r="I92" s="86">
        <v>800000</v>
      </c>
      <c r="J92" s="86">
        <v>800000</v>
      </c>
      <c r="K92" s="10"/>
      <c r="L92" s="10"/>
      <c r="M92" s="10"/>
      <c r="N92" s="86">
        <v>800000</v>
      </c>
      <c r="O92" s="10"/>
      <c r="P92" s="86"/>
      <c r="Q92" s="86"/>
      <c r="R92" s="86"/>
      <c r="S92" s="86"/>
      <c r="T92" s="86"/>
      <c r="U92" s="86"/>
      <c r="V92" s="86"/>
      <c r="W92" s="86"/>
      <c r="X92" s="86"/>
      <c r="Y92" s="86"/>
    </row>
    <row r="93" ht="32.25" customHeight="1" spans="1:25">
      <c r="A93" s="87" t="s">
        <v>0</v>
      </c>
      <c r="B93" s="87" t="s">
        <v>0</v>
      </c>
      <c r="C93" s="87" t="s">
        <v>463</v>
      </c>
      <c r="D93" s="87" t="s">
        <v>464</v>
      </c>
      <c r="E93" s="87" t="s">
        <v>181</v>
      </c>
      <c r="F93" s="87" t="s">
        <v>182</v>
      </c>
      <c r="G93" s="87" t="s">
        <v>465</v>
      </c>
      <c r="H93" s="87" t="s">
        <v>466</v>
      </c>
      <c r="I93" s="86">
        <v>426878.71</v>
      </c>
      <c r="J93" s="86">
        <v>426878.71</v>
      </c>
      <c r="K93" s="10"/>
      <c r="L93" s="10"/>
      <c r="M93" s="10"/>
      <c r="N93" s="86">
        <v>426878.71</v>
      </c>
      <c r="O93" s="10"/>
      <c r="P93" s="86"/>
      <c r="Q93" s="86"/>
      <c r="R93" s="86"/>
      <c r="S93" s="86"/>
      <c r="T93" s="86"/>
      <c r="U93" s="86"/>
      <c r="V93" s="86"/>
      <c r="W93" s="86"/>
      <c r="X93" s="86"/>
      <c r="Y93" s="86"/>
    </row>
    <row r="94" ht="32.25" customHeight="1" spans="1:25">
      <c r="A94" s="87" t="s">
        <v>0</v>
      </c>
      <c r="B94" s="87" t="s">
        <v>0</v>
      </c>
      <c r="C94" s="87" t="s">
        <v>467</v>
      </c>
      <c r="D94" s="87" t="s">
        <v>468</v>
      </c>
      <c r="E94" s="87" t="s">
        <v>158</v>
      </c>
      <c r="F94" s="87" t="s">
        <v>149</v>
      </c>
      <c r="G94" s="87" t="s">
        <v>455</v>
      </c>
      <c r="H94" s="87" t="s">
        <v>456</v>
      </c>
      <c r="I94" s="86">
        <v>632520</v>
      </c>
      <c r="J94" s="86">
        <v>632520</v>
      </c>
      <c r="K94" s="10"/>
      <c r="L94" s="10"/>
      <c r="M94" s="10"/>
      <c r="N94" s="86">
        <v>632520</v>
      </c>
      <c r="O94" s="10"/>
      <c r="P94" s="86"/>
      <c r="Q94" s="86"/>
      <c r="R94" s="86"/>
      <c r="S94" s="86"/>
      <c r="T94" s="86"/>
      <c r="U94" s="86"/>
      <c r="V94" s="86"/>
      <c r="W94" s="86"/>
      <c r="X94" s="86"/>
      <c r="Y94" s="86"/>
    </row>
    <row r="95" ht="32.25" customHeight="1" spans="1:25">
      <c r="A95" s="87" t="s">
        <v>0</v>
      </c>
      <c r="B95" s="87" t="s">
        <v>0</v>
      </c>
      <c r="C95" s="87" t="s">
        <v>467</v>
      </c>
      <c r="D95" s="87" t="s">
        <v>468</v>
      </c>
      <c r="E95" s="87" t="s">
        <v>158</v>
      </c>
      <c r="F95" s="87" t="s">
        <v>149</v>
      </c>
      <c r="G95" s="87" t="s">
        <v>455</v>
      </c>
      <c r="H95" s="87" t="s">
        <v>456</v>
      </c>
      <c r="I95" s="86">
        <v>860760</v>
      </c>
      <c r="J95" s="86">
        <v>860760</v>
      </c>
      <c r="K95" s="10"/>
      <c r="L95" s="10"/>
      <c r="M95" s="10"/>
      <c r="N95" s="86">
        <v>860760</v>
      </c>
      <c r="O95" s="10"/>
      <c r="P95" s="86"/>
      <c r="Q95" s="86"/>
      <c r="R95" s="86"/>
      <c r="S95" s="86"/>
      <c r="T95" s="86"/>
      <c r="U95" s="86"/>
      <c r="V95" s="86"/>
      <c r="W95" s="86"/>
      <c r="X95" s="86"/>
      <c r="Y95" s="86"/>
    </row>
    <row r="96" ht="32.25" customHeight="1" spans="1:25">
      <c r="A96" s="87" t="s">
        <v>0</v>
      </c>
      <c r="B96" s="87" t="s">
        <v>0</v>
      </c>
      <c r="C96" s="87" t="s">
        <v>467</v>
      </c>
      <c r="D96" s="87" t="s">
        <v>468</v>
      </c>
      <c r="E96" s="87" t="s">
        <v>158</v>
      </c>
      <c r="F96" s="87" t="s">
        <v>149</v>
      </c>
      <c r="G96" s="87" t="s">
        <v>455</v>
      </c>
      <c r="H96" s="87" t="s">
        <v>456</v>
      </c>
      <c r="I96" s="86">
        <v>1265040</v>
      </c>
      <c r="J96" s="86">
        <v>1265040</v>
      </c>
      <c r="K96" s="10"/>
      <c r="L96" s="10"/>
      <c r="M96" s="10"/>
      <c r="N96" s="86">
        <v>1265040</v>
      </c>
      <c r="O96" s="10"/>
      <c r="P96" s="86"/>
      <c r="Q96" s="86"/>
      <c r="R96" s="86"/>
      <c r="S96" s="86"/>
      <c r="T96" s="86"/>
      <c r="U96" s="86"/>
      <c r="V96" s="86"/>
      <c r="W96" s="86"/>
      <c r="X96" s="86"/>
      <c r="Y96" s="86"/>
    </row>
    <row r="97" ht="32.25" customHeight="1" spans="1:25">
      <c r="A97" s="87" t="s">
        <v>0</v>
      </c>
      <c r="B97" s="87" t="s">
        <v>0</v>
      </c>
      <c r="C97" s="87" t="s">
        <v>467</v>
      </c>
      <c r="D97" s="87" t="s">
        <v>468</v>
      </c>
      <c r="E97" s="87" t="s">
        <v>158</v>
      </c>
      <c r="F97" s="87" t="s">
        <v>149</v>
      </c>
      <c r="G97" s="87" t="s">
        <v>455</v>
      </c>
      <c r="H97" s="87" t="s">
        <v>456</v>
      </c>
      <c r="I97" s="86">
        <v>1350000</v>
      </c>
      <c r="J97" s="86">
        <v>1350000</v>
      </c>
      <c r="K97" s="10"/>
      <c r="L97" s="10"/>
      <c r="M97" s="10"/>
      <c r="N97" s="86">
        <v>1350000</v>
      </c>
      <c r="O97" s="10"/>
      <c r="P97" s="86"/>
      <c r="Q97" s="86"/>
      <c r="R97" s="86"/>
      <c r="S97" s="86"/>
      <c r="T97" s="86"/>
      <c r="U97" s="86"/>
      <c r="V97" s="86"/>
      <c r="W97" s="86"/>
      <c r="X97" s="86"/>
      <c r="Y97" s="86"/>
    </row>
    <row r="98" ht="32.25" customHeight="1" spans="1:25">
      <c r="A98" s="87" t="s">
        <v>0</v>
      </c>
      <c r="B98" s="87" t="s">
        <v>0</v>
      </c>
      <c r="C98" s="87" t="s">
        <v>469</v>
      </c>
      <c r="D98" s="87" t="s">
        <v>470</v>
      </c>
      <c r="E98" s="87" t="s">
        <v>158</v>
      </c>
      <c r="F98" s="87" t="s">
        <v>149</v>
      </c>
      <c r="G98" s="87" t="s">
        <v>455</v>
      </c>
      <c r="H98" s="87" t="s">
        <v>456</v>
      </c>
      <c r="I98" s="86">
        <v>30840</v>
      </c>
      <c r="J98" s="86">
        <v>30840</v>
      </c>
      <c r="K98" s="10"/>
      <c r="L98" s="10"/>
      <c r="M98" s="10"/>
      <c r="N98" s="86">
        <v>30840</v>
      </c>
      <c r="O98" s="10"/>
      <c r="P98" s="86"/>
      <c r="Q98" s="86"/>
      <c r="R98" s="86"/>
      <c r="S98" s="86"/>
      <c r="T98" s="86"/>
      <c r="U98" s="86"/>
      <c r="V98" s="86"/>
      <c r="W98" s="86"/>
      <c r="X98" s="86"/>
      <c r="Y98" s="86"/>
    </row>
    <row r="99" ht="32.25" customHeight="1" spans="1:25">
      <c r="A99" s="87" t="s">
        <v>0</v>
      </c>
      <c r="B99" s="87" t="s">
        <v>0</v>
      </c>
      <c r="C99" s="87" t="s">
        <v>469</v>
      </c>
      <c r="D99" s="87" t="s">
        <v>470</v>
      </c>
      <c r="E99" s="87" t="s">
        <v>233</v>
      </c>
      <c r="F99" s="87" t="s">
        <v>234</v>
      </c>
      <c r="G99" s="87" t="s">
        <v>455</v>
      </c>
      <c r="H99" s="87" t="s">
        <v>456</v>
      </c>
      <c r="I99" s="86">
        <v>30000</v>
      </c>
      <c r="J99" s="86">
        <v>30000</v>
      </c>
      <c r="K99" s="10"/>
      <c r="L99" s="10"/>
      <c r="M99" s="10"/>
      <c r="N99" s="86">
        <v>30000</v>
      </c>
      <c r="O99" s="10"/>
      <c r="P99" s="86"/>
      <c r="Q99" s="86"/>
      <c r="R99" s="86"/>
      <c r="S99" s="86"/>
      <c r="T99" s="86"/>
      <c r="U99" s="86"/>
      <c r="V99" s="86"/>
      <c r="W99" s="86"/>
      <c r="X99" s="86"/>
      <c r="Y99" s="86"/>
    </row>
    <row r="100" ht="32.25" customHeight="1" spans="1:25">
      <c r="A100" s="87" t="s">
        <v>0</v>
      </c>
      <c r="B100" s="87" t="s">
        <v>0</v>
      </c>
      <c r="C100" s="87" t="s">
        <v>471</v>
      </c>
      <c r="D100" s="87" t="s">
        <v>472</v>
      </c>
      <c r="E100" s="87" t="s">
        <v>158</v>
      </c>
      <c r="F100" s="87" t="s">
        <v>149</v>
      </c>
      <c r="G100" s="87" t="s">
        <v>455</v>
      </c>
      <c r="H100" s="87" t="s">
        <v>456</v>
      </c>
      <c r="I100" s="86">
        <v>90000</v>
      </c>
      <c r="J100" s="86">
        <v>90000</v>
      </c>
      <c r="K100" s="10"/>
      <c r="L100" s="10"/>
      <c r="M100" s="10"/>
      <c r="N100" s="86">
        <v>90000</v>
      </c>
      <c r="O100" s="10"/>
      <c r="P100" s="86"/>
      <c r="Q100" s="86"/>
      <c r="R100" s="86"/>
      <c r="S100" s="86"/>
      <c r="T100" s="86"/>
      <c r="U100" s="86"/>
      <c r="V100" s="86"/>
      <c r="W100" s="86"/>
      <c r="X100" s="86"/>
      <c r="Y100" s="86"/>
    </row>
    <row r="101" ht="32.25" customHeight="1" spans="1:25">
      <c r="A101" s="87" t="s">
        <v>0</v>
      </c>
      <c r="B101" s="87" t="s">
        <v>0</v>
      </c>
      <c r="C101" s="87" t="s">
        <v>471</v>
      </c>
      <c r="D101" s="87" t="s">
        <v>472</v>
      </c>
      <c r="E101" s="87" t="s">
        <v>158</v>
      </c>
      <c r="F101" s="87" t="s">
        <v>149</v>
      </c>
      <c r="G101" s="87" t="s">
        <v>455</v>
      </c>
      <c r="H101" s="87" t="s">
        <v>456</v>
      </c>
      <c r="I101" s="86">
        <v>46956</v>
      </c>
      <c r="J101" s="86">
        <v>46956</v>
      </c>
      <c r="K101" s="10"/>
      <c r="L101" s="10"/>
      <c r="M101" s="10"/>
      <c r="N101" s="86">
        <v>46956</v>
      </c>
      <c r="O101" s="10"/>
      <c r="P101" s="86"/>
      <c r="Q101" s="86"/>
      <c r="R101" s="86"/>
      <c r="S101" s="86"/>
      <c r="T101" s="86"/>
      <c r="U101" s="86"/>
      <c r="V101" s="86"/>
      <c r="W101" s="86"/>
      <c r="X101" s="86"/>
      <c r="Y101" s="86"/>
    </row>
    <row r="102" ht="32.25" customHeight="1" spans="1:25">
      <c r="A102" s="87" t="s">
        <v>0</v>
      </c>
      <c r="B102" s="87" t="s">
        <v>0</v>
      </c>
      <c r="C102" s="87" t="s">
        <v>471</v>
      </c>
      <c r="D102" s="87" t="s">
        <v>472</v>
      </c>
      <c r="E102" s="87" t="s">
        <v>158</v>
      </c>
      <c r="F102" s="87" t="s">
        <v>149</v>
      </c>
      <c r="G102" s="87" t="s">
        <v>455</v>
      </c>
      <c r="H102" s="87" t="s">
        <v>456</v>
      </c>
      <c r="I102" s="86">
        <v>60972</v>
      </c>
      <c r="J102" s="86">
        <v>60972</v>
      </c>
      <c r="K102" s="10"/>
      <c r="L102" s="10"/>
      <c r="M102" s="10"/>
      <c r="N102" s="86">
        <v>60972</v>
      </c>
      <c r="O102" s="10"/>
      <c r="P102" s="86"/>
      <c r="Q102" s="86"/>
      <c r="R102" s="86"/>
      <c r="S102" s="86"/>
      <c r="T102" s="86"/>
      <c r="U102" s="86"/>
      <c r="V102" s="86"/>
      <c r="W102" s="86"/>
      <c r="X102" s="86"/>
      <c r="Y102" s="86"/>
    </row>
    <row r="103" ht="32.25" customHeight="1" spans="1:25">
      <c r="A103" s="87" t="s">
        <v>0</v>
      </c>
      <c r="B103" s="87" t="s">
        <v>0</v>
      </c>
      <c r="C103" s="87" t="s">
        <v>471</v>
      </c>
      <c r="D103" s="87" t="s">
        <v>472</v>
      </c>
      <c r="E103" s="87" t="s">
        <v>158</v>
      </c>
      <c r="F103" s="87" t="s">
        <v>149</v>
      </c>
      <c r="G103" s="87" t="s">
        <v>455</v>
      </c>
      <c r="H103" s="87" t="s">
        <v>456</v>
      </c>
      <c r="I103" s="86">
        <v>93912</v>
      </c>
      <c r="J103" s="86">
        <v>93912</v>
      </c>
      <c r="K103" s="10"/>
      <c r="L103" s="10"/>
      <c r="M103" s="10"/>
      <c r="N103" s="86">
        <v>93912</v>
      </c>
      <c r="O103" s="10"/>
      <c r="P103" s="86"/>
      <c r="Q103" s="86"/>
      <c r="R103" s="86"/>
      <c r="S103" s="86"/>
      <c r="T103" s="86"/>
      <c r="U103" s="86"/>
      <c r="V103" s="86"/>
      <c r="W103" s="86"/>
      <c r="X103" s="86"/>
      <c r="Y103" s="86"/>
    </row>
    <row r="104" ht="32.25" customHeight="1" spans="1:25">
      <c r="A104" s="87" t="s">
        <v>0</v>
      </c>
      <c r="B104" s="87" t="s">
        <v>0</v>
      </c>
      <c r="C104" s="87" t="s">
        <v>473</v>
      </c>
      <c r="D104" s="87" t="s">
        <v>474</v>
      </c>
      <c r="E104" s="87" t="s">
        <v>233</v>
      </c>
      <c r="F104" s="87" t="s">
        <v>234</v>
      </c>
      <c r="G104" s="87" t="s">
        <v>455</v>
      </c>
      <c r="H104" s="87" t="s">
        <v>456</v>
      </c>
      <c r="I104" s="86">
        <v>26400</v>
      </c>
      <c r="J104" s="86">
        <v>26400</v>
      </c>
      <c r="K104" s="10"/>
      <c r="L104" s="10"/>
      <c r="M104" s="10"/>
      <c r="N104" s="86">
        <v>26400</v>
      </c>
      <c r="O104" s="10"/>
      <c r="P104" s="86"/>
      <c r="Q104" s="86"/>
      <c r="R104" s="86"/>
      <c r="S104" s="86"/>
      <c r="T104" s="86"/>
      <c r="U104" s="86"/>
      <c r="V104" s="86"/>
      <c r="W104" s="86"/>
      <c r="X104" s="86"/>
      <c r="Y104" s="86"/>
    </row>
    <row r="105" ht="32.25" customHeight="1" spans="1:25">
      <c r="A105" s="87" t="s">
        <v>0</v>
      </c>
      <c r="B105" s="87" t="s">
        <v>0</v>
      </c>
      <c r="C105" s="87" t="s">
        <v>473</v>
      </c>
      <c r="D105" s="87" t="s">
        <v>474</v>
      </c>
      <c r="E105" s="87" t="s">
        <v>233</v>
      </c>
      <c r="F105" s="87" t="s">
        <v>234</v>
      </c>
      <c r="G105" s="87" t="s">
        <v>455</v>
      </c>
      <c r="H105" s="87" t="s">
        <v>456</v>
      </c>
      <c r="I105" s="86">
        <v>1710000</v>
      </c>
      <c r="J105" s="86">
        <v>1710000</v>
      </c>
      <c r="K105" s="10"/>
      <c r="L105" s="10"/>
      <c r="M105" s="10"/>
      <c r="N105" s="86">
        <v>1710000</v>
      </c>
      <c r="O105" s="10"/>
      <c r="P105" s="86"/>
      <c r="Q105" s="86"/>
      <c r="R105" s="86"/>
      <c r="S105" s="86"/>
      <c r="T105" s="86"/>
      <c r="U105" s="86"/>
      <c r="V105" s="86"/>
      <c r="W105" s="86"/>
      <c r="X105" s="86"/>
      <c r="Y105" s="86"/>
    </row>
    <row r="106" ht="32.25" customHeight="1" spans="1:25">
      <c r="A106" s="87" t="s">
        <v>0</v>
      </c>
      <c r="B106" s="87" t="s">
        <v>0</v>
      </c>
      <c r="C106" s="87" t="s">
        <v>475</v>
      </c>
      <c r="D106" s="87" t="s">
        <v>476</v>
      </c>
      <c r="E106" s="87" t="s">
        <v>195</v>
      </c>
      <c r="F106" s="87" t="s">
        <v>196</v>
      </c>
      <c r="G106" s="87" t="s">
        <v>455</v>
      </c>
      <c r="H106" s="87" t="s">
        <v>456</v>
      </c>
      <c r="I106" s="86">
        <v>37908</v>
      </c>
      <c r="J106" s="86">
        <v>37908</v>
      </c>
      <c r="K106" s="10"/>
      <c r="L106" s="10"/>
      <c r="M106" s="10"/>
      <c r="N106" s="86">
        <v>37908</v>
      </c>
      <c r="O106" s="10"/>
      <c r="P106" s="86"/>
      <c r="Q106" s="86"/>
      <c r="R106" s="86"/>
      <c r="S106" s="86"/>
      <c r="T106" s="86"/>
      <c r="U106" s="86"/>
      <c r="V106" s="86"/>
      <c r="W106" s="86"/>
      <c r="X106" s="86"/>
      <c r="Y106" s="86"/>
    </row>
    <row r="107" ht="32.25" customHeight="1" spans="1:25">
      <c r="A107" s="87" t="s">
        <v>0</v>
      </c>
      <c r="B107" s="87" t="s">
        <v>0</v>
      </c>
      <c r="C107" s="87" t="s">
        <v>477</v>
      </c>
      <c r="D107" s="87" t="s">
        <v>478</v>
      </c>
      <c r="E107" s="87" t="s">
        <v>125</v>
      </c>
      <c r="F107" s="87" t="s">
        <v>126</v>
      </c>
      <c r="G107" s="87" t="s">
        <v>423</v>
      </c>
      <c r="H107" s="87" t="s">
        <v>424</v>
      </c>
      <c r="I107" s="86">
        <v>207000</v>
      </c>
      <c r="J107" s="86">
        <v>207000</v>
      </c>
      <c r="K107" s="10"/>
      <c r="L107" s="10"/>
      <c r="M107" s="10"/>
      <c r="N107" s="86">
        <v>207000</v>
      </c>
      <c r="O107" s="10"/>
      <c r="P107" s="86"/>
      <c r="Q107" s="86"/>
      <c r="R107" s="86"/>
      <c r="S107" s="86"/>
      <c r="T107" s="86"/>
      <c r="U107" s="86"/>
      <c r="V107" s="86"/>
      <c r="W107" s="86"/>
      <c r="X107" s="86"/>
      <c r="Y107" s="86"/>
    </row>
    <row r="108" ht="32.25" customHeight="1" spans="1:25">
      <c r="A108" s="87" t="s">
        <v>0</v>
      </c>
      <c r="B108" s="87" t="s">
        <v>0</v>
      </c>
      <c r="C108" s="87" t="s">
        <v>477</v>
      </c>
      <c r="D108" s="87" t="s">
        <v>478</v>
      </c>
      <c r="E108" s="87" t="s">
        <v>140</v>
      </c>
      <c r="F108" s="87" t="s">
        <v>126</v>
      </c>
      <c r="G108" s="87" t="s">
        <v>423</v>
      </c>
      <c r="H108" s="87" t="s">
        <v>424</v>
      </c>
      <c r="I108" s="86">
        <v>9000</v>
      </c>
      <c r="J108" s="86">
        <v>9000</v>
      </c>
      <c r="K108" s="10"/>
      <c r="L108" s="10"/>
      <c r="M108" s="10"/>
      <c r="N108" s="86">
        <v>9000</v>
      </c>
      <c r="O108" s="10"/>
      <c r="P108" s="86"/>
      <c r="Q108" s="86"/>
      <c r="R108" s="86"/>
      <c r="S108" s="86"/>
      <c r="T108" s="86"/>
      <c r="U108" s="86"/>
      <c r="V108" s="86"/>
      <c r="W108" s="86"/>
      <c r="X108" s="86"/>
      <c r="Y108" s="86"/>
    </row>
    <row r="109" ht="32.25" customHeight="1" spans="1:25">
      <c r="A109" s="87" t="s">
        <v>0</v>
      </c>
      <c r="B109" s="87" t="s">
        <v>0</v>
      </c>
      <c r="C109" s="87" t="s">
        <v>477</v>
      </c>
      <c r="D109" s="87" t="s">
        <v>478</v>
      </c>
      <c r="E109" s="87" t="s">
        <v>147</v>
      </c>
      <c r="F109" s="87" t="s">
        <v>126</v>
      </c>
      <c r="G109" s="87" t="s">
        <v>423</v>
      </c>
      <c r="H109" s="87" t="s">
        <v>424</v>
      </c>
      <c r="I109" s="86">
        <v>23400</v>
      </c>
      <c r="J109" s="86">
        <v>23400</v>
      </c>
      <c r="K109" s="10"/>
      <c r="L109" s="10"/>
      <c r="M109" s="10"/>
      <c r="N109" s="86">
        <v>23400</v>
      </c>
      <c r="O109" s="10"/>
      <c r="P109" s="86"/>
      <c r="Q109" s="86"/>
      <c r="R109" s="86"/>
      <c r="S109" s="86"/>
      <c r="T109" s="86"/>
      <c r="U109" s="86"/>
      <c r="V109" s="86"/>
      <c r="W109" s="86"/>
      <c r="X109" s="86"/>
      <c r="Y109" s="86"/>
    </row>
    <row r="110" ht="32.25" customHeight="1" spans="1:25">
      <c r="A110" s="87" t="s">
        <v>0</v>
      </c>
      <c r="B110" s="87" t="s">
        <v>0</v>
      </c>
      <c r="C110" s="87" t="s">
        <v>479</v>
      </c>
      <c r="D110" s="87" t="s">
        <v>480</v>
      </c>
      <c r="E110" s="87" t="s">
        <v>158</v>
      </c>
      <c r="F110" s="87" t="s">
        <v>149</v>
      </c>
      <c r="G110" s="87" t="s">
        <v>421</v>
      </c>
      <c r="H110" s="87" t="s">
        <v>422</v>
      </c>
      <c r="I110" s="86">
        <v>30000</v>
      </c>
      <c r="J110" s="86">
        <v>30000</v>
      </c>
      <c r="K110" s="10"/>
      <c r="L110" s="10"/>
      <c r="M110" s="10"/>
      <c r="N110" s="86">
        <v>30000</v>
      </c>
      <c r="O110" s="10"/>
      <c r="P110" s="86"/>
      <c r="Q110" s="86"/>
      <c r="R110" s="86"/>
      <c r="S110" s="86"/>
      <c r="T110" s="86"/>
      <c r="U110" s="86"/>
      <c r="V110" s="86"/>
      <c r="W110" s="86"/>
      <c r="X110" s="86"/>
      <c r="Y110" s="86"/>
    </row>
    <row r="111" ht="32.25" customHeight="1" spans="1:25">
      <c r="A111" s="87" t="s">
        <v>0</v>
      </c>
      <c r="B111" s="87" t="s">
        <v>0</v>
      </c>
      <c r="C111" s="87" t="s">
        <v>479</v>
      </c>
      <c r="D111" s="87" t="s">
        <v>480</v>
      </c>
      <c r="E111" s="87" t="s">
        <v>158</v>
      </c>
      <c r="F111" s="87" t="s">
        <v>149</v>
      </c>
      <c r="G111" s="87" t="s">
        <v>421</v>
      </c>
      <c r="H111" s="87" t="s">
        <v>422</v>
      </c>
      <c r="I111" s="86">
        <v>163000</v>
      </c>
      <c r="J111" s="86">
        <v>163000</v>
      </c>
      <c r="K111" s="10"/>
      <c r="L111" s="10"/>
      <c r="M111" s="10"/>
      <c r="N111" s="86">
        <v>163000</v>
      </c>
      <c r="O111" s="10"/>
      <c r="P111" s="86"/>
      <c r="Q111" s="86"/>
      <c r="R111" s="86"/>
      <c r="S111" s="86"/>
      <c r="T111" s="86"/>
      <c r="U111" s="86"/>
      <c r="V111" s="86"/>
      <c r="W111" s="86"/>
      <c r="X111" s="86"/>
      <c r="Y111" s="86"/>
    </row>
    <row r="112" ht="32.25" customHeight="1" spans="1:25">
      <c r="A112" s="87" t="s">
        <v>0</v>
      </c>
      <c r="B112" s="87" t="s">
        <v>0</v>
      </c>
      <c r="C112" s="87" t="s">
        <v>481</v>
      </c>
      <c r="D112" s="87" t="s">
        <v>482</v>
      </c>
      <c r="E112" s="87" t="s">
        <v>140</v>
      </c>
      <c r="F112" s="87" t="s">
        <v>126</v>
      </c>
      <c r="G112" s="87" t="s">
        <v>409</v>
      </c>
      <c r="H112" s="87" t="s">
        <v>410</v>
      </c>
      <c r="I112" s="86">
        <v>9000</v>
      </c>
      <c r="J112" s="86">
        <v>9000</v>
      </c>
      <c r="K112" s="10"/>
      <c r="L112" s="10"/>
      <c r="M112" s="10"/>
      <c r="N112" s="86">
        <v>9000</v>
      </c>
      <c r="O112" s="10"/>
      <c r="P112" s="86"/>
      <c r="Q112" s="86"/>
      <c r="R112" s="86"/>
      <c r="S112" s="86"/>
      <c r="T112" s="86"/>
      <c r="U112" s="86"/>
      <c r="V112" s="86"/>
      <c r="W112" s="86"/>
      <c r="X112" s="86"/>
      <c r="Y112" s="86"/>
    </row>
    <row r="113" ht="32.25" customHeight="1" spans="1:25">
      <c r="A113" s="87" t="s">
        <v>0</v>
      </c>
      <c r="B113" s="87" t="s">
        <v>0</v>
      </c>
      <c r="C113" s="87" t="s">
        <v>481</v>
      </c>
      <c r="D113" s="87" t="s">
        <v>482</v>
      </c>
      <c r="E113" s="87" t="s">
        <v>140</v>
      </c>
      <c r="F113" s="87" t="s">
        <v>126</v>
      </c>
      <c r="G113" s="87" t="s">
        <v>417</v>
      </c>
      <c r="H113" s="87" t="s">
        <v>418</v>
      </c>
      <c r="I113" s="86">
        <v>2000</v>
      </c>
      <c r="J113" s="86">
        <v>2000</v>
      </c>
      <c r="K113" s="10"/>
      <c r="L113" s="10"/>
      <c r="M113" s="10"/>
      <c r="N113" s="86">
        <v>2000</v>
      </c>
      <c r="O113" s="10"/>
      <c r="P113" s="86"/>
      <c r="Q113" s="86"/>
      <c r="R113" s="86"/>
      <c r="S113" s="86"/>
      <c r="T113" s="86"/>
      <c r="U113" s="86"/>
      <c r="V113" s="86"/>
      <c r="W113" s="86"/>
      <c r="X113" s="86"/>
      <c r="Y113" s="86"/>
    </row>
    <row r="114" ht="32.25" customHeight="1" spans="1:25">
      <c r="A114" s="87" t="s">
        <v>0</v>
      </c>
      <c r="B114" s="87" t="s">
        <v>0</v>
      </c>
      <c r="C114" s="87" t="s">
        <v>481</v>
      </c>
      <c r="D114" s="87" t="s">
        <v>482</v>
      </c>
      <c r="E114" s="87" t="s">
        <v>140</v>
      </c>
      <c r="F114" s="87" t="s">
        <v>126</v>
      </c>
      <c r="G114" s="87" t="s">
        <v>419</v>
      </c>
      <c r="H114" s="87" t="s">
        <v>420</v>
      </c>
      <c r="I114" s="86">
        <v>3000</v>
      </c>
      <c r="J114" s="86">
        <v>3000</v>
      </c>
      <c r="K114" s="10"/>
      <c r="L114" s="10"/>
      <c r="M114" s="10"/>
      <c r="N114" s="86">
        <v>3000</v>
      </c>
      <c r="O114" s="10"/>
      <c r="P114" s="86"/>
      <c r="Q114" s="86"/>
      <c r="R114" s="86"/>
      <c r="S114" s="86"/>
      <c r="T114" s="86"/>
      <c r="U114" s="86"/>
      <c r="V114" s="86"/>
      <c r="W114" s="86"/>
      <c r="X114" s="86"/>
      <c r="Y114" s="86"/>
    </row>
    <row r="115" ht="32.25" customHeight="1" spans="1:25">
      <c r="A115" s="87" t="s">
        <v>0</v>
      </c>
      <c r="B115" s="87" t="s">
        <v>0</v>
      </c>
      <c r="C115" s="87" t="s">
        <v>481</v>
      </c>
      <c r="D115" s="87" t="s">
        <v>482</v>
      </c>
      <c r="E115" s="87" t="s">
        <v>140</v>
      </c>
      <c r="F115" s="87" t="s">
        <v>126</v>
      </c>
      <c r="G115" s="87" t="s">
        <v>483</v>
      </c>
      <c r="H115" s="87" t="s">
        <v>484</v>
      </c>
      <c r="I115" s="86">
        <v>2000</v>
      </c>
      <c r="J115" s="86">
        <v>2000</v>
      </c>
      <c r="K115" s="10"/>
      <c r="L115" s="10"/>
      <c r="M115" s="10"/>
      <c r="N115" s="86">
        <v>2000</v>
      </c>
      <c r="O115" s="10"/>
      <c r="P115" s="86"/>
      <c r="Q115" s="86"/>
      <c r="R115" s="86"/>
      <c r="S115" s="86"/>
      <c r="T115" s="86"/>
      <c r="U115" s="86"/>
      <c r="V115" s="86"/>
      <c r="W115" s="86"/>
      <c r="X115" s="86"/>
      <c r="Y115" s="86"/>
    </row>
    <row r="116" ht="32.25" customHeight="1" spans="1:25">
      <c r="A116" s="87" t="s">
        <v>0</v>
      </c>
      <c r="B116" s="87" t="s">
        <v>0</v>
      </c>
      <c r="C116" s="87" t="s">
        <v>485</v>
      </c>
      <c r="D116" s="87" t="s">
        <v>486</v>
      </c>
      <c r="E116" s="87" t="s">
        <v>125</v>
      </c>
      <c r="F116" s="87" t="s">
        <v>126</v>
      </c>
      <c r="G116" s="87" t="s">
        <v>423</v>
      </c>
      <c r="H116" s="87" t="s">
        <v>424</v>
      </c>
      <c r="I116" s="86">
        <v>20700</v>
      </c>
      <c r="J116" s="86">
        <v>20700</v>
      </c>
      <c r="K116" s="10"/>
      <c r="L116" s="10"/>
      <c r="M116" s="10"/>
      <c r="N116" s="86">
        <v>20700</v>
      </c>
      <c r="O116" s="10"/>
      <c r="P116" s="86"/>
      <c r="Q116" s="86"/>
      <c r="R116" s="86"/>
      <c r="S116" s="86"/>
      <c r="T116" s="86"/>
      <c r="U116" s="86"/>
      <c r="V116" s="86"/>
      <c r="W116" s="86"/>
      <c r="X116" s="86"/>
      <c r="Y116" s="86"/>
    </row>
    <row r="117" ht="32.25" customHeight="1" spans="1:25">
      <c r="A117" s="87" t="s">
        <v>0</v>
      </c>
      <c r="B117" s="87" t="s">
        <v>0</v>
      </c>
      <c r="C117" s="87" t="s">
        <v>485</v>
      </c>
      <c r="D117" s="87" t="s">
        <v>486</v>
      </c>
      <c r="E117" s="87" t="s">
        <v>140</v>
      </c>
      <c r="F117" s="87" t="s">
        <v>126</v>
      </c>
      <c r="G117" s="87" t="s">
        <v>423</v>
      </c>
      <c r="H117" s="87" t="s">
        <v>424</v>
      </c>
      <c r="I117" s="86">
        <v>900</v>
      </c>
      <c r="J117" s="86">
        <v>900</v>
      </c>
      <c r="K117" s="10"/>
      <c r="L117" s="10"/>
      <c r="M117" s="10"/>
      <c r="N117" s="86">
        <v>900</v>
      </c>
      <c r="O117" s="10"/>
      <c r="P117" s="86"/>
      <c r="Q117" s="86"/>
      <c r="R117" s="86"/>
      <c r="S117" s="86"/>
      <c r="T117" s="86"/>
      <c r="U117" s="86"/>
      <c r="V117" s="86"/>
      <c r="W117" s="86"/>
      <c r="X117" s="86"/>
      <c r="Y117" s="86"/>
    </row>
    <row r="118" ht="32.25" customHeight="1" spans="1:25">
      <c r="A118" s="87" t="s">
        <v>0</v>
      </c>
      <c r="B118" s="87" t="s">
        <v>0</v>
      </c>
      <c r="C118" s="87" t="s">
        <v>485</v>
      </c>
      <c r="D118" s="87" t="s">
        <v>486</v>
      </c>
      <c r="E118" s="87" t="s">
        <v>147</v>
      </c>
      <c r="F118" s="87" t="s">
        <v>126</v>
      </c>
      <c r="G118" s="87" t="s">
        <v>423</v>
      </c>
      <c r="H118" s="87" t="s">
        <v>424</v>
      </c>
      <c r="I118" s="86">
        <v>2340</v>
      </c>
      <c r="J118" s="86">
        <v>2340</v>
      </c>
      <c r="K118" s="10"/>
      <c r="L118" s="10"/>
      <c r="M118" s="10"/>
      <c r="N118" s="86">
        <v>2340</v>
      </c>
      <c r="O118" s="10"/>
      <c r="P118" s="86"/>
      <c r="Q118" s="86"/>
      <c r="R118" s="86"/>
      <c r="S118" s="86"/>
      <c r="T118" s="86"/>
      <c r="U118" s="86"/>
      <c r="V118" s="86"/>
      <c r="W118" s="86"/>
      <c r="X118" s="86"/>
      <c r="Y118" s="86"/>
    </row>
    <row r="119" ht="32.25" customHeight="1" spans="1:25">
      <c r="A119" s="87" t="s">
        <v>0</v>
      </c>
      <c r="B119" s="87" t="s">
        <v>0</v>
      </c>
      <c r="C119" s="87" t="s">
        <v>487</v>
      </c>
      <c r="D119" s="87" t="s">
        <v>488</v>
      </c>
      <c r="E119" s="87" t="s">
        <v>150</v>
      </c>
      <c r="F119" s="87" t="s">
        <v>151</v>
      </c>
      <c r="G119" s="87" t="s">
        <v>433</v>
      </c>
      <c r="H119" s="87" t="s">
        <v>434</v>
      </c>
      <c r="I119" s="86">
        <v>50400</v>
      </c>
      <c r="J119" s="86">
        <v>50400</v>
      </c>
      <c r="K119" s="10"/>
      <c r="L119" s="10"/>
      <c r="M119" s="10"/>
      <c r="N119" s="86">
        <v>50400</v>
      </c>
      <c r="O119" s="10"/>
      <c r="P119" s="86"/>
      <c r="Q119" s="86"/>
      <c r="R119" s="86"/>
      <c r="S119" s="86"/>
      <c r="T119" s="86"/>
      <c r="U119" s="86"/>
      <c r="V119" s="86"/>
      <c r="W119" s="86"/>
      <c r="X119" s="86"/>
      <c r="Y119" s="86"/>
    </row>
    <row r="120" ht="32.25" customHeight="1" spans="1:25">
      <c r="A120" s="87" t="s">
        <v>0</v>
      </c>
      <c r="B120" s="87" t="s">
        <v>0</v>
      </c>
      <c r="C120" s="87" t="s">
        <v>487</v>
      </c>
      <c r="D120" s="87" t="s">
        <v>488</v>
      </c>
      <c r="E120" s="87" t="s">
        <v>233</v>
      </c>
      <c r="F120" s="87" t="s">
        <v>234</v>
      </c>
      <c r="G120" s="87" t="s">
        <v>433</v>
      </c>
      <c r="H120" s="87" t="s">
        <v>434</v>
      </c>
      <c r="I120" s="86">
        <v>50400</v>
      </c>
      <c r="J120" s="86">
        <v>50400</v>
      </c>
      <c r="K120" s="10"/>
      <c r="L120" s="10"/>
      <c r="M120" s="10"/>
      <c r="N120" s="86">
        <v>50400</v>
      </c>
      <c r="O120" s="10"/>
      <c r="P120" s="86"/>
      <c r="Q120" s="86"/>
      <c r="R120" s="86"/>
      <c r="S120" s="86"/>
      <c r="T120" s="86"/>
      <c r="U120" s="86"/>
      <c r="V120" s="86"/>
      <c r="W120" s="86"/>
      <c r="X120" s="86"/>
      <c r="Y120" s="86"/>
    </row>
    <row r="121" ht="32.25" customHeight="1" spans="1:25">
      <c r="A121" s="87" t="s">
        <v>0</v>
      </c>
      <c r="B121" s="87" t="s">
        <v>0</v>
      </c>
      <c r="C121" s="87" t="s">
        <v>487</v>
      </c>
      <c r="D121" s="87" t="s">
        <v>488</v>
      </c>
      <c r="E121" s="87" t="s">
        <v>247</v>
      </c>
      <c r="F121" s="87" t="s">
        <v>151</v>
      </c>
      <c r="G121" s="87" t="s">
        <v>433</v>
      </c>
      <c r="H121" s="87" t="s">
        <v>434</v>
      </c>
      <c r="I121" s="86">
        <v>428400</v>
      </c>
      <c r="J121" s="86">
        <v>428400</v>
      </c>
      <c r="K121" s="10"/>
      <c r="L121" s="10"/>
      <c r="M121" s="10"/>
      <c r="N121" s="86">
        <v>428400</v>
      </c>
      <c r="O121" s="10"/>
      <c r="P121" s="86"/>
      <c r="Q121" s="86"/>
      <c r="R121" s="86"/>
      <c r="S121" s="86"/>
      <c r="T121" s="86"/>
      <c r="U121" s="86"/>
      <c r="V121" s="86"/>
      <c r="W121" s="86"/>
      <c r="X121" s="86"/>
      <c r="Y121" s="86"/>
    </row>
    <row r="122" ht="32.25" customHeight="1" spans="1:25">
      <c r="A122" s="87" t="s">
        <v>0</v>
      </c>
      <c r="B122" s="87" t="s">
        <v>0</v>
      </c>
      <c r="C122" s="87" t="s">
        <v>489</v>
      </c>
      <c r="D122" s="87" t="s">
        <v>490</v>
      </c>
      <c r="E122" s="87" t="s">
        <v>125</v>
      </c>
      <c r="F122" s="87" t="s">
        <v>126</v>
      </c>
      <c r="G122" s="87" t="s">
        <v>491</v>
      </c>
      <c r="H122" s="87" t="s">
        <v>492</v>
      </c>
      <c r="I122" s="86">
        <v>42205</v>
      </c>
      <c r="J122" s="86">
        <v>42205</v>
      </c>
      <c r="K122" s="10"/>
      <c r="L122" s="10"/>
      <c r="M122" s="10"/>
      <c r="N122" s="86">
        <v>42205</v>
      </c>
      <c r="O122" s="10"/>
      <c r="P122" s="86"/>
      <c r="Q122" s="86"/>
      <c r="R122" s="86"/>
      <c r="S122" s="86"/>
      <c r="T122" s="86"/>
      <c r="U122" s="86"/>
      <c r="V122" s="86"/>
      <c r="W122" s="86"/>
      <c r="X122" s="86"/>
      <c r="Y122" s="86"/>
    </row>
    <row r="123" ht="32.25" customHeight="1" spans="1:25">
      <c r="A123" s="87" t="s">
        <v>0</v>
      </c>
      <c r="B123" s="87" t="s">
        <v>0</v>
      </c>
      <c r="C123" s="87" t="s">
        <v>489</v>
      </c>
      <c r="D123" s="87" t="s">
        <v>490</v>
      </c>
      <c r="E123" s="87" t="s">
        <v>140</v>
      </c>
      <c r="F123" s="87" t="s">
        <v>126</v>
      </c>
      <c r="G123" s="87" t="s">
        <v>491</v>
      </c>
      <c r="H123" s="87" t="s">
        <v>492</v>
      </c>
      <c r="I123" s="86">
        <v>1822.56</v>
      </c>
      <c r="J123" s="86">
        <v>1822.56</v>
      </c>
      <c r="K123" s="10"/>
      <c r="L123" s="10"/>
      <c r="M123" s="10"/>
      <c r="N123" s="86">
        <v>1822.56</v>
      </c>
      <c r="O123" s="10"/>
      <c r="P123" s="86"/>
      <c r="Q123" s="86"/>
      <c r="R123" s="86"/>
      <c r="S123" s="86"/>
      <c r="T123" s="86"/>
      <c r="U123" s="86"/>
      <c r="V123" s="86"/>
      <c r="W123" s="86"/>
      <c r="X123" s="86"/>
      <c r="Y123" s="86"/>
    </row>
    <row r="124" ht="32.25" customHeight="1" spans="1:25">
      <c r="A124" s="87" t="s">
        <v>0</v>
      </c>
      <c r="B124" s="87" t="s">
        <v>0</v>
      </c>
      <c r="C124" s="87" t="s">
        <v>489</v>
      </c>
      <c r="D124" s="87" t="s">
        <v>490</v>
      </c>
      <c r="E124" s="87" t="s">
        <v>147</v>
      </c>
      <c r="F124" s="87" t="s">
        <v>126</v>
      </c>
      <c r="G124" s="87" t="s">
        <v>491</v>
      </c>
      <c r="H124" s="87" t="s">
        <v>492</v>
      </c>
      <c r="I124" s="86">
        <v>4314</v>
      </c>
      <c r="J124" s="86">
        <v>4314</v>
      </c>
      <c r="K124" s="10"/>
      <c r="L124" s="10"/>
      <c r="M124" s="10"/>
      <c r="N124" s="86">
        <v>4314</v>
      </c>
      <c r="O124" s="10"/>
      <c r="P124" s="86"/>
      <c r="Q124" s="86"/>
      <c r="R124" s="86"/>
      <c r="S124" s="86"/>
      <c r="T124" s="86"/>
      <c r="U124" s="86"/>
      <c r="V124" s="86"/>
      <c r="W124" s="86"/>
      <c r="X124" s="86"/>
      <c r="Y124" s="86"/>
    </row>
    <row r="125" ht="32.25" customHeight="1" spans="1:25">
      <c r="A125" s="87" t="s">
        <v>0</v>
      </c>
      <c r="B125" s="87" t="s">
        <v>0</v>
      </c>
      <c r="C125" s="87" t="s">
        <v>489</v>
      </c>
      <c r="D125" s="87" t="s">
        <v>490</v>
      </c>
      <c r="E125" s="87" t="s">
        <v>148</v>
      </c>
      <c r="F125" s="87" t="s">
        <v>149</v>
      </c>
      <c r="G125" s="87" t="s">
        <v>491</v>
      </c>
      <c r="H125" s="87" t="s">
        <v>492</v>
      </c>
      <c r="I125" s="86">
        <v>6804</v>
      </c>
      <c r="J125" s="86">
        <v>6804</v>
      </c>
      <c r="K125" s="10"/>
      <c r="L125" s="10"/>
      <c r="M125" s="10"/>
      <c r="N125" s="86">
        <v>6804</v>
      </c>
      <c r="O125" s="10"/>
      <c r="P125" s="86"/>
      <c r="Q125" s="86"/>
      <c r="R125" s="86"/>
      <c r="S125" s="86"/>
      <c r="T125" s="86"/>
      <c r="U125" s="86"/>
      <c r="V125" s="86"/>
      <c r="W125" s="86"/>
      <c r="X125" s="86"/>
      <c r="Y125" s="86"/>
    </row>
    <row r="126" ht="32.25" customHeight="1" spans="1:25">
      <c r="A126" s="87" t="s">
        <v>0</v>
      </c>
      <c r="B126" s="87" t="s">
        <v>0</v>
      </c>
      <c r="C126" s="87" t="s">
        <v>489</v>
      </c>
      <c r="D126" s="87" t="s">
        <v>490</v>
      </c>
      <c r="E126" s="87" t="s">
        <v>233</v>
      </c>
      <c r="F126" s="87" t="s">
        <v>234</v>
      </c>
      <c r="G126" s="87" t="s">
        <v>491</v>
      </c>
      <c r="H126" s="87" t="s">
        <v>492</v>
      </c>
      <c r="I126" s="86">
        <v>5508</v>
      </c>
      <c r="J126" s="86">
        <v>5508</v>
      </c>
      <c r="K126" s="10"/>
      <c r="L126" s="10"/>
      <c r="M126" s="10"/>
      <c r="N126" s="86">
        <v>5508</v>
      </c>
      <c r="O126" s="10"/>
      <c r="P126" s="86"/>
      <c r="Q126" s="86"/>
      <c r="R126" s="86"/>
      <c r="S126" s="86"/>
      <c r="T126" s="86"/>
      <c r="U126" s="86"/>
      <c r="V126" s="86"/>
      <c r="W126" s="86"/>
      <c r="X126" s="86"/>
      <c r="Y126" s="86"/>
    </row>
    <row r="127" ht="32.25" customHeight="1" spans="1:25">
      <c r="A127" s="87" t="s">
        <v>0</v>
      </c>
      <c r="B127" s="87" t="s">
        <v>0</v>
      </c>
      <c r="C127" s="87" t="s">
        <v>489</v>
      </c>
      <c r="D127" s="87" t="s">
        <v>490</v>
      </c>
      <c r="E127" s="87" t="s">
        <v>247</v>
      </c>
      <c r="F127" s="87" t="s">
        <v>151</v>
      </c>
      <c r="G127" s="87" t="s">
        <v>491</v>
      </c>
      <c r="H127" s="87" t="s">
        <v>492</v>
      </c>
      <c r="I127" s="86">
        <v>63342</v>
      </c>
      <c r="J127" s="86">
        <v>63342</v>
      </c>
      <c r="K127" s="10"/>
      <c r="L127" s="10"/>
      <c r="M127" s="10"/>
      <c r="N127" s="86">
        <v>63342</v>
      </c>
      <c r="O127" s="10"/>
      <c r="P127" s="86"/>
      <c r="Q127" s="86"/>
      <c r="R127" s="86"/>
      <c r="S127" s="86"/>
      <c r="T127" s="86"/>
      <c r="U127" s="86"/>
      <c r="V127" s="86"/>
      <c r="W127" s="86"/>
      <c r="X127" s="86"/>
      <c r="Y127" s="86"/>
    </row>
    <row r="128" ht="32.25" customHeight="1" spans="1:25">
      <c r="A128" s="87" t="s">
        <v>0</v>
      </c>
      <c r="B128" s="87" t="s">
        <v>0</v>
      </c>
      <c r="C128" s="87" t="s">
        <v>493</v>
      </c>
      <c r="D128" s="87" t="s">
        <v>494</v>
      </c>
      <c r="E128" s="87" t="s">
        <v>203</v>
      </c>
      <c r="F128" s="87" t="s">
        <v>204</v>
      </c>
      <c r="G128" s="87" t="s">
        <v>495</v>
      </c>
      <c r="H128" s="87" t="s">
        <v>496</v>
      </c>
      <c r="I128" s="86">
        <v>40000</v>
      </c>
      <c r="J128" s="86">
        <v>40000</v>
      </c>
      <c r="K128" s="10"/>
      <c r="L128" s="10"/>
      <c r="M128" s="10"/>
      <c r="N128" s="86">
        <v>40000</v>
      </c>
      <c r="O128" s="10"/>
      <c r="P128" s="86"/>
      <c r="Q128" s="86"/>
      <c r="R128" s="86"/>
      <c r="S128" s="86"/>
      <c r="T128" s="86"/>
      <c r="U128" s="86"/>
      <c r="V128" s="86"/>
      <c r="W128" s="86"/>
      <c r="X128" s="86"/>
      <c r="Y128" s="86"/>
    </row>
    <row r="129" ht="32.25" customHeight="1" spans="1:25">
      <c r="A129" s="87" t="s">
        <v>0</v>
      </c>
      <c r="B129" s="87" t="s">
        <v>0</v>
      </c>
      <c r="C129" s="87" t="s">
        <v>497</v>
      </c>
      <c r="D129" s="87" t="s">
        <v>498</v>
      </c>
      <c r="E129" s="87" t="s">
        <v>125</v>
      </c>
      <c r="F129" s="87" t="s">
        <v>126</v>
      </c>
      <c r="G129" s="87" t="s">
        <v>499</v>
      </c>
      <c r="H129" s="87" t="s">
        <v>500</v>
      </c>
      <c r="I129" s="86">
        <v>34000</v>
      </c>
      <c r="J129" s="86">
        <v>34000</v>
      </c>
      <c r="K129" s="10"/>
      <c r="L129" s="10"/>
      <c r="M129" s="10"/>
      <c r="N129" s="86">
        <v>34000</v>
      </c>
      <c r="O129" s="10"/>
      <c r="P129" s="86"/>
      <c r="Q129" s="86"/>
      <c r="R129" s="86"/>
      <c r="S129" s="86"/>
      <c r="T129" s="86"/>
      <c r="U129" s="86"/>
      <c r="V129" s="86"/>
      <c r="W129" s="86"/>
      <c r="X129" s="86"/>
      <c r="Y129" s="86"/>
    </row>
    <row r="130" ht="33" customHeight="1" spans="1:25">
      <c r="A130" s="73" t="s">
        <v>367</v>
      </c>
      <c r="B130" s="73"/>
      <c r="C130" s="73"/>
      <c r="D130" s="73"/>
      <c r="E130" s="73"/>
      <c r="F130" s="73"/>
      <c r="G130" s="73"/>
      <c r="H130" s="73"/>
      <c r="I130" s="86">
        <v>27960475.21</v>
      </c>
      <c r="J130" s="86">
        <v>27960475.21</v>
      </c>
      <c r="K130" s="86"/>
      <c r="L130" s="86"/>
      <c r="M130" s="86"/>
      <c r="N130" s="86">
        <v>27960475.21</v>
      </c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130:H13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项目支出绩效目标表（另文下达）（空表）</vt:lpstr>
      <vt:lpstr>政府性基金预算支出预算表</vt:lpstr>
      <vt:lpstr>部门政府采购预算表</vt:lpstr>
      <vt:lpstr>政府购买服务预算表（空表）</vt:lpstr>
      <vt:lpstr>对下转移支付预算表（空表）</vt:lpstr>
      <vt:lpstr>对下转移支付绩效目标表（空表）</vt:lpstr>
      <vt:lpstr>新增资产配置表（空表）</vt:lpstr>
      <vt:lpstr>上级补助项目支出预算表（空表）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</dc:creator>
  <cp:lastModifiedBy>momo</cp:lastModifiedBy>
  <dcterms:created xsi:type="dcterms:W3CDTF">2025-02-18T01:45:00Z</dcterms:created>
  <dcterms:modified xsi:type="dcterms:W3CDTF">2025-04-17T07:58:12Z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E90636C3C7094582AF638F32CE706C56_12</vt:lpwstr>
  </property>
  <property fmtid="{D5CDD505-2E9C-101B-9397-08002B2CF9AE}" pid="3" name="KSOProductBuildVer">
    <vt:lpwstr>2052-12.1.0.20784</vt:lpwstr>
  </property>
</Properties>
</file>