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500" firstSheet="13" activeTab="16"/>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整体支出绩效目标表11" sheetId="19" r:id="rId17"/>
    <sheet name="部门基本信息表12" sheetId="17" r:id="rId18"/>
    <sheet name="行政事业单位资产情况表13" sheetId="18" r:id="rId19"/>
  </sheets>
  <definedNames>
    <definedName name="_xlnm.Print_Titles" localSheetId="4">'一般公共预算支出预算表02-2'!$1:$5</definedName>
    <definedName name="_xlnm.Print_Titles" localSheetId="5">一般公共预算“三公”经费支出预算表03!$1:$6</definedName>
    <definedName name="_xlnm.Print_Titles" localSheetId="10">政府性基金预算支出预算表06!$1:$6</definedName>
    <definedName name="_xlnm.Print_Titles" localSheetId="15">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<sst xmlns="http://schemas.openxmlformats.org/spreadsheetml/2006/main" count="1026" uniqueCount="433">
  <si>
    <t>预算01-1表</t>
  </si>
  <si>
    <t>1.财务收支预算总表</t>
  </si>
  <si>
    <t>单位名称：富民县农业技术推广服务中心</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</si>
  <si>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</si>
  <si>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</si>
  <si>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</si>
  <si>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</si>
  <si>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</si>
  <si>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</si>
  <si>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</si>
  <si>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</si>
  <si>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</si>
  <si>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</si>
  <si>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</si>
  <si>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</si>
  <si>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</si>
  <si>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</si>
  <si>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</si>
  <si>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</si>
  <si>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</si>
  <si>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</si>
  <si>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</si>
  <si>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</si>
  <si>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</si>
  <si>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</si>
  <si>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</si>
  <si>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</si>
  <si>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</si>
  <si>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</si>
  <si>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</si>
  <si>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</si>
  <si>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</si>
  <si>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</si>
  <si>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</si>
  <si>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</si>
  <si>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</si>
  <si>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</si>
  <si>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</si>
  <si>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</si>
  <si>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</si>
  <si>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</si>
  <si>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</si>
  <si>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</si>
  <si>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</si>
  <si>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</si>
  <si>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</si>
  <si>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</si>
  <si>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</si>
  <si>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</si>
  <si>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</si>
  <si>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</si>
  <si>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</si>
  <si>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</si>
  <si>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</si>
  <si>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</si>
  <si>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</si>
  <si>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</si>
  <si>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</si>
  <si>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</si>
  <si>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</si>
  <si>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</si>
  <si>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</si>
  <si>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</si>
  <si>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</si>
  <si>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</si>
  <si>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</si>
  <si>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</si>
  <si>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</si>
  <si>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</si>
  <si>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</si>
  <si>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</si>
  <si>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</si>
  <si>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</si>
  <si>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</si>
  <si>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125013</t>
  </si>
  <si>
    <t>富民县农业技术推广服务中心</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</si>
  <si>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</si>
  <si>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</si>
  <si>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</si>
  <si>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</si>
  <si>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</si>
  <si>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</si>
  <si>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</si>
  <si>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</si>
  <si>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</si>
  <si>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</si>
  <si>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</si>
  <si>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</si>
  <si>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</si>
  <si>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208</t>
  </si>
  <si>
    <t>社会保障和就业支出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</si>
  <si>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</si>
  <si>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</si>
  <si>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</si>
  <si>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</si>
  <si>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</si>
  <si>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</si>
  <si>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</si>
  <si>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</si>
  <si>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</si>
  <si>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</si>
  <si>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</si>
  <si>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</si>
  <si>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</si>
  <si>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</si>
  <si>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213</t>
  </si>
  <si>
    <t>农林水支出</t>
  </si>
  <si>
    <t>21301</t>
  </si>
  <si>
    <t xml:space="preserve">  农业农村</t>
  </si>
  <si>
    <t>2130104</t>
  </si>
  <si>
    <t xml:space="preserve">    事业运行</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</si>
  <si>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</si>
  <si>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</si>
  <si>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</si>
  <si>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</si>
  <si>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</si>
  <si>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</si>
  <si>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</si>
  <si>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</si>
  <si>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</si>
  <si>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</si>
  <si>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</si>
  <si>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</si>
  <si>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</si>
  <si>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</si>
  <si>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</si>
  <si>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</si>
  <si>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</si>
  <si>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</si>
  <si>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</si>
  <si>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</si>
  <si>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</si>
  <si>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</si>
  <si>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</si>
  <si>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</si>
  <si>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</si>
  <si>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</si>
  <si>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</si>
  <si>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</si>
  <si>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</si>
  <si>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</si>
  <si>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</si>
  <si>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</si>
  <si>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</si>
  <si>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</si>
  <si>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</si>
  <si>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</si>
  <si>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 xml:space="preserve">注： </t>
  </si>
  <si>
    <t>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</si>
  <si>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二、“三公”经费增减变化原因说明:2022年公务接待费预算标准与上年不同，较上年减少，所以公务接待费预算减少。2022年我单位新增公务用车运行维护费预算1.57万元，所以公务用车运行维护费较上年增加。</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</si>
  <si>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</si>
  <si>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</si>
  <si>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</si>
  <si>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</si>
  <si>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</si>
  <si>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</si>
  <si>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</si>
  <si>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</si>
  <si>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</si>
  <si>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</si>
  <si>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</si>
  <si>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</si>
  <si>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</si>
  <si>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</si>
  <si>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</si>
  <si>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</si>
  <si>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</si>
  <si>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</si>
  <si>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</si>
  <si>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</si>
  <si>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富民县农业技术推广服务中心</t>
  </si>
  <si>
    <t>事业人员支出工资</t>
  </si>
  <si>
    <t>事业运行</t>
  </si>
  <si>
    <t>30101</t>
  </si>
  <si>
    <t>基本工资</t>
  </si>
  <si>
    <t>30102</t>
  </si>
  <si>
    <t>津贴补贴</t>
  </si>
  <si>
    <t>30103</t>
  </si>
  <si>
    <t>奖金</t>
  </si>
  <si>
    <t>30107</t>
  </si>
  <si>
    <t>绩效工资</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</si>
  <si>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</si>
  <si>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</si>
  <si>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</si>
  <si>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</si>
  <si>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</si>
  <si>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</si>
  <si>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</si>
  <si>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</si>
  <si>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</si>
  <si>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</si>
  <si>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30112</t>
  </si>
  <si>
    <t>其他社会保障缴费</t>
  </si>
  <si>
    <t>住房公积金</t>
  </si>
  <si>
    <t>30113</t>
  </si>
  <si>
    <t>一般公用经费</t>
  </si>
  <si>
    <t>30205</t>
  </si>
  <si>
    <t>水费</t>
  </si>
  <si>
    <t>30207</t>
  </si>
  <si>
    <t>邮电费</t>
  </si>
  <si>
    <t>30206</t>
  </si>
  <si>
    <t>电费</t>
  </si>
  <si>
    <t>30201</t>
  </si>
  <si>
    <t>办公费</t>
  </si>
  <si>
    <t>公务用车运行维护费</t>
  </si>
  <si>
    <t>30231</t>
  </si>
  <si>
    <t>30217</t>
  </si>
  <si>
    <t>30229</t>
  </si>
  <si>
    <t>福利费</t>
  </si>
  <si>
    <t>对个人和家庭的补助</t>
  </si>
  <si>
    <t>30305</t>
  </si>
  <si>
    <t>生活补助</t>
  </si>
  <si>
    <t>预算05-1表</t>
  </si>
  <si>
    <t>2022年项目支出预算表（其他运转类、特定目标类项目）</t>
  </si>
  <si>
    <t>项目分类</t>
  </si>
  <si>
    <t>经济科目编码</t>
  </si>
  <si>
    <t>经济科目名称</t>
  </si>
  <si>
    <t>本年拨款</t>
  </si>
  <si>
    <t>其中：本次下达</t>
  </si>
  <si>
    <t>事业发展类</t>
  </si>
  <si>
    <t>政府采购项目专项资金</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</si>
  <si>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</si>
  <si>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</si>
  <si>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</si>
  <si>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</si>
  <si>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</si>
  <si>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</si>
  <si>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</si>
  <si>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</si>
  <si>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</si>
  <si>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</si>
  <si>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</si>
  <si>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</si>
  <si>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无</t>
  </si>
  <si>
    <t>注：我单位无项目支出预算</t>
  </si>
  <si>
    <t>预算05-3表</t>
  </si>
  <si>
    <t>2022年项目支出绩效目标表（另文下达）</t>
  </si>
  <si>
    <t>注：我单位无另文下达项目支出</t>
  </si>
  <si>
    <t>预算06表</t>
  </si>
  <si>
    <t>2022年政府性基金预算支出预算表</t>
  </si>
  <si>
    <t>政府性基金预算支出预算表</t>
  </si>
  <si>
    <t>单位名称</t>
  </si>
  <si>
    <t>本年政府性基金预算支出</t>
  </si>
  <si>
    <t>注：我单位无政府性基金预算支出</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</si>
  <si>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</si>
  <si>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</si>
  <si>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</si>
  <si>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</si>
  <si>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</si>
  <si>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</si>
  <si>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</si>
  <si>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</si>
  <si>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</si>
  <si>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</si>
  <si>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</si>
  <si>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 xml:space="preserve">  政府采购项目专项资金</t>
  </si>
  <si>
    <t>台式计算机</t>
  </si>
  <si>
    <t>A02010104 台式计算机</t>
  </si>
  <si>
    <t>台</t>
  </si>
  <si>
    <t>复印纸</t>
  </si>
  <si>
    <t>A090101 复印纸</t>
  </si>
  <si>
    <t>件</t>
  </si>
  <si>
    <t>机动车保险服务</t>
  </si>
  <si>
    <t>C15040201 机动车保险服务</t>
  </si>
  <si>
    <t>份</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</si>
  <si>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</si>
  <si>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</si>
  <si>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</si>
  <si>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</si>
  <si>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</si>
  <si>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</si>
  <si>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</si>
  <si>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</si>
  <si>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</si>
  <si>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注：我单位无政府购买服务预算</t>
  </si>
  <si>
    <t>预算09-1表</t>
  </si>
  <si>
    <t>2022年对下转移支付预算表</t>
  </si>
  <si>
    <t>单位名称（项目）</t>
  </si>
  <si>
    <t>政府性基金</t>
  </si>
  <si>
    <t>镇（街道）</t>
  </si>
  <si>
    <t>注：本单位无对下转移支付预算</t>
  </si>
  <si>
    <t>预算09-2表</t>
  </si>
  <si>
    <t>2022年对下转移支付绩效目标表</t>
  </si>
  <si>
    <t>预算10表</t>
  </si>
  <si>
    <t>2022年新增资产配置表</t>
  </si>
  <si>
    <t>资产类别</t>
  </si>
  <si>
    <t>资产分类代码.名称</t>
  </si>
  <si>
    <t>资产名称</t>
  </si>
  <si>
    <t>计量单位</t>
  </si>
  <si>
    <t>财政部门批复数（元）</t>
  </si>
  <si>
    <t>单价</t>
  </si>
  <si>
    <t>金额</t>
  </si>
  <si>
    <t>2022年部门整体支出绩效目标表</t>
  </si>
  <si>
    <t>部门名称</t>
  </si>
  <si>
    <t>内容</t>
  </si>
  <si>
    <t>说明</t>
  </si>
  <si>
    <t>部门总体目标</t>
  </si>
  <si>
    <t>部门职责</t>
  </si>
  <si>
    <t>在局统一领导下抓好粮食、水果、蔬菜、花卉、农经、渔业、籽种等方面的工作;管理县、镇（街道）有关站所实施农业试验，示范、推广项目;深入基层，调查研究，帮助基层解决在推进产业结构调整、加快农业产业化进程、全面提高农业和农村经济的整体质量和效益等重大工作中遇到的问题。针对我县农村实际，提出工作方案，计划和合理建议，为领导决策服务。</t>
  </si>
  <si>
    <t>根据三定方案归纳</t>
  </si>
  <si>
    <t>总体绩效目标
（2022-2024年期间）</t>
  </si>
  <si>
    <t>1.抓好重点科技项目的实施，确保粮食稳产高产；
2.加强农作物种子、农药市场监督管理工作；
3.新品种引种试验示范；
4.农村能源建设工作；
5.农产品农残检测；
6.“三品一标”认证工作；</t>
  </si>
  <si>
    <t>根据部门职责，中长期规划，各级党委，各级政府要求归纳</t>
  </si>
  <si>
    <t>部门年度目标</t>
  </si>
  <si>
    <t>预算年度（2021年）
绩效目标</t>
  </si>
  <si>
    <t>1.粮食生产：全年完成粮食播种面积20.98万亩，实现粮食产量6.18万吨；
2.蔬菜生产：完成蔬菜播种6.3万亩，产量11.2万吨，实现一产产值3.0亿元，完成率85.6%；
3.果树生产：水果种植面积10.7万亩，收获产量4.3万吨，产值2.03亿元：
4.花卉生产：花卉园艺完成种植面积0.45万亩，（其中鲜切花面积0.17万亩，产量8500万枝）总 产值1.5亿元；
5.渔业生产：开展渔政执法、落实螳螂川—普渡河流域重点水域“十年禁渔”等工作；
6.植保工作：（1）开展农药安全生产和、经营、使用检查。农药生产企业，重点检查原材料特别是危险化学品和管理；农药经营门店，重点检查限制使用农药专柜销售、实名购买、台帐记录、溯源管理和仓管理；农药使用环节，重点检查是否存在违规使用禁限用农药，是否遵守农药安全间隔期规定，是否安全保管农药；(2)做好农药经营许可证办理审核工作；
7.种子工作：开展种子市场监管及种子备案工作；
8.农产品质量安全：开展农残检测及“三品一标”认证等工作；
9.土肥及能环工作：开展化肥农药减量增效示范、测土配方施肥技术推广、耕地质量等级评价、耕地土壤污染防治、耕地轮作休耕、耕地地力保护、.益农信息社、中央政策性种植业保险、清洁田园“七改三清”等工作。</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</si>
  <si>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</si>
  <si>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</si>
  <si>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</si>
  <si>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</si>
  <si>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</si>
  <si>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</si>
  <si>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</si>
  <si>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</si>
  <si>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</si>
  <si>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抓好粮食、水果、蔬菜、花卉、农经、渔业、籽种等方面的工作;管理县、镇（街道）有关站所实施农业试验，示范、推广项目;深入基层，调查研究，帮助基层解决在推进产业结构调整、加快农业产业化进程、全面提高农业和农村经济的整体质量和效益等重大工作中遇到的问题。针对我县农村实际，提出工作方案，计划和合理建议，为领导决策服务。</t>
  </si>
  <si>
    <t>1.抓好重点科技项目的实施，确保粮食稳产高产；2.加强农作物种子、农药市场监督管理工作；3.新品种引种试验示范；4.农村能源建设工作；5.农产品农残检测；6.“三品一标”认证工作；</t>
  </si>
  <si>
    <t>三、部门整体支出绩效指标</t>
  </si>
  <si>
    <t>绩效指标</t>
  </si>
  <si>
    <t>评（扣）分标准</t>
  </si>
  <si>
    <t>绩效指标设定依据及指标值数据来源</t>
  </si>
  <si>
    <t xml:space="preserve">二级指标 </t>
  </si>
  <si>
    <t>产出指标</t>
  </si>
  <si>
    <t>时效指标</t>
  </si>
  <si>
    <t>工作完成时效</t>
  </si>
  <si>
    <t>&lt;=</t>
  </si>
  <si>
    <t>2022年12月31日</t>
  </si>
  <si>
    <t>年-月-日</t>
  </si>
  <si>
    <t>定性指标</t>
  </si>
  <si>
    <t>按实际完成情况评定</t>
  </si>
  <si>
    <t>年底完成工作</t>
  </si>
  <si>
    <t>2022年工作计划</t>
  </si>
  <si>
    <t>满意度指标</t>
  </si>
  <si>
    <t>服务对象满意度指标</t>
  </si>
  <si>
    <t>受益人群满意度</t>
  </si>
  <si>
    <t>&gt;=</t>
  </si>
  <si>
    <t>90</t>
  </si>
  <si>
    <t>%</t>
  </si>
  <si>
    <t>受益人群满意度90%以上</t>
  </si>
  <si>
    <t>数量指标</t>
  </si>
  <si>
    <t>新品种引种试验示范</t>
  </si>
  <si>
    <t>=</t>
  </si>
  <si>
    <t>亩</t>
  </si>
  <si>
    <t>定量指标</t>
  </si>
  <si>
    <t>完成示范面积1000以上</t>
  </si>
  <si>
    <t>“三品一标”认证</t>
  </si>
  <si>
    <t>个</t>
  </si>
  <si>
    <t>完成“三品一标”认证2以上</t>
  </si>
  <si>
    <t>效益指标</t>
  </si>
  <si>
    <t>社会效益指标</t>
  </si>
  <si>
    <t>农药市场监督管理</t>
  </si>
  <si>
    <t>100</t>
  </si>
  <si>
    <t>完成农药市场监督管理全覆盖</t>
  </si>
  <si>
    <t>经济效益指标</t>
  </si>
  <si>
    <t>农业总产值增长率</t>
  </si>
  <si>
    <t>完成农业总产值增长6%以上</t>
  </si>
  <si>
    <t>农产品农残检测</t>
  </si>
  <si>
    <t>完成农产品农残检测2500个以上</t>
  </si>
  <si>
    <t>质量指标</t>
  </si>
  <si>
    <t>种子市场监管</t>
  </si>
  <si>
    <t>完成种子市场监督管理全覆盖</t>
  </si>
  <si>
    <t>生态效益指标</t>
  </si>
  <si>
    <t>农膜回收利用率</t>
  </si>
  <si>
    <t>完成农膜回收利用率90%以上</t>
  </si>
  <si>
    <t>可持续影响指标</t>
  </si>
  <si>
    <t>化肥农药减量化和土壤污染治理</t>
  </si>
  <si>
    <t>提高</t>
  </si>
  <si>
    <t>提高化肥农药减量化和土壤污染治理</t>
  </si>
  <si>
    <t>蔬菜播种产量</t>
  </si>
  <si>
    <t>11</t>
  </si>
  <si>
    <t>万吨</t>
  </si>
  <si>
    <t>完成蔬菜播种产量11万吨以上</t>
  </si>
  <si>
    <t>花卉园艺种植面积</t>
  </si>
  <si>
    <t>0.45</t>
  </si>
  <si>
    <t>万亩</t>
  </si>
  <si>
    <t>完成花卉园艺种植面积0.45万亩以上</t>
  </si>
  <si>
    <t>农作物秸秆还田</t>
  </si>
  <si>
    <t>完成农作物秸秆还田6万亩以上</t>
  </si>
  <si>
    <t>粮食播种面积</t>
  </si>
  <si>
    <t>18.3</t>
  </si>
  <si>
    <t>完成粮食播种面积18.3万亩以上</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</si>
  <si>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</si>
  <si>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</si>
  <si>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</si>
  <si>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</si>
  <si>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</si>
  <si>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</si>
  <si>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</si>
  <si>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</si>
  <si>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</si>
  <si>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</si>
  <si>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</si>
  <si>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</si>
  <si>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</si>
  <si>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</si>
  <si>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</si>
  <si>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</si>
  <si>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</si>
  <si>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</si>
  <si>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</si>
  <si>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</si>
  <si>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</si>
  <si>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</si>
  <si>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</si>
  <si>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</si>
  <si>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</si>
  <si>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农、林、牧、渔业</t>
  </si>
  <si>
    <t>公益一类</t>
  </si>
  <si>
    <t>全额</t>
  </si>
  <si>
    <t>富民县</t>
  </si>
  <si>
    <t>预算13表</t>
  </si>
  <si>
    <t>2022年行政事业单位国有资产占有使用情况表</t>
  </si>
  <si>
    <t>项目</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</si>
  <si>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</si>
  <si>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</si>
  <si>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</si>
  <si>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</si>
  <si>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</si>
  <si>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</si>
  <si>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</si>
  <si>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</si>
  <si>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</si>
  <si>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</si>
  <si>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</si>
  <si>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</si>
  <si>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</si>
  <si>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7</t>
  </si>
  <si>
    <t>8</t>
  </si>
  <si>
    <t>9</t>
  </si>
  <si>
    <t>10</t>
  </si>
  <si>
    <t>填报说明：</t>
  </si>
  <si>
    <t>1.资产总额＝流动资产＋固定资产＋对外投资／有价证券＋在建工程＋无形资产＋其他资产</t>
  </si>
  <si>
    <t>2.固定资产＝房屋构筑物＋汽车＋单价200万元以上大型设备＋其他固定资产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</si>
</sst>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 numFmtId="178" formatCode="#,##0.00_ "/>
  </numFmts>
  <fonts count="45">
    <font>
      <sz val="9"/>
      <name val="宋体"/>
      <charset val="134"/>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0"/>
      <color rgb="FF000000"/>
      <name val="宋体"/>
      <charset val="134"/>
    </font>
    <font>
      <sz val="11"/>
      <color rgb="FF000000"/>
      <name val="宋体"/>
      <charset val="1"/>
    </font>
    <font>
      <sz val="11"/>
      <color rgb="FF000000"/>
      <name val="宋体"/>
      <charset val="134"/>
    </font>
    <font>
      <b/>
      <sz val="24"/>
      <color rgb="FF000000"/>
      <name val="宋体"/>
      <charset val="1"/>
    </font>
    <font>
      <b/>
      <sz val="11"/>
      <color rgb="FF000000"/>
      <name val="宋体"/>
      <charset val="1"/>
    </font>
    <font>
      <sz val="12"/>
      <color rgb="FF000000"/>
      <name val="宋体"/>
      <charset val="1"/>
    </font>
    <font>
      <sz val="12"/>
      <color rgb="FF000000"/>
      <name val="宋体"/>
      <charset val="134"/>
    </font>
    <font>
      <sz val="10"/>
      <name val="宋体"/>
      <charset val="1"/>
    </font>
    <font>
      <b/>
      <sz val="22"/>
      <color rgb="FF000000"/>
      <name val="宋体"/>
      <charset val="1"/>
    </font>
    <font>
      <b/>
      <sz val="23"/>
      <color rgb="FF000000"/>
      <name val="宋体"/>
      <charset val="1"/>
    </font>
    <font>
      <sz val="11"/>
      <name val="宋体"/>
      <charset val="1"/>
    </font>
    <font>
      <sz val="9"/>
      <color rgb="FF000000"/>
      <name val="宋体"/>
      <charset val="134"/>
    </font>
    <font>
      <sz val="10"/>
      <name val="宋体"/>
      <charset val="134"/>
    </font>
    <font>
      <sz val="10"/>
      <color rgb="FFFFFFFF"/>
      <name val="宋体"/>
      <charset val="1"/>
    </font>
    <font>
      <b/>
      <sz val="21"/>
      <color rgb="FF000000"/>
      <name val="宋体"/>
      <charset val="1"/>
    </font>
    <font>
      <sz val="12"/>
      <name val="宋体"/>
      <charset val="1"/>
    </font>
    <font>
      <b/>
      <sz val="20"/>
      <name val="宋体"/>
      <charset val="1"/>
    </font>
    <font>
      <sz val="18"/>
      <name val="Microsoft Sans Serif"/>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1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3" fillId="0" borderId="0" applyNumberFormat="0" applyFill="0" applyBorder="0" applyAlignment="0" applyProtection="0">
      <alignment vertical="center"/>
    </xf>
    <xf numFmtId="0" fontId="34" fillId="5" borderId="18" applyNumberFormat="0" applyAlignment="0" applyProtection="0">
      <alignment vertical="center"/>
    </xf>
    <xf numFmtId="0" fontId="35" fillId="6" borderId="19" applyNumberFormat="0" applyAlignment="0" applyProtection="0">
      <alignment vertical="center"/>
    </xf>
    <xf numFmtId="0" fontId="36" fillId="6" borderId="18" applyNumberFormat="0" applyAlignment="0" applyProtection="0">
      <alignment vertical="center"/>
    </xf>
    <xf numFmtId="0" fontId="37" fillId="7" borderId="20" applyNumberFormat="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0" fillId="0" borderId="0">
      <alignment vertical="top"/>
      <protection locked="0"/>
    </xf>
    <xf numFmtId="0" fontId="0" fillId="0" borderId="0">
      <alignment vertical="top"/>
      <protection locked="0"/>
    </xf>
  </cellStyleXfs>
  <cellXfs count="292">
    <xf numFmtId="0" fontId="0" fillId="0" borderId="0" xfId="50" applyFont="1" applyFill="1" applyBorder="1" applyAlignment="1" applyProtection="1">
      <alignment vertical="top"/>
      <protection locked="0"/>
    </xf>
    <xf numFmtId="0" fontId="1" fillId="0" borderId="0" xfId="50" applyFont="1" applyFill="1" applyBorder="1" applyAlignment="1" applyProtection="1"/>
    <xf numFmtId="0" fontId="2" fillId="0" borderId="0" xfId="50" applyFont="1" applyFill="1" applyBorder="1" applyAlignment="1" applyProtection="1">
      <alignment vertical="top"/>
      <protection locked="0"/>
    </xf>
    <xf numFmtId="0" fontId="3" fillId="2" borderId="0" xfId="50" applyFont="1" applyFill="1" applyBorder="1" applyAlignment="1" applyProtection="1">
      <alignment horizontal="right" vertical="center" wrapText="1"/>
      <protection locked="0"/>
    </xf>
    <xf numFmtId="0" fontId="4" fillId="2" borderId="0"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left" vertical="center"/>
    </xf>
    <xf numFmtId="0" fontId="1" fillId="0" borderId="0" xfId="50" applyFont="1" applyFill="1" applyBorder="1" applyAlignment="1" applyProtection="1">
      <alignment horizontal="left" vertical="center"/>
    </xf>
    <xf numFmtId="0" fontId="5" fillId="0" borderId="1" xfId="50" applyFont="1" applyFill="1" applyBorder="1" applyAlignment="1" applyProtection="1">
      <alignment horizontal="center" vertical="center" wrapText="1"/>
      <protection locked="0"/>
    </xf>
    <xf numFmtId="0" fontId="5" fillId="0" borderId="2" xfId="50" applyFont="1" applyFill="1" applyBorder="1" applyAlignment="1" applyProtection="1">
      <alignment horizontal="center" vertical="center" wrapText="1"/>
      <protection locked="0"/>
    </xf>
    <xf numFmtId="0" fontId="1" fillId="0" borderId="3" xfId="50" applyFont="1" applyFill="1" applyBorder="1" applyAlignment="1" applyProtection="1">
      <alignment vertical="top" wrapText="1"/>
      <protection locked="0"/>
    </xf>
    <xf numFmtId="0" fontId="1" fillId="0" borderId="4" xfId="50" applyFont="1" applyFill="1" applyBorder="1" applyAlignment="1" applyProtection="1">
      <alignment vertical="top" wrapText="1"/>
      <protection locked="0"/>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vertical="top" wrapText="1"/>
      <protection locked="0"/>
    </xf>
    <xf numFmtId="0" fontId="6" fillId="0" borderId="5" xfId="50" applyFont="1" applyFill="1" applyBorder="1" applyAlignment="1" applyProtection="1">
      <alignment horizontal="center" vertical="center" wrapText="1"/>
      <protection locked="0"/>
    </xf>
    <xf numFmtId="176" fontId="6" fillId="0" borderId="5" xfId="50" applyNumberFormat="1" applyFont="1" applyFill="1" applyBorder="1" applyAlignment="1" applyProtection="1">
      <alignment vertical="center" wrapText="1"/>
      <protection locked="0"/>
    </xf>
    <xf numFmtId="0" fontId="5" fillId="0" borderId="0" xfId="50" applyFont="1" applyFill="1" applyBorder="1" applyAlignment="1" applyProtection="1">
      <alignment vertical="top" wrapText="1"/>
      <protection locked="0"/>
    </xf>
    <xf numFmtId="0" fontId="5" fillId="0"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right" vertical="center"/>
    </xf>
    <xf numFmtId="0" fontId="1" fillId="0" borderId="6" xfId="50" applyFont="1" applyFill="1" applyBorder="1" applyAlignment="1" applyProtection="1">
      <alignment vertical="top" wrapText="1"/>
      <protection locked="0"/>
    </xf>
    <xf numFmtId="0" fontId="3" fillId="0"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center" vertical="center"/>
    </xf>
    <xf numFmtId="0" fontId="7" fillId="0" borderId="1" xfId="50" applyFont="1" applyFill="1" applyBorder="1" applyAlignment="1" applyProtection="1">
      <alignment horizontal="center" vertical="center" wrapText="1"/>
      <protection locked="0"/>
    </xf>
    <xf numFmtId="0" fontId="7" fillId="0" borderId="2" xfId="50" applyFont="1" applyFill="1" applyBorder="1" applyAlignment="1" applyProtection="1">
      <alignment horizontal="center" vertical="center" wrapText="1"/>
      <protection locked="0"/>
    </xf>
    <xf numFmtId="0" fontId="7" fillId="0" borderId="5" xfId="50" applyFont="1" applyFill="1" applyBorder="1" applyAlignment="1" applyProtection="1">
      <alignment horizontal="center" vertical="center" wrapText="1"/>
      <protection locked="0"/>
    </xf>
    <xf numFmtId="0" fontId="0" fillId="0" borderId="4" xfId="50" applyFont="1" applyFill="1" applyBorder="1" applyAlignment="1" applyProtection="1">
      <alignment vertical="top" wrapText="1"/>
    </xf>
    <xf numFmtId="0" fontId="0" fillId="0" borderId="4" xfId="50" applyFont="1" applyFill="1" applyBorder="1" applyAlignment="1" applyProtection="1">
      <alignment vertical="top"/>
    </xf>
    <xf numFmtId="0" fontId="0" fillId="0" borderId="5" xfId="50" applyFont="1" applyFill="1" applyBorder="1" applyAlignment="1" applyProtection="1">
      <alignment horizontal="center" vertical="center"/>
    </xf>
    <xf numFmtId="0" fontId="1" fillId="0" borderId="5" xfId="50" applyFont="1" applyFill="1" applyBorder="1" applyAlignment="1" applyProtection="1">
      <alignment horizontal="center"/>
    </xf>
    <xf numFmtId="0" fontId="2" fillId="0" borderId="0" xfId="50" applyFont="1" applyFill="1" applyBorder="1" applyAlignment="1" applyProtection="1">
      <alignment horizontal="right" vertical="center"/>
    </xf>
    <xf numFmtId="0" fontId="8" fillId="0" borderId="0" xfId="50" applyFont="1" applyFill="1" applyBorder="1" applyAlignment="1" applyProtection="1"/>
    <xf numFmtId="0" fontId="7" fillId="0" borderId="0" xfId="50" applyFont="1" applyFill="1" applyBorder="1" applyAlignment="1" applyProtection="1"/>
    <xf numFmtId="0" fontId="9" fillId="3" borderId="2" xfId="50" applyFont="1" applyFill="1" applyBorder="1" applyAlignment="1" applyProtection="1">
      <alignment horizontal="center" vertical="center"/>
    </xf>
    <xf numFmtId="0" fontId="9" fillId="3" borderId="3" xfId="50" applyFont="1" applyFill="1" applyBorder="1" applyAlignment="1" applyProtection="1">
      <alignment horizontal="center" vertical="center"/>
    </xf>
    <xf numFmtId="0" fontId="7" fillId="0" borderId="5" xfId="50" applyFont="1" applyFill="1" applyBorder="1" applyAlignment="1" applyProtection="1">
      <alignment horizontal="center" vertical="center"/>
    </xf>
    <xf numFmtId="0" fontId="7" fillId="2" borderId="2" xfId="50" applyFont="1" applyFill="1" applyBorder="1" applyAlignment="1" applyProtection="1">
      <alignment horizontal="left" vertical="center"/>
    </xf>
    <xf numFmtId="0" fontId="9" fillId="2" borderId="3" xfId="50" applyFont="1" applyFill="1" applyBorder="1" applyAlignment="1" applyProtection="1">
      <alignment horizontal="left" vertical="center"/>
    </xf>
    <xf numFmtId="0" fontId="7" fillId="0" borderId="2" xfId="50" applyFont="1" applyFill="1" applyBorder="1" applyAlignment="1" applyProtection="1">
      <alignment horizontal="center" vertical="center"/>
    </xf>
    <xf numFmtId="0" fontId="7" fillId="0" borderId="3" xfId="50" applyFont="1" applyFill="1" applyBorder="1" applyAlignment="1" applyProtection="1">
      <alignment horizontal="center" vertical="center"/>
    </xf>
    <xf numFmtId="0" fontId="7" fillId="0" borderId="1" xfId="50" applyFont="1" applyFill="1" applyBorder="1" applyAlignment="1" applyProtection="1">
      <alignment horizontal="center" vertical="center"/>
    </xf>
    <xf numFmtId="49" fontId="7" fillId="0" borderId="5" xfId="50" applyNumberFormat="1" applyFont="1" applyFill="1" applyBorder="1" applyAlignment="1" applyProtection="1">
      <alignment horizontal="center" vertical="center" wrapText="1"/>
    </xf>
    <xf numFmtId="49" fontId="6" fillId="0" borderId="2" xfId="49" applyNumberFormat="1" applyFont="1" applyFill="1" applyBorder="1" applyAlignment="1" applyProtection="1">
      <alignment horizontal="left" vertical="center" wrapText="1"/>
    </xf>
    <xf numFmtId="49" fontId="6" fillId="0" borderId="3" xfId="49" applyNumberFormat="1" applyFont="1" applyFill="1" applyBorder="1" applyAlignment="1" applyProtection="1">
      <alignment horizontal="left" vertical="center" wrapText="1"/>
    </xf>
    <xf numFmtId="0" fontId="7" fillId="0" borderId="4" xfId="50" applyFont="1" applyFill="1" applyBorder="1" applyAlignment="1" applyProtection="1">
      <alignment horizontal="center" vertical="center"/>
    </xf>
    <xf numFmtId="49" fontId="5" fillId="0" borderId="2" xfId="50" applyNumberFormat="1" applyFont="1" applyFill="1" applyBorder="1" applyAlignment="1" applyProtection="1">
      <alignment horizontal="left" vertical="center" wrapText="1"/>
    </xf>
    <xf numFmtId="49" fontId="5" fillId="0" borderId="3" xfId="50" applyNumberFormat="1" applyFont="1" applyFill="1" applyBorder="1" applyAlignment="1" applyProtection="1">
      <alignment horizontal="left" vertical="center" wrapText="1"/>
    </xf>
    <xf numFmtId="0" fontId="7" fillId="0" borderId="5" xfId="50" applyFont="1" applyFill="1" applyBorder="1" applyAlignment="1" applyProtection="1">
      <alignment horizontal="center" vertical="center" wrapText="1"/>
    </xf>
    <xf numFmtId="0" fontId="5" fillId="0" borderId="2" xfId="50" applyFont="1" applyFill="1" applyBorder="1" applyAlignment="1" applyProtection="1">
      <alignment horizontal="left" vertical="center" wrapText="1"/>
    </xf>
    <xf numFmtId="0" fontId="5" fillId="0" borderId="3" xfId="50" applyFont="1" applyFill="1" applyBorder="1" applyAlignment="1" applyProtection="1">
      <alignment horizontal="left" vertical="center" wrapText="1"/>
    </xf>
    <xf numFmtId="0" fontId="10" fillId="0" borderId="2" xfId="50" applyFont="1" applyFill="1" applyBorder="1" applyAlignment="1" applyProtection="1">
      <alignment horizontal="left" vertical="center"/>
    </xf>
    <xf numFmtId="0" fontId="10" fillId="0" borderId="3" xfId="50" applyFont="1" applyFill="1" applyBorder="1" applyAlignment="1" applyProtection="1">
      <alignment horizontal="left" vertical="center"/>
    </xf>
    <xf numFmtId="49" fontId="7" fillId="0" borderId="7" xfId="50" applyNumberFormat="1" applyFont="1" applyFill="1" applyBorder="1" applyAlignment="1" applyProtection="1">
      <alignment horizontal="center" vertical="center" wrapText="1"/>
    </xf>
    <xf numFmtId="49" fontId="7" fillId="0" borderId="8" xfId="50" applyNumberFormat="1" applyFont="1" applyFill="1" applyBorder="1" applyAlignment="1" applyProtection="1">
      <alignment horizontal="center" vertical="center" wrapText="1"/>
    </xf>
    <xf numFmtId="0" fontId="7" fillId="0" borderId="7" xfId="50" applyFont="1" applyFill="1" applyBorder="1" applyAlignment="1" applyProtection="1">
      <alignment horizontal="center" vertical="center"/>
    </xf>
    <xf numFmtId="0" fontId="7" fillId="0" borderId="9" xfId="50" applyFont="1" applyFill="1" applyBorder="1" applyAlignment="1" applyProtection="1">
      <alignment horizontal="center" vertical="center"/>
    </xf>
    <xf numFmtId="0" fontId="7" fillId="0" borderId="8" xfId="50" applyFont="1" applyFill="1" applyBorder="1" applyAlignment="1" applyProtection="1">
      <alignment horizontal="center" vertical="center"/>
    </xf>
    <xf numFmtId="49" fontId="7" fillId="0" borderId="10" xfId="50" applyNumberFormat="1" applyFont="1" applyFill="1" applyBorder="1" applyAlignment="1" applyProtection="1">
      <alignment horizontal="center" vertical="center" wrapText="1"/>
    </xf>
    <xf numFmtId="49" fontId="7" fillId="0" borderId="11" xfId="50" applyNumberFormat="1" applyFont="1" applyFill="1" applyBorder="1" applyAlignment="1" applyProtection="1">
      <alignment horizontal="center" vertical="center" wrapText="1"/>
    </xf>
    <xf numFmtId="0" fontId="7" fillId="0" borderId="10" xfId="50" applyFont="1" applyFill="1" applyBorder="1" applyAlignment="1" applyProtection="1">
      <alignment horizontal="center" vertical="center"/>
    </xf>
    <xf numFmtId="0" fontId="7" fillId="0" borderId="12" xfId="50" applyFont="1" applyFill="1" applyBorder="1" applyAlignment="1" applyProtection="1">
      <alignment horizontal="center" vertical="center"/>
    </xf>
    <xf numFmtId="0" fontId="7" fillId="0" borderId="11" xfId="50" applyFont="1" applyFill="1" applyBorder="1" applyAlignment="1" applyProtection="1">
      <alignment horizontal="center" vertical="center"/>
    </xf>
    <xf numFmtId="49" fontId="5" fillId="0" borderId="2" xfId="50" applyNumberFormat="1" applyFont="1" applyFill="1" applyBorder="1" applyAlignment="1" applyProtection="1">
      <alignment vertical="center" wrapText="1"/>
    </xf>
    <xf numFmtId="49" fontId="5" fillId="0" borderId="6" xfId="50" applyNumberFormat="1" applyFont="1" applyFill="1" applyBorder="1" applyAlignment="1" applyProtection="1">
      <alignment vertical="center" wrapText="1"/>
    </xf>
    <xf numFmtId="49" fontId="5" fillId="0" borderId="3" xfId="50" applyNumberFormat="1" applyFont="1" applyFill="1" applyBorder="1" applyAlignment="1" applyProtection="1">
      <alignment vertical="center" wrapText="1"/>
    </xf>
    <xf numFmtId="49" fontId="5" fillId="0" borderId="6" xfId="50" applyNumberFormat="1" applyFont="1" applyFill="1" applyBorder="1" applyAlignment="1" applyProtection="1">
      <alignment horizontal="left" vertical="center" wrapText="1"/>
    </xf>
    <xf numFmtId="4" fontId="5" fillId="0" borderId="5" xfId="50" applyNumberFormat="1" applyFont="1" applyFill="1" applyBorder="1" applyAlignment="1" applyProtection="1">
      <alignment horizontal="right" vertical="center"/>
    </xf>
    <xf numFmtId="0" fontId="7" fillId="0" borderId="6" xfId="50" applyFont="1" applyFill="1" applyBorder="1" applyAlignment="1" applyProtection="1"/>
    <xf numFmtId="0" fontId="10" fillId="0" borderId="7" xfId="50" applyFont="1" applyFill="1" applyBorder="1" applyAlignment="1" applyProtection="1">
      <alignment horizontal="left" vertical="center"/>
    </xf>
    <xf numFmtId="0" fontId="10" fillId="0" borderId="9" xfId="50" applyFont="1" applyFill="1" applyBorder="1" applyAlignment="1" applyProtection="1">
      <alignment horizontal="left" vertical="center"/>
    </xf>
    <xf numFmtId="0" fontId="10" fillId="0" borderId="2" xfId="50" applyFont="1" applyFill="1" applyBorder="1" applyAlignment="1" applyProtection="1">
      <alignment horizontal="center" vertical="center"/>
    </xf>
    <xf numFmtId="0" fontId="10" fillId="0" borderId="3" xfId="50" applyFont="1" applyFill="1" applyBorder="1" applyAlignment="1" applyProtection="1">
      <alignment horizontal="center" vertical="center"/>
    </xf>
    <xf numFmtId="0" fontId="10" fillId="0" borderId="6" xfId="50" applyFont="1" applyFill="1" applyBorder="1" applyAlignment="1" applyProtection="1">
      <alignment horizontal="center" vertical="center"/>
    </xf>
    <xf numFmtId="49" fontId="11" fillId="0" borderId="1" xfId="50" applyNumberFormat="1" applyFont="1" applyFill="1" applyBorder="1" applyAlignment="1" applyProtection="1">
      <alignment horizontal="center" vertical="center" wrapText="1"/>
    </xf>
    <xf numFmtId="49" fontId="11" fillId="0" borderId="5" xfId="50" applyNumberFormat="1" applyFont="1" applyFill="1" applyBorder="1" applyAlignment="1" applyProtection="1">
      <alignment horizontal="center" vertical="center"/>
      <protection locked="0"/>
    </xf>
    <xf numFmtId="49" fontId="11" fillId="0" borderId="5" xfId="50" applyNumberFormat="1" applyFont="1" applyFill="1" applyBorder="1" applyAlignment="1" applyProtection="1">
      <alignment horizontal="center" vertical="center" wrapText="1"/>
      <protection locked="0"/>
    </xf>
    <xf numFmtId="0" fontId="11"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protection locked="0"/>
    </xf>
    <xf numFmtId="0" fontId="12" fillId="0" borderId="4" xfId="50" applyFont="1" applyFill="1" applyBorder="1" applyAlignment="1" applyProtection="1">
      <alignment horizontal="center" vertical="center" wrapText="1"/>
    </xf>
    <xf numFmtId="0" fontId="9" fillId="3" borderId="6" xfId="50" applyFont="1" applyFill="1" applyBorder="1" applyAlignment="1" applyProtection="1">
      <alignment horizontal="center" vertical="center"/>
    </xf>
    <xf numFmtId="0" fontId="9" fillId="2" borderId="6" xfId="50" applyFont="1" applyFill="1" applyBorder="1" applyAlignment="1" applyProtection="1">
      <alignment horizontal="left" vertical="center"/>
    </xf>
    <xf numFmtId="0" fontId="7" fillId="0" borderId="6" xfId="50" applyFont="1" applyFill="1" applyBorder="1" applyAlignment="1" applyProtection="1">
      <alignment horizontal="center" vertical="center"/>
    </xf>
    <xf numFmtId="49" fontId="6" fillId="0" borderId="6" xfId="49" applyNumberFormat="1" applyFont="1" applyFill="1" applyBorder="1" applyAlignment="1" applyProtection="1">
      <alignment horizontal="left" vertical="center" wrapText="1"/>
    </xf>
    <xf numFmtId="49" fontId="7" fillId="0" borderId="5" xfId="50" applyNumberFormat="1" applyFont="1" applyFill="1" applyBorder="1" applyAlignment="1" applyProtection="1">
      <alignment vertical="center" wrapText="1"/>
    </xf>
    <xf numFmtId="0" fontId="5" fillId="0" borderId="6" xfId="50" applyFont="1" applyFill="1" applyBorder="1" applyAlignment="1" applyProtection="1">
      <alignment horizontal="left" vertical="center" wrapText="1"/>
    </xf>
    <xf numFmtId="0" fontId="7" fillId="0" borderId="5" xfId="50" applyFont="1" applyFill="1" applyBorder="1" applyAlignment="1" applyProtection="1">
      <alignment vertical="center" wrapText="1"/>
    </xf>
    <xf numFmtId="0" fontId="10" fillId="0" borderId="6" xfId="50" applyFont="1" applyFill="1" applyBorder="1" applyAlignment="1" applyProtection="1">
      <alignment horizontal="left" vertical="center"/>
    </xf>
    <xf numFmtId="0" fontId="10" fillId="0" borderId="8" xfId="50" applyFont="1" applyFill="1" applyBorder="1" applyAlignment="1" applyProtection="1">
      <alignment horizontal="left" vertical="center"/>
    </xf>
    <xf numFmtId="49" fontId="11" fillId="0" borderId="1" xfId="50" applyNumberFormat="1" applyFont="1" applyFill="1" applyBorder="1" applyAlignment="1" applyProtection="1">
      <alignment horizontal="center" vertical="center"/>
    </xf>
    <xf numFmtId="0" fontId="12" fillId="0" borderId="4" xfId="50" applyFont="1" applyFill="1" applyBorder="1" applyAlignment="1" applyProtection="1">
      <alignment horizontal="left" vertical="center" wrapText="1"/>
    </xf>
    <xf numFmtId="0" fontId="13" fillId="0" borderId="0" xfId="50" applyFont="1" applyFill="1" applyBorder="1" applyAlignment="1" applyProtection="1">
      <alignment vertical="center"/>
    </xf>
    <xf numFmtId="0" fontId="3" fillId="0" borderId="0" xfId="50" applyFont="1" applyFill="1" applyBorder="1" applyAlignment="1" applyProtection="1">
      <alignment horizontal="right" vertical="center"/>
    </xf>
    <xf numFmtId="0" fontId="14"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center" vertical="center"/>
    </xf>
    <xf numFmtId="0" fontId="3" fillId="0" borderId="0" xfId="50" applyFont="1" applyFill="1" applyBorder="1" applyAlignment="1" applyProtection="1">
      <alignment horizontal="left" vertical="center"/>
    </xf>
    <xf numFmtId="0" fontId="7" fillId="0" borderId="0" xfId="50" applyFont="1" applyFill="1" applyBorder="1" applyAlignment="1" applyProtection="1">
      <alignment horizontal="left" vertical="center"/>
    </xf>
    <xf numFmtId="0" fontId="13" fillId="0" borderId="0" xfId="50" applyFont="1" applyFill="1" applyBorder="1" applyAlignment="1" applyProtection="1">
      <alignment horizontal="right" vertical="center"/>
    </xf>
    <xf numFmtId="0" fontId="16" fillId="0" borderId="1" xfId="50" applyFont="1" applyFill="1" applyBorder="1" applyAlignment="1" applyProtection="1">
      <alignment horizontal="center" vertical="center" wrapText="1"/>
    </xf>
    <xf numFmtId="0" fontId="7" fillId="0" borderId="2" xfId="50" applyFont="1" applyFill="1" applyBorder="1" applyAlignment="1" applyProtection="1">
      <alignment horizontal="center" vertical="center" wrapText="1"/>
    </xf>
    <xf numFmtId="0" fontId="7" fillId="0" borderId="3" xfId="50" applyFont="1" applyFill="1" applyBorder="1" applyAlignment="1" applyProtection="1">
      <alignment horizontal="center" vertical="center" wrapText="1"/>
    </xf>
    <xf numFmtId="0" fontId="7" fillId="0" borderId="6" xfId="50" applyFont="1" applyFill="1" applyBorder="1" applyAlignment="1" applyProtection="1">
      <alignment horizontal="center" vertical="center" wrapText="1"/>
    </xf>
    <xf numFmtId="0" fontId="16" fillId="0" borderId="4" xfId="50" applyFont="1" applyFill="1" applyBorder="1" applyAlignment="1" applyProtection="1">
      <alignment horizontal="center" vertical="center" wrapText="1"/>
    </xf>
    <xf numFmtId="0" fontId="17" fillId="0" borderId="11"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17" fillId="0" borderId="11" xfId="50" applyFont="1" applyFill="1" applyBorder="1" applyAlignment="1" applyProtection="1">
      <alignment horizontal="left" vertical="center" wrapText="1"/>
    </xf>
    <xf numFmtId="3" fontId="17" fillId="0" borderId="11" xfId="50" applyNumberFormat="1" applyFont="1" applyFill="1" applyBorder="1" applyAlignment="1" applyProtection="1">
      <alignment horizontal="center" vertical="center"/>
    </xf>
    <xf numFmtId="4" fontId="17" fillId="0" borderId="11" xfId="50" applyNumberFormat="1" applyFont="1" applyFill="1" applyBorder="1" applyAlignment="1" applyProtection="1">
      <alignment horizontal="right" vertical="center"/>
    </xf>
    <xf numFmtId="0" fontId="3" fillId="0" borderId="5" xfId="50" applyFont="1" applyFill="1" applyBorder="1" applyAlignment="1" applyProtection="1">
      <alignment horizontal="center" vertical="center" wrapText="1"/>
      <protection locked="0"/>
    </xf>
    <xf numFmtId="0" fontId="3" fillId="0" borderId="6" xfId="50" applyFont="1" applyFill="1" applyBorder="1" applyAlignment="1" applyProtection="1">
      <alignment vertical="center" wrapText="1"/>
      <protection locked="0"/>
    </xf>
    <xf numFmtId="0" fontId="3" fillId="0" borderId="5" xfId="50" applyFont="1" applyFill="1" applyBorder="1" applyAlignment="1" applyProtection="1">
      <alignment horizontal="right" vertical="center" wrapText="1"/>
      <protection locked="0"/>
    </xf>
    <xf numFmtId="0" fontId="3" fillId="0" borderId="5" xfId="50" applyFont="1" applyFill="1" applyBorder="1" applyAlignment="1" applyProtection="1">
      <alignment horizontal="right" vertical="center"/>
      <protection locked="0"/>
    </xf>
    <xf numFmtId="0" fontId="14" fillId="0" borderId="0" xfId="50" applyFont="1" applyFill="1" applyBorder="1" applyAlignment="1" applyProtection="1">
      <alignment horizontal="center" vertical="center"/>
    </xf>
    <xf numFmtId="0" fontId="15" fillId="0" borderId="0" xfId="50" applyFont="1" applyFill="1" applyBorder="1" applyAlignment="1" applyProtection="1">
      <alignment horizontal="center" vertical="center"/>
      <protection locked="0"/>
    </xf>
    <xf numFmtId="0" fontId="2" fillId="0" borderId="0" xfId="50" applyFont="1" applyFill="1" applyBorder="1" applyAlignment="1" applyProtection="1">
      <alignment horizontal="left" vertical="center"/>
      <protection locked="0"/>
    </xf>
    <xf numFmtId="0" fontId="13" fillId="0" borderId="0" xfId="50" applyFont="1" applyFill="1" applyBorder="1" applyAlignment="1" applyProtection="1">
      <alignment vertical="center"/>
      <protection locked="0"/>
    </xf>
    <xf numFmtId="0" fontId="7" fillId="0" borderId="5" xfId="50" applyFont="1" applyFill="1" applyBorder="1" applyAlignment="1" applyProtection="1">
      <alignment horizontal="center" vertical="center"/>
      <protection locked="0"/>
    </xf>
    <xf numFmtId="0" fontId="3" fillId="0" borderId="5" xfId="50" applyFont="1" applyFill="1" applyBorder="1" applyAlignment="1" applyProtection="1">
      <alignment horizontal="left" vertical="center" wrapText="1"/>
    </xf>
    <xf numFmtId="0" fontId="3" fillId="0" borderId="5" xfId="50" applyFont="1" applyFill="1" applyBorder="1" applyAlignment="1" applyProtection="1">
      <alignment vertical="center"/>
      <protection locked="0"/>
    </xf>
    <xf numFmtId="0" fontId="3" fillId="0" borderId="5" xfId="50" applyFont="1" applyFill="1" applyBorder="1" applyAlignment="1" applyProtection="1">
      <alignment vertical="center" wrapText="1"/>
    </xf>
    <xf numFmtId="0" fontId="3" fillId="0" borderId="5" xfId="50" applyFont="1" applyFill="1" applyBorder="1" applyAlignment="1" applyProtection="1">
      <alignment horizontal="center" vertical="center" wrapText="1"/>
    </xf>
    <xf numFmtId="0" fontId="3" fillId="0" borderId="5" xfId="50" applyFont="1" applyFill="1" applyBorder="1" applyAlignment="1" applyProtection="1">
      <alignment horizontal="center" vertical="center"/>
      <protection locked="0"/>
    </xf>
    <xf numFmtId="0" fontId="2" fillId="0" borderId="5" xfId="50" applyFont="1" applyFill="1" applyBorder="1" applyAlignment="1" applyProtection="1">
      <alignment horizontal="left" vertical="center" wrapText="1"/>
      <protection locked="0"/>
    </xf>
    <xf numFmtId="0" fontId="18" fillId="0" borderId="0" xfId="50" applyFont="1" applyFill="1" applyBorder="1" applyAlignment="1" applyProtection="1">
      <alignment vertical="center"/>
    </xf>
    <xf numFmtId="0" fontId="3" fillId="0" borderId="0" xfId="50" applyFont="1" applyFill="1" applyBorder="1" applyAlignment="1" applyProtection="1">
      <alignment horizontal="right" vertical="center"/>
      <protection locked="0"/>
    </xf>
    <xf numFmtId="0" fontId="13" fillId="0" borderId="0" xfId="50" applyFont="1" applyFill="1" applyBorder="1" applyAlignment="1" applyProtection="1"/>
    <xf numFmtId="0" fontId="5" fillId="0" borderId="0" xfId="50" applyFont="1" applyFill="1" applyBorder="1" applyAlignment="1" applyProtection="1"/>
    <xf numFmtId="0" fontId="5" fillId="0" borderId="0" xfId="50" applyFont="1" applyFill="1" applyBorder="1" applyAlignment="1" applyProtection="1">
      <alignment horizontal="right" vertical="center"/>
    </xf>
    <xf numFmtId="0" fontId="3" fillId="0" borderId="0" xfId="50" applyFont="1" applyFill="1" applyBorder="1" applyAlignment="1" applyProtection="1">
      <alignment horizontal="left" vertical="center" wrapText="1"/>
    </xf>
    <xf numFmtId="0" fontId="7" fillId="0" borderId="0" xfId="50" applyFont="1" applyFill="1" applyBorder="1" applyAlignment="1" applyProtection="1">
      <alignment wrapText="1"/>
    </xf>
    <xf numFmtId="0" fontId="5" fillId="0" borderId="0" xfId="50" applyFont="1" applyFill="1" applyBorder="1" applyAlignment="1" applyProtection="1">
      <alignment horizontal="right" wrapText="1"/>
    </xf>
    <xf numFmtId="0" fontId="3" fillId="0" borderId="0" xfId="50" applyFont="1" applyFill="1" applyBorder="1" applyAlignment="1" applyProtection="1">
      <alignment horizontal="right"/>
      <protection locked="0"/>
    </xf>
    <xf numFmtId="0" fontId="7" fillId="0" borderId="13" xfId="50" applyFont="1" applyFill="1" applyBorder="1" applyAlignment="1" applyProtection="1">
      <alignment horizontal="center" vertical="center"/>
    </xf>
    <xf numFmtId="0" fontId="7" fillId="0" borderId="1" xfId="50" applyFont="1" applyFill="1" applyBorder="1" applyAlignment="1" applyProtection="1">
      <alignment horizontal="center" vertical="center" wrapText="1"/>
    </xf>
    <xf numFmtId="0" fontId="7" fillId="0" borderId="7" xfId="50" applyFont="1" applyFill="1" applyBorder="1" applyAlignment="1" applyProtection="1">
      <alignment horizontal="center" vertical="center" wrapText="1"/>
    </xf>
    <xf numFmtId="0" fontId="16" fillId="0" borderId="5" xfId="50" applyFont="1" applyFill="1" applyBorder="1" applyAlignment="1" applyProtection="1">
      <alignment horizontal="center" vertical="center" wrapText="1"/>
    </xf>
    <xf numFmtId="0" fontId="16" fillId="0" borderId="2" xfId="50" applyFont="1" applyFill="1" applyBorder="1" applyAlignment="1" applyProtection="1">
      <alignment horizontal="center" vertical="center"/>
    </xf>
    <xf numFmtId="0" fontId="2" fillId="0" borderId="2" xfId="50" applyFont="1" applyFill="1" applyBorder="1" applyAlignment="1" applyProtection="1">
      <alignment horizontal="right" vertical="center"/>
      <protection locked="0"/>
    </xf>
    <xf numFmtId="0" fontId="2" fillId="0" borderId="5" xfId="50" applyFont="1" applyFill="1" applyBorder="1" applyAlignment="1" applyProtection="1">
      <alignment horizontal="center" vertical="center" wrapText="1"/>
      <protection locked="0"/>
    </xf>
    <xf numFmtId="0" fontId="18" fillId="0" borderId="0" xfId="50" applyFont="1" applyFill="1" applyBorder="1" applyAlignment="1" applyProtection="1"/>
    <xf numFmtId="0" fontId="5" fillId="0" borderId="0" xfId="50" applyFont="1" applyFill="1" applyBorder="1" applyAlignment="1" applyProtection="1">
      <alignment wrapText="1"/>
    </xf>
    <xf numFmtId="0" fontId="5" fillId="0" borderId="0" xfId="50" applyFont="1" applyFill="1" applyBorder="1" applyAlignment="1" applyProtection="1">
      <protection locked="0"/>
    </xf>
    <xf numFmtId="0" fontId="15" fillId="0" borderId="0" xfId="50" applyFont="1" applyFill="1" applyBorder="1" applyAlignment="1" applyProtection="1">
      <alignment horizontal="center" vertical="center" wrapText="1"/>
    </xf>
    <xf numFmtId="0" fontId="7" fillId="0" borderId="0" xfId="50" applyFont="1" applyFill="1" applyBorder="1" applyAlignment="1" applyProtection="1">
      <protection locked="0"/>
    </xf>
    <xf numFmtId="0" fontId="7" fillId="0" borderId="8" xfId="50" applyFont="1" applyFill="1" applyBorder="1" applyAlignment="1" applyProtection="1">
      <alignment horizontal="center" vertical="center" wrapText="1"/>
    </xf>
    <xf numFmtId="0" fontId="7" fillId="0" borderId="8" xfId="50" applyFont="1" applyFill="1" applyBorder="1" applyAlignment="1" applyProtection="1">
      <alignment horizontal="center" vertical="center" wrapText="1"/>
      <protection locked="0"/>
    </xf>
    <xf numFmtId="0" fontId="7" fillId="0" borderId="13" xfId="50" applyFont="1" applyFill="1" applyBorder="1" applyAlignment="1" applyProtection="1">
      <alignment horizontal="center" vertical="center" wrapText="1"/>
    </xf>
    <xf numFmtId="0" fontId="7" fillId="0" borderId="14" xfId="50" applyFont="1" applyFill="1" applyBorder="1" applyAlignment="1" applyProtection="1">
      <alignment horizontal="center" vertical="center" wrapText="1"/>
    </xf>
    <xf numFmtId="0" fontId="16" fillId="0" borderId="14" xfId="50" applyFont="1" applyFill="1" applyBorder="1" applyAlignment="1" applyProtection="1">
      <alignment horizontal="center" vertical="center" wrapText="1"/>
      <protection locked="0"/>
    </xf>
    <xf numFmtId="0" fontId="7" fillId="0" borderId="4" xfId="50" applyFont="1" applyFill="1" applyBorder="1" applyAlignment="1" applyProtection="1">
      <alignment horizontal="center" vertical="center" wrapText="1"/>
    </xf>
    <xf numFmtId="0" fontId="7" fillId="0" borderId="11" xfId="50" applyFont="1" applyFill="1" applyBorder="1" applyAlignment="1" applyProtection="1">
      <alignment horizontal="center" vertical="center" wrapText="1"/>
    </xf>
    <xf numFmtId="0" fontId="7" fillId="0" borderId="11" xfId="50" applyFont="1" applyFill="1" applyBorder="1" applyAlignment="1" applyProtection="1">
      <alignment horizontal="center" vertical="center" wrapText="1"/>
      <protection locked="0"/>
    </xf>
    <xf numFmtId="0" fontId="7" fillId="0" borderId="11" xfId="50" applyFont="1" applyFill="1" applyBorder="1" applyAlignment="1" applyProtection="1">
      <alignment horizontal="center" vertical="center"/>
      <protection locked="0"/>
    </xf>
    <xf numFmtId="0" fontId="3" fillId="0" borderId="4" xfId="50" applyFont="1" applyFill="1" applyBorder="1" applyAlignment="1" applyProtection="1">
      <alignment horizontal="left" vertical="center" wrapText="1"/>
    </xf>
    <xf numFmtId="0" fontId="3" fillId="0" borderId="11" xfId="50" applyFont="1" applyFill="1" applyBorder="1" applyAlignment="1" applyProtection="1">
      <alignment horizontal="left" vertical="center" wrapText="1"/>
    </xf>
    <xf numFmtId="0" fontId="3" fillId="0" borderId="11" xfId="50" applyFont="1" applyFill="1" applyBorder="1" applyAlignment="1" applyProtection="1">
      <alignment horizontal="right" vertical="center"/>
      <protection locked="0"/>
    </xf>
    <xf numFmtId="0" fontId="3" fillId="0" borderId="11" xfId="50" applyFont="1" applyFill="1" applyBorder="1" applyAlignment="1" applyProtection="1">
      <alignment horizontal="left" vertical="center" wrapText="1"/>
      <protection locked="0"/>
    </xf>
    <xf numFmtId="0" fontId="3" fillId="0" borderId="11" xfId="50" applyFont="1" applyFill="1" applyBorder="1" applyAlignment="1" applyProtection="1">
      <alignment horizontal="right" vertical="center"/>
    </xf>
    <xf numFmtId="0" fontId="3" fillId="0" borderId="10" xfId="50" applyFont="1" applyFill="1" applyBorder="1" applyAlignment="1" applyProtection="1">
      <alignment horizontal="center" vertical="center"/>
    </xf>
    <xf numFmtId="0" fontId="3" fillId="0" borderId="12" xfId="50" applyFont="1" applyFill="1" applyBorder="1" applyAlignment="1" applyProtection="1">
      <alignment horizontal="left" vertical="center"/>
    </xf>
    <xf numFmtId="0" fontId="3" fillId="0" borderId="11" xfId="50" applyFont="1" applyFill="1" applyBorder="1" applyAlignment="1" applyProtection="1">
      <alignment horizontal="left" vertical="center"/>
    </xf>
    <xf numFmtId="0" fontId="2" fillId="0" borderId="0" xfId="50" applyFont="1" applyFill="1" applyBorder="1" applyAlignment="1" applyProtection="1">
      <alignment vertical="top" wrapText="1"/>
      <protection locked="0"/>
    </xf>
    <xf numFmtId="0" fontId="13" fillId="0" borderId="0" xfId="50" applyFont="1" applyFill="1" applyBorder="1" applyAlignment="1" applyProtection="1">
      <alignment wrapText="1"/>
    </xf>
    <xf numFmtId="0" fontId="15" fillId="0" borderId="0"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center" vertical="center"/>
      <protection locked="0"/>
    </xf>
    <xf numFmtId="0" fontId="7" fillId="0" borderId="12" xfId="50" applyFont="1" applyFill="1" applyBorder="1" applyAlignment="1" applyProtection="1">
      <alignment horizontal="center" vertical="center" wrapText="1"/>
    </xf>
    <xf numFmtId="0" fontId="16" fillId="0" borderId="12" xfId="50" applyFont="1" applyFill="1" applyBorder="1" applyAlignment="1" applyProtection="1">
      <alignment horizontal="center" vertical="center"/>
      <protection locked="0"/>
    </xf>
    <xf numFmtId="0" fontId="3" fillId="0" borderId="0" xfId="50" applyFont="1" applyFill="1" applyBorder="1" applyAlignment="1" applyProtection="1">
      <alignment horizontal="right" vertical="center" wrapText="1"/>
      <protection locked="0"/>
    </xf>
    <xf numFmtId="0" fontId="3" fillId="0" borderId="0" xfId="50" applyFont="1" applyFill="1" applyBorder="1" applyAlignment="1" applyProtection="1">
      <alignment horizontal="right" vertical="center" wrapText="1"/>
    </xf>
    <xf numFmtId="0" fontId="3" fillId="0" borderId="0" xfId="50" applyFont="1" applyFill="1" applyBorder="1" applyAlignment="1" applyProtection="1">
      <alignment horizontal="right" wrapText="1"/>
      <protection locked="0"/>
    </xf>
    <xf numFmtId="0" fontId="3" fillId="0" borderId="0" xfId="50" applyFont="1" applyFill="1" applyBorder="1" applyAlignment="1" applyProtection="1">
      <alignment horizontal="right" wrapText="1"/>
    </xf>
    <xf numFmtId="0" fontId="16" fillId="0" borderId="12" xfId="50" applyFont="1" applyFill="1" applyBorder="1" applyAlignment="1" applyProtection="1">
      <alignment horizontal="center" vertical="center" wrapText="1"/>
      <protection locked="0"/>
    </xf>
    <xf numFmtId="4" fontId="3" fillId="0" borderId="11" xfId="50" applyNumberFormat="1" applyFont="1" applyFill="1" applyBorder="1" applyAlignment="1" applyProtection="1">
      <alignment horizontal="right" vertical="center"/>
      <protection locked="0"/>
    </xf>
    <xf numFmtId="3" fontId="3" fillId="0" borderId="11" xfId="50" applyNumberFormat="1" applyFont="1" applyFill="1" applyBorder="1" applyAlignment="1" applyProtection="1">
      <alignment horizontal="right" vertical="center"/>
    </xf>
    <xf numFmtId="4" fontId="3" fillId="0" borderId="11" xfId="50" applyNumberFormat="1" applyFont="1" applyFill="1" applyBorder="1" applyAlignment="1" applyProtection="1">
      <alignment horizontal="right" vertical="center"/>
    </xf>
    <xf numFmtId="4" fontId="3" fillId="0" borderId="5" xfId="50" applyNumberFormat="1" applyFont="1" applyFill="1" applyBorder="1" applyAlignment="1" applyProtection="1">
      <alignment horizontal="right" vertical="center"/>
      <protection locked="0"/>
    </xf>
    <xf numFmtId="0" fontId="3" fillId="0" borderId="0" xfId="50" applyFont="1" applyFill="1" applyBorder="1" applyAlignment="1" applyProtection="1">
      <alignment horizontal="right"/>
    </xf>
    <xf numFmtId="49" fontId="13" fillId="0" borderId="0" xfId="50" applyNumberFormat="1" applyFont="1" applyFill="1" applyBorder="1" applyAlignment="1" applyProtection="1"/>
    <xf numFmtId="0" fontId="19" fillId="0" borderId="0" xfId="50" applyFont="1" applyFill="1" applyBorder="1" applyAlignment="1" applyProtection="1">
      <alignment horizontal="right"/>
      <protection locked="0"/>
    </xf>
    <xf numFmtId="49" fontId="19" fillId="0" borderId="0" xfId="50" applyNumberFormat="1" applyFont="1" applyFill="1" applyBorder="1" applyAlignment="1" applyProtection="1">
      <protection locked="0"/>
    </xf>
    <xf numFmtId="0" fontId="5" fillId="0" borderId="0" xfId="50" applyFont="1" applyFill="1" applyBorder="1" applyAlignment="1" applyProtection="1">
      <alignment horizontal="right"/>
    </xf>
    <xf numFmtId="0" fontId="20" fillId="0" borderId="0" xfId="50" applyFont="1" applyFill="1" applyBorder="1" applyAlignment="1" applyProtection="1">
      <alignment horizontal="center" vertical="center" wrapText="1"/>
      <protection locked="0"/>
    </xf>
    <xf numFmtId="0" fontId="20" fillId="0" borderId="0" xfId="50" applyFont="1" applyFill="1" applyBorder="1" applyAlignment="1" applyProtection="1">
      <alignment horizontal="center" vertical="center"/>
      <protection locked="0"/>
    </xf>
    <xf numFmtId="0" fontId="20" fillId="0" borderId="0" xfId="50" applyFont="1" applyFill="1" applyBorder="1" applyAlignment="1" applyProtection="1">
      <alignment horizontal="center" vertical="center"/>
    </xf>
    <xf numFmtId="0" fontId="3" fillId="0" borderId="0" xfId="50" applyFont="1" applyFill="1" applyBorder="1" applyAlignment="1" applyProtection="1">
      <alignment horizontal="left" vertical="center"/>
      <protection locked="0"/>
    </xf>
    <xf numFmtId="0" fontId="7" fillId="0" borderId="1" xfId="50" applyFont="1" applyFill="1" applyBorder="1" applyAlignment="1" applyProtection="1">
      <alignment horizontal="center" vertical="center"/>
      <protection locked="0"/>
    </xf>
    <xf numFmtId="49" fontId="7" fillId="0" borderId="1" xfId="50" applyNumberFormat="1" applyFont="1" applyFill="1" applyBorder="1" applyAlignment="1" applyProtection="1">
      <alignment horizontal="center" vertical="center" wrapText="1"/>
      <protection locked="0"/>
    </xf>
    <xf numFmtId="0" fontId="7" fillId="0" borderId="13" xfId="50" applyFont="1" applyFill="1" applyBorder="1" applyAlignment="1" applyProtection="1">
      <alignment horizontal="center" vertical="center"/>
      <protection locked="0"/>
    </xf>
    <xf numFmtId="49" fontId="7" fillId="0" borderId="13" xfId="50" applyNumberFormat="1" applyFont="1" applyFill="1" applyBorder="1" applyAlignment="1" applyProtection="1">
      <alignment horizontal="center" vertical="center" wrapText="1"/>
      <protection locked="0"/>
    </xf>
    <xf numFmtId="49" fontId="7" fillId="0" borderId="5" xfId="50" applyNumberFormat="1" applyFont="1" applyFill="1" applyBorder="1" applyAlignment="1" applyProtection="1">
      <alignment horizontal="center" vertical="center"/>
      <protection locked="0"/>
    </xf>
    <xf numFmtId="177" fontId="3" fillId="0" borderId="5" xfId="50" applyNumberFormat="1" applyFont="1" applyFill="1" applyBorder="1" applyAlignment="1" applyProtection="1">
      <alignment horizontal="right" vertical="center"/>
      <protection locked="0"/>
    </xf>
    <xf numFmtId="177" fontId="3" fillId="0" borderId="5" xfId="50" applyNumberFormat="1" applyFont="1" applyFill="1" applyBorder="1" applyAlignment="1" applyProtection="1">
      <alignment horizontal="right" vertical="center" wrapText="1"/>
      <protection locked="0"/>
    </xf>
    <xf numFmtId="177" fontId="3" fillId="0" borderId="5" xfId="50" applyNumberFormat="1" applyFont="1" applyFill="1" applyBorder="1" applyAlignment="1" applyProtection="1">
      <alignment horizontal="right" vertical="center"/>
    </xf>
    <xf numFmtId="177" fontId="3" fillId="0" borderId="5" xfId="50" applyNumberFormat="1" applyFont="1" applyFill="1" applyBorder="1" applyAlignment="1" applyProtection="1">
      <alignment horizontal="right" vertical="center" wrapText="1"/>
    </xf>
    <xf numFmtId="0" fontId="13" fillId="0" borderId="3" xfId="50" applyFont="1" applyFill="1" applyBorder="1" applyAlignment="1" applyProtection="1">
      <alignment horizontal="center" vertical="center"/>
      <protection locked="0"/>
    </xf>
    <xf numFmtId="0" fontId="13" fillId="0" borderId="6" xfId="50" applyFont="1" applyFill="1" applyBorder="1" applyAlignment="1" applyProtection="1">
      <alignment horizontal="center" vertical="center"/>
      <protection locked="0"/>
    </xf>
    <xf numFmtId="0" fontId="13" fillId="0" borderId="0" xfId="50" applyFont="1" applyFill="1" applyBorder="1" applyAlignment="1" applyProtection="1">
      <alignment vertical="top"/>
    </xf>
    <xf numFmtId="49" fontId="5" fillId="0" borderId="0" xfId="50" applyNumberFormat="1" applyFont="1" applyFill="1" applyBorder="1" applyAlignment="1" applyProtection="1"/>
    <xf numFmtId="0" fontId="7" fillId="0" borderId="13" xfId="50" applyFont="1" applyFill="1" applyBorder="1" applyAlignment="1" applyProtection="1">
      <alignment horizontal="center" vertical="center" wrapText="1"/>
      <protection locked="0"/>
    </xf>
    <xf numFmtId="0" fontId="7" fillId="0" borderId="4"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xf>
    <xf numFmtId="0" fontId="2" fillId="0" borderId="5" xfId="50" applyFont="1" applyFill="1" applyBorder="1" applyAlignment="1" applyProtection="1">
      <alignment horizontal="left" vertical="top" wrapText="1"/>
    </xf>
    <xf numFmtId="0" fontId="2" fillId="0" borderId="5" xfId="50" applyFont="1" applyFill="1" applyBorder="1" applyAlignment="1" applyProtection="1">
      <alignment horizontal="left" vertical="center" wrapText="1"/>
    </xf>
    <xf numFmtId="0" fontId="13" fillId="0" borderId="2" xfId="50" applyFont="1" applyFill="1" applyBorder="1" applyAlignment="1" applyProtection="1">
      <alignment horizontal="center" vertical="center" wrapText="1"/>
      <protection locked="0"/>
    </xf>
    <xf numFmtId="0" fontId="2" fillId="0" borderId="3" xfId="50" applyFont="1" applyFill="1" applyBorder="1" applyAlignment="1" applyProtection="1">
      <alignment horizontal="left" vertical="center"/>
    </xf>
    <xf numFmtId="0" fontId="2" fillId="0" borderId="6" xfId="50" applyFont="1" applyFill="1" applyBorder="1" applyAlignment="1" applyProtection="1">
      <alignment horizontal="left" vertical="center"/>
    </xf>
    <xf numFmtId="0" fontId="7" fillId="0" borderId="10"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protection locked="0"/>
    </xf>
    <xf numFmtId="4" fontId="3" fillId="0" borderId="5" xfId="50" applyNumberFormat="1" applyFont="1" applyFill="1" applyBorder="1" applyAlignment="1" applyProtection="1">
      <alignment horizontal="right" vertical="center"/>
    </xf>
    <xf numFmtId="0" fontId="3" fillId="0" borderId="5" xfId="50" applyFont="1" applyFill="1" applyBorder="1" applyAlignment="1" applyProtection="1">
      <alignment horizontal="right" vertical="center"/>
    </xf>
    <xf numFmtId="0" fontId="3" fillId="0" borderId="5" xfId="50" applyFont="1" applyFill="1" applyBorder="1" applyAlignment="1" applyProtection="1">
      <alignment horizontal="right" vertical="center" wrapText="1"/>
    </xf>
    <xf numFmtId="178" fontId="3" fillId="0" borderId="5" xfId="50" applyNumberFormat="1" applyFont="1" applyFill="1" applyBorder="1" applyAlignment="1" applyProtection="1">
      <alignment horizontal="right" vertical="center" wrapText="1"/>
    </xf>
    <xf numFmtId="178" fontId="3" fillId="0" borderId="5" xfId="50" applyNumberFormat="1" applyFont="1" applyFill="1" applyBorder="1" applyAlignment="1" applyProtection="1">
      <alignment horizontal="right" vertical="center"/>
    </xf>
    <xf numFmtId="178" fontId="3" fillId="0" borderId="5" xfId="50" applyNumberFormat="1" applyFont="1" applyFill="1" applyBorder="1" applyAlignment="1" applyProtection="1">
      <alignment horizontal="right" vertical="center" wrapText="1"/>
      <protection locked="0"/>
    </xf>
    <xf numFmtId="0" fontId="13" fillId="0" borderId="0" xfId="50" applyFont="1" applyFill="1" applyBorder="1" applyAlignment="1" applyProtection="1">
      <alignment vertical="top"/>
      <protection locked="0"/>
    </xf>
    <xf numFmtId="49" fontId="5" fillId="0" borderId="0" xfId="50" applyNumberFormat="1" applyFont="1" applyFill="1" applyBorder="1" applyAlignment="1" applyProtection="1">
      <protection locked="0"/>
    </xf>
    <xf numFmtId="0" fontId="7" fillId="0" borderId="0" xfId="50" applyFont="1" applyFill="1" applyBorder="1" applyAlignment="1" applyProtection="1">
      <alignment horizontal="left" vertical="center"/>
      <protection locked="0"/>
    </xf>
    <xf numFmtId="0" fontId="7" fillId="0" borderId="2" xfId="50" applyFont="1" applyFill="1" applyBorder="1" applyAlignment="1" applyProtection="1">
      <alignment horizontal="center" vertical="center"/>
      <protection locked="0"/>
    </xf>
    <xf numFmtId="0" fontId="7" fillId="0" borderId="4" xfId="50" applyFont="1" applyFill="1" applyBorder="1" applyAlignment="1" applyProtection="1">
      <alignment horizontal="center" vertical="center"/>
      <protection locked="0"/>
    </xf>
    <xf numFmtId="0" fontId="3" fillId="0" borderId="5" xfId="50" applyFont="1" applyFill="1" applyBorder="1" applyAlignment="1" applyProtection="1">
      <alignment horizontal="left" vertical="center"/>
    </xf>
    <xf numFmtId="0" fontId="13" fillId="0" borderId="5" xfId="50" applyFont="1" applyFill="1" applyBorder="1" applyAlignment="1" applyProtection="1"/>
    <xf numFmtId="0" fontId="2" fillId="0" borderId="3" xfId="50" applyFont="1" applyFill="1" applyBorder="1" applyAlignment="1" applyProtection="1">
      <alignment horizontal="left" vertical="center"/>
      <protection locked="0"/>
    </xf>
    <xf numFmtId="0" fontId="2" fillId="0" borderId="6" xfId="50" applyFont="1" applyFill="1" applyBorder="1" applyAlignment="1" applyProtection="1">
      <alignment horizontal="left" vertical="center"/>
      <protection locked="0"/>
    </xf>
    <xf numFmtId="0" fontId="7" fillId="0" borderId="6" xfId="50" applyFont="1" applyFill="1" applyBorder="1" applyAlignment="1" applyProtection="1">
      <alignment horizontal="center" vertical="center"/>
      <protection locked="0"/>
    </xf>
    <xf numFmtId="0" fontId="7" fillId="0" borderId="6" xfId="50" applyFont="1" applyFill="1" applyBorder="1" applyAlignment="1" applyProtection="1">
      <alignment horizontal="center" vertical="center" wrapText="1"/>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21" fillId="0" borderId="0" xfId="50" applyFont="1" applyFill="1" applyBorder="1" applyAlignment="1" applyProtection="1"/>
    <xf numFmtId="0" fontId="13" fillId="0" borderId="0" xfId="50" applyFont="1" applyFill="1" applyBorder="1" applyAlignment="1" applyProtection="1">
      <alignment horizontal="center" wrapText="1"/>
    </xf>
    <xf numFmtId="0" fontId="2"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21" fillId="0" borderId="5" xfId="50" applyFont="1" applyFill="1" applyBorder="1" applyAlignment="1" applyProtection="1">
      <alignment horizontal="center" vertical="center" wrapText="1"/>
    </xf>
    <xf numFmtId="0" fontId="21" fillId="0" borderId="2" xfId="50" applyFont="1" applyFill="1" applyBorder="1" applyAlignment="1" applyProtection="1">
      <alignment horizontal="center" vertical="center" wrapText="1"/>
    </xf>
    <xf numFmtId="4" fontId="3" fillId="0" borderId="1" xfId="50" applyNumberFormat="1" applyFont="1" applyFill="1" applyBorder="1" applyAlignment="1" applyProtection="1">
      <alignment horizontal="right" vertical="center"/>
    </xf>
    <xf numFmtId="4" fontId="2" fillId="0" borderId="7" xfId="50" applyNumberFormat="1" applyFont="1" applyFill="1" applyBorder="1" applyAlignment="1" applyProtection="1">
      <alignment horizontal="right" vertical="center"/>
    </xf>
    <xf numFmtId="0" fontId="2" fillId="0" borderId="0" xfId="50" applyFont="1" applyFill="1" applyAlignment="1" applyProtection="1">
      <alignment horizontal="left" vertical="top" wrapText="1"/>
    </xf>
    <xf numFmtId="49" fontId="7" fillId="0" borderId="2" xfId="50" applyNumberFormat="1" applyFont="1" applyFill="1" applyBorder="1" applyAlignment="1" applyProtection="1">
      <alignment horizontal="center" vertical="center" wrapText="1"/>
    </xf>
    <xf numFmtId="49" fontId="7" fillId="0" borderId="6" xfId="50" applyNumberFormat="1" applyFont="1" applyFill="1" applyBorder="1" applyAlignment="1" applyProtection="1">
      <alignment horizontal="center" vertical="center" wrapText="1"/>
    </xf>
    <xf numFmtId="49" fontId="7" fillId="0" borderId="5" xfId="50" applyNumberFormat="1" applyFont="1" applyFill="1" applyBorder="1" applyAlignment="1" applyProtection="1">
      <alignment horizontal="center" vertical="center"/>
    </xf>
    <xf numFmtId="4" fontId="2" fillId="0" borderId="5" xfId="50" applyNumberFormat="1" applyFont="1" applyFill="1" applyBorder="1" applyAlignment="1" applyProtection="1">
      <alignment horizontal="right" vertical="center" wrapText="1"/>
    </xf>
    <xf numFmtId="0" fontId="13" fillId="0" borderId="2" xfId="50" applyFont="1" applyFill="1" applyBorder="1" applyAlignment="1" applyProtection="1">
      <alignment horizontal="center" vertical="center"/>
    </xf>
    <xf numFmtId="0" fontId="13" fillId="0" borderId="6" xfId="50" applyFont="1" applyFill="1" applyBorder="1" applyAlignment="1" applyProtection="1">
      <alignment horizontal="center" vertical="center"/>
    </xf>
    <xf numFmtId="4" fontId="2" fillId="0" borderId="5" xfId="50" applyNumberFormat="1" applyFont="1" applyFill="1" applyBorder="1" applyAlignment="1" applyProtection="1">
      <alignment horizontal="right" vertical="center" wrapText="1"/>
      <protection locked="0"/>
    </xf>
    <xf numFmtId="0" fontId="15" fillId="0" borderId="0" xfId="50" applyFont="1" applyFill="1" applyBorder="1" applyAlignment="1" applyProtection="1">
      <alignment horizontal="center" vertical="top"/>
    </xf>
    <xf numFmtId="0" fontId="10" fillId="0" borderId="0" xfId="50" applyFont="1" applyFill="1" applyBorder="1" applyAlignment="1" applyProtection="1">
      <alignment horizontal="center" vertical="center"/>
    </xf>
    <xf numFmtId="0" fontId="3" fillId="0" borderId="5" xfId="50" applyFont="1" applyFill="1" applyBorder="1" applyAlignment="1" applyProtection="1">
      <alignment horizontal="left" vertical="center"/>
      <protection locked="0"/>
    </xf>
    <xf numFmtId="0" fontId="3" fillId="0" borderId="4" xfId="50" applyFont="1" applyFill="1" applyBorder="1" applyAlignment="1" applyProtection="1">
      <alignment horizontal="left" vertical="center"/>
    </xf>
    <xf numFmtId="0" fontId="3" fillId="0" borderId="10" xfId="50" applyFont="1" applyFill="1" applyBorder="1" applyAlignment="1" applyProtection="1">
      <alignment horizontal="right" vertical="center"/>
      <protection locked="0"/>
    </xf>
    <xf numFmtId="0" fontId="24" fillId="0" borderId="4" xfId="50" applyFont="1" applyFill="1" applyBorder="1" applyAlignment="1" applyProtection="1">
      <alignment horizontal="center" vertical="center"/>
      <protection locked="0"/>
    </xf>
    <xf numFmtId="4" fontId="24" fillId="0" borderId="10" xfId="50" applyNumberFormat="1" applyFont="1" applyFill="1" applyBorder="1" applyAlignment="1" applyProtection="1">
      <alignment horizontal="right" vertical="center"/>
      <protection locked="0"/>
    </xf>
    <xf numFmtId="0" fontId="24" fillId="0" borderId="5" xfId="50" applyFont="1" applyFill="1" applyBorder="1" applyAlignment="1" applyProtection="1">
      <alignment horizontal="center" vertical="center"/>
    </xf>
    <xf numFmtId="4" fontId="24" fillId="0" borderId="5" xfId="50" applyNumberFormat="1" applyFont="1" applyFill="1" applyBorder="1" applyAlignment="1" applyProtection="1">
      <alignment horizontal="right" vertical="center"/>
      <protection locked="0"/>
    </xf>
    <xf numFmtId="0" fontId="16" fillId="0" borderId="0" xfId="50" applyFont="1" applyFill="1" applyBorder="1" applyAlignment="1" applyProtection="1">
      <alignment vertical="center"/>
    </xf>
    <xf numFmtId="0" fontId="7" fillId="0" borderId="0" xfId="50" applyFont="1" applyFill="1" applyBorder="1" applyAlignment="1" applyProtection="1">
      <alignment horizontal="left" vertical="center" wrapText="1"/>
    </xf>
    <xf numFmtId="0" fontId="13" fillId="0" borderId="5"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wrapText="1"/>
    </xf>
    <xf numFmtId="0" fontId="13" fillId="0" borderId="6" xfId="50" applyFont="1" applyFill="1" applyBorder="1" applyAlignment="1" applyProtection="1">
      <alignment horizontal="center" vertical="center" wrapText="1"/>
    </xf>
    <xf numFmtId="178" fontId="13" fillId="0" borderId="5" xfId="50" applyNumberFormat="1" applyFont="1" applyFill="1" applyBorder="1" applyAlignment="1" applyProtection="1"/>
    <xf numFmtId="0" fontId="14" fillId="0" borderId="0" xfId="50" applyFont="1" applyFill="1" applyBorder="1" applyAlignment="1" applyProtection="1">
      <alignment horizontal="center" vertical="center"/>
      <protection locked="0"/>
    </xf>
    <xf numFmtId="0" fontId="13" fillId="0" borderId="1" xfId="50" applyFont="1" applyFill="1" applyBorder="1" applyAlignment="1" applyProtection="1">
      <alignment horizontal="center" vertical="center" wrapText="1"/>
      <protection locked="0"/>
    </xf>
    <xf numFmtId="0" fontId="13" fillId="0" borderId="8" xfId="50" applyFont="1" applyFill="1" applyBorder="1" applyAlignment="1" applyProtection="1">
      <alignment horizontal="center" vertical="center" wrapText="1"/>
      <protection locked="0"/>
    </xf>
    <xf numFmtId="0" fontId="13" fillId="0" borderId="3" xfId="50" applyFont="1" applyFill="1" applyBorder="1" applyAlignment="1" applyProtection="1">
      <alignment horizontal="center" vertical="center" wrapText="1"/>
      <protection locked="0"/>
    </xf>
    <xf numFmtId="0" fontId="13" fillId="0" borderId="3" xfId="50" applyFont="1" applyFill="1" applyBorder="1" applyAlignment="1" applyProtection="1">
      <alignment horizontal="center" vertical="center" wrapText="1"/>
    </xf>
    <xf numFmtId="0" fontId="13" fillId="0" borderId="13" xfId="50" applyFont="1" applyFill="1" applyBorder="1" applyAlignment="1" applyProtection="1">
      <alignment horizontal="center" vertical="center" wrapText="1"/>
    </xf>
    <xf numFmtId="0" fontId="13" fillId="0" borderId="14" xfId="50" applyFont="1" applyFill="1" applyBorder="1" applyAlignment="1" applyProtection="1">
      <alignment horizontal="center" vertical="center" wrapText="1"/>
    </xf>
    <xf numFmtId="0" fontId="5" fillId="0" borderId="4"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2" xfId="50" applyFont="1" applyFill="1" applyBorder="1" applyAlignment="1" applyProtection="1">
      <alignment horizontal="center" vertical="center"/>
    </xf>
    <xf numFmtId="3" fontId="5" fillId="0" borderId="2" xfId="50" applyNumberFormat="1" applyFont="1" applyFill="1" applyBorder="1" applyAlignment="1" applyProtection="1">
      <alignment horizontal="center" vertical="center"/>
    </xf>
    <xf numFmtId="3" fontId="5" fillId="0" borderId="5" xfId="50" applyNumberFormat="1" applyFont="1" applyFill="1" applyBorder="1" applyAlignment="1" applyProtection="1">
      <alignment horizontal="center" vertical="center"/>
    </xf>
    <xf numFmtId="0" fontId="3" fillId="0" borderId="2" xfId="50" applyFont="1" applyFill="1" applyBorder="1" applyAlignment="1" applyProtection="1">
      <alignment horizontal="center" vertical="center"/>
      <protection locked="0"/>
    </xf>
    <xf numFmtId="0" fontId="3" fillId="0" borderId="6" xfId="50" applyFont="1" applyFill="1" applyBorder="1" applyAlignment="1" applyProtection="1">
      <alignment horizontal="right" vertical="center"/>
      <protection locked="0"/>
    </xf>
    <xf numFmtId="0" fontId="13" fillId="0" borderId="12" xfId="50" applyFont="1" applyFill="1" applyBorder="1" applyAlignment="1" applyProtection="1">
      <alignment horizontal="center" vertical="center"/>
      <protection locked="0"/>
    </xf>
    <xf numFmtId="0" fontId="13" fillId="0" borderId="12" xfId="50" applyFont="1" applyFill="1" applyBorder="1" applyAlignment="1" applyProtection="1">
      <alignment horizontal="center" vertical="center" wrapText="1"/>
    </xf>
    <xf numFmtId="0" fontId="13" fillId="0" borderId="11" xfId="50" applyFont="1" applyFill="1" applyBorder="1" applyAlignment="1" applyProtection="1">
      <alignment horizontal="center" vertical="center" wrapText="1"/>
    </xf>
    <xf numFmtId="0" fontId="13" fillId="0" borderId="14"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protection locked="0"/>
    </xf>
    <xf numFmtId="0" fontId="13" fillId="0" borderId="11" xfId="50" applyFont="1" applyFill="1" applyBorder="1" applyAlignment="1" applyProtection="1">
      <alignment horizontal="center" vertical="center" wrapText="1"/>
      <protection locked="0"/>
    </xf>
    <xf numFmtId="0" fontId="5" fillId="0" borderId="11" xfId="50" applyFont="1" applyFill="1" applyBorder="1" applyAlignment="1" applyProtection="1">
      <alignment horizontal="center" vertical="center"/>
      <protection locked="0"/>
    </xf>
    <xf numFmtId="178" fontId="3" fillId="0" borderId="5" xfId="50" applyNumberFormat="1" applyFont="1" applyFill="1" applyBorder="1" applyAlignment="1" applyProtection="1">
      <alignment horizontal="right" vertical="center"/>
      <protection locked="0"/>
    </xf>
    <xf numFmtId="0" fontId="5" fillId="0" borderId="0" xfId="50" applyFont="1" applyFill="1" applyBorder="1" applyAlignment="1" applyProtection="1">
      <alignment horizontal="right" vertical="center"/>
      <protection locked="0"/>
    </xf>
    <xf numFmtId="0" fontId="5" fillId="0" borderId="0" xfId="50" applyFont="1" applyFill="1" applyBorder="1" applyAlignment="1" applyProtection="1">
      <alignment horizontal="right"/>
      <protection locked="0"/>
    </xf>
    <xf numFmtId="0" fontId="13" fillId="0" borderId="6" xfId="50" applyFont="1" applyFill="1" applyBorder="1" applyAlignment="1" applyProtection="1">
      <alignment horizontal="center" vertical="center" wrapText="1"/>
      <protection locked="0"/>
    </xf>
    <xf numFmtId="0" fontId="13" fillId="0" borderId="8" xfId="50" applyFont="1" applyFill="1" applyBorder="1" applyAlignment="1" applyProtection="1">
      <alignment horizontal="center" vertical="center" wrapText="1"/>
    </xf>
    <xf numFmtId="0" fontId="5" fillId="0" borderId="4" xfId="50" applyFont="1" applyFill="1" applyBorder="1" applyAlignment="1" applyProtection="1">
      <alignment horizontal="center" vertical="center"/>
      <protection locked="0"/>
    </xf>
    <xf numFmtId="3" fontId="5" fillId="0" borderId="4" xfId="50" applyNumberFormat="1" applyFont="1" applyFill="1" applyBorder="1" applyAlignment="1" applyProtection="1">
      <alignment horizontal="center" vertical="center"/>
    </xf>
    <xf numFmtId="3" fontId="5" fillId="0" borderId="11" xfId="50" applyNumberFormat="1" applyFont="1" applyFill="1" applyBorder="1" applyAlignment="1" applyProtection="1">
      <alignment horizontal="center" vertical="center"/>
    </xf>
    <xf numFmtId="0" fontId="3" fillId="0" borderId="4" xfId="50" applyFont="1" applyFill="1" applyBorder="1" applyAlignment="1" applyProtection="1">
      <alignment horizontal="right" vertical="center"/>
      <protection locked="0"/>
    </xf>
    <xf numFmtId="0" fontId="24" fillId="0" borderId="4" xfId="50" applyFont="1" applyFill="1" applyBorder="1" applyAlignment="1" applyProtection="1">
      <alignment horizontal="center" vertical="center"/>
    </xf>
    <xf numFmtId="4" fontId="24" fillId="0" borderId="10" xfId="50" applyNumberFormat="1" applyFont="1" applyFill="1" applyBorder="1" applyAlignment="1" applyProtection="1">
      <alignment horizontal="right" vertical="center"/>
    </xf>
    <xf numFmtId="4" fontId="24" fillId="0" borderId="5" xfId="50" applyNumberFormat="1" applyFont="1" applyFill="1" applyBorder="1" applyAlignment="1" applyProtection="1">
      <alignment horizontal="right" vertical="center"/>
    </xf>
    <xf numFmtId="0" fontId="3" fillId="0" borderId="10" xfId="50" applyFont="1" applyFill="1" applyBorder="1" applyAlignment="1" applyProtection="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Normal"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topLeftCell="A14" workbookViewId="0">
      <selection activeCell="I28" sqref="I28"/>
    </sheetView>
  </sheetViews>
  <sheetFormatPr defaultColWidth="9.33333333333333" defaultRowHeight="14.25" customHeight="1" outlineLevelCol="3"/>
  <cols>
    <col min="1" max="1" width="38" style="122" customWidth="1"/>
    <col min="2" max="2" width="37.1666666666667" style="122" customWidth="1"/>
    <col min="3" max="3" width="47.1666666666667" style="122" customWidth="1"/>
    <col min="4" max="4" width="39" style="122" customWidth="1"/>
    <col min="5" max="16384" width="9.33333333333333" style="2" customWidth="1"/>
  </cols>
  <sheetData>
    <row r="1" ht="13.5" customHeight="1" spans="1:4">
      <c r="A1" s="123"/>
      <c r="B1" s="123"/>
      <c r="C1" s="123"/>
      <c r="D1" s="174" t="s">
        <v>0</v>
      </c>
    </row>
    <row r="2" ht="36" customHeight="1" spans="1:4">
      <c r="A2" s="109" t="s">
        <v>1</v>
      </c>
      <c r="B2" s="243"/>
      <c r="C2" s="243"/>
      <c r="D2" s="243"/>
    </row>
    <row r="3" ht="21" customHeight="1" spans="1:4">
      <c r="A3" s="92" t="s">
        <v>2</v>
      </c>
      <c r="B3" s="244"/>
      <c r="C3" s="244"/>
      <c r="D3" s="174" t="s">
        <v>3</v>
      </c>
    </row>
    <row r="4" ht="19.5" customHeight="1" spans="1:4">
      <c r="A4" s="36" t="s">
        <v>4</v>
      </c>
      <c r="B4" s="79"/>
      <c r="C4" s="36" t="s">
        <v>5</v>
      </c>
      <c r="D4" s="79"/>
    </row>
    <row r="5" ht="19.5" customHeight="1" spans="1:4">
      <c r="A5" s="38" t="s">
        <v>6</v>
      </c>
      <c r="B5" s="38" t="s">
        <v>7</v>
      </c>
      <c r="C5" s="38" t="s">
        <v>8</v>
      </c>
      <c r="D5" s="38" t="s">
        <v>7</v>
      </c>
    </row>
    <row r="6" ht="19.5" customHeight="1" spans="1:4">
      <c r="A6" s="42"/>
      <c r="B6" s="42"/>
      <c r="C6" s="42"/>
      <c r="D6" s="42"/>
    </row>
    <row r="7" ht="20.25" customHeight="1" spans="1:4">
      <c r="A7" s="217" t="s">
        <v>9</v>
      </c>
      <c r="B7" s="206">
        <v>3267644.41</v>
      </c>
      <c r="C7" s="217" t="s">
        <v>10</v>
      </c>
      <c r="D7" s="206"/>
    </row>
    <row r="8" ht="20.25" customHeight="1" spans="1:4">
      <c r="A8" s="217" t="s">
        <v>11</v>
      </c>
      <c r="B8" s="206"/>
      <c r="C8" s="217" t="s">
        <v>12</v>
      </c>
      <c r="D8" s="206"/>
    </row>
    <row r="9" ht="20.25" customHeight="1" spans="1:4">
      <c r="A9" s="217" t="s">
        <v>13</v>
      </c>
      <c r="B9" s="207"/>
      <c r="C9" s="217" t="s">
        <v>14</v>
      </c>
      <c r="D9" s="206"/>
    </row>
    <row r="10" ht="20.25" customHeight="1" spans="1:4">
      <c r="A10" s="217" t="s">
        <v>15</v>
      </c>
      <c r="B10" s="108"/>
      <c r="C10" s="217" t="s">
        <v>16</v>
      </c>
      <c r="D10" s="206"/>
    </row>
    <row r="11" ht="20.25" customHeight="1" spans="1:4">
      <c r="A11" s="217" t="s">
        <v>17</v>
      </c>
      <c r="B11" s="210">
        <v>23000</v>
      </c>
      <c r="C11" s="217" t="s">
        <v>18</v>
      </c>
      <c r="D11" s="206"/>
    </row>
    <row r="12" ht="20.25" customHeight="1" spans="1:4">
      <c r="A12" s="217" t="s">
        <v>19</v>
      </c>
      <c r="B12" s="279"/>
      <c r="C12" s="217" t="s">
        <v>20</v>
      </c>
      <c r="D12" s="206"/>
    </row>
    <row r="13" ht="20.25" customHeight="1" spans="1:4">
      <c r="A13" s="217" t="s">
        <v>21</v>
      </c>
      <c r="B13" s="279"/>
      <c r="C13" s="217" t="s">
        <v>22</v>
      </c>
      <c r="D13" s="206"/>
    </row>
    <row r="14" ht="20.25" customHeight="1" spans="1:4">
      <c r="A14" s="217" t="s">
        <v>23</v>
      </c>
      <c r="B14" s="279">
        <v>23000</v>
      </c>
      <c r="C14" s="217" t="s">
        <v>24</v>
      </c>
      <c r="D14" s="206">
        <v>310194.88</v>
      </c>
    </row>
    <row r="15" ht="20.25" customHeight="1" spans="1:4">
      <c r="A15" s="246" t="s">
        <v>25</v>
      </c>
      <c r="B15" s="108"/>
      <c r="C15" s="217" t="s">
        <v>26</v>
      </c>
      <c r="D15" s="206"/>
    </row>
    <row r="16" ht="20.25" customHeight="1" spans="1:4">
      <c r="A16" s="246" t="s">
        <v>27</v>
      </c>
      <c r="B16" s="247"/>
      <c r="C16" s="217" t="s">
        <v>28</v>
      </c>
      <c r="D16" s="206">
        <v>387986.81</v>
      </c>
    </row>
    <row r="17" ht="20.25" customHeight="1" spans="1:4">
      <c r="A17" s="218"/>
      <c r="B17" s="218"/>
      <c r="C17" s="217" t="s">
        <v>29</v>
      </c>
      <c r="D17" s="206"/>
    </row>
    <row r="18" ht="20.25" customHeight="1" spans="1:4">
      <c r="A18" s="218"/>
      <c r="B18" s="218"/>
      <c r="C18" s="217" t="s">
        <v>30</v>
      </c>
      <c r="D18" s="206"/>
    </row>
    <row r="19" ht="20.25" customHeight="1" spans="1:4">
      <c r="A19" s="218"/>
      <c r="B19" s="218"/>
      <c r="C19" s="217" t="s">
        <v>31</v>
      </c>
      <c r="D19" s="206">
        <v>2336554.72</v>
      </c>
    </row>
    <row r="20" ht="20.25" customHeight="1" spans="1:4">
      <c r="A20" s="218"/>
      <c r="B20" s="218"/>
      <c r="C20" s="217" t="s">
        <v>32</v>
      </c>
      <c r="D20" s="206"/>
    </row>
    <row r="21" ht="20.25" customHeight="1" spans="1:4">
      <c r="A21" s="218"/>
      <c r="B21" s="218"/>
      <c r="C21" s="217" t="s">
        <v>33</v>
      </c>
      <c r="D21" s="206"/>
    </row>
    <row r="22" ht="20.25" customHeight="1" spans="1:4">
      <c r="A22" s="218"/>
      <c r="B22" s="218"/>
      <c r="C22" s="217" t="s">
        <v>34</v>
      </c>
      <c r="D22" s="206"/>
    </row>
    <row r="23" ht="20.25" customHeight="1" spans="1:4">
      <c r="A23" s="218"/>
      <c r="B23" s="218"/>
      <c r="C23" s="217" t="s">
        <v>35</v>
      </c>
      <c r="D23" s="206"/>
    </row>
    <row r="24" ht="20.25" customHeight="1" spans="1:4">
      <c r="A24" s="218"/>
      <c r="B24" s="218"/>
      <c r="C24" s="217" t="s">
        <v>36</v>
      </c>
      <c r="D24" s="206"/>
    </row>
    <row r="25" ht="20.25" customHeight="1" spans="1:4">
      <c r="A25" s="218"/>
      <c r="B25" s="218"/>
      <c r="C25" s="217" t="s">
        <v>37</v>
      </c>
      <c r="D25" s="206"/>
    </row>
    <row r="26" ht="20.25" customHeight="1" spans="1:4">
      <c r="A26" s="218"/>
      <c r="B26" s="218"/>
      <c r="C26" s="217" t="s">
        <v>38</v>
      </c>
      <c r="D26" s="206">
        <v>255908</v>
      </c>
    </row>
    <row r="27" ht="20.25" customHeight="1" spans="1:4">
      <c r="A27" s="218"/>
      <c r="B27" s="218"/>
      <c r="C27" s="217" t="s">
        <v>39</v>
      </c>
      <c r="D27" s="206"/>
    </row>
    <row r="28" ht="20.25" customHeight="1" spans="1:4">
      <c r="A28" s="218"/>
      <c r="B28" s="218"/>
      <c r="C28" s="217" t="s">
        <v>40</v>
      </c>
      <c r="D28" s="206"/>
    </row>
    <row r="29" ht="20.25" customHeight="1" spans="1:4">
      <c r="A29" s="218"/>
      <c r="B29" s="218"/>
      <c r="C29" s="217" t="s">
        <v>41</v>
      </c>
      <c r="D29" s="206"/>
    </row>
    <row r="30" ht="20.25" customHeight="1" spans="1:4">
      <c r="A30" s="218"/>
      <c r="B30" s="218"/>
      <c r="C30" s="217" t="s">
        <v>42</v>
      </c>
      <c r="D30" s="206"/>
    </row>
    <row r="31" ht="20.25" customHeight="1" spans="1:4">
      <c r="A31" s="218"/>
      <c r="B31" s="218"/>
      <c r="C31" s="217" t="s">
        <v>43</v>
      </c>
      <c r="D31" s="206"/>
    </row>
    <row r="32" ht="20.25" customHeight="1" spans="1:4">
      <c r="A32" s="218"/>
      <c r="B32" s="218"/>
      <c r="C32" s="217" t="s">
        <v>44</v>
      </c>
      <c r="D32" s="206"/>
    </row>
    <row r="33" ht="20.25" customHeight="1" spans="1:4">
      <c r="A33" s="218"/>
      <c r="B33" s="218"/>
      <c r="C33" s="217" t="s">
        <v>45</v>
      </c>
      <c r="D33" s="206"/>
    </row>
    <row r="34" ht="20.25" customHeight="1" spans="1:4">
      <c r="A34" s="218"/>
      <c r="B34" s="218"/>
      <c r="C34" s="217" t="s">
        <v>46</v>
      </c>
      <c r="D34" s="206"/>
    </row>
    <row r="35" ht="20.25" customHeight="1" spans="1:4">
      <c r="A35" s="218"/>
      <c r="B35" s="218"/>
      <c r="C35" s="217" t="s">
        <v>47</v>
      </c>
      <c r="D35" s="206"/>
    </row>
    <row r="36" ht="20.25" customHeight="1" spans="1:4">
      <c r="A36" s="218"/>
      <c r="B36" s="218"/>
      <c r="C36" s="217" t="s">
        <v>48</v>
      </c>
      <c r="D36" s="206"/>
    </row>
    <row r="37" ht="20.25" customHeight="1" spans="1:4">
      <c r="A37" s="288" t="s">
        <v>49</v>
      </c>
      <c r="B37" s="289">
        <f>B7+B11</f>
        <v>3290644.41</v>
      </c>
      <c r="C37" s="250" t="s">
        <v>50</v>
      </c>
      <c r="D37" s="290">
        <f>SUM(D7:D36)</f>
        <v>3290644.41</v>
      </c>
    </row>
    <row r="38" ht="20.25" customHeight="1" spans="1:4">
      <c r="A38" s="246" t="s">
        <v>51</v>
      </c>
      <c r="B38" s="291"/>
      <c r="C38" s="217" t="s">
        <v>52</v>
      </c>
      <c r="D38" s="207" t="s">
        <v>53</v>
      </c>
    </row>
    <row r="39" ht="20.25" customHeight="1" spans="1:4">
      <c r="A39" s="248" t="s">
        <v>54</v>
      </c>
      <c r="B39" s="249">
        <f>B37</f>
        <v>3290644.41</v>
      </c>
      <c r="C39" s="250" t="s">
        <v>55</v>
      </c>
      <c r="D39" s="251">
        <v>3290644.41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17" sqref="C17"/>
    </sheetView>
  </sheetViews>
  <sheetFormatPr defaultColWidth="10.6666666666667" defaultRowHeight="12" customHeight="1" outlineLevelRow="7"/>
  <cols>
    <col min="1" max="1" width="30.5" style="88" customWidth="1"/>
    <col min="2" max="2" width="15.1666666666667" style="2" customWidth="1"/>
    <col min="3" max="3" width="37.8333333333333" style="88" customWidth="1"/>
    <col min="4" max="4" width="17.8333333333333" style="88" customWidth="1"/>
    <col min="5" max="5" width="13.5" style="88" customWidth="1"/>
    <col min="6" max="6" width="27.5" style="88" customWidth="1"/>
    <col min="7" max="7" width="13.1666666666667" style="2" customWidth="1"/>
    <col min="8" max="8" width="18.6666666666667" style="88" customWidth="1"/>
    <col min="9" max="9" width="13.8333333333333" style="2" customWidth="1"/>
    <col min="10" max="10" width="14.5" style="2" customWidth="1"/>
    <col min="11" max="11" width="55.5" style="88" customWidth="1"/>
    <col min="12" max="16384" width="10.6666666666667" style="2" customWidth="1"/>
  </cols>
  <sheetData>
    <row r="1" ht="17.25" customHeight="1" spans="11:11">
      <c r="K1" s="121" t="s">
        <v>235</v>
      </c>
    </row>
    <row r="2" ht="28.5" customHeight="1" spans="1:11">
      <c r="A2" s="109" t="s">
        <v>236</v>
      </c>
      <c r="B2" s="110"/>
      <c r="C2" s="91"/>
      <c r="D2" s="91"/>
      <c r="E2" s="91"/>
      <c r="F2" s="91"/>
      <c r="G2" s="110"/>
      <c r="H2" s="91"/>
      <c r="I2" s="110"/>
      <c r="J2" s="110"/>
      <c r="K2" s="91"/>
    </row>
    <row r="3" ht="17.25" customHeight="1" spans="1:2">
      <c r="A3" s="111" t="s">
        <v>2</v>
      </c>
      <c r="B3" s="112"/>
    </row>
    <row r="4" ht="44.25" customHeight="1" spans="1:11">
      <c r="A4" s="45" t="s">
        <v>223</v>
      </c>
      <c r="B4" s="113" t="s">
        <v>153</v>
      </c>
      <c r="C4" s="45" t="s">
        <v>224</v>
      </c>
      <c r="D4" s="45" t="s">
        <v>225</v>
      </c>
      <c r="E4" s="45" t="s">
        <v>226</v>
      </c>
      <c r="F4" s="45" t="s">
        <v>227</v>
      </c>
      <c r="G4" s="113" t="s">
        <v>228</v>
      </c>
      <c r="H4" s="45" t="s">
        <v>229</v>
      </c>
      <c r="I4" s="113" t="s">
        <v>230</v>
      </c>
      <c r="J4" s="113" t="s">
        <v>231</v>
      </c>
      <c r="K4" s="45" t="s">
        <v>232</v>
      </c>
    </row>
    <row r="5" ht="14.25" customHeight="1" spans="1:11">
      <c r="A5" s="45">
        <v>1</v>
      </c>
      <c r="B5" s="113">
        <v>2</v>
      </c>
      <c r="C5" s="45">
        <v>3</v>
      </c>
      <c r="D5" s="45">
        <v>4</v>
      </c>
      <c r="E5" s="45">
        <v>5</v>
      </c>
      <c r="F5" s="45">
        <v>6</v>
      </c>
      <c r="G5" s="113">
        <v>7</v>
      </c>
      <c r="H5" s="45">
        <v>8</v>
      </c>
      <c r="I5" s="113">
        <v>9</v>
      </c>
      <c r="J5" s="113">
        <v>10</v>
      </c>
      <c r="K5" s="45">
        <v>11</v>
      </c>
    </row>
    <row r="6" ht="42" customHeight="1" spans="1:11">
      <c r="A6" s="114" t="s">
        <v>233</v>
      </c>
      <c r="B6" s="115"/>
      <c r="C6" s="116"/>
      <c r="D6" s="116"/>
      <c r="E6" s="116"/>
      <c r="F6" s="117"/>
      <c r="G6" s="118"/>
      <c r="H6" s="117"/>
      <c r="I6" s="118"/>
      <c r="J6" s="118"/>
      <c r="K6" s="117"/>
    </row>
    <row r="7" ht="51.75" customHeight="1" spans="1:11">
      <c r="A7" s="119" t="s">
        <v>118</v>
      </c>
      <c r="B7" s="119" t="s">
        <v>118</v>
      </c>
      <c r="C7" s="119" t="s">
        <v>118</v>
      </c>
      <c r="D7" s="119" t="s">
        <v>118</v>
      </c>
      <c r="E7" s="119" t="s">
        <v>118</v>
      </c>
      <c r="F7" s="114" t="s">
        <v>118</v>
      </c>
      <c r="G7" s="119" t="s">
        <v>118</v>
      </c>
      <c r="H7" s="114" t="s">
        <v>118</v>
      </c>
      <c r="I7" s="119" t="s">
        <v>118</v>
      </c>
      <c r="J7" s="119" t="s">
        <v>118</v>
      </c>
      <c r="K7" s="114" t="s">
        <v>118</v>
      </c>
    </row>
    <row r="8" ht="17" customHeight="1" spans="1:1">
      <c r="A8" s="88" t="s">
        <v>237</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23" sqref="C23"/>
    </sheetView>
  </sheetViews>
  <sheetFormatPr defaultColWidth="10.6666666666667" defaultRowHeight="14.25" customHeight="1" outlineLevelCol="5"/>
  <cols>
    <col min="1" max="1" width="37.5" style="122" customWidth="1"/>
    <col min="2" max="2" width="24.1666666666667" style="175" customWidth="1"/>
    <col min="3" max="3" width="37.5" style="122" customWidth="1"/>
    <col min="4" max="4" width="32.3333333333333" style="122" customWidth="1"/>
    <col min="5" max="6" width="42.8333333333333" style="122" customWidth="1"/>
    <col min="7" max="16384" width="10.6666666666667" style="122" customWidth="1"/>
  </cols>
  <sheetData>
    <row r="1" ht="12" customHeight="1" spans="1:6">
      <c r="A1" s="176">
        <v>1</v>
      </c>
      <c r="B1" s="177">
        <v>0</v>
      </c>
      <c r="C1" s="176">
        <v>1</v>
      </c>
      <c r="D1" s="178"/>
      <c r="E1" s="178"/>
      <c r="F1" s="174" t="s">
        <v>238</v>
      </c>
    </row>
    <row r="2" ht="26.25" customHeight="1" spans="1:6">
      <c r="A2" s="179" t="s">
        <v>239</v>
      </c>
      <c r="B2" s="179" t="s">
        <v>240</v>
      </c>
      <c r="C2" s="180"/>
      <c r="D2" s="181"/>
      <c r="E2" s="181"/>
      <c r="F2" s="181"/>
    </row>
    <row r="3" ht="13.5" customHeight="1" spans="1:6">
      <c r="A3" s="182" t="s">
        <v>2</v>
      </c>
      <c r="B3" s="182" t="s">
        <v>2</v>
      </c>
      <c r="C3" s="176"/>
      <c r="D3" s="178"/>
      <c r="E3" s="178"/>
      <c r="F3" s="174" t="s">
        <v>3</v>
      </c>
    </row>
    <row r="4" ht="19.5" customHeight="1" spans="1:6">
      <c r="A4" s="183" t="s">
        <v>241</v>
      </c>
      <c r="B4" s="184" t="s">
        <v>78</v>
      </c>
      <c r="C4" s="183" t="s">
        <v>79</v>
      </c>
      <c r="D4" s="36" t="s">
        <v>242</v>
      </c>
      <c r="E4" s="37"/>
      <c r="F4" s="79"/>
    </row>
    <row r="5" ht="18.75" customHeight="1" spans="1:6">
      <c r="A5" s="185"/>
      <c r="B5" s="186"/>
      <c r="C5" s="185"/>
      <c r="D5" s="38" t="s">
        <v>61</v>
      </c>
      <c r="E5" s="36" t="s">
        <v>87</v>
      </c>
      <c r="F5" s="38" t="s">
        <v>88</v>
      </c>
    </row>
    <row r="6" ht="18.75" customHeight="1" spans="1:6">
      <c r="A6" s="113">
        <v>1</v>
      </c>
      <c r="B6" s="187" t="s">
        <v>133</v>
      </c>
      <c r="C6" s="113">
        <v>3</v>
      </c>
      <c r="D6" s="113">
        <v>4</v>
      </c>
      <c r="E6" s="33">
        <v>5</v>
      </c>
      <c r="F6" s="33">
        <v>6</v>
      </c>
    </row>
    <row r="7" ht="21" customHeight="1" spans="1:6">
      <c r="A7" s="119" t="s">
        <v>233</v>
      </c>
      <c r="B7" s="119"/>
      <c r="C7" s="119"/>
      <c r="D7" s="188" t="s">
        <v>118</v>
      </c>
      <c r="E7" s="189" t="s">
        <v>118</v>
      </c>
      <c r="F7" s="189" t="s">
        <v>118</v>
      </c>
    </row>
    <row r="8" ht="21" customHeight="1" spans="1:6">
      <c r="A8" s="119"/>
      <c r="B8" s="119" t="s">
        <v>118</v>
      </c>
      <c r="C8" s="119" t="s">
        <v>118</v>
      </c>
      <c r="D8" s="190" t="s">
        <v>118</v>
      </c>
      <c r="E8" s="191" t="s">
        <v>118</v>
      </c>
      <c r="F8" s="191" t="s">
        <v>118</v>
      </c>
    </row>
    <row r="9" ht="18.75" customHeight="1" spans="1:6">
      <c r="A9" s="192" t="s">
        <v>117</v>
      </c>
      <c r="B9" s="192" t="s">
        <v>117</v>
      </c>
      <c r="C9" s="193" t="s">
        <v>117</v>
      </c>
      <c r="D9" s="190" t="s">
        <v>118</v>
      </c>
      <c r="E9" s="191" t="s">
        <v>118</v>
      </c>
      <c r="F9" s="191" t="s">
        <v>118</v>
      </c>
    </row>
    <row r="10" customHeight="1" spans="1:1">
      <c r="A10" s="122" t="s">
        <v>243</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workbookViewId="0">
      <selection activeCell="F8" sqref="F8"/>
    </sheetView>
  </sheetViews>
  <sheetFormatPr defaultColWidth="10.6666666666667" defaultRowHeight="14.25" customHeight="1"/>
  <cols>
    <col min="1" max="1" width="30.6666666666667" style="122" customWidth="1"/>
    <col min="2" max="2" width="23.1666666666667" style="122" customWidth="1"/>
    <col min="3" max="3" width="41.1666666666667" style="122" customWidth="1"/>
    <col min="4" max="4" width="9" style="122" customWidth="1"/>
    <col min="5" max="5" width="12" style="122" customWidth="1"/>
    <col min="6" max="6" width="16.3333333333333" style="122" customWidth="1"/>
    <col min="7" max="7" width="14" style="122" customWidth="1"/>
    <col min="8" max="10" width="14.6666666666667" style="122" customWidth="1"/>
    <col min="11" max="11" width="14.6666666666667" style="2" customWidth="1"/>
    <col min="12" max="14" width="14.6666666666667" style="122" customWidth="1"/>
    <col min="15" max="16" width="14.6666666666667" style="2" customWidth="1"/>
    <col min="17" max="17" width="12.1666666666667" style="122" customWidth="1"/>
    <col min="18" max="16384" width="10.6666666666667" style="2" customWidth="1"/>
  </cols>
  <sheetData>
    <row r="1" ht="13.5" customHeight="1" spans="1:17">
      <c r="A1" s="123"/>
      <c r="B1" s="123"/>
      <c r="C1" s="123"/>
      <c r="D1" s="123"/>
      <c r="E1" s="123"/>
      <c r="F1" s="123"/>
      <c r="G1" s="123"/>
      <c r="H1" s="123"/>
      <c r="I1" s="123"/>
      <c r="J1" s="123"/>
      <c r="O1" s="121"/>
      <c r="P1" s="121"/>
      <c r="Q1" s="89" t="s">
        <v>244</v>
      </c>
    </row>
    <row r="2" ht="27.75" customHeight="1" spans="1:17">
      <c r="A2" s="90" t="s">
        <v>245</v>
      </c>
      <c r="B2" s="91"/>
      <c r="C2" s="91"/>
      <c r="D2" s="91"/>
      <c r="E2" s="91"/>
      <c r="F2" s="91"/>
      <c r="G2" s="91"/>
      <c r="H2" s="91"/>
      <c r="I2" s="91"/>
      <c r="J2" s="91"/>
      <c r="K2" s="110"/>
      <c r="L2" s="91"/>
      <c r="M2" s="91"/>
      <c r="N2" s="91"/>
      <c r="O2" s="110"/>
      <c r="P2" s="110"/>
      <c r="Q2" s="91"/>
    </row>
    <row r="3" ht="18.75" customHeight="1" spans="1:17">
      <c r="A3" s="92" t="s">
        <v>2</v>
      </c>
      <c r="B3" s="30"/>
      <c r="C3" s="30"/>
      <c r="D3" s="30"/>
      <c r="E3" s="30"/>
      <c r="F3" s="30"/>
      <c r="G3" s="30"/>
      <c r="H3" s="30"/>
      <c r="I3" s="30"/>
      <c r="J3" s="30"/>
      <c r="O3" s="128"/>
      <c r="P3" s="128"/>
      <c r="Q3" s="174" t="s">
        <v>140</v>
      </c>
    </row>
    <row r="4" ht="15.75" customHeight="1" spans="1:17">
      <c r="A4" s="130" t="s">
        <v>246</v>
      </c>
      <c r="B4" s="141" t="s">
        <v>247</v>
      </c>
      <c r="C4" s="141" t="s">
        <v>248</v>
      </c>
      <c r="D4" s="141" t="s">
        <v>249</v>
      </c>
      <c r="E4" s="141" t="s">
        <v>250</v>
      </c>
      <c r="F4" s="141" t="s">
        <v>251</v>
      </c>
      <c r="G4" s="97" t="s">
        <v>159</v>
      </c>
      <c r="H4" s="97"/>
      <c r="I4" s="97"/>
      <c r="J4" s="97"/>
      <c r="K4" s="161"/>
      <c r="L4" s="97"/>
      <c r="M4" s="97"/>
      <c r="N4" s="97"/>
      <c r="O4" s="162"/>
      <c r="P4" s="161"/>
      <c r="Q4" s="98"/>
    </row>
    <row r="5" ht="17.25" customHeight="1" spans="1:17">
      <c r="A5" s="143"/>
      <c r="B5" s="144"/>
      <c r="C5" s="144"/>
      <c r="D5" s="144"/>
      <c r="E5" s="144"/>
      <c r="F5" s="144"/>
      <c r="G5" s="144" t="s">
        <v>61</v>
      </c>
      <c r="H5" s="144" t="s">
        <v>64</v>
      </c>
      <c r="I5" s="144" t="s">
        <v>252</v>
      </c>
      <c r="J5" s="144" t="s">
        <v>253</v>
      </c>
      <c r="K5" s="145" t="s">
        <v>254</v>
      </c>
      <c r="L5" s="163" t="s">
        <v>68</v>
      </c>
      <c r="M5" s="163"/>
      <c r="N5" s="163"/>
      <c r="O5" s="164"/>
      <c r="P5" s="169"/>
      <c r="Q5" s="147"/>
    </row>
    <row r="6" ht="54" customHeight="1" spans="1:17">
      <c r="A6" s="146"/>
      <c r="B6" s="147"/>
      <c r="C6" s="147"/>
      <c r="D6" s="147"/>
      <c r="E6" s="147"/>
      <c r="F6" s="147"/>
      <c r="G6" s="147"/>
      <c r="H6" s="147" t="s">
        <v>63</v>
      </c>
      <c r="I6" s="147"/>
      <c r="J6" s="147"/>
      <c r="K6" s="148"/>
      <c r="L6" s="147" t="s">
        <v>63</v>
      </c>
      <c r="M6" s="147" t="s">
        <v>69</v>
      </c>
      <c r="N6" s="147" t="s">
        <v>168</v>
      </c>
      <c r="O6" s="23" t="s">
        <v>71</v>
      </c>
      <c r="P6" s="148" t="s">
        <v>72</v>
      </c>
      <c r="Q6" s="147" t="s">
        <v>73</v>
      </c>
    </row>
    <row r="7" ht="15" customHeight="1" spans="1:17">
      <c r="A7" s="42">
        <v>1</v>
      </c>
      <c r="B7" s="59">
        <v>2</v>
      </c>
      <c r="C7" s="59">
        <v>3</v>
      </c>
      <c r="D7" s="59">
        <v>4</v>
      </c>
      <c r="E7" s="59">
        <v>5</v>
      </c>
      <c r="F7" s="59">
        <v>6</v>
      </c>
      <c r="G7" s="149">
        <v>7</v>
      </c>
      <c r="H7" s="149">
        <v>8</v>
      </c>
      <c r="I7" s="149">
        <v>9</v>
      </c>
      <c r="J7" s="149">
        <v>10</v>
      </c>
      <c r="K7" s="149">
        <v>11</v>
      </c>
      <c r="L7" s="149">
        <v>12</v>
      </c>
      <c r="M7" s="149">
        <v>13</v>
      </c>
      <c r="N7" s="149">
        <v>14</v>
      </c>
      <c r="O7" s="149">
        <v>15</v>
      </c>
      <c r="P7" s="149">
        <v>16</v>
      </c>
      <c r="Q7" s="149">
        <v>17</v>
      </c>
    </row>
    <row r="8" ht="21" customHeight="1" spans="1:17">
      <c r="A8" s="150" t="s">
        <v>75</v>
      </c>
      <c r="B8" s="151"/>
      <c r="C8" s="151"/>
      <c r="D8" s="151"/>
      <c r="E8" s="154"/>
      <c r="F8" s="170">
        <v>14000</v>
      </c>
      <c r="G8" s="170">
        <v>23000</v>
      </c>
      <c r="H8" s="170"/>
      <c r="I8" s="170"/>
      <c r="J8" s="170"/>
      <c r="K8" s="170"/>
      <c r="L8" s="170">
        <v>23000</v>
      </c>
      <c r="M8" s="170"/>
      <c r="N8" s="170"/>
      <c r="O8" s="173">
        <v>23000</v>
      </c>
      <c r="P8" s="170"/>
      <c r="Q8" s="170"/>
    </row>
    <row r="9" ht="25.5" customHeight="1" spans="1:17">
      <c r="A9" s="150" t="s">
        <v>255</v>
      </c>
      <c r="B9" s="151" t="s">
        <v>256</v>
      </c>
      <c r="C9" s="151" t="s">
        <v>257</v>
      </c>
      <c r="D9" s="151" t="s">
        <v>258</v>
      </c>
      <c r="E9" s="171">
        <v>2</v>
      </c>
      <c r="F9" s="172">
        <v>10000</v>
      </c>
      <c r="G9" s="172">
        <v>10000</v>
      </c>
      <c r="H9" s="172"/>
      <c r="I9" s="170"/>
      <c r="J9" s="172"/>
      <c r="K9" s="170"/>
      <c r="L9" s="172">
        <v>10000</v>
      </c>
      <c r="M9" s="172"/>
      <c r="N9" s="172"/>
      <c r="O9" s="173">
        <v>10000</v>
      </c>
      <c r="P9" s="170"/>
      <c r="Q9" s="172"/>
    </row>
    <row r="10" ht="25.5" customHeight="1" spans="1:17">
      <c r="A10" s="150" t="s">
        <v>255</v>
      </c>
      <c r="B10" s="151" t="s">
        <v>259</v>
      </c>
      <c r="C10" s="151" t="s">
        <v>260</v>
      </c>
      <c r="D10" s="151" t="s">
        <v>261</v>
      </c>
      <c r="E10" s="171">
        <v>20</v>
      </c>
      <c r="F10" s="172">
        <v>4000</v>
      </c>
      <c r="G10" s="172">
        <v>4000</v>
      </c>
      <c r="H10" s="172"/>
      <c r="I10" s="170"/>
      <c r="J10" s="172"/>
      <c r="K10" s="170"/>
      <c r="L10" s="172">
        <v>4000</v>
      </c>
      <c r="M10" s="172"/>
      <c r="N10" s="172"/>
      <c r="O10" s="173">
        <v>4000</v>
      </c>
      <c r="P10" s="170"/>
      <c r="Q10" s="172"/>
    </row>
    <row r="11" ht="25.5" customHeight="1" spans="1:17">
      <c r="A11" s="150" t="s">
        <v>255</v>
      </c>
      <c r="B11" s="151" t="s">
        <v>262</v>
      </c>
      <c r="C11" s="151" t="s">
        <v>263</v>
      </c>
      <c r="D11" s="151" t="s">
        <v>264</v>
      </c>
      <c r="E11" s="171">
        <v>1</v>
      </c>
      <c r="F11" s="172"/>
      <c r="G11" s="172">
        <v>9000</v>
      </c>
      <c r="H11" s="172"/>
      <c r="I11" s="170"/>
      <c r="J11" s="172"/>
      <c r="K11" s="170"/>
      <c r="L11" s="172">
        <v>9000</v>
      </c>
      <c r="M11" s="172"/>
      <c r="N11" s="172"/>
      <c r="O11" s="173">
        <v>9000</v>
      </c>
      <c r="P11" s="170"/>
      <c r="Q11" s="172"/>
    </row>
    <row r="12" ht="21" customHeight="1" spans="1:17">
      <c r="A12" s="155" t="s">
        <v>117</v>
      </c>
      <c r="B12" s="156"/>
      <c r="C12" s="156"/>
      <c r="D12" s="156"/>
      <c r="E12" s="154"/>
      <c r="F12" s="170">
        <v>14000</v>
      </c>
      <c r="G12" s="170">
        <v>23000</v>
      </c>
      <c r="H12" s="170"/>
      <c r="I12" s="170"/>
      <c r="J12" s="170"/>
      <c r="K12" s="170"/>
      <c r="L12" s="170">
        <v>23000</v>
      </c>
      <c r="M12" s="170"/>
      <c r="N12" s="170"/>
      <c r="O12" s="173">
        <v>23000</v>
      </c>
      <c r="P12" s="170"/>
      <c r="Q12" s="170"/>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25" sqref="F25"/>
    </sheetView>
  </sheetViews>
  <sheetFormatPr defaultColWidth="10.6666666666667" defaultRowHeight="14.25" customHeight="1"/>
  <cols>
    <col min="1" max="1" width="27.5" style="122" customWidth="1"/>
    <col min="2" max="2" width="25.1666666666667" style="122" customWidth="1"/>
    <col min="3" max="3" width="36.6666666666667" style="122" customWidth="1"/>
    <col min="4" max="4" width="14" style="2" customWidth="1"/>
    <col min="5" max="5" width="19.8333333333333" style="2" customWidth="1"/>
    <col min="6" max="6" width="20.1666666666667" style="2" customWidth="1"/>
    <col min="7" max="7" width="23.5" style="2" customWidth="1"/>
    <col min="8" max="8" width="14" style="122" customWidth="1"/>
    <col min="9" max="11" width="11.6666666666667" style="122" customWidth="1"/>
    <col min="12" max="12" width="10.6666666666667" style="2" customWidth="1"/>
    <col min="13" max="14" width="10.6666666666667" style="122" customWidth="1"/>
    <col min="15" max="15" width="14.8333333333333" style="122" customWidth="1"/>
    <col min="16" max="17" width="10.6666666666667" style="2" customWidth="1"/>
    <col min="18" max="18" width="12.1666666666667" style="122" customWidth="1"/>
    <col min="19" max="16384" width="10.6666666666667" style="2" customWidth="1"/>
  </cols>
  <sheetData>
    <row r="1" ht="13.5" customHeight="1" spans="1:18">
      <c r="A1" s="137"/>
      <c r="B1" s="137"/>
      <c r="C1" s="137"/>
      <c r="D1" s="138"/>
      <c r="E1" s="138"/>
      <c r="F1" s="138"/>
      <c r="G1" s="138"/>
      <c r="H1" s="137"/>
      <c r="I1" s="137"/>
      <c r="J1" s="137"/>
      <c r="K1" s="137"/>
      <c r="L1" s="158"/>
      <c r="M1" s="159"/>
      <c r="N1" s="159"/>
      <c r="O1" s="159"/>
      <c r="P1" s="121"/>
      <c r="Q1" s="165"/>
      <c r="R1" s="166" t="s">
        <v>265</v>
      </c>
    </row>
    <row r="2" ht="27.75" customHeight="1" spans="1:18">
      <c r="A2" s="90" t="s">
        <v>266</v>
      </c>
      <c r="B2" s="139"/>
      <c r="C2" s="139"/>
      <c r="D2" s="110"/>
      <c r="E2" s="110"/>
      <c r="F2" s="110"/>
      <c r="G2" s="110"/>
      <c r="H2" s="139"/>
      <c r="I2" s="139"/>
      <c r="J2" s="139"/>
      <c r="K2" s="139"/>
      <c r="L2" s="160"/>
      <c r="M2" s="139"/>
      <c r="N2" s="139"/>
      <c r="O2" s="139"/>
      <c r="P2" s="110"/>
      <c r="Q2" s="160"/>
      <c r="R2" s="139"/>
    </row>
    <row r="3" ht="18.75" customHeight="1" spans="1:18">
      <c r="A3" s="125" t="s">
        <v>2</v>
      </c>
      <c r="B3" s="126"/>
      <c r="C3" s="126"/>
      <c r="D3" s="140"/>
      <c r="E3" s="140"/>
      <c r="F3" s="140"/>
      <c r="G3" s="140"/>
      <c r="H3" s="126"/>
      <c r="I3" s="126"/>
      <c r="J3" s="126"/>
      <c r="K3" s="126"/>
      <c r="L3" s="158"/>
      <c r="M3" s="159"/>
      <c r="N3" s="159"/>
      <c r="O3" s="159"/>
      <c r="P3" s="128"/>
      <c r="Q3" s="167"/>
      <c r="R3" s="168" t="s">
        <v>140</v>
      </c>
    </row>
    <row r="4" ht="15.75" customHeight="1" spans="1:18">
      <c r="A4" s="130" t="s">
        <v>246</v>
      </c>
      <c r="B4" s="141" t="s">
        <v>267</v>
      </c>
      <c r="C4" s="141" t="s">
        <v>268</v>
      </c>
      <c r="D4" s="142" t="s">
        <v>269</v>
      </c>
      <c r="E4" s="142" t="s">
        <v>270</v>
      </c>
      <c r="F4" s="142" t="s">
        <v>271</v>
      </c>
      <c r="G4" s="142" t="s">
        <v>272</v>
      </c>
      <c r="H4" s="97" t="s">
        <v>159</v>
      </c>
      <c r="I4" s="97"/>
      <c r="J4" s="97"/>
      <c r="K4" s="97"/>
      <c r="L4" s="161"/>
      <c r="M4" s="97"/>
      <c r="N4" s="97"/>
      <c r="O4" s="97"/>
      <c r="P4" s="162"/>
      <c r="Q4" s="161"/>
      <c r="R4" s="98"/>
    </row>
    <row r="5" ht="17.25" customHeight="1" spans="1:18">
      <c r="A5" s="143"/>
      <c r="B5" s="144"/>
      <c r="C5" s="144"/>
      <c r="D5" s="145"/>
      <c r="E5" s="145"/>
      <c r="F5" s="145"/>
      <c r="G5" s="145"/>
      <c r="H5" s="144" t="s">
        <v>61</v>
      </c>
      <c r="I5" s="144" t="s">
        <v>64</v>
      </c>
      <c r="J5" s="144" t="s">
        <v>252</v>
      </c>
      <c r="K5" s="144" t="s">
        <v>253</v>
      </c>
      <c r="L5" s="145" t="s">
        <v>254</v>
      </c>
      <c r="M5" s="163" t="s">
        <v>273</v>
      </c>
      <c r="N5" s="163"/>
      <c r="O5" s="163"/>
      <c r="P5" s="164"/>
      <c r="Q5" s="169"/>
      <c r="R5" s="147"/>
    </row>
    <row r="6" ht="54" customHeight="1" spans="1:18">
      <c r="A6" s="146"/>
      <c r="B6" s="147"/>
      <c r="C6" s="147"/>
      <c r="D6" s="148"/>
      <c r="E6" s="148"/>
      <c r="F6" s="148"/>
      <c r="G6" s="148"/>
      <c r="H6" s="147"/>
      <c r="I6" s="147" t="s">
        <v>63</v>
      </c>
      <c r="J6" s="147"/>
      <c r="K6" s="147"/>
      <c r="L6" s="148"/>
      <c r="M6" s="147" t="s">
        <v>63</v>
      </c>
      <c r="N6" s="147" t="s">
        <v>69</v>
      </c>
      <c r="O6" s="147" t="s">
        <v>168</v>
      </c>
      <c r="P6" s="23" t="s">
        <v>71</v>
      </c>
      <c r="Q6" s="148" t="s">
        <v>72</v>
      </c>
      <c r="R6" s="147" t="s">
        <v>73</v>
      </c>
    </row>
    <row r="7" ht="15" customHeight="1" spans="1:18">
      <c r="A7" s="146">
        <v>1</v>
      </c>
      <c r="B7" s="147">
        <v>2</v>
      </c>
      <c r="C7" s="147">
        <v>3</v>
      </c>
      <c r="D7" s="149"/>
      <c r="E7" s="149"/>
      <c r="F7" s="149"/>
      <c r="G7" s="149"/>
      <c r="H7" s="148">
        <v>4</v>
      </c>
      <c r="I7" s="148">
        <v>5</v>
      </c>
      <c r="J7" s="148">
        <v>6</v>
      </c>
      <c r="K7" s="148">
        <v>7</v>
      </c>
      <c r="L7" s="148">
        <v>8</v>
      </c>
      <c r="M7" s="148">
        <v>9</v>
      </c>
      <c r="N7" s="148">
        <v>10</v>
      </c>
      <c r="O7" s="148">
        <v>11</v>
      </c>
      <c r="P7" s="148">
        <v>12</v>
      </c>
      <c r="Q7" s="148">
        <v>13</v>
      </c>
      <c r="R7" s="148">
        <v>14</v>
      </c>
    </row>
    <row r="8" ht="21" customHeight="1" spans="1:18">
      <c r="A8" s="150" t="s">
        <v>118</v>
      </c>
      <c r="B8" s="151"/>
      <c r="C8" s="151"/>
      <c r="D8" s="152"/>
      <c r="E8" s="152"/>
      <c r="F8" s="152"/>
      <c r="G8" s="152"/>
      <c r="H8" s="152" t="s">
        <v>118</v>
      </c>
      <c r="I8" s="152" t="s">
        <v>118</v>
      </c>
      <c r="J8" s="152" t="s">
        <v>118</v>
      </c>
      <c r="K8" s="152" t="s">
        <v>118</v>
      </c>
      <c r="L8" s="152" t="s">
        <v>118</v>
      </c>
      <c r="M8" s="152" t="s">
        <v>118</v>
      </c>
      <c r="N8" s="152" t="s">
        <v>118</v>
      </c>
      <c r="O8" s="152" t="s">
        <v>118</v>
      </c>
      <c r="P8" s="108" t="s">
        <v>118</v>
      </c>
      <c r="Q8" s="152" t="s">
        <v>118</v>
      </c>
      <c r="R8" s="152" t="s">
        <v>118</v>
      </c>
    </row>
    <row r="9" ht="49.5" customHeight="1" spans="1:18">
      <c r="A9" s="150" t="s">
        <v>233</v>
      </c>
      <c r="B9" s="151" t="s">
        <v>118</v>
      </c>
      <c r="C9" s="151" t="s">
        <v>118</v>
      </c>
      <c r="D9" s="153" t="s">
        <v>118</v>
      </c>
      <c r="E9" s="153" t="s">
        <v>118</v>
      </c>
      <c r="F9" s="153" t="s">
        <v>118</v>
      </c>
      <c r="G9" s="153" t="s">
        <v>118</v>
      </c>
      <c r="H9" s="154" t="s">
        <v>118</v>
      </c>
      <c r="I9" s="154" t="s">
        <v>118</v>
      </c>
      <c r="J9" s="154" t="s">
        <v>118</v>
      </c>
      <c r="K9" s="154" t="s">
        <v>118</v>
      </c>
      <c r="L9" s="152" t="s">
        <v>118</v>
      </c>
      <c r="M9" s="154" t="s">
        <v>118</v>
      </c>
      <c r="N9" s="154" t="s">
        <v>118</v>
      </c>
      <c r="O9" s="154" t="s">
        <v>118</v>
      </c>
      <c r="P9" s="108" t="s">
        <v>118</v>
      </c>
      <c r="Q9" s="152" t="s">
        <v>118</v>
      </c>
      <c r="R9" s="154" t="s">
        <v>118</v>
      </c>
    </row>
    <row r="10" ht="21" customHeight="1" spans="1:18">
      <c r="A10" s="155" t="s">
        <v>117</v>
      </c>
      <c r="B10" s="156"/>
      <c r="C10" s="157"/>
      <c r="D10" s="152"/>
      <c r="E10" s="152"/>
      <c r="F10" s="152"/>
      <c r="G10" s="152"/>
      <c r="H10" s="152" t="s">
        <v>118</v>
      </c>
      <c r="I10" s="152" t="s">
        <v>118</v>
      </c>
      <c r="J10" s="152" t="s">
        <v>118</v>
      </c>
      <c r="K10" s="152" t="s">
        <v>118</v>
      </c>
      <c r="L10" s="152" t="s">
        <v>118</v>
      </c>
      <c r="M10" s="152" t="s">
        <v>118</v>
      </c>
      <c r="N10" s="152" t="s">
        <v>118</v>
      </c>
      <c r="O10" s="152" t="s">
        <v>118</v>
      </c>
      <c r="P10" s="108" t="s">
        <v>118</v>
      </c>
      <c r="Q10" s="152" t="s">
        <v>118</v>
      </c>
      <c r="R10" s="152" t="s">
        <v>118</v>
      </c>
    </row>
    <row r="11" ht="19" customHeight="1" spans="1:1">
      <c r="A11" s="122" t="s">
        <v>274</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A10" sqref="A10"/>
    </sheetView>
  </sheetViews>
  <sheetFormatPr defaultColWidth="10.6666666666667" defaultRowHeight="14.25" customHeight="1" outlineLevelCol="4"/>
  <cols>
    <col min="1" max="1" width="44" style="122" customWidth="1"/>
    <col min="2" max="4" width="15.6666666666667" style="122" customWidth="1"/>
    <col min="5" max="5" width="12" style="122" customWidth="1"/>
    <col min="6" max="16384" width="10.6666666666667" style="2" customWidth="1"/>
  </cols>
  <sheetData>
    <row r="1" ht="13.5" customHeight="1" spans="1:5">
      <c r="A1" s="123"/>
      <c r="B1" s="123"/>
      <c r="C1" s="123"/>
      <c r="D1" s="124"/>
      <c r="E1" s="121" t="s">
        <v>275</v>
      </c>
    </row>
    <row r="2" ht="27.75" customHeight="1" spans="1:5">
      <c r="A2" s="90" t="s">
        <v>276</v>
      </c>
      <c r="B2" s="91"/>
      <c r="C2" s="91"/>
      <c r="D2" s="91"/>
      <c r="E2" s="91"/>
    </row>
    <row r="3" ht="18" customHeight="1" spans="1:5">
      <c r="A3" s="125" t="s">
        <v>2</v>
      </c>
      <c r="B3" s="126"/>
      <c r="C3" s="126"/>
      <c r="D3" s="127"/>
      <c r="E3" s="128" t="s">
        <v>140</v>
      </c>
    </row>
    <row r="4" ht="19.5" customHeight="1" spans="1:5">
      <c r="A4" s="38" t="s">
        <v>277</v>
      </c>
      <c r="B4" s="36" t="s">
        <v>159</v>
      </c>
      <c r="C4" s="37"/>
      <c r="D4" s="37"/>
      <c r="E4" s="37"/>
    </row>
    <row r="5" ht="40.5" customHeight="1" spans="1:5">
      <c r="A5" s="42"/>
      <c r="B5" s="129" t="s">
        <v>61</v>
      </c>
      <c r="C5" s="130" t="s">
        <v>64</v>
      </c>
      <c r="D5" s="131" t="s">
        <v>278</v>
      </c>
      <c r="E5" s="132" t="s">
        <v>279</v>
      </c>
    </row>
    <row r="6" ht="19.5" customHeight="1" spans="1:5">
      <c r="A6" s="33">
        <v>1</v>
      </c>
      <c r="B6" s="33">
        <v>2</v>
      </c>
      <c r="C6" s="33">
        <v>3</v>
      </c>
      <c r="D6" s="133">
        <v>4</v>
      </c>
      <c r="E6" s="33">
        <v>5</v>
      </c>
    </row>
    <row r="7" ht="19.5" customHeight="1" spans="1:5">
      <c r="A7" s="114" t="s">
        <v>233</v>
      </c>
      <c r="B7" s="108" t="s">
        <v>118</v>
      </c>
      <c r="C7" s="108" t="s">
        <v>118</v>
      </c>
      <c r="D7" s="134" t="s">
        <v>118</v>
      </c>
      <c r="E7" s="108" t="s">
        <v>118</v>
      </c>
    </row>
    <row r="8" ht="19.5" customHeight="1" spans="1:5">
      <c r="A8" s="116" t="s">
        <v>118</v>
      </c>
      <c r="B8" s="108" t="s">
        <v>118</v>
      </c>
      <c r="C8" s="108" t="s">
        <v>118</v>
      </c>
      <c r="D8" s="134" t="s">
        <v>118</v>
      </c>
      <c r="E8" s="108" t="s">
        <v>118</v>
      </c>
    </row>
    <row r="9" ht="19.5" customHeight="1" spans="1:5">
      <c r="A9" s="135" t="s">
        <v>61</v>
      </c>
      <c r="B9" s="108" t="s">
        <v>118</v>
      </c>
      <c r="C9" s="108" t="s">
        <v>118</v>
      </c>
      <c r="D9" s="134" t="s">
        <v>118</v>
      </c>
      <c r="E9" s="108" t="s">
        <v>118</v>
      </c>
    </row>
    <row r="10" customHeight="1" spans="1:1">
      <c r="A10" s="136" t="s">
        <v>280</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6" sqref="A6"/>
    </sheetView>
  </sheetViews>
  <sheetFormatPr defaultColWidth="10.6666666666667" defaultRowHeight="12" customHeight="1" outlineLevelRow="7"/>
  <cols>
    <col min="1" max="1" width="27.1666666666667" style="88" customWidth="1"/>
    <col min="2" max="2" width="16.6666666666667" style="2" customWidth="1"/>
    <col min="3" max="3" width="37.5" style="88" customWidth="1"/>
    <col min="4" max="4" width="17.5" style="88" customWidth="1"/>
    <col min="5" max="5" width="17" style="88" customWidth="1"/>
    <col min="6" max="6" width="27.5" style="88" customWidth="1"/>
    <col min="7" max="7" width="13.1666666666667" style="2" customWidth="1"/>
    <col min="8" max="8" width="21.8333333333333" style="88" customWidth="1"/>
    <col min="9" max="9" width="18.1666666666667" style="2" customWidth="1"/>
    <col min="10" max="10" width="22" style="2" customWidth="1"/>
    <col min="11" max="11" width="54.6666666666667" style="88" customWidth="1"/>
    <col min="12" max="16384" width="10.6666666666667" style="2" customWidth="1"/>
  </cols>
  <sheetData>
    <row r="1" customHeight="1" spans="11:11">
      <c r="K1" s="121" t="s">
        <v>281</v>
      </c>
    </row>
    <row r="2" ht="28.5" customHeight="1" spans="1:11">
      <c r="A2" s="109" t="s">
        <v>282</v>
      </c>
      <c r="B2" s="110"/>
      <c r="C2" s="91"/>
      <c r="D2" s="91"/>
      <c r="E2" s="91"/>
      <c r="F2" s="91"/>
      <c r="G2" s="110"/>
      <c r="H2" s="91"/>
      <c r="I2" s="110"/>
      <c r="J2" s="110"/>
      <c r="K2" s="91"/>
    </row>
    <row r="3" ht="17.25" customHeight="1" spans="1:2">
      <c r="A3" s="111" t="s">
        <v>2</v>
      </c>
      <c r="B3" s="112"/>
    </row>
    <row r="4" ht="44.25" customHeight="1" spans="1:11">
      <c r="A4" s="45" t="s">
        <v>223</v>
      </c>
      <c r="B4" s="113" t="s">
        <v>153</v>
      </c>
      <c r="C4" s="45" t="s">
        <v>224</v>
      </c>
      <c r="D4" s="45" t="s">
        <v>225</v>
      </c>
      <c r="E4" s="45" t="s">
        <v>226</v>
      </c>
      <c r="F4" s="45" t="s">
        <v>227</v>
      </c>
      <c r="G4" s="113" t="s">
        <v>228</v>
      </c>
      <c r="H4" s="45" t="s">
        <v>229</v>
      </c>
      <c r="I4" s="113" t="s">
        <v>230</v>
      </c>
      <c r="J4" s="113" t="s">
        <v>231</v>
      </c>
      <c r="K4" s="45" t="s">
        <v>232</v>
      </c>
    </row>
    <row r="5" ht="14.25" customHeight="1" spans="1:11">
      <c r="A5" s="45">
        <v>1</v>
      </c>
      <c r="B5" s="113">
        <v>2</v>
      </c>
      <c r="C5" s="45">
        <v>3</v>
      </c>
      <c r="D5" s="45">
        <v>4</v>
      </c>
      <c r="E5" s="45">
        <v>5</v>
      </c>
      <c r="F5" s="45">
        <v>6</v>
      </c>
      <c r="G5" s="113">
        <v>7</v>
      </c>
      <c r="H5" s="45">
        <v>8</v>
      </c>
      <c r="I5" s="113">
        <v>9</v>
      </c>
      <c r="J5" s="113">
        <v>10</v>
      </c>
      <c r="K5" s="45">
        <v>11</v>
      </c>
    </row>
    <row r="6" ht="42" customHeight="1" spans="1:11">
      <c r="A6" s="114" t="s">
        <v>233</v>
      </c>
      <c r="B6" s="115"/>
      <c r="C6" s="116"/>
      <c r="D6" s="116"/>
      <c r="E6" s="116"/>
      <c r="F6" s="117"/>
      <c r="G6" s="118"/>
      <c r="H6" s="117"/>
      <c r="I6" s="118"/>
      <c r="J6" s="118"/>
      <c r="K6" s="117"/>
    </row>
    <row r="7" ht="54" customHeight="1" spans="1:11">
      <c r="A7" s="119" t="s">
        <v>118</v>
      </c>
      <c r="B7" s="119" t="s">
        <v>118</v>
      </c>
      <c r="C7" s="119" t="s">
        <v>118</v>
      </c>
      <c r="D7" s="119" t="s">
        <v>118</v>
      </c>
      <c r="E7" s="119" t="s">
        <v>118</v>
      </c>
      <c r="F7" s="114" t="s">
        <v>118</v>
      </c>
      <c r="G7" s="119" t="s">
        <v>118</v>
      </c>
      <c r="H7" s="114" t="s">
        <v>118</v>
      </c>
      <c r="I7" s="119" t="s">
        <v>118</v>
      </c>
      <c r="J7" s="119" t="s">
        <v>118</v>
      </c>
      <c r="K7" s="114" t="s">
        <v>118</v>
      </c>
    </row>
    <row r="8" customFormat="1" customHeight="1" spans="1:11">
      <c r="A8" s="120" t="s">
        <v>280</v>
      </c>
      <c r="C8" s="120"/>
      <c r="D8" s="120"/>
      <c r="E8" s="120"/>
      <c r="F8" s="120"/>
      <c r="H8" s="120"/>
      <c r="K8" s="120"/>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H3" sqref="H3"/>
    </sheetView>
  </sheetViews>
  <sheetFormatPr defaultColWidth="10.6666666666667" defaultRowHeight="12" customHeight="1" outlineLevelRow="7" outlineLevelCol="7"/>
  <cols>
    <col min="1" max="1" width="33.8333333333333" style="88" customWidth="1"/>
    <col min="2" max="2" width="21.8333333333333" style="88" customWidth="1"/>
    <col min="3" max="3" width="29" style="88" customWidth="1"/>
    <col min="4" max="4" width="27.5" style="88" customWidth="1"/>
    <col min="5" max="5" width="20.8333333333333" style="88" customWidth="1"/>
    <col min="6" max="6" width="27.5" style="88" customWidth="1"/>
    <col min="7" max="7" width="29.3333333333333" style="88" customWidth="1"/>
    <col min="8" max="8" width="22" style="88" customWidth="1"/>
    <col min="9" max="16384" width="10.6666666666667" style="2" customWidth="1"/>
  </cols>
  <sheetData>
    <row r="1" ht="14.25" customHeight="1" spans="8:8">
      <c r="H1" s="89" t="s">
        <v>283</v>
      </c>
    </row>
    <row r="2" ht="28.5" customHeight="1" spans="1:8">
      <c r="A2" s="90" t="s">
        <v>284</v>
      </c>
      <c r="B2" s="91"/>
      <c r="C2" s="91"/>
      <c r="D2" s="91"/>
      <c r="E2" s="91"/>
      <c r="F2" s="91"/>
      <c r="G2" s="91"/>
      <c r="H2" s="91"/>
    </row>
    <row r="3" ht="13.5" customHeight="1" spans="1:8">
      <c r="A3" s="92" t="s">
        <v>2</v>
      </c>
      <c r="B3" s="93"/>
      <c r="H3" s="94" t="s">
        <v>140</v>
      </c>
    </row>
    <row r="4" ht="18" customHeight="1" spans="1:8">
      <c r="A4" s="95" t="s">
        <v>241</v>
      </c>
      <c r="B4" s="95" t="s">
        <v>285</v>
      </c>
      <c r="C4" s="95" t="s">
        <v>286</v>
      </c>
      <c r="D4" s="95" t="s">
        <v>287</v>
      </c>
      <c r="E4" s="95" t="s">
        <v>288</v>
      </c>
      <c r="F4" s="96" t="s">
        <v>289</v>
      </c>
      <c r="G4" s="97"/>
      <c r="H4" s="98"/>
    </row>
    <row r="5" ht="18" customHeight="1" spans="1:8">
      <c r="A5" s="99"/>
      <c r="B5" s="99"/>
      <c r="C5" s="99"/>
      <c r="D5" s="99"/>
      <c r="E5" s="99"/>
      <c r="F5" s="45" t="s">
        <v>250</v>
      </c>
      <c r="G5" s="45" t="s">
        <v>290</v>
      </c>
      <c r="H5" s="45" t="s">
        <v>291</v>
      </c>
    </row>
    <row r="6" ht="21" customHeight="1" spans="1:8">
      <c r="A6" s="45">
        <v>1</v>
      </c>
      <c r="B6" s="45">
        <v>2</v>
      </c>
      <c r="C6" s="45">
        <v>3</v>
      </c>
      <c r="D6" s="45">
        <v>4</v>
      </c>
      <c r="E6" s="45">
        <v>5</v>
      </c>
      <c r="F6" s="45">
        <v>6</v>
      </c>
      <c r="G6" s="45">
        <v>7</v>
      </c>
      <c r="H6" s="45">
        <v>8</v>
      </c>
    </row>
    <row r="7" ht="33" customHeight="1" spans="1:8">
      <c r="A7" s="100" t="s">
        <v>170</v>
      </c>
      <c r="B7" s="101"/>
      <c r="C7" s="102" t="s">
        <v>257</v>
      </c>
      <c r="D7" s="102" t="s">
        <v>256</v>
      </c>
      <c r="E7" s="100" t="s">
        <v>258</v>
      </c>
      <c r="F7" s="103">
        <v>2</v>
      </c>
      <c r="G7" s="104">
        <f>H7/F7</f>
        <v>5000</v>
      </c>
      <c r="H7" s="104">
        <v>10000</v>
      </c>
    </row>
    <row r="8" ht="24" customHeight="1" spans="1:8">
      <c r="A8" s="105" t="s">
        <v>61</v>
      </c>
      <c r="B8" s="106"/>
      <c r="C8" s="106"/>
      <c r="D8" s="106"/>
      <c r="E8" s="106"/>
      <c r="F8" s="107" t="s">
        <v>118</v>
      </c>
      <c r="G8" s="108"/>
      <c r="H8" s="108" t="s">
        <v>118</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3"/>
  <sheetViews>
    <sheetView tabSelected="1" zoomScale="90" zoomScaleNormal="90" topLeftCell="B2" workbookViewId="0">
      <selection activeCell="M6" sqref="M6"/>
    </sheetView>
  </sheetViews>
  <sheetFormatPr defaultColWidth="10" defaultRowHeight="14.25" customHeight="1"/>
  <cols>
    <col min="1" max="1" width="21.1666666666667" style="30" customWidth="1"/>
    <col min="2" max="2" width="63.6666666666667" style="30" customWidth="1"/>
    <col min="3" max="3" width="25.5" style="30" customWidth="1"/>
    <col min="4" max="4" width="18.1666666666667" style="30" customWidth="1"/>
    <col min="5" max="5" width="30.5777777777778" style="30" customWidth="1"/>
    <col min="6" max="6" width="18" style="30" customWidth="1"/>
    <col min="7" max="7" width="19.1666666666667" style="30" customWidth="1"/>
    <col min="8" max="8" width="34.5" style="30" customWidth="1"/>
    <col min="9" max="9" width="35.6666666666667" style="30" customWidth="1"/>
    <col min="10" max="10" width="27.8333333333333" style="30" customWidth="1"/>
    <col min="11" max="16384" width="10" style="30" customWidth="1"/>
  </cols>
  <sheetData>
    <row r="1" ht="81" customHeight="1" spans="1:10">
      <c r="A1" s="31" t="s">
        <v>292</v>
      </c>
      <c r="B1" s="32"/>
      <c r="C1" s="32"/>
      <c r="D1" s="32"/>
      <c r="E1" s="32"/>
      <c r="F1" s="32"/>
      <c r="G1" s="32"/>
      <c r="H1" s="32"/>
      <c r="I1" s="32"/>
      <c r="J1" s="77"/>
    </row>
    <row r="2" ht="30" customHeight="1" spans="1:10">
      <c r="A2" s="33" t="s">
        <v>293</v>
      </c>
      <c r="B2" s="34" t="s">
        <v>75</v>
      </c>
      <c r="C2" s="35"/>
      <c r="D2" s="35"/>
      <c r="E2" s="35"/>
      <c r="F2" s="35"/>
      <c r="G2" s="35"/>
      <c r="H2" s="35"/>
      <c r="I2" s="35"/>
      <c r="J2" s="78"/>
    </row>
    <row r="3" ht="32.25" customHeight="1" spans="1:10">
      <c r="A3" s="36" t="s">
        <v>294</v>
      </c>
      <c r="B3" s="37"/>
      <c r="C3" s="37"/>
      <c r="D3" s="37"/>
      <c r="E3" s="37"/>
      <c r="F3" s="37"/>
      <c r="G3" s="37"/>
      <c r="H3" s="37"/>
      <c r="I3" s="79"/>
      <c r="J3" s="33" t="s">
        <v>295</v>
      </c>
    </row>
    <row r="4" ht="41" customHeight="1" spans="1:10">
      <c r="A4" s="38" t="s">
        <v>296</v>
      </c>
      <c r="B4" s="39" t="s">
        <v>297</v>
      </c>
      <c r="C4" s="40" t="s">
        <v>298</v>
      </c>
      <c r="D4" s="41"/>
      <c r="E4" s="41"/>
      <c r="F4" s="41"/>
      <c r="G4" s="41"/>
      <c r="H4" s="41"/>
      <c r="I4" s="80"/>
      <c r="J4" s="81" t="s">
        <v>299</v>
      </c>
    </row>
    <row r="5" ht="81" customHeight="1" spans="1:10">
      <c r="A5" s="42"/>
      <c r="B5" s="39" t="s">
        <v>300</v>
      </c>
      <c r="C5" s="43" t="s">
        <v>301</v>
      </c>
      <c r="D5" s="44"/>
      <c r="E5" s="44"/>
      <c r="F5" s="44"/>
      <c r="G5" s="44"/>
      <c r="H5" s="44"/>
      <c r="I5" s="63"/>
      <c r="J5" s="81" t="s">
        <v>302</v>
      </c>
    </row>
    <row r="6" ht="144" customHeight="1" spans="1:10">
      <c r="A6" s="39" t="s">
        <v>303</v>
      </c>
      <c r="B6" s="45" t="s">
        <v>304</v>
      </c>
      <c r="C6" s="46" t="s">
        <v>305</v>
      </c>
      <c r="D6" s="47"/>
      <c r="E6" s="47"/>
      <c r="F6" s="47"/>
      <c r="G6" s="47"/>
      <c r="H6" s="47"/>
      <c r="I6" s="82"/>
      <c r="J6" s="83" t="s">
        <v>306</v>
      </c>
    </row>
    <row r="7" ht="32.25" customHeight="1" spans="1:10">
      <c r="A7" s="48" t="s">
        <v>307</v>
      </c>
      <c r="B7" s="49"/>
      <c r="C7" s="49"/>
      <c r="D7" s="49"/>
      <c r="E7" s="49"/>
      <c r="F7" s="49"/>
      <c r="G7" s="49"/>
      <c r="H7" s="49"/>
      <c r="I7" s="49"/>
      <c r="J7" s="84"/>
    </row>
    <row r="8" ht="32.25" customHeight="1" spans="1:10">
      <c r="A8" s="50" t="s">
        <v>308</v>
      </c>
      <c r="B8" s="51"/>
      <c r="C8" s="52" t="s">
        <v>309</v>
      </c>
      <c r="D8" s="53"/>
      <c r="E8" s="54"/>
      <c r="F8" s="52" t="s">
        <v>310</v>
      </c>
      <c r="G8" s="54"/>
      <c r="H8" s="36" t="s">
        <v>311</v>
      </c>
      <c r="I8" s="37"/>
      <c r="J8" s="79"/>
    </row>
    <row r="9" ht="32.25" customHeight="1" spans="1:10">
      <c r="A9" s="55"/>
      <c r="B9" s="56"/>
      <c r="C9" s="57"/>
      <c r="D9" s="58"/>
      <c r="E9" s="59"/>
      <c r="F9" s="57"/>
      <c r="G9" s="59"/>
      <c r="H9" s="39" t="s">
        <v>312</v>
      </c>
      <c r="I9" s="39" t="s">
        <v>313</v>
      </c>
      <c r="J9" s="39" t="s">
        <v>314</v>
      </c>
    </row>
    <row r="10" ht="60" customHeight="1" spans="1:10">
      <c r="A10" s="60" t="s">
        <v>315</v>
      </c>
      <c r="B10" s="61"/>
      <c r="C10" s="60" t="s">
        <v>316</v>
      </c>
      <c r="D10" s="62"/>
      <c r="E10" s="61"/>
      <c r="F10" s="43" t="s">
        <v>171</v>
      </c>
      <c r="G10" s="63"/>
      <c r="H10" s="64">
        <v>2089918</v>
      </c>
      <c r="I10" s="64">
        <v>2089918</v>
      </c>
      <c r="J10" s="64"/>
    </row>
    <row r="11" ht="63" customHeight="1" spans="1:10">
      <c r="A11" s="60" t="s">
        <v>315</v>
      </c>
      <c r="B11" s="61"/>
      <c r="C11" s="60" t="s">
        <v>316</v>
      </c>
      <c r="D11" s="62"/>
      <c r="E11" s="61"/>
      <c r="F11" s="43" t="s">
        <v>204</v>
      </c>
      <c r="G11" s="65"/>
      <c r="H11" s="64">
        <v>15680</v>
      </c>
      <c r="I11" s="64">
        <v>15680</v>
      </c>
      <c r="J11" s="64"/>
    </row>
    <row r="12" ht="59" customHeight="1" spans="1:10">
      <c r="A12" s="60" t="s">
        <v>315</v>
      </c>
      <c r="B12" s="61"/>
      <c r="C12" s="60" t="s">
        <v>316</v>
      </c>
      <c r="D12" s="62"/>
      <c r="E12" s="61"/>
      <c r="F12" s="43" t="s">
        <v>209</v>
      </c>
      <c r="G12" s="65"/>
      <c r="H12" s="64">
        <v>79296</v>
      </c>
      <c r="I12" s="64">
        <v>79296</v>
      </c>
      <c r="J12" s="64"/>
    </row>
    <row r="13" ht="61" customHeight="1" spans="1:10">
      <c r="A13" s="60" t="s">
        <v>315</v>
      </c>
      <c r="B13" s="61"/>
      <c r="C13" s="60" t="s">
        <v>316</v>
      </c>
      <c r="D13" s="62"/>
      <c r="E13" s="61"/>
      <c r="F13" s="43" t="s">
        <v>144</v>
      </c>
      <c r="G13" s="65"/>
      <c r="H13" s="64">
        <v>10000</v>
      </c>
      <c r="I13" s="64">
        <v>10000</v>
      </c>
      <c r="J13" s="64"/>
    </row>
    <row r="14" ht="63" customHeight="1" spans="1:10">
      <c r="A14" s="60" t="s">
        <v>315</v>
      </c>
      <c r="B14" s="61"/>
      <c r="C14" s="60" t="s">
        <v>316</v>
      </c>
      <c r="D14" s="62"/>
      <c r="E14" s="61"/>
      <c r="F14" s="43" t="s">
        <v>181</v>
      </c>
      <c r="G14" s="65"/>
      <c r="H14" s="64">
        <v>744322.41</v>
      </c>
      <c r="I14" s="64">
        <v>744322.41</v>
      </c>
      <c r="J14" s="64"/>
    </row>
    <row r="15" ht="64" customHeight="1" spans="1:10">
      <c r="A15" s="60" t="s">
        <v>315</v>
      </c>
      <c r="B15" s="61"/>
      <c r="C15" s="60" t="s">
        <v>316</v>
      </c>
      <c r="D15" s="62"/>
      <c r="E15" s="61"/>
      <c r="F15" s="43" t="s">
        <v>195</v>
      </c>
      <c r="G15" s="65"/>
      <c r="H15" s="64">
        <v>72520</v>
      </c>
      <c r="I15" s="64">
        <v>72520</v>
      </c>
      <c r="J15" s="64"/>
    </row>
    <row r="16" ht="66" customHeight="1" spans="1:10">
      <c r="A16" s="60" t="s">
        <v>315</v>
      </c>
      <c r="B16" s="61"/>
      <c r="C16" s="60" t="s">
        <v>316</v>
      </c>
      <c r="D16" s="62"/>
      <c r="E16" s="61"/>
      <c r="F16" s="43" t="s">
        <v>193</v>
      </c>
      <c r="G16" s="65"/>
      <c r="H16" s="64">
        <v>255908</v>
      </c>
      <c r="I16" s="64">
        <v>255908</v>
      </c>
      <c r="J16" s="64"/>
    </row>
    <row r="17" ht="32.25" customHeight="1" spans="1:10">
      <c r="A17" s="66" t="s">
        <v>317</v>
      </c>
      <c r="B17" s="67"/>
      <c r="C17" s="67"/>
      <c r="D17" s="67"/>
      <c r="E17" s="67"/>
      <c r="F17" s="67"/>
      <c r="G17" s="67"/>
      <c r="H17" s="67"/>
      <c r="I17" s="67"/>
      <c r="J17" s="85"/>
    </row>
    <row r="18" ht="32.25" customHeight="1" spans="1:10">
      <c r="A18" s="68" t="s">
        <v>318</v>
      </c>
      <c r="B18" s="69"/>
      <c r="C18" s="69"/>
      <c r="D18" s="69"/>
      <c r="E18" s="69"/>
      <c r="F18" s="69"/>
      <c r="G18" s="70"/>
      <c r="H18" s="71" t="s">
        <v>319</v>
      </c>
      <c r="I18" s="86" t="s">
        <v>232</v>
      </c>
      <c r="J18" s="71" t="s">
        <v>320</v>
      </c>
    </row>
    <row r="19" ht="36" customHeight="1" spans="1:10">
      <c r="A19" s="72" t="s">
        <v>225</v>
      </c>
      <c r="B19" s="72" t="s">
        <v>321</v>
      </c>
      <c r="C19" s="73" t="s">
        <v>227</v>
      </c>
      <c r="D19" s="73" t="s">
        <v>228</v>
      </c>
      <c r="E19" s="73" t="s">
        <v>229</v>
      </c>
      <c r="F19" s="73" t="s">
        <v>230</v>
      </c>
      <c r="G19" s="73" t="s">
        <v>231</v>
      </c>
      <c r="H19" s="74"/>
      <c r="I19" s="74"/>
      <c r="J19" s="74"/>
    </row>
    <row r="20" s="29" customFormat="1" ht="36.95" customHeight="1" spans="1:10">
      <c r="A20" s="13" t="s">
        <v>322</v>
      </c>
      <c r="B20" s="13" t="s">
        <v>323</v>
      </c>
      <c r="C20" s="13" t="s">
        <v>324</v>
      </c>
      <c r="D20" s="75" t="s">
        <v>325</v>
      </c>
      <c r="E20" s="75" t="s">
        <v>326</v>
      </c>
      <c r="F20" s="75" t="s">
        <v>327</v>
      </c>
      <c r="G20" s="75" t="s">
        <v>328</v>
      </c>
      <c r="H20" s="76" t="s">
        <v>329</v>
      </c>
      <c r="I20" s="87" t="s">
        <v>330</v>
      </c>
      <c r="J20" s="76" t="s">
        <v>331</v>
      </c>
    </row>
    <row r="21" s="29" customFormat="1" ht="36.95" customHeight="1" spans="1:10">
      <c r="A21" s="13" t="s">
        <v>332</v>
      </c>
      <c r="B21" s="13" t="s">
        <v>333</v>
      </c>
      <c r="C21" s="13" t="s">
        <v>334</v>
      </c>
      <c r="D21" s="75" t="s">
        <v>335</v>
      </c>
      <c r="E21" s="75" t="s">
        <v>336</v>
      </c>
      <c r="F21" s="75" t="s">
        <v>337</v>
      </c>
      <c r="G21" s="75" t="s">
        <v>328</v>
      </c>
      <c r="H21" s="76" t="s">
        <v>329</v>
      </c>
      <c r="I21" s="87" t="s">
        <v>338</v>
      </c>
      <c r="J21" s="76" t="s">
        <v>331</v>
      </c>
    </row>
    <row r="22" s="29" customFormat="1" ht="36.95" customHeight="1" spans="1:10">
      <c r="A22" s="13" t="s">
        <v>322</v>
      </c>
      <c r="B22" s="13" t="s">
        <v>339</v>
      </c>
      <c r="C22" s="13" t="s">
        <v>340</v>
      </c>
      <c r="D22" s="75" t="s">
        <v>341</v>
      </c>
      <c r="E22" s="75">
        <v>1000</v>
      </c>
      <c r="F22" s="75" t="s">
        <v>342</v>
      </c>
      <c r="G22" s="75" t="s">
        <v>343</v>
      </c>
      <c r="H22" s="76" t="s">
        <v>329</v>
      </c>
      <c r="I22" s="87" t="s">
        <v>344</v>
      </c>
      <c r="J22" s="76" t="s">
        <v>331</v>
      </c>
    </row>
    <row r="23" s="29" customFormat="1" ht="36.95" customHeight="1" spans="1:10">
      <c r="A23" s="13" t="s">
        <v>322</v>
      </c>
      <c r="B23" s="13" t="s">
        <v>339</v>
      </c>
      <c r="C23" s="13" t="s">
        <v>345</v>
      </c>
      <c r="D23" s="75" t="s">
        <v>335</v>
      </c>
      <c r="E23" s="75">
        <v>2</v>
      </c>
      <c r="F23" s="75" t="s">
        <v>346</v>
      </c>
      <c r="G23" s="75" t="s">
        <v>343</v>
      </c>
      <c r="H23" s="76" t="s">
        <v>329</v>
      </c>
      <c r="I23" s="87" t="s">
        <v>347</v>
      </c>
      <c r="J23" s="76" t="s">
        <v>331</v>
      </c>
    </row>
    <row r="24" s="29" customFormat="1" ht="36.95" customHeight="1" spans="1:10">
      <c r="A24" s="13" t="s">
        <v>348</v>
      </c>
      <c r="B24" s="13" t="s">
        <v>349</v>
      </c>
      <c r="C24" s="13" t="s">
        <v>350</v>
      </c>
      <c r="D24" s="75" t="s">
        <v>341</v>
      </c>
      <c r="E24" s="75" t="s">
        <v>351</v>
      </c>
      <c r="F24" s="75" t="s">
        <v>337</v>
      </c>
      <c r="G24" s="75" t="s">
        <v>328</v>
      </c>
      <c r="H24" s="76" t="s">
        <v>329</v>
      </c>
      <c r="I24" s="87" t="s">
        <v>352</v>
      </c>
      <c r="J24" s="76" t="s">
        <v>331</v>
      </c>
    </row>
    <row r="25" s="29" customFormat="1" ht="36.95" customHeight="1" spans="1:10">
      <c r="A25" s="13" t="s">
        <v>348</v>
      </c>
      <c r="B25" s="13" t="s">
        <v>353</v>
      </c>
      <c r="C25" s="13" t="s">
        <v>354</v>
      </c>
      <c r="D25" s="75" t="s">
        <v>335</v>
      </c>
      <c r="E25" s="75" t="s">
        <v>137</v>
      </c>
      <c r="F25" s="75" t="s">
        <v>337</v>
      </c>
      <c r="G25" s="75" t="s">
        <v>328</v>
      </c>
      <c r="H25" s="76" t="s">
        <v>329</v>
      </c>
      <c r="I25" s="87" t="s">
        <v>355</v>
      </c>
      <c r="J25" s="76" t="s">
        <v>331</v>
      </c>
    </row>
    <row r="26" s="29" customFormat="1" ht="36.95" customHeight="1" spans="1:10">
      <c r="A26" s="13" t="s">
        <v>322</v>
      </c>
      <c r="B26" s="13" t="s">
        <v>339</v>
      </c>
      <c r="C26" s="13" t="s">
        <v>356</v>
      </c>
      <c r="D26" s="75" t="s">
        <v>341</v>
      </c>
      <c r="E26" s="75">
        <v>2500</v>
      </c>
      <c r="F26" s="75" t="s">
        <v>346</v>
      </c>
      <c r="G26" s="75" t="s">
        <v>343</v>
      </c>
      <c r="H26" s="76" t="s">
        <v>329</v>
      </c>
      <c r="I26" s="87" t="s">
        <v>357</v>
      </c>
      <c r="J26" s="76" t="s">
        <v>331</v>
      </c>
    </row>
    <row r="27" s="29" customFormat="1" ht="36.95" customHeight="1" spans="1:10">
      <c r="A27" s="13" t="s">
        <v>322</v>
      </c>
      <c r="B27" s="13" t="s">
        <v>358</v>
      </c>
      <c r="C27" s="13" t="s">
        <v>359</v>
      </c>
      <c r="D27" s="75" t="s">
        <v>335</v>
      </c>
      <c r="E27" s="75">
        <v>100</v>
      </c>
      <c r="F27" s="75" t="s">
        <v>337</v>
      </c>
      <c r="G27" s="75" t="s">
        <v>328</v>
      </c>
      <c r="H27" s="76" t="s">
        <v>329</v>
      </c>
      <c r="I27" s="87" t="s">
        <v>360</v>
      </c>
      <c r="J27" s="76" t="s">
        <v>331</v>
      </c>
    </row>
    <row r="28" s="29" customFormat="1" ht="36.95" customHeight="1" spans="1:10">
      <c r="A28" s="13" t="s">
        <v>348</v>
      </c>
      <c r="B28" s="13" t="s">
        <v>361</v>
      </c>
      <c r="C28" s="13" t="s">
        <v>362</v>
      </c>
      <c r="D28" s="75" t="s">
        <v>335</v>
      </c>
      <c r="E28" s="75" t="s">
        <v>336</v>
      </c>
      <c r="F28" s="75" t="s">
        <v>337</v>
      </c>
      <c r="G28" s="75" t="s">
        <v>328</v>
      </c>
      <c r="H28" s="76" t="s">
        <v>329</v>
      </c>
      <c r="I28" s="87" t="s">
        <v>363</v>
      </c>
      <c r="J28" s="76" t="s">
        <v>331</v>
      </c>
    </row>
    <row r="29" s="29" customFormat="1" ht="36.95" customHeight="1" spans="1:10">
      <c r="A29" s="13" t="s">
        <v>348</v>
      </c>
      <c r="B29" s="13" t="s">
        <v>364</v>
      </c>
      <c r="C29" s="13" t="s">
        <v>365</v>
      </c>
      <c r="D29" s="75" t="s">
        <v>341</v>
      </c>
      <c r="E29" s="75" t="s">
        <v>366</v>
      </c>
      <c r="F29" s="75" t="s">
        <v>337</v>
      </c>
      <c r="G29" s="75" t="s">
        <v>328</v>
      </c>
      <c r="H29" s="76" t="s">
        <v>329</v>
      </c>
      <c r="I29" s="87" t="s">
        <v>367</v>
      </c>
      <c r="J29" s="76" t="s">
        <v>331</v>
      </c>
    </row>
    <row r="30" s="29" customFormat="1" ht="36.95" customHeight="1" spans="1:10">
      <c r="A30" s="13" t="s">
        <v>322</v>
      </c>
      <c r="B30" s="13" t="s">
        <v>339</v>
      </c>
      <c r="C30" s="13" t="s">
        <v>368</v>
      </c>
      <c r="D30" s="75" t="s">
        <v>335</v>
      </c>
      <c r="E30" s="75" t="s">
        <v>369</v>
      </c>
      <c r="F30" s="75" t="s">
        <v>370</v>
      </c>
      <c r="G30" s="75" t="s">
        <v>343</v>
      </c>
      <c r="H30" s="76" t="s">
        <v>329</v>
      </c>
      <c r="I30" s="87" t="s">
        <v>371</v>
      </c>
      <c r="J30" s="76" t="s">
        <v>331</v>
      </c>
    </row>
    <row r="31" s="29" customFormat="1" ht="36.95" customHeight="1" spans="1:10">
      <c r="A31" s="13" t="s">
        <v>322</v>
      </c>
      <c r="B31" s="13" t="s">
        <v>339</v>
      </c>
      <c r="C31" s="13" t="s">
        <v>372</v>
      </c>
      <c r="D31" s="75" t="s">
        <v>335</v>
      </c>
      <c r="E31" s="75" t="s">
        <v>373</v>
      </c>
      <c r="F31" s="75" t="s">
        <v>374</v>
      </c>
      <c r="G31" s="75" t="s">
        <v>343</v>
      </c>
      <c r="H31" s="76" t="s">
        <v>329</v>
      </c>
      <c r="I31" s="87" t="s">
        <v>375</v>
      </c>
      <c r="J31" s="76" t="s">
        <v>331</v>
      </c>
    </row>
    <row r="32" s="29" customFormat="1" ht="36.95" customHeight="1" spans="1:10">
      <c r="A32" s="13" t="s">
        <v>322</v>
      </c>
      <c r="B32" s="13" t="s">
        <v>339</v>
      </c>
      <c r="C32" s="13" t="s">
        <v>376</v>
      </c>
      <c r="D32" s="75" t="s">
        <v>335</v>
      </c>
      <c r="E32" s="75" t="s">
        <v>137</v>
      </c>
      <c r="F32" s="75" t="s">
        <v>374</v>
      </c>
      <c r="G32" s="75" t="s">
        <v>343</v>
      </c>
      <c r="H32" s="76" t="s">
        <v>329</v>
      </c>
      <c r="I32" s="87" t="s">
        <v>377</v>
      </c>
      <c r="J32" s="76" t="s">
        <v>331</v>
      </c>
    </row>
    <row r="33" s="29" customFormat="1" ht="36.95" customHeight="1" spans="1:10">
      <c r="A33" s="13" t="s">
        <v>322</v>
      </c>
      <c r="B33" s="13" t="s">
        <v>339</v>
      </c>
      <c r="C33" s="13" t="s">
        <v>378</v>
      </c>
      <c r="D33" s="75" t="s">
        <v>335</v>
      </c>
      <c r="E33" s="75" t="s">
        <v>379</v>
      </c>
      <c r="F33" s="75" t="s">
        <v>374</v>
      </c>
      <c r="G33" s="75" t="s">
        <v>343</v>
      </c>
      <c r="H33" s="76" t="s">
        <v>329</v>
      </c>
      <c r="I33" s="87" t="s">
        <v>380</v>
      </c>
      <c r="J33" s="76" t="s">
        <v>331</v>
      </c>
    </row>
  </sheetData>
  <mergeCells count="38">
    <mergeCell ref="A1:J1"/>
    <mergeCell ref="B2:J2"/>
    <mergeCell ref="A3:I3"/>
    <mergeCell ref="C4:I4"/>
    <mergeCell ref="C5:I5"/>
    <mergeCell ref="C6:I6"/>
    <mergeCell ref="A7:J7"/>
    <mergeCell ref="H8:J8"/>
    <mergeCell ref="A10:B10"/>
    <mergeCell ref="C10:E10"/>
    <mergeCell ref="F10:G10"/>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J17"/>
    <mergeCell ref="A18:G18"/>
    <mergeCell ref="A4:A5"/>
    <mergeCell ref="H18:H19"/>
    <mergeCell ref="I18:I19"/>
    <mergeCell ref="J18:J19"/>
    <mergeCell ref="F8:G9"/>
    <mergeCell ref="A8:B9"/>
    <mergeCell ref="C8:E9"/>
  </mergeCells>
  <pageMargins left="0.875" right="0.875" top="0.9375" bottom="0.9375" header="0.375" footer="0.375"/>
  <pageSetup paperSize="9" scale="38" orientation="portrait"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topLeftCell="D1" workbookViewId="0">
      <selection activeCell="T32" sqref="T32"/>
    </sheetView>
  </sheetViews>
  <sheetFormatPr defaultColWidth="10" defaultRowHeight="12.75" customHeight="1" outlineLevelRow="5"/>
  <cols>
    <col min="1" max="1" width="33.8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2.1666666666667" style="1" customWidth="1"/>
    <col min="8" max="8" width="11.5" style="1" customWidth="1"/>
    <col min="9" max="9" width="16.8333333333333" style="1" customWidth="1"/>
    <col min="10" max="10" width="13.3333333333333" style="1" customWidth="1"/>
    <col min="11" max="11" width="14.5" style="1" customWidth="1"/>
    <col min="12" max="12" width="12.6666666666667" style="1" customWidth="1"/>
    <col min="13" max="13" width="15.6666666666667" style="1" customWidth="1"/>
    <col min="14" max="14" width="11.6666666666667" style="1" customWidth="1"/>
    <col min="15" max="15" width="11.8333333333333" style="1" customWidth="1"/>
    <col min="16" max="16" width="17.5" style="1" customWidth="1"/>
    <col min="17" max="17" width="12.8333333333333" style="1" customWidth="1"/>
    <col min="18" max="18" width="14.5" style="1" customWidth="1"/>
    <col min="19" max="19" width="13.3333333333333" style="1" customWidth="1"/>
    <col min="20" max="20" width="15.6666666666667" style="1" customWidth="1"/>
    <col min="21" max="21" width="13.6666666666667" style="1" customWidth="1"/>
    <col min="22" max="22" width="10.6666666666667" style="1" customWidth="1"/>
    <col min="23" max="23" width="13.8333333333333" style="1" customWidth="1"/>
    <col min="24" max="16384" width="10" style="2" customWidth="1"/>
  </cols>
  <sheetData>
    <row r="1" ht="20.25" customHeight="1" spans="1:1">
      <c r="A1" s="3" t="s">
        <v>381</v>
      </c>
    </row>
    <row r="2" ht="41.25" customHeight="1" spans="1:1">
      <c r="A2" s="4" t="s">
        <v>382</v>
      </c>
    </row>
    <row r="3" ht="17.25" customHeight="1" spans="1:23">
      <c r="A3" s="19" t="s">
        <v>2</v>
      </c>
      <c r="B3" s="20"/>
      <c r="C3" s="20"/>
      <c r="V3" s="28" t="s">
        <v>383</v>
      </c>
      <c r="W3" s="20"/>
    </row>
    <row r="4" ht="17.25" customHeight="1" spans="1:23">
      <c r="A4" s="21" t="s">
        <v>241</v>
      </c>
      <c r="B4" s="21" t="s">
        <v>384</v>
      </c>
      <c r="C4" s="21" t="s">
        <v>385</v>
      </c>
      <c r="D4" s="21" t="s">
        <v>386</v>
      </c>
      <c r="E4" s="21" t="s">
        <v>387</v>
      </c>
      <c r="F4" s="22" t="s">
        <v>388</v>
      </c>
      <c r="G4" s="9"/>
      <c r="H4" s="9"/>
      <c r="I4" s="9"/>
      <c r="J4" s="9"/>
      <c r="K4" s="9"/>
      <c r="L4" s="18"/>
      <c r="M4" s="22" t="s">
        <v>389</v>
      </c>
      <c r="N4" s="9"/>
      <c r="O4" s="9"/>
      <c r="P4" s="9"/>
      <c r="Q4" s="9"/>
      <c r="R4" s="9"/>
      <c r="S4" s="18"/>
      <c r="T4" s="22" t="s">
        <v>390</v>
      </c>
      <c r="U4" s="9"/>
      <c r="V4" s="18"/>
      <c r="W4" s="21" t="s">
        <v>391</v>
      </c>
    </row>
    <row r="5" ht="33" customHeight="1" spans="1:23">
      <c r="A5" s="10"/>
      <c r="B5" s="10"/>
      <c r="C5" s="10"/>
      <c r="D5" s="10"/>
      <c r="E5" s="10"/>
      <c r="F5" s="23" t="s">
        <v>63</v>
      </c>
      <c r="G5" s="23" t="s">
        <v>392</v>
      </c>
      <c r="H5" s="23" t="s">
        <v>393</v>
      </c>
      <c r="I5" s="23" t="s">
        <v>394</v>
      </c>
      <c r="J5" s="23" t="s">
        <v>395</v>
      </c>
      <c r="K5" s="23" t="s">
        <v>396</v>
      </c>
      <c r="L5" s="23" t="s">
        <v>397</v>
      </c>
      <c r="M5" s="23" t="s">
        <v>63</v>
      </c>
      <c r="N5" s="23" t="s">
        <v>398</v>
      </c>
      <c r="O5" s="23" t="s">
        <v>399</v>
      </c>
      <c r="P5" s="23" t="s">
        <v>400</v>
      </c>
      <c r="Q5" s="23" t="s">
        <v>401</v>
      </c>
      <c r="R5" s="23" t="s">
        <v>402</v>
      </c>
      <c r="S5" s="23" t="s">
        <v>403</v>
      </c>
      <c r="T5" s="23" t="s">
        <v>63</v>
      </c>
      <c r="U5" s="23" t="s">
        <v>404</v>
      </c>
      <c r="V5" s="23" t="s">
        <v>405</v>
      </c>
      <c r="W5" s="10"/>
    </row>
    <row r="6" customFormat="1" ht="28" customHeight="1" spans="1:23">
      <c r="A6" s="24" t="s">
        <v>170</v>
      </c>
      <c r="B6" s="25" t="s">
        <v>406</v>
      </c>
      <c r="C6" s="25" t="s">
        <v>407</v>
      </c>
      <c r="D6" s="25" t="s">
        <v>408</v>
      </c>
      <c r="E6" s="24" t="s">
        <v>409</v>
      </c>
      <c r="F6" s="26">
        <f>SUM(G6:L6)</f>
        <v>22</v>
      </c>
      <c r="G6" s="27"/>
      <c r="H6" s="27"/>
      <c r="I6" s="27"/>
      <c r="J6" s="27">
        <v>22</v>
      </c>
      <c r="K6" s="27"/>
      <c r="L6" s="27"/>
      <c r="M6" s="27">
        <f>SUM(N6:S6)</f>
        <v>18</v>
      </c>
      <c r="N6" s="27"/>
      <c r="O6" s="27"/>
      <c r="P6" s="27"/>
      <c r="Q6" s="27">
        <v>18</v>
      </c>
      <c r="R6" s="27"/>
      <c r="S6" s="27"/>
      <c r="T6" s="27">
        <f>SUM(U6:V6)</f>
        <v>22</v>
      </c>
      <c r="U6" s="27"/>
      <c r="V6" s="27">
        <v>22</v>
      </c>
      <c r="W6" s="27"/>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I25" sqref="I25"/>
    </sheetView>
  </sheetViews>
  <sheetFormatPr defaultColWidth="10" defaultRowHeight="12.75" customHeight="1"/>
  <cols>
    <col min="1" max="1" width="11.3333333333333" style="1" customWidth="1"/>
    <col min="2" max="2" width="8.16666666666667" style="1" customWidth="1"/>
    <col min="3" max="4" width="15.3333333333333"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6384" width="10" style="2" customWidth="1"/>
  </cols>
  <sheetData>
    <row r="1" ht="15" customHeight="1" spans="1:1">
      <c r="A1" s="3" t="s">
        <v>410</v>
      </c>
    </row>
    <row r="2" ht="42" customHeight="1" spans="1:1">
      <c r="A2" s="4" t="s">
        <v>411</v>
      </c>
    </row>
    <row r="3" ht="17.25" customHeight="1" spans="1:13">
      <c r="A3" s="5" t="s">
        <v>2</v>
      </c>
      <c r="B3" s="6"/>
      <c r="C3" s="6"/>
      <c r="D3" s="6"/>
      <c r="L3" s="3" t="s">
        <v>140</v>
      </c>
      <c r="M3" s="17"/>
    </row>
    <row r="4" ht="18.75" customHeight="1" spans="1:13">
      <c r="A4" s="7" t="s">
        <v>412</v>
      </c>
      <c r="B4" s="7" t="s">
        <v>413</v>
      </c>
      <c r="C4" s="7" t="s">
        <v>414</v>
      </c>
      <c r="D4" s="7" t="s">
        <v>415</v>
      </c>
      <c r="E4" s="8" t="s">
        <v>416</v>
      </c>
      <c r="F4" s="9"/>
      <c r="G4" s="9"/>
      <c r="H4" s="9"/>
      <c r="I4" s="18"/>
      <c r="J4" s="7" t="s">
        <v>417</v>
      </c>
      <c r="K4" s="7" t="s">
        <v>418</v>
      </c>
      <c r="L4" s="7" t="s">
        <v>419</v>
      </c>
      <c r="M4" s="7" t="s">
        <v>420</v>
      </c>
    </row>
    <row r="5" ht="30.75" customHeight="1" spans="1:13">
      <c r="A5" s="10"/>
      <c r="B5" s="10"/>
      <c r="C5" s="10"/>
      <c r="D5" s="10"/>
      <c r="E5" s="11" t="s">
        <v>63</v>
      </c>
      <c r="F5" s="11" t="s">
        <v>421</v>
      </c>
      <c r="G5" s="11" t="s">
        <v>422</v>
      </c>
      <c r="H5" s="11" t="s">
        <v>423</v>
      </c>
      <c r="I5" s="11" t="s">
        <v>424</v>
      </c>
      <c r="J5" s="10"/>
      <c r="K5" s="10"/>
      <c r="L5" s="10"/>
      <c r="M5" s="10"/>
    </row>
    <row r="6" ht="17.25" customHeight="1" spans="1:13">
      <c r="A6" s="11" t="s">
        <v>425</v>
      </c>
      <c r="B6" s="12"/>
      <c r="C6" s="11" t="s">
        <v>132</v>
      </c>
      <c r="D6" s="11" t="s">
        <v>133</v>
      </c>
      <c r="E6" s="11" t="s">
        <v>134</v>
      </c>
      <c r="F6" s="11" t="s">
        <v>135</v>
      </c>
      <c r="G6" s="11" t="s">
        <v>136</v>
      </c>
      <c r="H6" s="11" t="s">
        <v>137</v>
      </c>
      <c r="I6" s="11" t="s">
        <v>426</v>
      </c>
      <c r="J6" s="11" t="s">
        <v>427</v>
      </c>
      <c r="K6" s="11" t="s">
        <v>428</v>
      </c>
      <c r="L6" s="11" t="s">
        <v>429</v>
      </c>
      <c r="M6" s="11" t="s">
        <v>369</v>
      </c>
    </row>
    <row r="7" customFormat="1" ht="52" customHeight="1" spans="1:13">
      <c r="A7" s="13" t="s">
        <v>75</v>
      </c>
      <c r="B7" s="13"/>
      <c r="C7" s="14">
        <v>3259738.81</v>
      </c>
      <c r="D7" s="14">
        <v>2265580.58</v>
      </c>
      <c r="E7" s="14">
        <f>F7+G7+H7+I7</f>
        <v>986366.98</v>
      </c>
      <c r="F7" s="14">
        <v>111023.09</v>
      </c>
      <c r="G7" s="14">
        <v>0</v>
      </c>
      <c r="H7" s="14"/>
      <c r="I7" s="14">
        <v>875343.89</v>
      </c>
      <c r="J7" s="14"/>
      <c r="K7" s="14"/>
      <c r="L7" s="14">
        <v>7791.25</v>
      </c>
      <c r="M7" s="14"/>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61</v>
      </c>
      <c r="B11" s="11" t="s">
        <v>132</v>
      </c>
      <c r="C11" s="12">
        <f>C7</f>
        <v>3259738.81</v>
      </c>
      <c r="D11" s="12">
        <f t="shared" ref="D11:M11" si="0">D7</f>
        <v>2265580.58</v>
      </c>
      <c r="E11" s="12">
        <f t="shared" si="0"/>
        <v>986366.98</v>
      </c>
      <c r="F11" s="12">
        <f t="shared" si="0"/>
        <v>111023.09</v>
      </c>
      <c r="G11" s="12"/>
      <c r="H11" s="12"/>
      <c r="I11" s="12">
        <f t="shared" si="0"/>
        <v>875343.89</v>
      </c>
      <c r="J11" s="12"/>
      <c r="K11" s="12"/>
      <c r="L11" s="12">
        <f t="shared" si="0"/>
        <v>7791.25</v>
      </c>
      <c r="M11" s="12"/>
    </row>
    <row r="12" ht="17.25" customHeight="1" spans="1:13">
      <c r="A12" s="15"/>
      <c r="B12" s="15"/>
      <c r="C12" s="15"/>
      <c r="D12" s="15"/>
      <c r="E12" s="15"/>
      <c r="F12" s="15"/>
      <c r="G12" s="15"/>
      <c r="H12" s="15"/>
      <c r="I12" s="15"/>
      <c r="J12" s="15"/>
      <c r="K12" s="15"/>
      <c r="L12" s="15"/>
      <c r="M12" s="15"/>
    </row>
    <row r="13" ht="17.25" customHeight="1" spans="1:1">
      <c r="A13" s="16" t="s">
        <v>430</v>
      </c>
    </row>
    <row r="14" ht="17.25" customHeight="1" spans="1:13">
      <c r="A14" s="16"/>
      <c r="B14" s="16" t="s">
        <v>431</v>
      </c>
      <c r="L14" s="16"/>
      <c r="M14" s="16"/>
    </row>
    <row r="15" ht="17.25" customHeight="1" spans="1:13">
      <c r="A15" s="16"/>
      <c r="B15" s="16" t="s">
        <v>432</v>
      </c>
      <c r="L15" s="16"/>
      <c r="M15" s="16"/>
    </row>
    <row r="16" ht="17.25" customHeight="1" spans="1:13">
      <c r="A16" s="16"/>
      <c r="B16" s="16"/>
      <c r="L16" s="16"/>
      <c r="M16" s="16"/>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workbookViewId="0">
      <selection activeCell="F18" sqref="F18"/>
    </sheetView>
  </sheetViews>
  <sheetFormatPr defaultColWidth="9.33333333333333" defaultRowHeight="14.25" customHeight="1"/>
  <cols>
    <col min="1" max="1" width="24.6666666666667" style="122" customWidth="1"/>
    <col min="2" max="2" width="39.1666666666667" style="122" customWidth="1"/>
    <col min="3" max="8" width="14.6666666666667" style="122" customWidth="1"/>
    <col min="9" max="9" width="13.6666666666667" style="2" customWidth="1"/>
    <col min="10" max="14" width="14.6666666666667" style="122" customWidth="1"/>
    <col min="15" max="15" width="9.33333333333333" style="2" customWidth="1"/>
    <col min="16" max="16" width="11.1666666666667" style="2" customWidth="1"/>
    <col min="17" max="17" width="11.3333333333333" style="2" customWidth="1"/>
    <col min="18" max="18" width="12.3333333333333" style="2" customWidth="1"/>
    <col min="19" max="20" width="11.8333333333333" style="122" customWidth="1"/>
    <col min="21" max="16384" width="9.33333333333333" style="2" customWidth="1"/>
  </cols>
  <sheetData>
    <row r="1" customHeight="1" spans="1:20">
      <c r="A1" s="123"/>
      <c r="B1" s="123"/>
      <c r="C1" s="123"/>
      <c r="D1" s="123"/>
      <c r="E1" s="123"/>
      <c r="F1" s="123"/>
      <c r="G1" s="123"/>
      <c r="H1" s="123"/>
      <c r="I1" s="138"/>
      <c r="J1" s="123"/>
      <c r="K1" s="123"/>
      <c r="L1" s="123"/>
      <c r="M1" s="123"/>
      <c r="N1" s="123"/>
      <c r="O1" s="138"/>
      <c r="P1" s="138"/>
      <c r="Q1" s="138"/>
      <c r="R1" s="138"/>
      <c r="S1" s="167" t="s">
        <v>56</v>
      </c>
      <c r="T1" s="280" t="s">
        <v>56</v>
      </c>
    </row>
    <row r="2" ht="36" customHeight="1" spans="1:20">
      <c r="A2" s="258" t="s">
        <v>57</v>
      </c>
      <c r="B2" s="91"/>
      <c r="C2" s="91"/>
      <c r="D2" s="91"/>
      <c r="E2" s="91"/>
      <c r="F2" s="91"/>
      <c r="G2" s="91"/>
      <c r="H2" s="91"/>
      <c r="I2" s="110"/>
      <c r="J2" s="91"/>
      <c r="K2" s="91"/>
      <c r="L2" s="91"/>
      <c r="M2" s="91"/>
      <c r="N2" s="91"/>
      <c r="O2" s="110"/>
      <c r="P2" s="110"/>
      <c r="Q2" s="110"/>
      <c r="R2" s="110"/>
      <c r="S2" s="91"/>
      <c r="T2" s="110"/>
    </row>
    <row r="3" ht="20.25" customHeight="1" spans="1:20">
      <c r="A3" s="92" t="s">
        <v>2</v>
      </c>
      <c r="B3" s="30"/>
      <c r="C3" s="30"/>
      <c r="D3" s="30"/>
      <c r="E3" s="30"/>
      <c r="F3" s="30"/>
      <c r="G3" s="30"/>
      <c r="H3" s="30"/>
      <c r="I3" s="140"/>
      <c r="J3" s="30"/>
      <c r="K3" s="30"/>
      <c r="L3" s="30"/>
      <c r="M3" s="30"/>
      <c r="N3" s="30"/>
      <c r="O3" s="140"/>
      <c r="P3" s="140"/>
      <c r="Q3" s="140"/>
      <c r="R3" s="140"/>
      <c r="S3" s="167" t="s">
        <v>3</v>
      </c>
      <c r="T3" s="281" t="s">
        <v>58</v>
      </c>
    </row>
    <row r="4" ht="18.75" customHeight="1" spans="1:20">
      <c r="A4" s="259" t="s">
        <v>59</v>
      </c>
      <c r="B4" s="260" t="s">
        <v>60</v>
      </c>
      <c r="C4" s="260" t="s">
        <v>61</v>
      </c>
      <c r="D4" s="261" t="s">
        <v>62</v>
      </c>
      <c r="E4" s="262"/>
      <c r="F4" s="262"/>
      <c r="G4" s="262"/>
      <c r="H4" s="262"/>
      <c r="I4" s="192"/>
      <c r="J4" s="262"/>
      <c r="K4" s="262"/>
      <c r="L4" s="262"/>
      <c r="M4" s="262"/>
      <c r="N4" s="256"/>
      <c r="O4" s="261" t="s">
        <v>51</v>
      </c>
      <c r="P4" s="261"/>
      <c r="Q4" s="261"/>
      <c r="R4" s="261"/>
      <c r="S4" s="262"/>
      <c r="T4" s="282"/>
    </row>
    <row r="5" ht="24.75" customHeight="1" spans="1:20">
      <c r="A5" s="263"/>
      <c r="B5" s="264"/>
      <c r="C5" s="264"/>
      <c r="D5" s="264" t="s">
        <v>63</v>
      </c>
      <c r="E5" s="264" t="s">
        <v>64</v>
      </c>
      <c r="F5" s="264" t="s">
        <v>65</v>
      </c>
      <c r="G5" s="264" t="s">
        <v>66</v>
      </c>
      <c r="H5" s="264" t="s">
        <v>67</v>
      </c>
      <c r="I5" s="272" t="s">
        <v>68</v>
      </c>
      <c r="J5" s="273"/>
      <c r="K5" s="273"/>
      <c r="L5" s="273"/>
      <c r="M5" s="273"/>
      <c r="N5" s="274"/>
      <c r="O5" s="275" t="s">
        <v>63</v>
      </c>
      <c r="P5" s="275" t="s">
        <v>64</v>
      </c>
      <c r="Q5" s="259" t="s">
        <v>65</v>
      </c>
      <c r="R5" s="260" t="s">
        <v>66</v>
      </c>
      <c r="S5" s="283" t="s">
        <v>67</v>
      </c>
      <c r="T5" s="260" t="s">
        <v>68</v>
      </c>
    </row>
    <row r="6" ht="24.75" customHeight="1" spans="1:20">
      <c r="A6" s="265"/>
      <c r="B6" s="266"/>
      <c r="C6" s="266"/>
      <c r="D6" s="266"/>
      <c r="E6" s="266"/>
      <c r="F6" s="266"/>
      <c r="G6" s="266"/>
      <c r="H6" s="266"/>
      <c r="I6" s="276" t="s">
        <v>63</v>
      </c>
      <c r="J6" s="277" t="s">
        <v>69</v>
      </c>
      <c r="K6" s="277" t="s">
        <v>70</v>
      </c>
      <c r="L6" s="277" t="s">
        <v>71</v>
      </c>
      <c r="M6" s="277" t="s">
        <v>72</v>
      </c>
      <c r="N6" s="277" t="s">
        <v>73</v>
      </c>
      <c r="O6" s="278"/>
      <c r="P6" s="278"/>
      <c r="Q6" s="284"/>
      <c r="R6" s="278"/>
      <c r="S6" s="266"/>
      <c r="T6" s="266"/>
    </row>
    <row r="7" ht="16.5" customHeight="1" spans="1:20">
      <c r="A7" s="267">
        <v>1</v>
      </c>
      <c r="B7" s="198">
        <v>2</v>
      </c>
      <c r="C7" s="198">
        <v>3</v>
      </c>
      <c r="D7" s="198">
        <v>4</v>
      </c>
      <c r="E7" s="268">
        <v>5</v>
      </c>
      <c r="F7" s="269">
        <v>6</v>
      </c>
      <c r="G7" s="269">
        <v>7</v>
      </c>
      <c r="H7" s="268">
        <v>8</v>
      </c>
      <c r="I7" s="268">
        <v>9</v>
      </c>
      <c r="J7" s="269">
        <v>10</v>
      </c>
      <c r="K7" s="269">
        <v>11</v>
      </c>
      <c r="L7" s="268">
        <v>12</v>
      </c>
      <c r="M7" s="268">
        <v>13</v>
      </c>
      <c r="N7" s="269">
        <v>14</v>
      </c>
      <c r="O7" s="269">
        <v>15</v>
      </c>
      <c r="P7" s="268">
        <v>16</v>
      </c>
      <c r="Q7" s="285">
        <v>17</v>
      </c>
      <c r="R7" s="286">
        <v>18</v>
      </c>
      <c r="S7" s="286">
        <v>19</v>
      </c>
      <c r="T7" s="286">
        <v>20</v>
      </c>
    </row>
    <row r="8" ht="16.5" customHeight="1" spans="1:20">
      <c r="A8" s="114" t="s">
        <v>74</v>
      </c>
      <c r="B8" s="114" t="s">
        <v>75</v>
      </c>
      <c r="C8" s="206">
        <f>D8</f>
        <v>3290644.41</v>
      </c>
      <c r="D8" s="207">
        <f>E8+I8</f>
        <v>3290644.41</v>
      </c>
      <c r="E8" s="173">
        <v>3267644.41</v>
      </c>
      <c r="F8" s="173"/>
      <c r="G8" s="108"/>
      <c r="H8" s="108"/>
      <c r="I8" s="279">
        <v>23000</v>
      </c>
      <c r="J8" s="279"/>
      <c r="K8" s="279"/>
      <c r="L8" s="279">
        <v>23000</v>
      </c>
      <c r="M8" s="108"/>
      <c r="N8" s="108"/>
      <c r="O8" s="108"/>
      <c r="P8" s="108"/>
      <c r="Q8" s="287"/>
      <c r="R8" s="152"/>
      <c r="S8" s="154"/>
      <c r="T8" s="152"/>
    </row>
    <row r="9" ht="16.5" customHeight="1" spans="1:20">
      <c r="A9" s="270" t="s">
        <v>61</v>
      </c>
      <c r="B9" s="271"/>
      <c r="C9" s="206">
        <f>D9</f>
        <v>3290644.41</v>
      </c>
      <c r="D9" s="207">
        <f>E9+I9</f>
        <v>3290644.41</v>
      </c>
      <c r="E9" s="173">
        <v>3267644.41</v>
      </c>
      <c r="F9" s="173"/>
      <c r="G9" s="108"/>
      <c r="H9" s="108"/>
      <c r="I9" s="279">
        <v>23000</v>
      </c>
      <c r="J9" s="279"/>
      <c r="K9" s="279"/>
      <c r="L9" s="279">
        <v>23000</v>
      </c>
      <c r="M9" s="108"/>
      <c r="N9" s="108"/>
      <c r="O9" s="108"/>
      <c r="P9" s="108"/>
      <c r="Q9" s="287"/>
      <c r="R9" s="152"/>
      <c r="S9" s="152"/>
      <c r="T9" s="152"/>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2"/>
  <sheetViews>
    <sheetView workbookViewId="0">
      <selection activeCell="J22" sqref="J22"/>
    </sheetView>
  </sheetViews>
  <sheetFormatPr defaultColWidth="10.6666666666667" defaultRowHeight="14.25" customHeight="1"/>
  <cols>
    <col min="1" max="1" width="21.3333333333333" style="122" customWidth="1"/>
    <col min="2" max="2" width="34" style="122" customWidth="1"/>
    <col min="3" max="3" width="18" style="122" customWidth="1"/>
    <col min="4" max="7" width="22" style="122" customWidth="1"/>
    <col min="8" max="8" width="18.1666666666667" style="122" customWidth="1"/>
    <col min="9" max="9" width="16.5" style="122" customWidth="1"/>
    <col min="10" max="14" width="22" style="122" customWidth="1"/>
    <col min="15" max="16384" width="10.6666666666667" style="252" customWidth="1"/>
  </cols>
  <sheetData>
    <row r="1" ht="15.75" customHeight="1" spans="14:14">
      <c r="N1" s="124" t="s">
        <v>76</v>
      </c>
    </row>
    <row r="2" ht="28.5" customHeight="1" spans="1:14">
      <c r="A2" s="91" t="s">
        <v>77</v>
      </c>
      <c r="B2" s="91"/>
      <c r="C2" s="91"/>
      <c r="D2" s="91"/>
      <c r="E2" s="91"/>
      <c r="F2" s="91"/>
      <c r="G2" s="91"/>
      <c r="H2" s="91"/>
      <c r="I2" s="91"/>
      <c r="J2" s="91"/>
      <c r="K2" s="91"/>
      <c r="L2" s="91"/>
      <c r="M2" s="91"/>
      <c r="N2" s="91"/>
    </row>
    <row r="3" ht="19.5" customHeight="1" spans="1:14">
      <c r="A3" s="19" t="s">
        <v>2</v>
      </c>
      <c r="B3" s="253"/>
      <c r="C3" s="126"/>
      <c r="D3" s="126"/>
      <c r="E3" s="126"/>
      <c r="F3" s="126"/>
      <c r="G3" s="126"/>
      <c r="H3" s="126"/>
      <c r="I3" s="126"/>
      <c r="J3" s="126"/>
      <c r="K3" s="126"/>
      <c r="L3" s="30"/>
      <c r="M3" s="30"/>
      <c r="N3" s="178" t="s">
        <v>3</v>
      </c>
    </row>
    <row r="4" ht="19.5" customHeight="1" spans="1:14">
      <c r="A4" s="130" t="s">
        <v>78</v>
      </c>
      <c r="B4" s="130" t="s">
        <v>79</v>
      </c>
      <c r="C4" s="130" t="s">
        <v>61</v>
      </c>
      <c r="D4" s="96" t="s">
        <v>80</v>
      </c>
      <c r="E4" s="97"/>
      <c r="F4" s="97"/>
      <c r="G4" s="98"/>
      <c r="H4" s="130" t="s">
        <v>81</v>
      </c>
      <c r="I4" s="96" t="s">
        <v>68</v>
      </c>
      <c r="J4" s="97"/>
      <c r="K4" s="97"/>
      <c r="L4" s="97"/>
      <c r="M4" s="97"/>
      <c r="N4" s="98"/>
    </row>
    <row r="5" ht="19.5" customHeight="1" spans="1:14">
      <c r="A5" s="146"/>
      <c r="B5" s="146"/>
      <c r="C5" s="146"/>
      <c r="D5" s="96" t="s">
        <v>64</v>
      </c>
      <c r="E5" s="98"/>
      <c r="F5" s="130" t="s">
        <v>65</v>
      </c>
      <c r="G5" s="130" t="s">
        <v>66</v>
      </c>
      <c r="H5" s="143"/>
      <c r="I5" s="130" t="s">
        <v>63</v>
      </c>
      <c r="J5" s="130" t="s">
        <v>82</v>
      </c>
      <c r="K5" s="130" t="s">
        <v>83</v>
      </c>
      <c r="L5" s="130" t="s">
        <v>84</v>
      </c>
      <c r="M5" s="130" t="s">
        <v>85</v>
      </c>
      <c r="N5" s="130" t="s">
        <v>86</v>
      </c>
    </row>
    <row r="6" ht="19.5" customHeight="1" spans="1:14">
      <c r="A6" s="83"/>
      <c r="B6" s="83"/>
      <c r="C6" s="83"/>
      <c r="D6" s="45" t="s">
        <v>87</v>
      </c>
      <c r="E6" s="45" t="s">
        <v>88</v>
      </c>
      <c r="F6" s="146"/>
      <c r="G6" s="146"/>
      <c r="H6" s="146"/>
      <c r="I6" s="146"/>
      <c r="J6" s="146"/>
      <c r="K6" s="146"/>
      <c r="L6" s="146"/>
      <c r="M6" s="146"/>
      <c r="N6" s="146"/>
    </row>
    <row r="7" ht="19.5" customHeight="1" spans="1:14">
      <c r="A7" s="33">
        <v>1</v>
      </c>
      <c r="B7" s="33">
        <v>2</v>
      </c>
      <c r="C7" s="33">
        <v>3</v>
      </c>
      <c r="D7" s="33">
        <v>4</v>
      </c>
      <c r="E7" s="33">
        <v>5</v>
      </c>
      <c r="F7" s="33">
        <v>6</v>
      </c>
      <c r="G7" s="33">
        <v>7</v>
      </c>
      <c r="H7" s="33">
        <v>8</v>
      </c>
      <c r="I7" s="33">
        <v>9</v>
      </c>
      <c r="J7" s="33">
        <v>10</v>
      </c>
      <c r="K7" s="33">
        <v>11</v>
      </c>
      <c r="L7" s="33">
        <v>12</v>
      </c>
      <c r="M7" s="33">
        <v>13</v>
      </c>
      <c r="N7" s="33">
        <v>14</v>
      </c>
    </row>
    <row r="8" ht="21" customHeight="1" spans="1:14">
      <c r="A8" s="254" t="s">
        <v>89</v>
      </c>
      <c r="B8" s="255" t="s">
        <v>90</v>
      </c>
      <c r="C8" s="206">
        <v>310194.88</v>
      </c>
      <c r="D8" s="206">
        <v>310194.88</v>
      </c>
      <c r="E8" s="206"/>
      <c r="F8" s="206"/>
      <c r="G8" s="207"/>
      <c r="H8" s="207"/>
      <c r="I8" s="207"/>
      <c r="J8" s="207"/>
      <c r="K8" s="207"/>
      <c r="L8" s="207"/>
      <c r="M8" s="207"/>
      <c r="N8" s="207"/>
    </row>
    <row r="9" ht="21" customHeight="1" spans="1:14">
      <c r="A9" s="254" t="s">
        <v>91</v>
      </c>
      <c r="B9" s="255" t="s">
        <v>92</v>
      </c>
      <c r="C9" s="206">
        <v>310194.88</v>
      </c>
      <c r="D9" s="206">
        <v>310194.88</v>
      </c>
      <c r="E9" s="206"/>
      <c r="F9" s="206"/>
      <c r="G9" s="218"/>
      <c r="H9" s="218"/>
      <c r="I9" s="218"/>
      <c r="J9" s="218"/>
      <c r="K9" s="218"/>
      <c r="L9" s="218"/>
      <c r="M9" s="218"/>
      <c r="N9" s="218"/>
    </row>
    <row r="10" ht="21" customHeight="1" spans="1:14">
      <c r="A10" s="254" t="s">
        <v>93</v>
      </c>
      <c r="B10" s="255" t="s">
        <v>94</v>
      </c>
      <c r="C10" s="206">
        <v>310194.88</v>
      </c>
      <c r="D10" s="206">
        <v>310194.88</v>
      </c>
      <c r="E10" s="206"/>
      <c r="F10" s="206"/>
      <c r="G10" s="218"/>
      <c r="H10" s="218"/>
      <c r="I10" s="218"/>
      <c r="J10" s="218"/>
      <c r="K10" s="218"/>
      <c r="L10" s="218"/>
      <c r="M10" s="218"/>
      <c r="N10" s="218"/>
    </row>
    <row r="11" ht="21" customHeight="1" spans="1:14">
      <c r="A11" s="254" t="s">
        <v>95</v>
      </c>
      <c r="B11" s="255" t="s">
        <v>96</v>
      </c>
      <c r="C11" s="206">
        <v>387986.81</v>
      </c>
      <c r="D11" s="206">
        <v>387986.81</v>
      </c>
      <c r="E11" s="206"/>
      <c r="F11" s="206"/>
      <c r="G11" s="218"/>
      <c r="H11" s="218"/>
      <c r="I11" s="218"/>
      <c r="J11" s="218"/>
      <c r="K11" s="218"/>
      <c r="L11" s="218"/>
      <c r="M11" s="218"/>
      <c r="N11" s="218"/>
    </row>
    <row r="12" ht="21" customHeight="1" spans="1:14">
      <c r="A12" s="254" t="s">
        <v>97</v>
      </c>
      <c r="B12" s="255" t="s">
        <v>98</v>
      </c>
      <c r="C12" s="206">
        <v>387986.81</v>
      </c>
      <c r="D12" s="206">
        <v>387986.81</v>
      </c>
      <c r="E12" s="206"/>
      <c r="F12" s="206"/>
      <c r="G12" s="218"/>
      <c r="H12" s="218"/>
      <c r="I12" s="218"/>
      <c r="J12" s="218"/>
      <c r="K12" s="218"/>
      <c r="L12" s="218"/>
      <c r="M12" s="218"/>
      <c r="N12" s="218"/>
    </row>
    <row r="13" ht="21" customHeight="1" spans="1:14">
      <c r="A13" s="254" t="s">
        <v>99</v>
      </c>
      <c r="B13" s="255" t="s">
        <v>100</v>
      </c>
      <c r="C13" s="206"/>
      <c r="D13" s="206"/>
      <c r="E13" s="206"/>
      <c r="F13" s="206"/>
      <c r="G13" s="218"/>
      <c r="H13" s="218"/>
      <c r="I13" s="218"/>
      <c r="J13" s="218"/>
      <c r="K13" s="218"/>
      <c r="L13" s="218"/>
      <c r="M13" s="218"/>
      <c r="N13" s="218"/>
    </row>
    <row r="14" ht="21" customHeight="1" spans="1:14">
      <c r="A14" s="254" t="s">
        <v>101</v>
      </c>
      <c r="B14" s="255" t="s">
        <v>102</v>
      </c>
      <c r="C14" s="206">
        <v>209597.08</v>
      </c>
      <c r="D14" s="206">
        <v>209597.08</v>
      </c>
      <c r="E14" s="206"/>
      <c r="F14" s="206"/>
      <c r="G14" s="218"/>
      <c r="H14" s="218"/>
      <c r="I14" s="218"/>
      <c r="J14" s="218"/>
      <c r="K14" s="218"/>
      <c r="L14" s="218"/>
      <c r="M14" s="218"/>
      <c r="N14" s="218"/>
    </row>
    <row r="15" ht="21" customHeight="1" spans="1:14">
      <c r="A15" s="254" t="s">
        <v>103</v>
      </c>
      <c r="B15" s="255" t="s">
        <v>104</v>
      </c>
      <c r="C15" s="206">
        <v>178389.73</v>
      </c>
      <c r="D15" s="206">
        <v>178389.73</v>
      </c>
      <c r="E15" s="206"/>
      <c r="F15" s="206"/>
      <c r="G15" s="218"/>
      <c r="H15" s="218"/>
      <c r="I15" s="218"/>
      <c r="J15" s="218"/>
      <c r="K15" s="218"/>
      <c r="L15" s="218"/>
      <c r="M15" s="218"/>
      <c r="N15" s="218"/>
    </row>
    <row r="16" ht="21" customHeight="1" spans="1:14">
      <c r="A16" s="254" t="s">
        <v>105</v>
      </c>
      <c r="B16" s="255" t="s">
        <v>106</v>
      </c>
      <c r="C16" s="206">
        <f>D16+I16</f>
        <v>2336554.72</v>
      </c>
      <c r="D16" s="206">
        <v>2313554.72</v>
      </c>
      <c r="E16" s="206"/>
      <c r="F16" s="206"/>
      <c r="G16" s="218"/>
      <c r="H16" s="218"/>
      <c r="I16" s="257">
        <v>23000</v>
      </c>
      <c r="J16" s="257"/>
      <c r="K16" s="257"/>
      <c r="L16" s="257">
        <v>23000</v>
      </c>
      <c r="M16" s="218"/>
      <c r="N16" s="218"/>
    </row>
    <row r="17" ht="21" customHeight="1" spans="1:14">
      <c r="A17" s="254" t="s">
        <v>107</v>
      </c>
      <c r="B17" s="255" t="s">
        <v>108</v>
      </c>
      <c r="C17" s="206">
        <f>D17+I17</f>
        <v>2336554.72</v>
      </c>
      <c r="D17" s="206">
        <v>2313554.72</v>
      </c>
      <c r="E17" s="206"/>
      <c r="F17" s="206"/>
      <c r="G17" s="218"/>
      <c r="H17" s="218"/>
      <c r="I17" s="257">
        <v>23000</v>
      </c>
      <c r="J17" s="257"/>
      <c r="K17" s="257"/>
      <c r="L17" s="257">
        <v>23000</v>
      </c>
      <c r="M17" s="218"/>
      <c r="N17" s="218"/>
    </row>
    <row r="18" ht="21" customHeight="1" spans="1:14">
      <c r="A18" s="254" t="s">
        <v>109</v>
      </c>
      <c r="B18" s="255" t="s">
        <v>110</v>
      </c>
      <c r="C18" s="206">
        <f>D18+I18</f>
        <v>2336554.72</v>
      </c>
      <c r="D18" s="206">
        <v>2313554.72</v>
      </c>
      <c r="E18" s="206"/>
      <c r="F18" s="206"/>
      <c r="G18" s="218"/>
      <c r="H18" s="218"/>
      <c r="I18" s="257">
        <v>23000</v>
      </c>
      <c r="J18" s="257"/>
      <c r="K18" s="257"/>
      <c r="L18" s="257">
        <v>23000</v>
      </c>
      <c r="M18" s="218"/>
      <c r="N18" s="218"/>
    </row>
    <row r="19" ht="21" customHeight="1" spans="1:14">
      <c r="A19" s="254" t="s">
        <v>111</v>
      </c>
      <c r="B19" s="255" t="s">
        <v>112</v>
      </c>
      <c r="C19" s="206">
        <v>255908</v>
      </c>
      <c r="D19" s="206">
        <v>255908</v>
      </c>
      <c r="E19" s="206"/>
      <c r="F19" s="206"/>
      <c r="G19" s="218"/>
      <c r="H19" s="218"/>
      <c r="I19" s="218"/>
      <c r="J19" s="218"/>
      <c r="K19" s="218"/>
      <c r="L19" s="218"/>
      <c r="M19" s="218"/>
      <c r="N19" s="218"/>
    </row>
    <row r="20" ht="21" customHeight="1" spans="1:14">
      <c r="A20" s="254" t="s">
        <v>113</v>
      </c>
      <c r="B20" s="255" t="s">
        <v>114</v>
      </c>
      <c r="C20" s="206">
        <v>255908</v>
      </c>
      <c r="D20" s="206">
        <v>255908</v>
      </c>
      <c r="E20" s="206"/>
      <c r="F20" s="206"/>
      <c r="G20" s="218"/>
      <c r="H20" s="218"/>
      <c r="I20" s="218"/>
      <c r="J20" s="218"/>
      <c r="K20" s="218"/>
      <c r="L20" s="218"/>
      <c r="M20" s="218"/>
      <c r="N20" s="218"/>
    </row>
    <row r="21" ht="21" customHeight="1" spans="1:14">
      <c r="A21" s="254" t="s">
        <v>115</v>
      </c>
      <c r="B21" s="255" t="s">
        <v>116</v>
      </c>
      <c r="C21" s="206">
        <v>255908</v>
      </c>
      <c r="D21" s="206">
        <v>255908</v>
      </c>
      <c r="E21" s="206"/>
      <c r="F21" s="206"/>
      <c r="G21" s="218"/>
      <c r="H21" s="218"/>
      <c r="I21" s="218"/>
      <c r="J21" s="218"/>
      <c r="K21" s="218"/>
      <c r="L21" s="218"/>
      <c r="M21" s="218"/>
      <c r="N21" s="218"/>
    </row>
    <row r="22" ht="19.5" customHeight="1" spans="1:14">
      <c r="A22" s="201" t="s">
        <v>117</v>
      </c>
      <c r="B22" s="256" t="s">
        <v>117</v>
      </c>
      <c r="C22" s="173">
        <v>3267644.41</v>
      </c>
      <c r="D22" s="173">
        <v>3267644.41</v>
      </c>
      <c r="E22" s="173"/>
      <c r="F22" s="173"/>
      <c r="G22" s="207"/>
      <c r="H22" s="207" t="s">
        <v>118</v>
      </c>
      <c r="I22" s="207"/>
      <c r="J22" s="207" t="s">
        <v>118</v>
      </c>
      <c r="K22" s="207" t="s">
        <v>118</v>
      </c>
      <c r="L22" s="207" t="s">
        <v>118</v>
      </c>
      <c r="M22" s="207" t="s">
        <v>118</v>
      </c>
      <c r="N22" s="207" t="s">
        <v>118</v>
      </c>
    </row>
  </sheetData>
  <mergeCells count="18">
    <mergeCell ref="A2:N2"/>
    <mergeCell ref="A3:K3"/>
    <mergeCell ref="D4:G4"/>
    <mergeCell ref="I4:N4"/>
    <mergeCell ref="D5:E5"/>
    <mergeCell ref="A22:B22"/>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workbookViewId="0">
      <selection activeCell="D15" sqref="D15"/>
    </sheetView>
  </sheetViews>
  <sheetFormatPr defaultColWidth="9.33333333333333" defaultRowHeight="14.25" customHeight="1" outlineLevelCol="3"/>
  <cols>
    <col min="1" max="1" width="46.1666666666667" style="122" customWidth="1"/>
    <col min="2" max="2" width="50.3333333333333" style="122" customWidth="1"/>
    <col min="3" max="3" width="47.1666666666667" style="122" customWidth="1"/>
    <col min="4" max="4" width="53.8333333333333" style="122" customWidth="1"/>
    <col min="5" max="16384" width="9.33333333333333" style="2" customWidth="1"/>
  </cols>
  <sheetData>
    <row r="1" ht="13.5" customHeight="1" spans="1:4">
      <c r="A1" s="123"/>
      <c r="B1" s="123"/>
      <c r="C1" s="123"/>
      <c r="D1" s="174" t="s">
        <v>119</v>
      </c>
    </row>
    <row r="2" ht="36" customHeight="1" spans="1:4">
      <c r="A2" s="109" t="s">
        <v>120</v>
      </c>
      <c r="B2" s="243"/>
      <c r="C2" s="243"/>
      <c r="D2" s="243"/>
    </row>
    <row r="3" ht="21" customHeight="1" spans="1:4">
      <c r="A3" s="92" t="s">
        <v>2</v>
      </c>
      <c r="B3" s="244"/>
      <c r="C3" s="244"/>
      <c r="D3" s="174" t="s">
        <v>3</v>
      </c>
    </row>
    <row r="4" ht="19.5" customHeight="1" spans="1:4">
      <c r="A4" s="36" t="s">
        <v>4</v>
      </c>
      <c r="B4" s="79"/>
      <c r="C4" s="36" t="s">
        <v>5</v>
      </c>
      <c r="D4" s="79"/>
    </row>
    <row r="5" ht="19.5" customHeight="1" spans="1:4">
      <c r="A5" s="38" t="s">
        <v>6</v>
      </c>
      <c r="B5" s="38" t="s">
        <v>7</v>
      </c>
      <c r="C5" s="38" t="s">
        <v>8</v>
      </c>
      <c r="D5" s="38" t="s">
        <v>7</v>
      </c>
    </row>
    <row r="6" ht="19.5" customHeight="1" spans="1:4">
      <c r="A6" s="42"/>
      <c r="B6" s="42"/>
      <c r="C6" s="42"/>
      <c r="D6" s="42"/>
    </row>
    <row r="7" ht="20.25" customHeight="1" spans="1:4">
      <c r="A7" s="217" t="s">
        <v>121</v>
      </c>
      <c r="B7" s="206">
        <v>3267644.41</v>
      </c>
      <c r="C7" s="217" t="s">
        <v>122</v>
      </c>
      <c r="D7" s="206">
        <v>3267644.41</v>
      </c>
    </row>
    <row r="8" ht="20.25" customHeight="1" spans="1:4">
      <c r="A8" s="217" t="s">
        <v>123</v>
      </c>
      <c r="B8" s="173">
        <v>3267644.41</v>
      </c>
      <c r="C8" s="245" t="s">
        <v>10</v>
      </c>
      <c r="D8" s="173"/>
    </row>
    <row r="9" ht="20.25" customHeight="1" spans="1:4">
      <c r="A9" s="217" t="s">
        <v>124</v>
      </c>
      <c r="B9" s="173"/>
      <c r="C9" s="245" t="s">
        <v>12</v>
      </c>
      <c r="D9" s="173"/>
    </row>
    <row r="10" ht="20.25" customHeight="1" spans="1:4">
      <c r="A10" s="217" t="s">
        <v>125</v>
      </c>
      <c r="B10" s="108"/>
      <c r="C10" s="245" t="s">
        <v>14</v>
      </c>
      <c r="D10" s="173"/>
    </row>
    <row r="11" ht="20.25" customHeight="1" spans="1:4">
      <c r="A11" s="217" t="s">
        <v>126</v>
      </c>
      <c r="B11" s="207"/>
      <c r="C11" s="245" t="s">
        <v>16</v>
      </c>
      <c r="D11" s="173"/>
    </row>
    <row r="12" ht="20.25" customHeight="1" spans="1:4">
      <c r="A12" s="217" t="s">
        <v>123</v>
      </c>
      <c r="B12" s="108"/>
      <c r="C12" s="245" t="s">
        <v>18</v>
      </c>
      <c r="D12" s="173"/>
    </row>
    <row r="13" ht="20.25" customHeight="1" spans="1:4">
      <c r="A13" s="217" t="s">
        <v>124</v>
      </c>
      <c r="B13" s="108"/>
      <c r="C13" s="245" t="s">
        <v>20</v>
      </c>
      <c r="D13" s="173"/>
    </row>
    <row r="14" ht="20.25" customHeight="1" spans="1:4">
      <c r="A14" s="217" t="s">
        <v>125</v>
      </c>
      <c r="B14" s="108"/>
      <c r="C14" s="245" t="s">
        <v>22</v>
      </c>
      <c r="D14" s="173"/>
    </row>
    <row r="15" ht="20.25" customHeight="1" spans="1:4">
      <c r="A15" s="246" t="s">
        <v>27</v>
      </c>
      <c r="B15" s="247"/>
      <c r="C15" s="245" t="s">
        <v>24</v>
      </c>
      <c r="D15" s="173">
        <v>310194.88</v>
      </c>
    </row>
    <row r="16" ht="20.25" customHeight="1" spans="1:4">
      <c r="A16" s="218"/>
      <c r="B16" s="218"/>
      <c r="C16" s="245" t="s">
        <v>28</v>
      </c>
      <c r="D16" s="173">
        <v>387986.81</v>
      </c>
    </row>
    <row r="17" ht="20.25" customHeight="1" spans="1:4">
      <c r="A17" s="218"/>
      <c r="B17" s="218"/>
      <c r="C17" s="245" t="s">
        <v>29</v>
      </c>
      <c r="D17" s="173"/>
    </row>
    <row r="18" ht="20.25" customHeight="1" spans="1:4">
      <c r="A18" s="218"/>
      <c r="B18" s="218"/>
      <c r="C18" s="245" t="s">
        <v>30</v>
      </c>
      <c r="D18" s="173"/>
    </row>
    <row r="19" ht="20.25" customHeight="1" spans="1:4">
      <c r="A19" s="218"/>
      <c r="B19" s="218"/>
      <c r="C19" s="245" t="s">
        <v>31</v>
      </c>
      <c r="D19" s="173">
        <v>2313554.72</v>
      </c>
    </row>
    <row r="20" ht="20.25" customHeight="1" spans="1:4">
      <c r="A20" s="218"/>
      <c r="B20" s="218"/>
      <c r="C20" s="245" t="s">
        <v>32</v>
      </c>
      <c r="D20" s="173"/>
    </row>
    <row r="21" ht="20.25" customHeight="1" spans="1:4">
      <c r="A21" s="218"/>
      <c r="B21" s="218"/>
      <c r="C21" s="245" t="s">
        <v>33</v>
      </c>
      <c r="D21" s="173"/>
    </row>
    <row r="22" ht="20.25" customHeight="1" spans="1:4">
      <c r="A22" s="218"/>
      <c r="B22" s="218"/>
      <c r="C22" s="245" t="s">
        <v>34</v>
      </c>
      <c r="D22" s="173"/>
    </row>
    <row r="23" ht="20.25" customHeight="1" spans="1:4">
      <c r="A23" s="218"/>
      <c r="B23" s="218"/>
      <c r="C23" s="245" t="s">
        <v>35</v>
      </c>
      <c r="D23" s="173"/>
    </row>
    <row r="24" ht="20.25" customHeight="1" spans="1:4">
      <c r="A24" s="218"/>
      <c r="B24" s="218"/>
      <c r="C24" s="245" t="s">
        <v>36</v>
      </c>
      <c r="D24" s="173"/>
    </row>
    <row r="25" ht="20.25" customHeight="1" spans="1:4">
      <c r="A25" s="218"/>
      <c r="B25" s="218"/>
      <c r="C25" s="245" t="s">
        <v>37</v>
      </c>
      <c r="D25" s="173"/>
    </row>
    <row r="26" ht="20.25" customHeight="1" spans="1:4">
      <c r="A26" s="218"/>
      <c r="B26" s="218"/>
      <c r="C26" s="245" t="s">
        <v>38</v>
      </c>
      <c r="D26" s="173">
        <v>255908</v>
      </c>
    </row>
    <row r="27" ht="20.25" customHeight="1" spans="1:4">
      <c r="A27" s="218"/>
      <c r="B27" s="218"/>
      <c r="C27" s="245" t="s">
        <v>39</v>
      </c>
      <c r="D27" s="173"/>
    </row>
    <row r="28" ht="20.25" customHeight="1" spans="1:4">
      <c r="A28" s="218"/>
      <c r="B28" s="218"/>
      <c r="C28" s="245" t="s">
        <v>41</v>
      </c>
      <c r="D28" s="173"/>
    </row>
    <row r="29" ht="20.25" customHeight="1" spans="1:4">
      <c r="A29" s="218"/>
      <c r="B29" s="218"/>
      <c r="C29" s="245" t="s">
        <v>42</v>
      </c>
      <c r="D29" s="173"/>
    </row>
    <row r="30" ht="20.25" customHeight="1" spans="1:4">
      <c r="A30" s="218"/>
      <c r="B30" s="218"/>
      <c r="C30" s="245" t="s">
        <v>43</v>
      </c>
      <c r="D30" s="173"/>
    </row>
    <row r="31" ht="20.25" customHeight="1" spans="1:4">
      <c r="A31" s="248" t="s">
        <v>54</v>
      </c>
      <c r="B31" s="249">
        <v>3267644.41</v>
      </c>
      <c r="C31" s="250" t="s">
        <v>55</v>
      </c>
      <c r="D31" s="251">
        <v>3267644.41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0"/>
  <sheetViews>
    <sheetView workbookViewId="0">
      <selection activeCell="B8" sqref="B8"/>
    </sheetView>
  </sheetViews>
  <sheetFormatPr defaultColWidth="10.6666666666667" defaultRowHeight="14.25" customHeight="1" outlineLevelCol="6"/>
  <cols>
    <col min="1" max="1" width="23.5" style="175" customWidth="1"/>
    <col min="2" max="2" width="51.3333333333333" style="175" customWidth="1"/>
    <col min="3" max="3" width="28.3333333333333" style="122" customWidth="1"/>
    <col min="4" max="4" width="19.3333333333333" style="122" customWidth="1"/>
    <col min="5" max="7" width="28.3333333333333" style="122" customWidth="1"/>
    <col min="8" max="16384" width="10.6666666666667" style="122" customWidth="1"/>
  </cols>
  <sheetData>
    <row r="1" customHeight="1" spans="4:7">
      <c r="D1" s="194"/>
      <c r="F1" s="124"/>
      <c r="G1" s="89" t="s">
        <v>127</v>
      </c>
    </row>
    <row r="2" ht="39" customHeight="1" spans="1:7">
      <c r="A2" s="181" t="s">
        <v>128</v>
      </c>
      <c r="B2" s="181"/>
      <c r="C2" s="181"/>
      <c r="D2" s="181"/>
      <c r="E2" s="181"/>
      <c r="F2" s="181"/>
      <c r="G2" s="181"/>
    </row>
    <row r="3" ht="18" customHeight="1" spans="1:7">
      <c r="A3" s="182" t="s">
        <v>2</v>
      </c>
      <c r="F3" s="178"/>
      <c r="G3" s="174" t="s">
        <v>3</v>
      </c>
    </row>
    <row r="4" ht="20.25" customHeight="1" spans="1:7">
      <c r="A4" s="236" t="s">
        <v>129</v>
      </c>
      <c r="B4" s="237"/>
      <c r="C4" s="183" t="s">
        <v>61</v>
      </c>
      <c r="D4" s="215" t="s">
        <v>87</v>
      </c>
      <c r="E4" s="37"/>
      <c r="F4" s="79"/>
      <c r="G4" s="54" t="s">
        <v>88</v>
      </c>
    </row>
    <row r="5" ht="20.25" customHeight="1" spans="1:7">
      <c r="A5" s="238" t="s">
        <v>78</v>
      </c>
      <c r="B5" s="238" t="s">
        <v>79</v>
      </c>
      <c r="C5" s="42"/>
      <c r="D5" s="33" t="s">
        <v>63</v>
      </c>
      <c r="E5" s="33" t="s">
        <v>130</v>
      </c>
      <c r="F5" s="33" t="s">
        <v>131</v>
      </c>
      <c r="G5" s="59"/>
    </row>
    <row r="6" ht="13.5" customHeight="1" spans="1:7">
      <c r="A6" s="238" t="s">
        <v>132</v>
      </c>
      <c r="B6" s="238" t="s">
        <v>133</v>
      </c>
      <c r="C6" s="238" t="s">
        <v>134</v>
      </c>
      <c r="D6" s="33"/>
      <c r="E6" s="238" t="s">
        <v>135</v>
      </c>
      <c r="F6" s="238" t="s">
        <v>136</v>
      </c>
      <c r="G6" s="238" t="s">
        <v>137</v>
      </c>
    </row>
    <row r="7" ht="18" customHeight="1" spans="1:7">
      <c r="A7" s="114" t="s">
        <v>89</v>
      </c>
      <c r="B7" s="114" t="s">
        <v>90</v>
      </c>
      <c r="C7" s="239">
        <v>310194.88</v>
      </c>
      <c r="D7" s="239">
        <v>310194.88</v>
      </c>
      <c r="E7" s="239">
        <v>310194.88</v>
      </c>
      <c r="F7" s="239"/>
      <c r="G7" s="239"/>
    </row>
    <row r="8" ht="18" customHeight="1" spans="1:7">
      <c r="A8" s="114" t="s">
        <v>91</v>
      </c>
      <c r="B8" s="114" t="s">
        <v>92</v>
      </c>
      <c r="C8" s="239">
        <v>310194.88</v>
      </c>
      <c r="D8" s="239">
        <v>310194.88</v>
      </c>
      <c r="E8" s="239">
        <v>310194.88</v>
      </c>
      <c r="F8" s="239"/>
      <c r="G8" s="239"/>
    </row>
    <row r="9" ht="18" customHeight="1" spans="1:7">
      <c r="A9" s="114" t="s">
        <v>93</v>
      </c>
      <c r="B9" s="114" t="s">
        <v>94</v>
      </c>
      <c r="C9" s="239">
        <v>310194.88</v>
      </c>
      <c r="D9" s="239">
        <v>310194.88</v>
      </c>
      <c r="E9" s="239">
        <v>310194.88</v>
      </c>
      <c r="F9" s="239"/>
      <c r="G9" s="239"/>
    </row>
    <row r="10" ht="18" customHeight="1" spans="1:7">
      <c r="A10" s="114" t="s">
        <v>95</v>
      </c>
      <c r="B10" s="114" t="s">
        <v>96</v>
      </c>
      <c r="C10" s="239">
        <v>387986.81</v>
      </c>
      <c r="D10" s="239">
        <v>387986.81</v>
      </c>
      <c r="E10" s="239">
        <v>387986.81</v>
      </c>
      <c r="F10" s="239"/>
      <c r="G10" s="239"/>
    </row>
    <row r="11" ht="18" customHeight="1" spans="1:7">
      <c r="A11" s="114" t="s">
        <v>97</v>
      </c>
      <c r="B11" s="114" t="s">
        <v>98</v>
      </c>
      <c r="C11" s="239">
        <v>387986.81</v>
      </c>
      <c r="D11" s="239">
        <v>387986.81</v>
      </c>
      <c r="E11" s="239">
        <v>387986.81</v>
      </c>
      <c r="F11" s="239"/>
      <c r="G11" s="239"/>
    </row>
    <row r="12" ht="18" customHeight="1" spans="1:7">
      <c r="A12" s="114" t="s">
        <v>101</v>
      </c>
      <c r="B12" s="114" t="s">
        <v>102</v>
      </c>
      <c r="C12" s="239">
        <v>209597.08</v>
      </c>
      <c r="D12" s="239">
        <v>209597.08</v>
      </c>
      <c r="E12" s="239">
        <v>209597.08</v>
      </c>
      <c r="F12" s="239"/>
      <c r="G12" s="239"/>
    </row>
    <row r="13" ht="18" customHeight="1" spans="1:7">
      <c r="A13" s="114" t="s">
        <v>103</v>
      </c>
      <c r="B13" s="114" t="s">
        <v>104</v>
      </c>
      <c r="C13" s="239">
        <v>178389.73</v>
      </c>
      <c r="D13" s="239">
        <v>178389.73</v>
      </c>
      <c r="E13" s="239">
        <v>178389.73</v>
      </c>
      <c r="F13" s="239"/>
      <c r="G13" s="239"/>
    </row>
    <row r="14" ht="18" customHeight="1" spans="1:7">
      <c r="A14" s="114" t="s">
        <v>105</v>
      </c>
      <c r="B14" s="114" t="s">
        <v>106</v>
      </c>
      <c r="C14" s="239">
        <v>2313554.72</v>
      </c>
      <c r="D14" s="239">
        <v>2313554.72</v>
      </c>
      <c r="E14" s="239">
        <v>2215354.72</v>
      </c>
      <c r="F14" s="239">
        <v>98200</v>
      </c>
      <c r="G14" s="239"/>
    </row>
    <row r="15" ht="18" customHeight="1" spans="1:7">
      <c r="A15" s="114" t="s">
        <v>107</v>
      </c>
      <c r="B15" s="114" t="s">
        <v>108</v>
      </c>
      <c r="C15" s="239">
        <v>2313554.72</v>
      </c>
      <c r="D15" s="239">
        <v>2313554.72</v>
      </c>
      <c r="E15" s="239">
        <v>2215354.72</v>
      </c>
      <c r="F15" s="239">
        <v>98200</v>
      </c>
      <c r="G15" s="239"/>
    </row>
    <row r="16" ht="18" customHeight="1" spans="1:7">
      <c r="A16" s="114" t="s">
        <v>109</v>
      </c>
      <c r="B16" s="114" t="s">
        <v>110</v>
      </c>
      <c r="C16" s="239">
        <v>2313554.72</v>
      </c>
      <c r="D16" s="239">
        <v>2313554.72</v>
      </c>
      <c r="E16" s="239">
        <v>2215354.72</v>
      </c>
      <c r="F16" s="239">
        <v>98200</v>
      </c>
      <c r="G16" s="239"/>
    </row>
    <row r="17" ht="18" customHeight="1" spans="1:7">
      <c r="A17" s="114" t="s">
        <v>111</v>
      </c>
      <c r="B17" s="114" t="s">
        <v>112</v>
      </c>
      <c r="C17" s="239">
        <v>255908</v>
      </c>
      <c r="D17" s="239">
        <v>255908</v>
      </c>
      <c r="E17" s="239">
        <v>255908</v>
      </c>
      <c r="F17" s="239"/>
      <c r="G17" s="239"/>
    </row>
    <row r="18" ht="18" customHeight="1" spans="1:7">
      <c r="A18" s="114" t="s">
        <v>113</v>
      </c>
      <c r="B18" s="114" t="s">
        <v>114</v>
      </c>
      <c r="C18" s="239">
        <v>255908</v>
      </c>
      <c r="D18" s="239">
        <v>255908</v>
      </c>
      <c r="E18" s="239">
        <v>255908</v>
      </c>
      <c r="F18" s="239"/>
      <c r="G18" s="239"/>
    </row>
    <row r="19" ht="18" customHeight="1" spans="1:7">
      <c r="A19" s="114" t="s">
        <v>115</v>
      </c>
      <c r="B19" s="114" t="s">
        <v>116</v>
      </c>
      <c r="C19" s="239">
        <v>255908</v>
      </c>
      <c r="D19" s="239">
        <v>255908</v>
      </c>
      <c r="E19" s="239">
        <v>255908</v>
      </c>
      <c r="F19" s="239"/>
      <c r="G19" s="239"/>
    </row>
    <row r="20" ht="18" customHeight="1" spans="1:7">
      <c r="A20" s="240" t="s">
        <v>117</v>
      </c>
      <c r="B20" s="241" t="s">
        <v>117</v>
      </c>
      <c r="C20" s="242">
        <v>3267644.41</v>
      </c>
      <c r="D20" s="239">
        <v>3267644.41</v>
      </c>
      <c r="E20" s="242">
        <v>3169444.41</v>
      </c>
      <c r="F20" s="242">
        <v>98200</v>
      </c>
      <c r="G20" s="242"/>
    </row>
  </sheetData>
  <mergeCells count="7">
    <mergeCell ref="A2:G2"/>
    <mergeCell ref="A3:E3"/>
    <mergeCell ref="A4:B4"/>
    <mergeCell ref="D4:F4"/>
    <mergeCell ref="A20:B20"/>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F10"/>
    </sheetView>
  </sheetViews>
  <sheetFormatPr defaultColWidth="10.6666666666667" defaultRowHeight="14.25" customHeight="1" outlineLevelCol="5"/>
  <cols>
    <col min="1" max="2" width="32" style="224" customWidth="1"/>
    <col min="3" max="3" width="20.1666666666667" style="225" customWidth="1"/>
    <col min="4" max="5" width="30.6666666666667" style="226" customWidth="1"/>
    <col min="6" max="6" width="21.8333333333333" style="226" customWidth="1"/>
    <col min="7" max="16384" width="10.6666666666667" style="122" customWidth="1"/>
  </cols>
  <sheetData>
    <row r="1" s="122" customFormat="1" customHeight="1" spans="1:6">
      <c r="A1" s="227"/>
      <c r="B1" s="227"/>
      <c r="C1" s="159"/>
      <c r="F1" s="228" t="s">
        <v>138</v>
      </c>
    </row>
    <row r="2" ht="30" customHeight="1" spans="1:6">
      <c r="A2" s="229" t="s">
        <v>139</v>
      </c>
      <c r="B2" s="230"/>
      <c r="C2" s="230"/>
      <c r="D2" s="230"/>
      <c r="E2" s="230"/>
      <c r="F2" s="230"/>
    </row>
    <row r="3" s="122" customFormat="1" ht="15.75" customHeight="1" spans="1:6">
      <c r="A3" s="182" t="s">
        <v>2</v>
      </c>
      <c r="B3" s="227"/>
      <c r="C3" s="159"/>
      <c r="F3" s="228" t="s">
        <v>140</v>
      </c>
    </row>
    <row r="4" s="223" customFormat="1" ht="19.5" customHeight="1" spans="1:6">
      <c r="A4" s="95" t="s">
        <v>141</v>
      </c>
      <c r="B4" s="38" t="s">
        <v>142</v>
      </c>
      <c r="C4" s="36" t="s">
        <v>143</v>
      </c>
      <c r="D4" s="37"/>
      <c r="E4" s="79"/>
      <c r="F4" s="38" t="s">
        <v>144</v>
      </c>
    </row>
    <row r="5" s="223" customFormat="1" ht="19.5" customHeight="1" spans="1:6">
      <c r="A5" s="99"/>
      <c r="B5" s="42"/>
      <c r="C5" s="33" t="s">
        <v>63</v>
      </c>
      <c r="D5" s="33" t="s">
        <v>145</v>
      </c>
      <c r="E5" s="33" t="s">
        <v>146</v>
      </c>
      <c r="F5" s="42"/>
    </row>
    <row r="6" s="223" customFormat="1" ht="18.75" customHeight="1" spans="1:6">
      <c r="A6" s="231">
        <v>1</v>
      </c>
      <c r="B6" s="231">
        <v>2</v>
      </c>
      <c r="C6" s="232">
        <v>3</v>
      </c>
      <c r="D6" s="231">
        <v>4</v>
      </c>
      <c r="E6" s="231">
        <v>5</v>
      </c>
      <c r="F6" s="231">
        <v>6</v>
      </c>
    </row>
    <row r="7" ht="18.75" customHeight="1" spans="1:6">
      <c r="A7" s="233">
        <v>25680</v>
      </c>
      <c r="B7" s="233"/>
      <c r="C7" s="234">
        <v>15680</v>
      </c>
      <c r="D7" s="233"/>
      <c r="E7" s="233">
        <v>15680</v>
      </c>
      <c r="F7" s="233">
        <v>10000</v>
      </c>
    </row>
    <row r="8" ht="15" customHeight="1" spans="1:6">
      <c r="A8" s="235" t="s">
        <v>147</v>
      </c>
      <c r="B8" s="235"/>
      <c r="C8" s="235"/>
      <c r="D8" s="235"/>
      <c r="E8" s="235"/>
      <c r="F8" s="235"/>
    </row>
    <row r="9" ht="40" customHeight="1" spans="1:6">
      <c r="A9" s="235" t="s">
        <v>148</v>
      </c>
      <c r="B9" s="235"/>
      <c r="C9" s="235"/>
      <c r="D9" s="235"/>
      <c r="E9" s="235"/>
      <c r="F9" s="235"/>
    </row>
    <row r="10" ht="29" customHeight="1" spans="1:6">
      <c r="A10" s="235" t="s">
        <v>149</v>
      </c>
      <c r="B10" s="235"/>
      <c r="C10" s="235"/>
      <c r="D10" s="235"/>
      <c r="E10" s="235"/>
      <c r="F10" s="235"/>
    </row>
  </sheetData>
  <mergeCells count="9">
    <mergeCell ref="A2:F2"/>
    <mergeCell ref="A3:D3"/>
    <mergeCell ref="C4:E4"/>
    <mergeCell ref="A8:F8"/>
    <mergeCell ref="A9:F9"/>
    <mergeCell ref="A10:F10"/>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5"/>
  <sheetViews>
    <sheetView workbookViewId="0">
      <selection activeCell="A2" sqref="A2:X2"/>
    </sheetView>
  </sheetViews>
  <sheetFormatPr defaultColWidth="10.6666666666667" defaultRowHeight="14.25" customHeight="1"/>
  <cols>
    <col min="1" max="1" width="30.5" style="122" customWidth="1"/>
    <col min="2" max="2" width="24.1666666666667" style="122" customWidth="1"/>
    <col min="3" max="3" width="22.5" style="122" customWidth="1"/>
    <col min="4" max="4" width="11.8333333333333" style="122" customWidth="1"/>
    <col min="5" max="5" width="20.5" style="122" customWidth="1"/>
    <col min="6" max="6" width="12" style="122" customWidth="1"/>
    <col min="7" max="7" width="24.1666666666667" style="122" customWidth="1"/>
    <col min="8" max="8" width="12.5" style="122" customWidth="1"/>
    <col min="9" max="9" width="12.8333333333333" style="122" customWidth="1"/>
    <col min="10" max="10" width="18" style="122" customWidth="1"/>
    <col min="11" max="11" width="12.5" style="122" customWidth="1"/>
    <col min="12" max="14" width="13" style="122" customWidth="1"/>
    <col min="15" max="17" width="10.6666666666667" style="122" customWidth="1"/>
    <col min="18" max="18" width="14.1666666666667" style="122" customWidth="1"/>
    <col min="19" max="21" width="14.3333333333333" style="122" customWidth="1"/>
    <col min="22" max="22" width="14.8333333333333" style="122" customWidth="1"/>
    <col min="23" max="24" width="13" style="122" customWidth="1"/>
    <col min="25" max="16384" width="10.6666666666667" style="122" customWidth="1"/>
  </cols>
  <sheetData>
    <row r="1" ht="13.5" customHeight="1" spans="2:24">
      <c r="B1" s="212"/>
      <c r="D1" s="213"/>
      <c r="E1" s="213"/>
      <c r="F1" s="213"/>
      <c r="G1" s="213"/>
      <c r="H1" s="138"/>
      <c r="I1" s="138"/>
      <c r="J1" s="123"/>
      <c r="K1" s="138"/>
      <c r="L1" s="138"/>
      <c r="M1" s="138"/>
      <c r="N1" s="138"/>
      <c r="O1" s="123"/>
      <c r="P1" s="123"/>
      <c r="Q1" s="123"/>
      <c r="R1" s="138"/>
      <c r="V1" s="212"/>
      <c r="X1" s="121" t="s">
        <v>150</v>
      </c>
    </row>
    <row r="2" ht="27.75" customHeight="1" spans="1:24">
      <c r="A2" s="110" t="s">
        <v>151</v>
      </c>
      <c r="B2" s="110"/>
      <c r="C2" s="110"/>
      <c r="D2" s="110"/>
      <c r="E2" s="110"/>
      <c r="F2" s="110"/>
      <c r="G2" s="110"/>
      <c r="H2" s="110"/>
      <c r="I2" s="110"/>
      <c r="J2" s="91"/>
      <c r="K2" s="110"/>
      <c r="L2" s="110"/>
      <c r="M2" s="110"/>
      <c r="N2" s="110"/>
      <c r="O2" s="91"/>
      <c r="P2" s="91"/>
      <c r="Q2" s="91"/>
      <c r="R2" s="110"/>
      <c r="S2" s="110"/>
      <c r="T2" s="110"/>
      <c r="U2" s="110"/>
      <c r="V2" s="110"/>
      <c r="W2" s="110"/>
      <c r="X2" s="110"/>
    </row>
    <row r="3" ht="18.75" customHeight="1" spans="1:24">
      <c r="A3" s="182" t="s">
        <v>2</v>
      </c>
      <c r="B3" s="214"/>
      <c r="C3" s="214"/>
      <c r="D3" s="214"/>
      <c r="E3" s="214"/>
      <c r="F3" s="214"/>
      <c r="G3" s="214"/>
      <c r="H3" s="140"/>
      <c r="I3" s="140"/>
      <c r="J3" s="30"/>
      <c r="K3" s="140"/>
      <c r="L3" s="140"/>
      <c r="M3" s="140"/>
      <c r="N3" s="140"/>
      <c r="O3" s="30"/>
      <c r="P3" s="30"/>
      <c r="Q3" s="30"/>
      <c r="R3" s="140"/>
      <c r="V3" s="212"/>
      <c r="X3" s="128" t="s">
        <v>140</v>
      </c>
    </row>
    <row r="4" ht="18" customHeight="1" spans="1:24">
      <c r="A4" s="21" t="s">
        <v>152</v>
      </c>
      <c r="B4" s="21" t="s">
        <v>153</v>
      </c>
      <c r="C4" s="21" t="s">
        <v>154</v>
      </c>
      <c r="D4" s="21" t="s">
        <v>155</v>
      </c>
      <c r="E4" s="21" t="s">
        <v>156</v>
      </c>
      <c r="F4" s="21" t="s">
        <v>157</v>
      </c>
      <c r="G4" s="21" t="s">
        <v>158</v>
      </c>
      <c r="H4" s="215" t="s">
        <v>159</v>
      </c>
      <c r="I4" s="162" t="s">
        <v>159</v>
      </c>
      <c r="J4" s="37"/>
      <c r="K4" s="162"/>
      <c r="L4" s="162"/>
      <c r="M4" s="162"/>
      <c r="N4" s="162"/>
      <c r="O4" s="37"/>
      <c r="P4" s="37"/>
      <c r="Q4" s="37"/>
      <c r="R4" s="161" t="s">
        <v>67</v>
      </c>
      <c r="S4" s="162" t="s">
        <v>68</v>
      </c>
      <c r="T4" s="162"/>
      <c r="U4" s="162"/>
      <c r="V4" s="162"/>
      <c r="W4" s="162"/>
      <c r="X4" s="221"/>
    </row>
    <row r="5" ht="18" customHeight="1" spans="1:24">
      <c r="A5" s="196"/>
      <c r="B5" s="185"/>
      <c r="C5" s="196"/>
      <c r="D5" s="196"/>
      <c r="E5" s="196"/>
      <c r="F5" s="196"/>
      <c r="G5" s="196"/>
      <c r="H5" s="183" t="s">
        <v>160</v>
      </c>
      <c r="I5" s="215" t="s">
        <v>64</v>
      </c>
      <c r="J5" s="37"/>
      <c r="K5" s="162"/>
      <c r="L5" s="162"/>
      <c r="M5" s="162"/>
      <c r="N5" s="221"/>
      <c r="O5" s="36" t="s">
        <v>161</v>
      </c>
      <c r="P5" s="37"/>
      <c r="Q5" s="79"/>
      <c r="R5" s="21" t="s">
        <v>67</v>
      </c>
      <c r="S5" s="215" t="s">
        <v>68</v>
      </c>
      <c r="T5" s="161" t="s">
        <v>69</v>
      </c>
      <c r="U5" s="162" t="s">
        <v>68</v>
      </c>
      <c r="V5" s="161" t="s">
        <v>71</v>
      </c>
      <c r="W5" s="161" t="s">
        <v>72</v>
      </c>
      <c r="X5" s="222" t="s">
        <v>73</v>
      </c>
    </row>
    <row r="6" customHeight="1" spans="1:24">
      <c r="A6" s="129"/>
      <c r="B6" s="129"/>
      <c r="C6" s="129"/>
      <c r="D6" s="129"/>
      <c r="E6" s="129"/>
      <c r="F6" s="129"/>
      <c r="G6" s="129"/>
      <c r="H6" s="129"/>
      <c r="I6" s="22" t="s">
        <v>162</v>
      </c>
      <c r="J6" s="222" t="s">
        <v>163</v>
      </c>
      <c r="K6" s="21" t="s">
        <v>164</v>
      </c>
      <c r="L6" s="21" t="s">
        <v>165</v>
      </c>
      <c r="M6" s="21" t="s">
        <v>166</v>
      </c>
      <c r="N6" s="21" t="s">
        <v>167</v>
      </c>
      <c r="O6" s="21" t="s">
        <v>64</v>
      </c>
      <c r="P6" s="21" t="s">
        <v>65</v>
      </c>
      <c r="Q6" s="21" t="s">
        <v>66</v>
      </c>
      <c r="R6" s="129"/>
      <c r="S6" s="21" t="s">
        <v>63</v>
      </c>
      <c r="T6" s="21" t="s">
        <v>69</v>
      </c>
      <c r="U6" s="21" t="s">
        <v>168</v>
      </c>
      <c r="V6" s="21" t="s">
        <v>71</v>
      </c>
      <c r="W6" s="21" t="s">
        <v>72</v>
      </c>
      <c r="X6" s="21" t="s">
        <v>73</v>
      </c>
    </row>
    <row r="7" ht="37.5" customHeight="1" spans="1:24">
      <c r="A7" s="216"/>
      <c r="B7" s="216"/>
      <c r="C7" s="216"/>
      <c r="D7" s="216"/>
      <c r="E7" s="216"/>
      <c r="F7" s="216"/>
      <c r="G7" s="216"/>
      <c r="H7" s="216"/>
      <c r="I7" s="23" t="s">
        <v>63</v>
      </c>
      <c r="J7" s="23" t="s">
        <v>169</v>
      </c>
      <c r="K7" s="197" t="s">
        <v>163</v>
      </c>
      <c r="L7" s="197" t="s">
        <v>165</v>
      </c>
      <c r="M7" s="197" t="s">
        <v>166</v>
      </c>
      <c r="N7" s="197" t="s">
        <v>167</v>
      </c>
      <c r="O7" s="197" t="s">
        <v>165</v>
      </c>
      <c r="P7" s="197" t="s">
        <v>166</v>
      </c>
      <c r="Q7" s="197" t="s">
        <v>167</v>
      </c>
      <c r="R7" s="197" t="s">
        <v>67</v>
      </c>
      <c r="S7" s="197" t="s">
        <v>63</v>
      </c>
      <c r="T7" s="197" t="s">
        <v>69</v>
      </c>
      <c r="U7" s="197" t="s">
        <v>168</v>
      </c>
      <c r="V7" s="197" t="s">
        <v>71</v>
      </c>
      <c r="W7" s="197" t="s">
        <v>72</v>
      </c>
      <c r="X7" s="197" t="s">
        <v>73</v>
      </c>
    </row>
    <row r="8" customHeight="1" spans="1:24">
      <c r="A8" s="205">
        <v>1</v>
      </c>
      <c r="B8" s="205">
        <v>2</v>
      </c>
      <c r="C8" s="205">
        <v>3</v>
      </c>
      <c r="D8" s="205">
        <v>4</v>
      </c>
      <c r="E8" s="205">
        <v>5</v>
      </c>
      <c r="F8" s="205">
        <v>6</v>
      </c>
      <c r="G8" s="205">
        <v>7</v>
      </c>
      <c r="H8" s="205">
        <v>8</v>
      </c>
      <c r="I8" s="205">
        <v>9</v>
      </c>
      <c r="J8" s="205">
        <v>10</v>
      </c>
      <c r="K8" s="205">
        <v>11</v>
      </c>
      <c r="L8" s="205">
        <v>12</v>
      </c>
      <c r="M8" s="205">
        <v>13</v>
      </c>
      <c r="N8" s="205">
        <v>14</v>
      </c>
      <c r="O8" s="205">
        <v>15</v>
      </c>
      <c r="P8" s="205">
        <v>16</v>
      </c>
      <c r="Q8" s="205">
        <v>17</v>
      </c>
      <c r="R8" s="205">
        <v>18</v>
      </c>
      <c r="S8" s="205">
        <v>19</v>
      </c>
      <c r="T8" s="205">
        <v>20</v>
      </c>
      <c r="U8" s="205">
        <v>21</v>
      </c>
      <c r="V8" s="205">
        <v>22</v>
      </c>
      <c r="W8" s="205">
        <v>23</v>
      </c>
      <c r="X8" s="205">
        <v>24</v>
      </c>
    </row>
    <row r="9" ht="21" customHeight="1" spans="1:24">
      <c r="A9" s="217" t="s">
        <v>75</v>
      </c>
      <c r="B9" s="217"/>
      <c r="C9" s="217"/>
      <c r="D9" s="217"/>
      <c r="E9" s="217"/>
      <c r="F9" s="217"/>
      <c r="G9" s="217"/>
      <c r="H9" s="173">
        <v>3267644.41</v>
      </c>
      <c r="I9" s="173">
        <v>3267644.41</v>
      </c>
      <c r="J9" s="173"/>
      <c r="K9" s="173"/>
      <c r="L9" s="173"/>
      <c r="M9" s="173">
        <v>3267644.41</v>
      </c>
      <c r="N9" s="108"/>
      <c r="O9" s="173"/>
      <c r="P9" s="173"/>
      <c r="Q9" s="173"/>
      <c r="R9" s="173"/>
      <c r="S9" s="173"/>
      <c r="T9" s="173"/>
      <c r="U9" s="173"/>
      <c r="V9" s="173"/>
      <c r="W9" s="173"/>
      <c r="X9" s="173"/>
    </row>
    <row r="10" ht="27.75" customHeight="1" spans="1:24">
      <c r="A10" s="119" t="s">
        <v>170</v>
      </c>
      <c r="B10" s="119"/>
      <c r="C10" s="119" t="s">
        <v>171</v>
      </c>
      <c r="D10" s="119" t="s">
        <v>109</v>
      </c>
      <c r="E10" s="119" t="s">
        <v>172</v>
      </c>
      <c r="F10" s="119" t="s">
        <v>173</v>
      </c>
      <c r="G10" s="119" t="s">
        <v>174</v>
      </c>
      <c r="H10" s="173">
        <v>892056</v>
      </c>
      <c r="I10" s="173">
        <v>892056</v>
      </c>
      <c r="J10" s="173"/>
      <c r="K10" s="173"/>
      <c r="L10" s="173"/>
      <c r="M10" s="173">
        <v>892056</v>
      </c>
      <c r="N10" s="108"/>
      <c r="O10" s="173"/>
      <c r="P10" s="173"/>
      <c r="Q10" s="173"/>
      <c r="R10" s="173"/>
      <c r="S10" s="173"/>
      <c r="T10" s="173"/>
      <c r="U10" s="173"/>
      <c r="V10" s="173"/>
      <c r="W10" s="173"/>
      <c r="X10" s="173"/>
    </row>
    <row r="11" ht="27.75" customHeight="1" spans="1:24">
      <c r="A11" s="119" t="s">
        <v>170</v>
      </c>
      <c r="B11" s="218"/>
      <c r="C11" s="119" t="s">
        <v>171</v>
      </c>
      <c r="D11" s="119" t="s">
        <v>109</v>
      </c>
      <c r="E11" s="119" t="s">
        <v>172</v>
      </c>
      <c r="F11" s="119" t="s">
        <v>175</v>
      </c>
      <c r="G11" s="119" t="s">
        <v>176</v>
      </c>
      <c r="H11" s="173">
        <v>440724</v>
      </c>
      <c r="I11" s="173">
        <v>440724</v>
      </c>
      <c r="J11" s="173"/>
      <c r="K11" s="173"/>
      <c r="L11" s="173"/>
      <c r="M11" s="173">
        <v>440724</v>
      </c>
      <c r="N11" s="218"/>
      <c r="O11" s="173"/>
      <c r="P11" s="173"/>
      <c r="Q11" s="173"/>
      <c r="R11" s="173"/>
      <c r="S11" s="173"/>
      <c r="T11" s="173"/>
      <c r="U11" s="173"/>
      <c r="V11" s="173"/>
      <c r="W11" s="173"/>
      <c r="X11" s="173"/>
    </row>
    <row r="12" ht="27.75" customHeight="1" spans="1:24">
      <c r="A12" s="119" t="s">
        <v>170</v>
      </c>
      <c r="B12" s="218"/>
      <c r="C12" s="119" t="s">
        <v>171</v>
      </c>
      <c r="D12" s="119" t="s">
        <v>109</v>
      </c>
      <c r="E12" s="119" t="s">
        <v>172</v>
      </c>
      <c r="F12" s="119" t="s">
        <v>177</v>
      </c>
      <c r="G12" s="119" t="s">
        <v>178</v>
      </c>
      <c r="H12" s="173">
        <v>74338</v>
      </c>
      <c r="I12" s="173">
        <v>74338</v>
      </c>
      <c r="J12" s="173"/>
      <c r="K12" s="173"/>
      <c r="L12" s="173"/>
      <c r="M12" s="173">
        <v>74338</v>
      </c>
      <c r="N12" s="218"/>
      <c r="O12" s="173"/>
      <c r="P12" s="173"/>
      <c r="Q12" s="173"/>
      <c r="R12" s="173"/>
      <c r="S12" s="173"/>
      <c r="T12" s="173"/>
      <c r="U12" s="173"/>
      <c r="V12" s="173"/>
      <c r="W12" s="173"/>
      <c r="X12" s="173"/>
    </row>
    <row r="13" ht="27.75" customHeight="1" spans="1:24">
      <c r="A13" s="119" t="s">
        <v>170</v>
      </c>
      <c r="B13" s="218"/>
      <c r="C13" s="119" t="s">
        <v>171</v>
      </c>
      <c r="D13" s="119" t="s">
        <v>109</v>
      </c>
      <c r="E13" s="119" t="s">
        <v>172</v>
      </c>
      <c r="F13" s="119" t="s">
        <v>179</v>
      </c>
      <c r="G13" s="119" t="s">
        <v>180</v>
      </c>
      <c r="H13" s="173">
        <v>347700</v>
      </c>
      <c r="I13" s="173">
        <v>347700</v>
      </c>
      <c r="J13" s="173"/>
      <c r="K13" s="173"/>
      <c r="L13" s="173"/>
      <c r="M13" s="173">
        <v>347700</v>
      </c>
      <c r="N13" s="218"/>
      <c r="O13" s="173"/>
      <c r="P13" s="173"/>
      <c r="Q13" s="173"/>
      <c r="R13" s="173"/>
      <c r="S13" s="173"/>
      <c r="T13" s="173"/>
      <c r="U13" s="173"/>
      <c r="V13" s="173"/>
      <c r="W13" s="173"/>
      <c r="X13" s="173"/>
    </row>
    <row r="14" ht="27.75" customHeight="1" spans="1:24">
      <c r="A14" s="119" t="s">
        <v>170</v>
      </c>
      <c r="B14" s="218"/>
      <c r="C14" s="119" t="s">
        <v>171</v>
      </c>
      <c r="D14" s="119" t="s">
        <v>109</v>
      </c>
      <c r="E14" s="119" t="s">
        <v>172</v>
      </c>
      <c r="F14" s="119" t="s">
        <v>179</v>
      </c>
      <c r="G14" s="119" t="s">
        <v>180</v>
      </c>
      <c r="H14" s="173">
        <v>183900</v>
      </c>
      <c r="I14" s="173">
        <v>183900</v>
      </c>
      <c r="J14" s="173"/>
      <c r="K14" s="173"/>
      <c r="L14" s="173"/>
      <c r="M14" s="173">
        <v>183900</v>
      </c>
      <c r="N14" s="218"/>
      <c r="O14" s="173"/>
      <c r="P14" s="173"/>
      <c r="Q14" s="173"/>
      <c r="R14" s="173"/>
      <c r="S14" s="173"/>
      <c r="T14" s="173"/>
      <c r="U14" s="173"/>
      <c r="V14" s="173"/>
      <c r="W14" s="173"/>
      <c r="X14" s="173"/>
    </row>
    <row r="15" ht="27.75" customHeight="1" spans="1:24">
      <c r="A15" s="119" t="s">
        <v>170</v>
      </c>
      <c r="B15" s="218"/>
      <c r="C15" s="119" t="s">
        <v>171</v>
      </c>
      <c r="D15" s="119" t="s">
        <v>109</v>
      </c>
      <c r="E15" s="119" t="s">
        <v>172</v>
      </c>
      <c r="F15" s="119" t="s">
        <v>179</v>
      </c>
      <c r="G15" s="119" t="s">
        <v>180</v>
      </c>
      <c r="H15" s="173">
        <v>151200</v>
      </c>
      <c r="I15" s="173">
        <v>151200</v>
      </c>
      <c r="J15" s="173"/>
      <c r="K15" s="173"/>
      <c r="L15" s="173"/>
      <c r="M15" s="173">
        <v>151200</v>
      </c>
      <c r="N15" s="218"/>
      <c r="O15" s="173"/>
      <c r="P15" s="173"/>
      <c r="Q15" s="173"/>
      <c r="R15" s="173"/>
      <c r="S15" s="173"/>
      <c r="T15" s="173"/>
      <c r="U15" s="173"/>
      <c r="V15" s="173"/>
      <c r="W15" s="173"/>
      <c r="X15" s="173"/>
    </row>
    <row r="16" ht="27.75" customHeight="1" spans="1:24">
      <c r="A16" s="119" t="s">
        <v>170</v>
      </c>
      <c r="B16" s="218"/>
      <c r="C16" s="119" t="s">
        <v>181</v>
      </c>
      <c r="D16" s="119" t="s">
        <v>93</v>
      </c>
      <c r="E16" s="119" t="s">
        <v>182</v>
      </c>
      <c r="F16" s="119" t="s">
        <v>183</v>
      </c>
      <c r="G16" s="119" t="s">
        <v>184</v>
      </c>
      <c r="H16" s="173">
        <v>310194.88</v>
      </c>
      <c r="I16" s="173">
        <v>310194.88</v>
      </c>
      <c r="J16" s="173"/>
      <c r="K16" s="173"/>
      <c r="L16" s="173"/>
      <c r="M16" s="173">
        <v>310194.88</v>
      </c>
      <c r="N16" s="218"/>
      <c r="O16" s="173"/>
      <c r="P16" s="173"/>
      <c r="Q16" s="173"/>
      <c r="R16" s="173"/>
      <c r="S16" s="173"/>
      <c r="T16" s="173"/>
      <c r="U16" s="173"/>
      <c r="V16" s="173"/>
      <c r="W16" s="173"/>
      <c r="X16" s="173"/>
    </row>
    <row r="17" ht="27.75" customHeight="1" spans="1:24">
      <c r="A17" s="119" t="s">
        <v>170</v>
      </c>
      <c r="B17" s="218"/>
      <c r="C17" s="119" t="s">
        <v>181</v>
      </c>
      <c r="D17" s="119" t="s">
        <v>101</v>
      </c>
      <c r="E17" s="119" t="s">
        <v>185</v>
      </c>
      <c r="F17" s="119" t="s">
        <v>186</v>
      </c>
      <c r="G17" s="119" t="s">
        <v>187</v>
      </c>
      <c r="H17" s="173">
        <v>191933.08</v>
      </c>
      <c r="I17" s="173">
        <v>191933.08</v>
      </c>
      <c r="J17" s="173"/>
      <c r="K17" s="173"/>
      <c r="L17" s="173"/>
      <c r="M17" s="173">
        <v>191933.08</v>
      </c>
      <c r="N17" s="218"/>
      <c r="O17" s="173"/>
      <c r="P17" s="173"/>
      <c r="Q17" s="173"/>
      <c r="R17" s="173"/>
      <c r="S17" s="173"/>
      <c r="T17" s="173"/>
      <c r="U17" s="173"/>
      <c r="V17" s="173"/>
      <c r="W17" s="173"/>
      <c r="X17" s="173"/>
    </row>
    <row r="18" ht="27.75" customHeight="1" spans="1:24">
      <c r="A18" s="119" t="s">
        <v>170</v>
      </c>
      <c r="B18" s="218"/>
      <c r="C18" s="119" t="s">
        <v>181</v>
      </c>
      <c r="D18" s="119" t="s">
        <v>103</v>
      </c>
      <c r="E18" s="119" t="s">
        <v>188</v>
      </c>
      <c r="F18" s="119" t="s">
        <v>189</v>
      </c>
      <c r="G18" s="119" t="s">
        <v>190</v>
      </c>
      <c r="H18" s="173">
        <v>96935.9</v>
      </c>
      <c r="I18" s="173">
        <v>96935.9</v>
      </c>
      <c r="J18" s="173"/>
      <c r="K18" s="173"/>
      <c r="L18" s="173"/>
      <c r="M18" s="173">
        <v>96935.9</v>
      </c>
      <c r="N18" s="218"/>
      <c r="O18" s="173"/>
      <c r="P18" s="173"/>
      <c r="Q18" s="173"/>
      <c r="R18" s="173"/>
      <c r="S18" s="173"/>
      <c r="T18" s="173"/>
      <c r="U18" s="173"/>
      <c r="V18" s="173"/>
      <c r="W18" s="173"/>
      <c r="X18" s="173"/>
    </row>
    <row r="19" ht="27.75" customHeight="1" spans="1:24">
      <c r="A19" s="119" t="s">
        <v>170</v>
      </c>
      <c r="B19" s="218"/>
      <c r="C19" s="119" t="s">
        <v>181</v>
      </c>
      <c r="D19" s="119" t="s">
        <v>103</v>
      </c>
      <c r="E19" s="119" t="s">
        <v>188</v>
      </c>
      <c r="F19" s="119" t="s">
        <v>189</v>
      </c>
      <c r="G19" s="119" t="s">
        <v>190</v>
      </c>
      <c r="H19" s="173">
        <v>81453.83</v>
      </c>
      <c r="I19" s="173">
        <v>81453.83</v>
      </c>
      <c r="J19" s="173"/>
      <c r="K19" s="173"/>
      <c r="L19" s="173"/>
      <c r="M19" s="173">
        <v>81453.83</v>
      </c>
      <c r="N19" s="218"/>
      <c r="O19" s="173"/>
      <c r="P19" s="173"/>
      <c r="Q19" s="173"/>
      <c r="R19" s="173"/>
      <c r="S19" s="173"/>
      <c r="T19" s="173"/>
      <c r="U19" s="173"/>
      <c r="V19" s="173"/>
      <c r="W19" s="173"/>
      <c r="X19" s="173"/>
    </row>
    <row r="20" ht="27.75" customHeight="1" spans="1:24">
      <c r="A20" s="119" t="s">
        <v>170</v>
      </c>
      <c r="B20" s="218"/>
      <c r="C20" s="119" t="s">
        <v>181</v>
      </c>
      <c r="D20" s="119" t="s">
        <v>109</v>
      </c>
      <c r="E20" s="119" t="s">
        <v>172</v>
      </c>
      <c r="F20" s="119" t="s">
        <v>191</v>
      </c>
      <c r="G20" s="119" t="s">
        <v>192</v>
      </c>
      <c r="H20" s="173">
        <v>3489.69</v>
      </c>
      <c r="I20" s="173">
        <v>3489.69</v>
      </c>
      <c r="J20" s="173"/>
      <c r="K20" s="173"/>
      <c r="L20" s="173"/>
      <c r="M20" s="173">
        <v>3489.69</v>
      </c>
      <c r="N20" s="218"/>
      <c r="O20" s="173"/>
      <c r="P20" s="173"/>
      <c r="Q20" s="173"/>
      <c r="R20" s="173"/>
      <c r="S20" s="173"/>
      <c r="T20" s="173"/>
      <c r="U20" s="173"/>
      <c r="V20" s="173"/>
      <c r="W20" s="173"/>
      <c r="X20" s="173"/>
    </row>
    <row r="21" ht="27.75" customHeight="1" spans="1:24">
      <c r="A21" s="119" t="s">
        <v>170</v>
      </c>
      <c r="B21" s="218"/>
      <c r="C21" s="119" t="s">
        <v>181</v>
      </c>
      <c r="D21" s="119" t="s">
        <v>109</v>
      </c>
      <c r="E21" s="119" t="s">
        <v>172</v>
      </c>
      <c r="F21" s="119" t="s">
        <v>191</v>
      </c>
      <c r="G21" s="119" t="s">
        <v>192</v>
      </c>
      <c r="H21" s="173">
        <v>13571.03</v>
      </c>
      <c r="I21" s="173">
        <v>13571.03</v>
      </c>
      <c r="J21" s="173"/>
      <c r="K21" s="173"/>
      <c r="L21" s="173"/>
      <c r="M21" s="173">
        <v>13571.03</v>
      </c>
      <c r="N21" s="218"/>
      <c r="O21" s="173"/>
      <c r="P21" s="173"/>
      <c r="Q21" s="173"/>
      <c r="R21" s="173"/>
      <c r="S21" s="173"/>
      <c r="T21" s="173"/>
      <c r="U21" s="173"/>
      <c r="V21" s="173"/>
      <c r="W21" s="173"/>
      <c r="X21" s="173"/>
    </row>
    <row r="22" ht="27.75" customHeight="1" spans="1:24">
      <c r="A22" s="119" t="s">
        <v>170</v>
      </c>
      <c r="B22" s="218"/>
      <c r="C22" s="119" t="s">
        <v>181</v>
      </c>
      <c r="D22" s="119" t="s">
        <v>101</v>
      </c>
      <c r="E22" s="119" t="s">
        <v>185</v>
      </c>
      <c r="F22" s="119" t="s">
        <v>191</v>
      </c>
      <c r="G22" s="119" t="s">
        <v>192</v>
      </c>
      <c r="H22" s="173">
        <v>7948.8</v>
      </c>
      <c r="I22" s="173">
        <v>7948.8</v>
      </c>
      <c r="J22" s="173"/>
      <c r="K22" s="173"/>
      <c r="L22" s="173"/>
      <c r="M22" s="173">
        <v>7948.8</v>
      </c>
      <c r="N22" s="218"/>
      <c r="O22" s="173"/>
      <c r="P22" s="173"/>
      <c r="Q22" s="173"/>
      <c r="R22" s="173"/>
      <c r="S22" s="173"/>
      <c r="T22" s="173"/>
      <c r="U22" s="173"/>
      <c r="V22" s="173"/>
      <c r="W22" s="173"/>
      <c r="X22" s="173"/>
    </row>
    <row r="23" ht="27.75" customHeight="1" spans="1:24">
      <c r="A23" s="119" t="s">
        <v>170</v>
      </c>
      <c r="B23" s="218"/>
      <c r="C23" s="119" t="s">
        <v>181</v>
      </c>
      <c r="D23" s="119" t="s">
        <v>101</v>
      </c>
      <c r="E23" s="119" t="s">
        <v>185</v>
      </c>
      <c r="F23" s="119" t="s">
        <v>191</v>
      </c>
      <c r="G23" s="119" t="s">
        <v>192</v>
      </c>
      <c r="H23" s="173">
        <v>9715.2</v>
      </c>
      <c r="I23" s="173">
        <v>9715.2</v>
      </c>
      <c r="J23" s="173"/>
      <c r="K23" s="173"/>
      <c r="L23" s="173"/>
      <c r="M23" s="173">
        <v>9715.2</v>
      </c>
      <c r="N23" s="218"/>
      <c r="O23" s="173"/>
      <c r="P23" s="173"/>
      <c r="Q23" s="173"/>
      <c r="R23" s="173"/>
      <c r="S23" s="173"/>
      <c r="T23" s="173"/>
      <c r="U23" s="173"/>
      <c r="V23" s="173"/>
      <c r="W23" s="173"/>
      <c r="X23" s="173"/>
    </row>
    <row r="24" ht="27.75" customHeight="1" spans="1:24">
      <c r="A24" s="119" t="s">
        <v>170</v>
      </c>
      <c r="B24" s="218"/>
      <c r="C24" s="119" t="s">
        <v>181</v>
      </c>
      <c r="D24" s="119" t="s">
        <v>109</v>
      </c>
      <c r="E24" s="119" t="s">
        <v>172</v>
      </c>
      <c r="F24" s="119" t="s">
        <v>191</v>
      </c>
      <c r="G24" s="119" t="s">
        <v>192</v>
      </c>
      <c r="H24" s="173">
        <v>29080</v>
      </c>
      <c r="I24" s="173">
        <v>29080</v>
      </c>
      <c r="J24" s="173"/>
      <c r="K24" s="173"/>
      <c r="L24" s="173"/>
      <c r="M24" s="173">
        <v>29080</v>
      </c>
      <c r="N24" s="218"/>
      <c r="O24" s="173"/>
      <c r="P24" s="173"/>
      <c r="Q24" s="173"/>
      <c r="R24" s="173"/>
      <c r="S24" s="173"/>
      <c r="T24" s="173"/>
      <c r="U24" s="173"/>
      <c r="V24" s="173"/>
      <c r="W24" s="173"/>
      <c r="X24" s="173"/>
    </row>
    <row r="25" ht="27.75" customHeight="1" spans="1:24">
      <c r="A25" s="119" t="s">
        <v>170</v>
      </c>
      <c r="B25" s="218"/>
      <c r="C25" s="119" t="s">
        <v>193</v>
      </c>
      <c r="D25" s="119" t="s">
        <v>115</v>
      </c>
      <c r="E25" s="119" t="s">
        <v>193</v>
      </c>
      <c r="F25" s="119" t="s">
        <v>194</v>
      </c>
      <c r="G25" s="119" t="s">
        <v>193</v>
      </c>
      <c r="H25" s="173">
        <v>255908</v>
      </c>
      <c r="I25" s="173">
        <v>255908</v>
      </c>
      <c r="J25" s="173"/>
      <c r="K25" s="173"/>
      <c r="L25" s="173"/>
      <c r="M25" s="173">
        <v>255908</v>
      </c>
      <c r="N25" s="218"/>
      <c r="O25" s="173"/>
      <c r="P25" s="173"/>
      <c r="Q25" s="173"/>
      <c r="R25" s="173"/>
      <c r="S25" s="173"/>
      <c r="T25" s="173"/>
      <c r="U25" s="173"/>
      <c r="V25" s="173"/>
      <c r="W25" s="173"/>
      <c r="X25" s="173"/>
    </row>
    <row r="26" ht="27.75" customHeight="1" spans="1:24">
      <c r="A26" s="119" t="s">
        <v>170</v>
      </c>
      <c r="B26" s="218"/>
      <c r="C26" s="119" t="s">
        <v>195</v>
      </c>
      <c r="D26" s="119" t="s">
        <v>109</v>
      </c>
      <c r="E26" s="119" t="s">
        <v>172</v>
      </c>
      <c r="F26" s="119" t="s">
        <v>196</v>
      </c>
      <c r="G26" s="119" t="s">
        <v>197</v>
      </c>
      <c r="H26" s="173">
        <v>6320</v>
      </c>
      <c r="I26" s="173">
        <v>6320</v>
      </c>
      <c r="J26" s="173"/>
      <c r="K26" s="173"/>
      <c r="L26" s="173"/>
      <c r="M26" s="173">
        <v>6320</v>
      </c>
      <c r="N26" s="218"/>
      <c r="O26" s="173"/>
      <c r="P26" s="173"/>
      <c r="Q26" s="173"/>
      <c r="R26" s="173"/>
      <c r="S26" s="173"/>
      <c r="T26" s="173"/>
      <c r="U26" s="173"/>
      <c r="V26" s="173"/>
      <c r="W26" s="173"/>
      <c r="X26" s="173"/>
    </row>
    <row r="27" ht="27.75" customHeight="1" spans="1:24">
      <c r="A27" s="119" t="s">
        <v>170</v>
      </c>
      <c r="B27" s="218"/>
      <c r="C27" s="119" t="s">
        <v>195</v>
      </c>
      <c r="D27" s="119" t="s">
        <v>109</v>
      </c>
      <c r="E27" s="119" t="s">
        <v>172</v>
      </c>
      <c r="F27" s="119" t="s">
        <v>198</v>
      </c>
      <c r="G27" s="119" t="s">
        <v>199</v>
      </c>
      <c r="H27" s="173">
        <v>7000</v>
      </c>
      <c r="I27" s="173">
        <v>7000</v>
      </c>
      <c r="J27" s="173"/>
      <c r="K27" s="173"/>
      <c r="L27" s="173"/>
      <c r="M27" s="173">
        <v>7000</v>
      </c>
      <c r="N27" s="218"/>
      <c r="O27" s="173"/>
      <c r="P27" s="173"/>
      <c r="Q27" s="173"/>
      <c r="R27" s="173"/>
      <c r="S27" s="173"/>
      <c r="T27" s="173"/>
      <c r="U27" s="173"/>
      <c r="V27" s="173"/>
      <c r="W27" s="173"/>
      <c r="X27" s="173"/>
    </row>
    <row r="28" ht="27.75" customHeight="1" spans="1:24">
      <c r="A28" s="119" t="s">
        <v>170</v>
      </c>
      <c r="B28" s="218"/>
      <c r="C28" s="119" t="s">
        <v>195</v>
      </c>
      <c r="D28" s="119" t="s">
        <v>109</v>
      </c>
      <c r="E28" s="119" t="s">
        <v>172</v>
      </c>
      <c r="F28" s="119" t="s">
        <v>200</v>
      </c>
      <c r="G28" s="119" t="s">
        <v>201</v>
      </c>
      <c r="H28" s="173">
        <v>10800</v>
      </c>
      <c r="I28" s="173">
        <v>10800</v>
      </c>
      <c r="J28" s="173"/>
      <c r="K28" s="173"/>
      <c r="L28" s="173"/>
      <c r="M28" s="173">
        <v>10800</v>
      </c>
      <c r="N28" s="218"/>
      <c r="O28" s="173"/>
      <c r="P28" s="173"/>
      <c r="Q28" s="173"/>
      <c r="R28" s="173"/>
      <c r="S28" s="173"/>
      <c r="T28" s="173"/>
      <c r="U28" s="173"/>
      <c r="V28" s="173"/>
      <c r="W28" s="173"/>
      <c r="X28" s="173"/>
    </row>
    <row r="29" ht="27.75" customHeight="1" spans="1:24">
      <c r="A29" s="119" t="s">
        <v>170</v>
      </c>
      <c r="B29" s="218"/>
      <c r="C29" s="119" t="s">
        <v>195</v>
      </c>
      <c r="D29" s="119" t="s">
        <v>109</v>
      </c>
      <c r="E29" s="119" t="s">
        <v>172</v>
      </c>
      <c r="F29" s="119" t="s">
        <v>202</v>
      </c>
      <c r="G29" s="119" t="s">
        <v>203</v>
      </c>
      <c r="H29" s="173">
        <v>7000</v>
      </c>
      <c r="I29" s="173">
        <v>7000</v>
      </c>
      <c r="J29" s="173"/>
      <c r="K29" s="173"/>
      <c r="L29" s="173"/>
      <c r="M29" s="173">
        <v>7000</v>
      </c>
      <c r="N29" s="218"/>
      <c r="O29" s="173"/>
      <c r="P29" s="173"/>
      <c r="Q29" s="173"/>
      <c r="R29" s="173"/>
      <c r="S29" s="173"/>
      <c r="T29" s="173"/>
      <c r="U29" s="173"/>
      <c r="V29" s="173"/>
      <c r="W29" s="173"/>
      <c r="X29" s="173"/>
    </row>
    <row r="30" ht="27.75" customHeight="1" spans="1:24">
      <c r="A30" s="119" t="s">
        <v>170</v>
      </c>
      <c r="B30" s="218"/>
      <c r="C30" s="119" t="s">
        <v>204</v>
      </c>
      <c r="D30" s="119" t="s">
        <v>109</v>
      </c>
      <c r="E30" s="119" t="s">
        <v>172</v>
      </c>
      <c r="F30" s="119" t="s">
        <v>205</v>
      </c>
      <c r="G30" s="119" t="s">
        <v>204</v>
      </c>
      <c r="H30" s="173">
        <v>15680</v>
      </c>
      <c r="I30" s="173">
        <v>15680</v>
      </c>
      <c r="J30" s="173"/>
      <c r="K30" s="173"/>
      <c r="L30" s="173"/>
      <c r="M30" s="173">
        <v>15680</v>
      </c>
      <c r="N30" s="218"/>
      <c r="O30" s="173"/>
      <c r="P30" s="173"/>
      <c r="Q30" s="173"/>
      <c r="R30" s="173"/>
      <c r="S30" s="173"/>
      <c r="T30" s="173"/>
      <c r="U30" s="173"/>
      <c r="V30" s="173"/>
      <c r="W30" s="173"/>
      <c r="X30" s="173"/>
    </row>
    <row r="31" ht="27.75" customHeight="1" spans="1:24">
      <c r="A31" s="119" t="s">
        <v>170</v>
      </c>
      <c r="B31" s="218"/>
      <c r="C31" s="119" t="s">
        <v>144</v>
      </c>
      <c r="D31" s="119" t="s">
        <v>109</v>
      </c>
      <c r="E31" s="119" t="s">
        <v>172</v>
      </c>
      <c r="F31" s="119" t="s">
        <v>206</v>
      </c>
      <c r="G31" s="119" t="s">
        <v>144</v>
      </c>
      <c r="H31" s="173">
        <v>10000</v>
      </c>
      <c r="I31" s="173">
        <v>10000</v>
      </c>
      <c r="J31" s="173"/>
      <c r="K31" s="173"/>
      <c r="L31" s="173"/>
      <c r="M31" s="173">
        <v>10000</v>
      </c>
      <c r="N31" s="218"/>
      <c r="O31" s="173"/>
      <c r="P31" s="173"/>
      <c r="Q31" s="173"/>
      <c r="R31" s="173"/>
      <c r="S31" s="173"/>
      <c r="T31" s="173"/>
      <c r="U31" s="173"/>
      <c r="V31" s="173"/>
      <c r="W31" s="173"/>
      <c r="X31" s="173"/>
    </row>
    <row r="32" ht="27.75" customHeight="1" spans="1:24">
      <c r="A32" s="119" t="s">
        <v>170</v>
      </c>
      <c r="B32" s="218"/>
      <c r="C32" s="119" t="s">
        <v>195</v>
      </c>
      <c r="D32" s="119" t="s">
        <v>109</v>
      </c>
      <c r="E32" s="119" t="s">
        <v>172</v>
      </c>
      <c r="F32" s="119" t="s">
        <v>207</v>
      </c>
      <c r="G32" s="119" t="s">
        <v>208</v>
      </c>
      <c r="H32" s="173">
        <v>41400</v>
      </c>
      <c r="I32" s="173">
        <v>41400</v>
      </c>
      <c r="J32" s="173"/>
      <c r="K32" s="173"/>
      <c r="L32" s="173"/>
      <c r="M32" s="173">
        <v>41400</v>
      </c>
      <c r="N32" s="218"/>
      <c r="O32" s="173"/>
      <c r="P32" s="173"/>
      <c r="Q32" s="173"/>
      <c r="R32" s="173"/>
      <c r="S32" s="173"/>
      <c r="T32" s="173"/>
      <c r="U32" s="173"/>
      <c r="V32" s="173"/>
      <c r="W32" s="173"/>
      <c r="X32" s="173"/>
    </row>
    <row r="33" ht="27.75" customHeight="1" spans="1:24">
      <c r="A33" s="119" t="s">
        <v>170</v>
      </c>
      <c r="B33" s="218"/>
      <c r="C33" s="119" t="s">
        <v>209</v>
      </c>
      <c r="D33" s="119" t="s">
        <v>109</v>
      </c>
      <c r="E33" s="119" t="s">
        <v>172</v>
      </c>
      <c r="F33" s="119" t="s">
        <v>210</v>
      </c>
      <c r="G33" s="119" t="s">
        <v>211</v>
      </c>
      <c r="H33" s="173">
        <v>18096</v>
      </c>
      <c r="I33" s="173">
        <v>18096</v>
      </c>
      <c r="J33" s="173"/>
      <c r="K33" s="173"/>
      <c r="L33" s="173"/>
      <c r="M33" s="173">
        <v>18096</v>
      </c>
      <c r="N33" s="218"/>
      <c r="O33" s="173"/>
      <c r="P33" s="173"/>
      <c r="Q33" s="173"/>
      <c r="R33" s="173"/>
      <c r="S33" s="173"/>
      <c r="T33" s="173"/>
      <c r="U33" s="173"/>
      <c r="V33" s="173"/>
      <c r="W33" s="173"/>
      <c r="X33" s="173"/>
    </row>
    <row r="34" ht="27.75" customHeight="1" spans="1:24">
      <c r="A34" s="119" t="s">
        <v>170</v>
      </c>
      <c r="B34" s="218"/>
      <c r="C34" s="119" t="s">
        <v>209</v>
      </c>
      <c r="D34" s="119" t="s">
        <v>109</v>
      </c>
      <c r="E34" s="119" t="s">
        <v>172</v>
      </c>
      <c r="F34" s="119" t="s">
        <v>210</v>
      </c>
      <c r="G34" s="119" t="s">
        <v>211</v>
      </c>
      <c r="H34" s="173">
        <v>61200</v>
      </c>
      <c r="I34" s="173">
        <v>61200</v>
      </c>
      <c r="J34" s="173"/>
      <c r="K34" s="173"/>
      <c r="L34" s="173"/>
      <c r="M34" s="173">
        <v>61200</v>
      </c>
      <c r="N34" s="218"/>
      <c r="O34" s="173"/>
      <c r="P34" s="173"/>
      <c r="Q34" s="173"/>
      <c r="R34" s="173"/>
      <c r="S34" s="173"/>
      <c r="T34" s="173"/>
      <c r="U34" s="173"/>
      <c r="V34" s="173"/>
      <c r="W34" s="173"/>
      <c r="X34" s="173"/>
    </row>
    <row r="35" ht="17.25" customHeight="1" spans="1:24">
      <c r="A35" s="201" t="s">
        <v>117</v>
      </c>
      <c r="B35" s="219"/>
      <c r="C35" s="219"/>
      <c r="D35" s="219"/>
      <c r="E35" s="219"/>
      <c r="F35" s="219"/>
      <c r="G35" s="220"/>
      <c r="H35" s="173">
        <v>3267644.41</v>
      </c>
      <c r="I35" s="173">
        <v>3267644.41</v>
      </c>
      <c r="J35" s="173"/>
      <c r="K35" s="173"/>
      <c r="L35" s="173"/>
      <c r="M35" s="173">
        <v>3267644.41</v>
      </c>
      <c r="N35" s="108"/>
      <c r="O35" s="173"/>
      <c r="P35" s="173"/>
      <c r="Q35" s="173"/>
      <c r="R35" s="173"/>
      <c r="S35" s="173"/>
      <c r="T35" s="173"/>
      <c r="U35" s="173"/>
      <c r="V35" s="173"/>
      <c r="W35" s="173"/>
      <c r="X35" s="173"/>
    </row>
  </sheetData>
  <mergeCells count="30">
    <mergeCell ref="A2:X2"/>
    <mergeCell ref="A3:G3"/>
    <mergeCell ref="H4:X4"/>
    <mergeCell ref="I5:N5"/>
    <mergeCell ref="O5:Q5"/>
    <mergeCell ref="S5:X5"/>
    <mergeCell ref="I6:J6"/>
    <mergeCell ref="A35:G3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0"/>
  <sheetViews>
    <sheetView topLeftCell="C1" workbookViewId="0">
      <selection activeCell="R9" sqref="R9:U10"/>
    </sheetView>
  </sheetViews>
  <sheetFormatPr defaultColWidth="10.6666666666667" defaultRowHeight="14.25" customHeight="1"/>
  <cols>
    <col min="1" max="1" width="12" style="122" customWidth="1"/>
    <col min="2" max="2" width="15.6666666666667" style="122" customWidth="1"/>
    <col min="3" max="3" width="38.3333333333333" style="122" customWidth="1"/>
    <col min="4" max="4" width="27.8333333333333" style="122" customWidth="1"/>
    <col min="5" max="5" width="13" style="122" customWidth="1"/>
    <col min="6" max="6" width="20.6666666666667" style="122" customWidth="1"/>
    <col min="7" max="7" width="11.5" style="122" customWidth="1"/>
    <col min="8" max="8" width="20.6666666666667" style="122" customWidth="1"/>
    <col min="9" max="10" width="12.5" style="122" customWidth="1"/>
    <col min="11" max="11" width="12.8333333333333" style="122" customWidth="1"/>
    <col min="12" max="14" width="14.3333333333333" style="122" customWidth="1"/>
    <col min="15" max="15" width="14.8333333333333" style="122" customWidth="1"/>
    <col min="16" max="17" width="13" style="122" customWidth="1"/>
    <col min="18" max="18" width="10.6666666666667" style="122" customWidth="1"/>
    <col min="19" max="19" width="12" style="122" customWidth="1"/>
    <col min="20" max="21" width="13.8333333333333" style="122" customWidth="1"/>
    <col min="22" max="22" width="13.6666666666667" style="122" customWidth="1"/>
    <col min="23" max="23" width="12" style="122" customWidth="1"/>
    <col min="24" max="16384" width="10.6666666666667" style="122" customWidth="1"/>
  </cols>
  <sheetData>
    <row r="1" ht="13.5" customHeight="1" spans="2:23">
      <c r="B1" s="194"/>
      <c r="E1" s="195"/>
      <c r="F1" s="195"/>
      <c r="G1" s="195"/>
      <c r="H1" s="195"/>
      <c r="I1" s="123"/>
      <c r="J1" s="123"/>
      <c r="K1" s="123"/>
      <c r="L1" s="123"/>
      <c r="M1" s="123"/>
      <c r="N1" s="123"/>
      <c r="O1" s="123"/>
      <c r="P1" s="123"/>
      <c r="Q1" s="123"/>
      <c r="U1" s="194"/>
      <c r="W1" s="89" t="s">
        <v>212</v>
      </c>
    </row>
    <row r="2" ht="27.75" customHeight="1" spans="1:23">
      <c r="A2" s="91" t="s">
        <v>213</v>
      </c>
      <c r="B2" s="91"/>
      <c r="C2" s="91"/>
      <c r="D2" s="91"/>
      <c r="E2" s="91"/>
      <c r="F2" s="91"/>
      <c r="G2" s="91"/>
      <c r="H2" s="91"/>
      <c r="I2" s="91"/>
      <c r="J2" s="91"/>
      <c r="K2" s="91"/>
      <c r="L2" s="91"/>
      <c r="M2" s="91"/>
      <c r="N2" s="91"/>
      <c r="O2" s="91"/>
      <c r="P2" s="91"/>
      <c r="Q2" s="91"/>
      <c r="R2" s="91"/>
      <c r="S2" s="91"/>
      <c r="T2" s="91"/>
      <c r="U2" s="91"/>
      <c r="V2" s="91"/>
      <c r="W2" s="91"/>
    </row>
    <row r="3" ht="13.5" customHeight="1" spans="1:23">
      <c r="A3" s="182" t="s">
        <v>2</v>
      </c>
      <c r="B3" s="93"/>
      <c r="C3" s="93"/>
      <c r="D3" s="93"/>
      <c r="E3" s="93"/>
      <c r="F3" s="93"/>
      <c r="G3" s="93"/>
      <c r="H3" s="93"/>
      <c r="I3" s="30"/>
      <c r="J3" s="30"/>
      <c r="K3" s="30"/>
      <c r="L3" s="30"/>
      <c r="M3" s="30"/>
      <c r="N3" s="30"/>
      <c r="O3" s="30"/>
      <c r="P3" s="30"/>
      <c r="Q3" s="30"/>
      <c r="U3" s="194"/>
      <c r="W3" s="174" t="s">
        <v>140</v>
      </c>
    </row>
    <row r="4" ht="21.75" customHeight="1" spans="1:23">
      <c r="A4" s="21" t="s">
        <v>214</v>
      </c>
      <c r="B4" s="95" t="s">
        <v>153</v>
      </c>
      <c r="C4" s="21" t="s">
        <v>154</v>
      </c>
      <c r="D4" s="21" t="s">
        <v>152</v>
      </c>
      <c r="E4" s="95" t="s">
        <v>155</v>
      </c>
      <c r="F4" s="95" t="s">
        <v>156</v>
      </c>
      <c r="G4" s="95" t="s">
        <v>215</v>
      </c>
      <c r="H4" s="95" t="s">
        <v>216</v>
      </c>
      <c r="I4" s="38" t="s">
        <v>61</v>
      </c>
      <c r="J4" s="36" t="s">
        <v>217</v>
      </c>
      <c r="K4" s="37"/>
      <c r="L4" s="37"/>
      <c r="M4" s="79"/>
      <c r="N4" s="36" t="s">
        <v>161</v>
      </c>
      <c r="O4" s="37"/>
      <c r="P4" s="79"/>
      <c r="Q4" s="95" t="s">
        <v>67</v>
      </c>
      <c r="R4" s="36" t="s">
        <v>68</v>
      </c>
      <c r="S4" s="37"/>
      <c r="T4" s="37"/>
      <c r="U4" s="37"/>
      <c r="V4" s="37"/>
      <c r="W4" s="79"/>
    </row>
    <row r="5" ht="21.75" customHeight="1" spans="1:23">
      <c r="A5" s="196"/>
      <c r="B5" s="129"/>
      <c r="C5" s="196"/>
      <c r="D5" s="196"/>
      <c r="E5" s="143"/>
      <c r="F5" s="143"/>
      <c r="G5" s="143"/>
      <c r="H5" s="143"/>
      <c r="I5" s="129"/>
      <c r="J5" s="52" t="s">
        <v>64</v>
      </c>
      <c r="K5" s="54"/>
      <c r="L5" s="95" t="s">
        <v>65</v>
      </c>
      <c r="M5" s="95" t="s">
        <v>66</v>
      </c>
      <c r="N5" s="95" t="s">
        <v>64</v>
      </c>
      <c r="O5" s="95" t="s">
        <v>65</v>
      </c>
      <c r="P5" s="95" t="s">
        <v>66</v>
      </c>
      <c r="Q5" s="143"/>
      <c r="R5" s="95" t="s">
        <v>63</v>
      </c>
      <c r="S5" s="95" t="s">
        <v>69</v>
      </c>
      <c r="T5" s="95" t="s">
        <v>168</v>
      </c>
      <c r="U5" s="95" t="s">
        <v>71</v>
      </c>
      <c r="V5" s="95" t="s">
        <v>72</v>
      </c>
      <c r="W5" s="95" t="s">
        <v>73</v>
      </c>
    </row>
    <row r="6" ht="21" customHeight="1" spans="1:23">
      <c r="A6" s="129"/>
      <c r="B6" s="129"/>
      <c r="C6" s="129"/>
      <c r="D6" s="129"/>
      <c r="E6" s="129"/>
      <c r="F6" s="129"/>
      <c r="G6" s="129"/>
      <c r="H6" s="129"/>
      <c r="I6" s="129"/>
      <c r="J6" s="204" t="s">
        <v>63</v>
      </c>
      <c r="K6" s="59"/>
      <c r="L6" s="129"/>
      <c r="M6" s="129"/>
      <c r="N6" s="129"/>
      <c r="O6" s="129"/>
      <c r="P6" s="129"/>
      <c r="Q6" s="129"/>
      <c r="R6" s="129"/>
      <c r="S6" s="129"/>
      <c r="T6" s="129"/>
      <c r="U6" s="129"/>
      <c r="V6" s="129"/>
      <c r="W6" s="129"/>
    </row>
    <row r="7" ht="39.75" customHeight="1" spans="1:23">
      <c r="A7" s="197"/>
      <c r="B7" s="42"/>
      <c r="C7" s="197"/>
      <c r="D7" s="197"/>
      <c r="E7" s="99"/>
      <c r="F7" s="99"/>
      <c r="G7" s="99"/>
      <c r="H7" s="99"/>
      <c r="I7" s="42"/>
      <c r="J7" s="45" t="s">
        <v>63</v>
      </c>
      <c r="K7" s="45" t="s">
        <v>218</v>
      </c>
      <c r="L7" s="99"/>
      <c r="M7" s="99"/>
      <c r="N7" s="99"/>
      <c r="O7" s="99"/>
      <c r="P7" s="99"/>
      <c r="Q7" s="99"/>
      <c r="R7" s="99"/>
      <c r="S7" s="99"/>
      <c r="T7" s="99"/>
      <c r="U7" s="42"/>
      <c r="V7" s="99"/>
      <c r="W7" s="99"/>
    </row>
    <row r="8" ht="15" customHeight="1" spans="1:23">
      <c r="A8" s="198">
        <v>1</v>
      </c>
      <c r="B8" s="198">
        <v>2</v>
      </c>
      <c r="C8" s="198">
        <v>3</v>
      </c>
      <c r="D8" s="198">
        <v>4</v>
      </c>
      <c r="E8" s="198">
        <v>5</v>
      </c>
      <c r="F8" s="198">
        <v>6</v>
      </c>
      <c r="G8" s="198">
        <v>7</v>
      </c>
      <c r="H8" s="198">
        <v>8</v>
      </c>
      <c r="I8" s="198">
        <v>9</v>
      </c>
      <c r="J8" s="198">
        <v>10</v>
      </c>
      <c r="K8" s="198">
        <v>11</v>
      </c>
      <c r="L8" s="205">
        <v>12</v>
      </c>
      <c r="M8" s="205">
        <v>13</v>
      </c>
      <c r="N8" s="205">
        <v>14</v>
      </c>
      <c r="O8" s="205">
        <v>15</v>
      </c>
      <c r="P8" s="205">
        <v>16</v>
      </c>
      <c r="Q8" s="205">
        <v>17</v>
      </c>
      <c r="R8" s="205">
        <v>18</v>
      </c>
      <c r="S8" s="205">
        <v>19</v>
      </c>
      <c r="T8" s="205">
        <v>20</v>
      </c>
      <c r="U8" s="198">
        <v>21</v>
      </c>
      <c r="V8" s="198">
        <v>22</v>
      </c>
      <c r="W8" s="198">
        <v>23</v>
      </c>
    </row>
    <row r="9" ht="21.75" customHeight="1" spans="1:23">
      <c r="A9" s="199" t="s">
        <v>219</v>
      </c>
      <c r="B9" s="199"/>
      <c r="C9" s="114" t="s">
        <v>220</v>
      </c>
      <c r="D9" s="199" t="s">
        <v>75</v>
      </c>
      <c r="E9" s="200">
        <v>2130104</v>
      </c>
      <c r="F9" s="200" t="s">
        <v>172</v>
      </c>
      <c r="G9" s="200" t="s">
        <v>202</v>
      </c>
      <c r="H9" s="200" t="s">
        <v>203</v>
      </c>
      <c r="I9" s="206">
        <v>23000</v>
      </c>
      <c r="J9" s="206"/>
      <c r="K9" s="173"/>
      <c r="L9" s="206"/>
      <c r="M9" s="206"/>
      <c r="N9" s="207"/>
      <c r="O9" s="207"/>
      <c r="P9" s="208"/>
      <c r="Q9" s="208"/>
      <c r="R9" s="209">
        <v>23000</v>
      </c>
      <c r="S9" s="209"/>
      <c r="T9" s="209"/>
      <c r="U9" s="210">
        <v>23000</v>
      </c>
      <c r="V9" s="208"/>
      <c r="W9" s="208"/>
    </row>
    <row r="10" ht="18.75" customHeight="1" spans="1:23">
      <c r="A10" s="201" t="s">
        <v>117</v>
      </c>
      <c r="B10" s="202"/>
      <c r="C10" s="202"/>
      <c r="D10" s="202"/>
      <c r="E10" s="202"/>
      <c r="F10" s="202"/>
      <c r="G10" s="202"/>
      <c r="H10" s="203"/>
      <c r="I10" s="173">
        <v>23000</v>
      </c>
      <c r="J10" s="173"/>
      <c r="K10" s="173"/>
      <c r="L10" s="173"/>
      <c r="M10" s="173"/>
      <c r="N10" s="107"/>
      <c r="O10" s="107"/>
      <c r="P10" s="107"/>
      <c r="Q10" s="107"/>
      <c r="R10" s="211">
        <v>23000</v>
      </c>
      <c r="S10" s="211"/>
      <c r="T10" s="211"/>
      <c r="U10" s="210">
        <v>23000</v>
      </c>
      <c r="V10" s="107"/>
      <c r="W10" s="107"/>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E29" sqref="E29"/>
    </sheetView>
  </sheetViews>
  <sheetFormatPr defaultColWidth="10.6666666666667" defaultRowHeight="12" customHeight="1" outlineLevelRow="7"/>
  <cols>
    <col min="1" max="1" width="32.5" style="88" customWidth="1"/>
    <col min="2" max="2" width="17.6666666666667" style="2" customWidth="1"/>
    <col min="3" max="3" width="36.5" style="88" customWidth="1"/>
    <col min="4" max="4" width="20.1666666666667" style="88" customWidth="1"/>
    <col min="5" max="5" width="15.5" style="88" customWidth="1"/>
    <col min="6" max="6" width="19" style="88" customWidth="1"/>
    <col min="7" max="7" width="13.1666666666667" style="2" customWidth="1"/>
    <col min="8" max="8" width="15.3333333333333" style="88" customWidth="1"/>
    <col min="9" max="10" width="14.5" style="2" customWidth="1"/>
    <col min="11" max="11" width="53.5" style="88" customWidth="1"/>
    <col min="12" max="16384" width="10.6666666666667" style="2" customWidth="1"/>
  </cols>
  <sheetData>
    <row r="1" ht="15" customHeight="1" spans="11:11">
      <c r="K1" s="165" t="s">
        <v>221</v>
      </c>
    </row>
    <row r="2" ht="28.5" customHeight="1" spans="1:11">
      <c r="A2" s="109" t="s">
        <v>222</v>
      </c>
      <c r="B2" s="110"/>
      <c r="C2" s="91"/>
      <c r="D2" s="91"/>
      <c r="E2" s="91"/>
      <c r="F2" s="91"/>
      <c r="G2" s="110"/>
      <c r="H2" s="91"/>
      <c r="I2" s="110"/>
      <c r="J2" s="110"/>
      <c r="K2" s="91"/>
    </row>
    <row r="3" ht="17.25" customHeight="1" spans="1:2">
      <c r="A3" s="111" t="s">
        <v>2</v>
      </c>
      <c r="B3" s="112"/>
    </row>
    <row r="4" ht="44.25" customHeight="1" spans="1:11">
      <c r="A4" s="45" t="s">
        <v>223</v>
      </c>
      <c r="B4" s="113" t="s">
        <v>153</v>
      </c>
      <c r="C4" s="45" t="s">
        <v>224</v>
      </c>
      <c r="D4" s="45" t="s">
        <v>225</v>
      </c>
      <c r="E4" s="45" t="s">
        <v>226</v>
      </c>
      <c r="F4" s="45" t="s">
        <v>227</v>
      </c>
      <c r="G4" s="113" t="s">
        <v>228</v>
      </c>
      <c r="H4" s="45" t="s">
        <v>229</v>
      </c>
      <c r="I4" s="113" t="s">
        <v>230</v>
      </c>
      <c r="J4" s="113" t="s">
        <v>231</v>
      </c>
      <c r="K4" s="45" t="s">
        <v>232</v>
      </c>
    </row>
    <row r="5" ht="14.25" customHeight="1" spans="1:11">
      <c r="A5" s="45">
        <v>1</v>
      </c>
      <c r="B5" s="113">
        <v>2</v>
      </c>
      <c r="C5" s="45">
        <v>3</v>
      </c>
      <c r="D5" s="45">
        <v>4</v>
      </c>
      <c r="E5" s="45">
        <v>5</v>
      </c>
      <c r="F5" s="45">
        <v>6</v>
      </c>
      <c r="G5" s="113">
        <v>7</v>
      </c>
      <c r="H5" s="45">
        <v>8</v>
      </c>
      <c r="I5" s="113">
        <v>9</v>
      </c>
      <c r="J5" s="113">
        <v>10</v>
      </c>
      <c r="K5" s="45">
        <v>11</v>
      </c>
    </row>
    <row r="6" ht="42" customHeight="1" spans="1:11">
      <c r="A6" s="114" t="s">
        <v>233</v>
      </c>
      <c r="B6" s="115"/>
      <c r="C6" s="116"/>
      <c r="D6" s="116"/>
      <c r="E6" s="116"/>
      <c r="F6" s="117"/>
      <c r="G6" s="118"/>
      <c r="H6" s="117"/>
      <c r="I6" s="118"/>
      <c r="J6" s="118"/>
      <c r="K6" s="117"/>
    </row>
    <row r="7" ht="54.75" customHeight="1" spans="1:11">
      <c r="A7" s="119" t="s">
        <v>118</v>
      </c>
      <c r="B7" s="119" t="s">
        <v>118</v>
      </c>
      <c r="C7" s="119" t="s">
        <v>118</v>
      </c>
      <c r="D7" s="119" t="s">
        <v>118</v>
      </c>
      <c r="E7" s="119" t="s">
        <v>118</v>
      </c>
      <c r="F7" s="114" t="s">
        <v>118</v>
      </c>
      <c r="G7" s="119" t="s">
        <v>118</v>
      </c>
      <c r="H7" s="114" t="s">
        <v>118</v>
      </c>
      <c r="I7" s="119" t="s">
        <v>118</v>
      </c>
      <c r="J7" s="119" t="s">
        <v>118</v>
      </c>
      <c r="K7" s="114" t="s">
        <v>118</v>
      </c>
    </row>
    <row r="8" customHeight="1" spans="1:1">
      <c r="A8" s="88" t="s">
        <v>234</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部门整体支出绩效目标表11</vt:lpstr>
      <vt:lpstr>部门基本信息表12</vt:lpstr>
      <vt:lpstr>行政事业单位资产情况表13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2022-01-29T06:11:00Z</dcterms:created>
  <dcterms:modified xsi:type="dcterms:W3CDTF">2025-07-17T08:55:01Z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42BADA3CBB77413290FC2520C2E97185</vt:lpwstr>
  </property>
</Properties>
</file>