
<file path=[Content_Types].xml><?xml version="1.0" encoding="utf-8"?>
<Types xmlns="http://schemas.openxmlformats.org/package/2006/content-types">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模板" sheetId="1" r:id="rId1"/>
  </sheets>
  <definedNames>
    <definedName name="_xlnm._FilterDatabase" localSheetId="0" hidden="1">模板!$A$1:$X$17</definedName>
    <definedName name="_xlnm.Print_Titles" localSheetId="0">模板!$3:$4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<sst xmlns="http://schemas.openxmlformats.org/spreadsheetml/2006/main" count="232" uniqueCount="132">
  <si>
    <t>富民县2026年衔接资金项目计划表</t>
  </si>
  <si>
    <t>填报单位（公章）：中共富民县委农村工作领导小组办公室</t>
  </si>
  <si>
    <t>联系电话：68818109</t>
  </si>
  <si>
    <t>单位：万元、人、年</t>
  </si>
  <si>
    <t>序号</t>
  </si>
  <si>
    <t>主项目名称</t>
  </si>
  <si>
    <t>项目地点</t>
  </si>
  <si>
    <t>项目类型</t>
  </si>
  <si>
    <t>二级项目类型</t>
  </si>
  <si>
    <t>项目子类型</t>
  </si>
  <si>
    <t>子项目名称</t>
  </si>
  <si>
    <t>项目投资概算</t>
  </si>
  <si>
    <t>其中</t>
  </si>
  <si>
    <t>项目建设内容摘要</t>
  </si>
  <si>
    <t>项目绩效目标</t>
  </si>
  <si>
    <t>联农带农机制</t>
  </si>
  <si>
    <t>预计受益人数</t>
  </si>
  <si>
    <t>是否到户项目</t>
  </si>
  <si>
    <t>是否易地搬迁后扶项目</t>
  </si>
  <si>
    <t>是否劳动密集型产业</t>
  </si>
  <si>
    <t>项目负责人</t>
  </si>
  <si>
    <t>联系电话</t>
  </si>
  <si>
    <t>项目主管部门</t>
  </si>
  <si>
    <t>是否纳入年度实施计划</t>
  </si>
  <si>
    <t>备注</t>
  </si>
  <si>
    <t>县（市）区</t>
  </si>
  <si>
    <t>乡镇</t>
  </si>
  <si>
    <t>村</t>
  </si>
  <si>
    <t>整合财政资金</t>
  </si>
  <si>
    <t>社会自筹资金</t>
  </si>
  <si>
    <t>富民县大营街道、罗免镇16个村校地合作赋能乡村经济发展项目</t>
  </si>
  <si>
    <t>富民县</t>
  </si>
  <si>
    <t>大营街道</t>
  </si>
  <si>
    <t>东元村</t>
  </si>
  <si>
    <t>产业发展</t>
  </si>
  <si>
    <t xml:space="preserve">
新型农村集体经济发展项目</t>
  </si>
  <si>
    <t>富民县大营街道2026年8个村校地合作赋能乡村经济发展项目</t>
  </si>
  <si>
    <t>商业区（一期）用地面积 13553.29 ㎡（约20.33 亩），主要建设商业和配套用房等；其中申请的农村集体经济发展项目资金560万元建设主要内容为商业综合体1栋（位于商业综合体的核心区域），商业综合体共2层，建筑面积约1228㎡。</t>
  </si>
  <si>
    <t>1.经济指标:项目总投资7573.21万元，总投资回报率6.3%，建设期2年，第三年起经营收入约为696.66万元，息税前利润约为270.79万元，村集体占比23%，得62.2817万元，其中以7个村申请扶持壮大村集体经济的财政衔接资金分红490万元*7%=34.3万元，其余27.9817万元为村集体所有。2.数量指标.1栋商业综合体;3.社会效益指标提供就业岗位≥100个;项目受益人口数≥55000人;带动种养殖人数≥600人;4.可持续影响指标.拓展销售渠道≥30家。工程设计使用年限≥20年。5.服务对象满意度指标项目受益农户满意度≥95%。</t>
  </si>
  <si>
    <t>土地流转, 带动生产, 就业务工</t>
  </si>
  <si>
    <t>否</t>
  </si>
  <si>
    <t>卢志刘</t>
  </si>
  <si>
    <t>XXX</t>
  </si>
  <si>
    <t>组织部门</t>
  </si>
  <si>
    <t>是</t>
  </si>
  <si>
    <t>富民县大营街、罗免镇2026快递物流、云南鹅国家级核心育种场项目（二期）</t>
  </si>
  <si>
    <t>大营社区居民委员会</t>
  </si>
  <si>
    <t>生产项目</t>
  </si>
  <si>
    <t>快递物流</t>
  </si>
  <si>
    <t>富民县县镇村三级共富快递物流收储及分拣
中心建设项目（EPC）二期</t>
  </si>
  <si>
    <t>1.建设约1600平方米快递物流收储及分拣厂房、约500平方米仓储用房其他安装工程、约420平方米电商直播和消防水泵房、165平方米客货邮车辆检修用房及相关水电路等附属设施、室外车道及绿化建设、其他项目相关费用，投资概算450万元，申请衔接资金397万元。2.县级共富物流收储分拣中心三级机器设备采购，投资概算200万元；镇级共富物流收储分拣站投资概算25万元；村级共富综合便民服务点投资概算69万元，总计294万元，由市县邮政公司自筹。</t>
  </si>
  <si>
    <t>构建富民县完善的县镇村三级共富快递物流收储分拣体系，以满足农村地区的物流服务需求，推动农村经济发展，助力乡村振兴战略的实施全面提升，促进农村物流服务水平,减少快递配送成本，盘活村集体闲置资产，发展壮大村集体经济和发挥联农带农机制，实现电子商务进农村，快递物流“村村通”，有效解决全县农产品出山进城和工业品下乡入户“最后一公里”。</t>
  </si>
  <si>
    <t>壮大村集体经济、降低农产品销售运输成本。</t>
  </si>
  <si>
    <t>李玉叶</t>
  </si>
  <si>
    <t>农业农村局</t>
  </si>
  <si>
    <t>东村镇</t>
  </si>
  <si>
    <t>石桥村委会</t>
  </si>
  <si>
    <t>种植</t>
  </si>
  <si>
    <t>富民县东村镇2026年蜜本南瓜提质增效示范种植项目</t>
  </si>
  <si>
    <t>1.搭架设施建设150亩，投入83万元（衔接资金）。2.灌溉管网设施150亩，投入12万元（衔接资金）。3.提水灌溉设施完善，投入5万元（自筹）。4.田间管理升级：生物防治2万元、吊蔓技术2万元（自筹）；无人机防治系统18万元（衔接资金）。5.肥料优化5万元（自筹）。6.数字化管理体系：溯源系统1万元、品控平台1万元（自筹）。7.技术指导与培训12万元（衔接资金）。</t>
  </si>
  <si>
    <t>1.建成150亩核心示范区，亩均增产500公斤，增产20%；2.商品果率达85%以上；3.化肥农药减量，节水40%；4.带动农户200户以上，户均增收2万元以上；5.培训农民200人次以上。</t>
  </si>
  <si>
    <t>土地流转, 带动生产, 就业务工.</t>
  </si>
  <si>
    <t>王昶力</t>
  </si>
  <si>
    <t>罗免镇</t>
  </si>
  <si>
    <t>罗免村委会</t>
  </si>
  <si>
    <t>养殖业基地</t>
  </si>
  <si>
    <t>富民县罗免镇2025年云南鹅国家级核心育种场建设项目（二期）</t>
  </si>
  <si>
    <r>
      <rPr>
        <sz val="9"/>
        <rFont val="仿宋_GB2312"/>
        <charset val="134"/>
      </rPr>
      <t>1.笼养育种房舍2栋2400㎡、消毒间1间50㎡、粪污收集间1间500m</t>
    </r>
    <r>
      <rPr>
        <sz val="9"/>
        <rFont val="宋体"/>
        <charset val="134"/>
      </rPr>
      <t>³</t>
    </r>
    <r>
      <rPr>
        <sz val="9"/>
        <rFont val="仿宋_GB2312"/>
        <charset val="134"/>
      </rPr>
      <t>脱温房312.5㎡（层高3m、彩钢结构。综合价：含机械、人工、基础、地平场地均厚0.2m的C25混凝土、材料等费用）；2.测定房舍2栋2400㎡（层高3.5m、大棚。综合价：含机械、人工、基础、地平场地均厚0.2m的C25混凝土、材料等费用）；3.兽医室1间50㎡、档案室1间20㎡、数据处理室50㎡、化验室1间100㎡、（层高3米，砖混结构。综合价：含机械、人工、材料等费用）4.无害化处理池1个50m</t>
    </r>
    <r>
      <rPr>
        <sz val="9"/>
        <rFont val="宋体"/>
        <charset val="134"/>
      </rPr>
      <t>³</t>
    </r>
    <r>
      <rPr>
        <sz val="9"/>
        <rFont val="仿宋_GB2312"/>
        <charset val="134"/>
      </rPr>
      <t>、清水池个400m</t>
    </r>
    <r>
      <rPr>
        <sz val="9"/>
        <rFont val="宋体"/>
        <charset val="134"/>
      </rPr>
      <t>³</t>
    </r>
    <r>
      <rPr>
        <sz val="9"/>
        <rFont val="仿宋_GB2312"/>
        <charset val="134"/>
      </rPr>
      <t>污水收集池500m</t>
    </r>
    <r>
      <rPr>
        <sz val="9"/>
        <rFont val="宋体"/>
        <charset val="134"/>
      </rPr>
      <t>³</t>
    </r>
    <r>
      <rPr>
        <sz val="9"/>
        <rFont val="仿宋_GB2312"/>
        <charset val="134"/>
      </rPr>
      <t>（C30混凝土浇灌。综合价：含机械、人工、材料等费用）5.场区供水管网2000m、PE40管。污水管网700m、PPR200管。雨水沟2500m、宽0.25m深0.15m（综合价：含机械、人工、材料等费用。）6.发展家庭鹅场。依托鹅养殖基地建设发展家庭鹅场，由合作社与有意向的农户签订协议，发展50户家庭鹅，每户平均出栏800只。合计出栏40000只。7.种饲养繁育技能培训。由鸣丰鹅业养殖专业合作社，加大联农带农机制把全镇脱贫户、“三类”监测户，延伸把人均纯收入低于1.1万元以下农户全部纳入养殖合作社带动帮扶对象，开展种鹅饲养繁育技术、防疫技能等培训4期，每期100人。</t>
    </r>
  </si>
  <si>
    <t>通过建设育成、成鹅养殖房舍及配套设施建设，每年可出栏四期，达到100万羽规模的鹅苗，发展项目建成后资产属村集体所有，出租给云南鸣丰鹅业科技有限公司，通过收取租金达到增加村集体的收益的目标，（按照投入衔接资金的5%收取）解决村集体无钱无人办事的问题，同时，依托鸣丰鹅业养殖专业合作社开展家庭鹅养殖，辐射低收入群体发展家庭鹅场，为群众持续增收。</t>
  </si>
  <si>
    <t>采取“企业+合作社+家庭农场+农户”模式，巩固建立利益联结机制，通过合作社、家庭农场将企业和农户连接起来，企业提供技术服务、市场销路，合作社组织协调，家庭农场和农户负责种植、养殖，实现优势互补。</t>
  </si>
  <si>
    <t>熊常川</t>
  </si>
  <si>
    <t>松林村委会</t>
  </si>
  <si>
    <t>富民县大营街道2026年优质种猪种养循环产业示范道路及进出场配套设施项目</t>
  </si>
  <si>
    <t>项目建设示范道路、防火通道及配套设施，项目总投资809.25万元，其中：申报衔接补助资金390.86万元，企业自筹资金418.39万元。衔接资金建设内容：1.产业示范道路建设：路基宽4.5m（路面宽4.0m），路面采用沥青混凝土路面，全长1.653公里。预算总金额（公路建安工程费）356.6667万元，平均每公里215.7694万元。2.大营街道松林村防火通道：道路等级为林区四级，设计速度15km/h，路基宽度：0.5m（土路肩）+3.0m（行车道）+0.5m（土路肩）=4.0m，采用泥结碎石路面，全长1.630公里。预算总金额（公路建安工程费）：34.194万元，平均每公里20.9779万元。</t>
  </si>
  <si>
    <t>项目竣工验收合格率100%，按时竣工率100%，时效指标按时限合同时限完成，成本控制在合同价内。通过项目设施，实现交通便利，为种猪产业提供安全保障、降低生产成本，提高生产效率，并为优秀种畜的外销创造有利条件，促进云南省生猪产业的可持续发展。</t>
  </si>
  <si>
    <t>带动大营街道其他村委会家庭产业发展，通过产业带动大营街道156户441人脱贫户、监测户困难家庭通过产业发展实现稳步增收。</t>
  </si>
  <si>
    <t>赤鹫镇</t>
  </si>
  <si>
    <t>东核村委会</t>
  </si>
  <si>
    <t>种殖业基地</t>
  </si>
  <si>
    <t>富民县赤鹫镇2026年东核村委会产业道路硬化项目</t>
  </si>
  <si>
    <t>道路硬化：杆枯楼岔路口至优牧品原4.5公里路段进行道路硬化，均宽4米、平均厚度0.2m，120元/平方米，预计投入资金216万元，村集体自筹2万元，申请衔接资金214万元；</t>
  </si>
  <si>
    <t>项目实施后，东核村进村道路基本实现全硬化通村，货物往来的商贩会更加的频繁，将改变东核村以核桃、四季豆、豌豆等大面积种植的农作物“运输难，出售难，货损多，价格低”的问题。</t>
  </si>
  <si>
    <t>通过道路硬化项目，改善农村交通条件，降低农产品运输成本，鼓励农户利用便利的交通条件，发展特色种植、养殖、农产品加工等产业，</t>
  </si>
  <si>
    <t>戴亚奇</t>
  </si>
  <si>
    <t>款庄镇</t>
  </si>
  <si>
    <t>莫衣龙村</t>
  </si>
  <si>
    <t>富民县款庄镇2026年热水村委会莫衣龙村荷兰豆种植暨民族团结进步示范村建设项目</t>
  </si>
  <si>
    <r>
      <rPr>
        <sz val="9"/>
        <rFont val="仿宋_GB2312"/>
        <charset val="134"/>
      </rPr>
      <t>项目总投资</t>
    </r>
    <r>
      <rPr>
        <sz val="9"/>
        <color theme="1"/>
        <rFont val="仿宋_GB2312"/>
        <charset val="134"/>
      </rPr>
      <t>420万元，1.投入70万元衔接推进乡村振兴补助资金实施荷兰豆产业发展：1.200立方米灌溉蓄水池1座、2.φ50管架设794米、3.砂石机耕路2500平方米（含道路铺设，长1000米*宽2.5米*高0.2米）、4.C25机耕路硬化425立方米（含道路铺设，长850米*宽2.5米*厚0.2米）、5.水源点保护钢网120平方米（钢网长80米*高1.5米）、6.水源点保护挡墙105立方米（混凝土挡墙，长105米*宽2米*高0.5米）、7.φ500过水涵管（6米长）3根（长6米内空0.5米）、8.φ500过水涵管（8米长）1根（长8米内空0.5米）、9.φ300过水涵管（12米长）3根（长12米内空0.3米）。2.投入30万元衔接推进乡村振兴补助资金实施基础设施：1.C25村内道路硬化206立方米（含道路铺设，混凝土铺路长550米*宽2.5米*厚0.15米）、2.C25村内主路硬化360立方米（含道路铺设，混凝土铺路长600米*宽4米*厚0.15米）、3.村内基础照明20盏（社会投资，预算资金10万元）、4.村内道路挡土30立方米（混凝土挡墙，长20米*宽3米*高0.5米）。3.投入社会资金320万元实施路网改造。</t>
    </r>
  </si>
  <si>
    <t xml:space="preserve"> （1）产出目标。产出目标主要聚焦于硬件设施建设和农业技术提升两个方面。通过项目实施，一是完成灌溉系统的升级改造，确保荷兰豆等农作物的生长需求得到满足，提高作物产量和品质；二是降低农产品运输成本，为农产品外销创造有利条件；三是组织专家对村民进行荷兰豆种植技术的培训，提升村民的种植技能和管理水平，实现荷兰豆种植的标准化和规模化，增强市场竞争力。（2）效果目标。经济方面，提升荷兰豆种植技术和完善基础设施，推动莫衣龙村的农业产业快速发展，提高村民的收入水平，改善生活质量。</t>
  </si>
  <si>
    <t>带动生产, 就业务工</t>
  </si>
  <si>
    <t xml:space="preserve">刘光武
</t>
  </si>
  <si>
    <t>迤干龙潭村</t>
  </si>
  <si>
    <t>养殖</t>
  </si>
  <si>
    <r>
      <rPr>
        <sz val="9"/>
        <rFont val="仿宋_GB2312"/>
        <charset val="134"/>
      </rPr>
      <t>罗免镇</t>
    </r>
    <r>
      <rPr>
        <sz val="9"/>
        <color theme="1"/>
        <rFont val="仿宋_GB2312"/>
        <charset val="134"/>
      </rPr>
      <t>2026年糯支村委会迤干龙潭黑山羊养殖及民族团结进步示范村建设</t>
    </r>
  </si>
  <si>
    <r>
      <rPr>
        <sz val="9"/>
        <rFont val="仿宋_GB2312"/>
        <charset val="134"/>
      </rPr>
      <t>建设内容：1.建设农产品分拣中心92.4㎡，单价650元/㎡预计投入资金6万元；2.产业发展道路建设800米，宽3m，厚0.2m，使用C25混凝土，硬化面积2400㎡，每平方100元/㎡，预计投入资金26.5万元；3.农业灌溉水池翻新建设一个80m</t>
    </r>
    <r>
      <rPr>
        <sz val="9"/>
        <rFont val="Times New Roman"/>
        <charset val="134"/>
      </rPr>
      <t>³</t>
    </r>
    <r>
      <rPr>
        <sz val="9"/>
        <rFont val="仿宋_GB2312"/>
        <charset val="134"/>
      </rPr>
      <t>水池（需加盖），需要资金7.5万元；4.建设黑山羊基地建设700平米云上黑山羊种羊舍一栋 60万元，将产权确权登记到罗免镇人民政府，随即将资产移交糯支村委会迤干龙潭村集体所有，由企业租赁使用每年租金6万元作为迤干龙潭村集体收益金。</t>
    </r>
  </si>
  <si>
    <r>
      <rPr>
        <sz val="9"/>
        <color theme="1"/>
        <rFont val="仿宋_GB2312"/>
        <charset val="134"/>
      </rPr>
      <t>（1）经济效益：年产出经济效益</t>
    </r>
    <r>
      <rPr>
        <sz val="9"/>
        <color theme="1"/>
        <rFont val="宋体"/>
        <charset val="134"/>
      </rPr>
      <t>≧</t>
    </r>
    <r>
      <rPr>
        <sz val="9"/>
        <color theme="1"/>
        <rFont val="仿宋_GB2312"/>
        <charset val="134"/>
      </rPr>
      <t>60000元；带动群众增收</t>
    </r>
    <r>
      <rPr>
        <sz val="9"/>
        <color theme="1"/>
        <rFont val="宋体"/>
        <charset val="134"/>
      </rPr>
      <t>≧</t>
    </r>
    <r>
      <rPr>
        <sz val="9"/>
        <color theme="1"/>
        <rFont val="仿宋_GB2312"/>
        <charset val="134"/>
      </rPr>
      <t>5000元。（2）群众满意度</t>
    </r>
    <r>
      <rPr>
        <sz val="9"/>
        <color theme="1"/>
        <rFont val="宋体"/>
        <charset val="134"/>
      </rPr>
      <t>≧</t>
    </r>
    <r>
      <rPr>
        <sz val="9"/>
        <color theme="1"/>
        <rFont val="仿宋_GB2312"/>
        <charset val="134"/>
      </rPr>
      <t>95%；（3）使用年限</t>
    </r>
    <r>
      <rPr>
        <sz val="9"/>
        <color theme="1"/>
        <rFont val="宋体"/>
        <charset val="134"/>
      </rPr>
      <t>≧</t>
    </r>
    <r>
      <rPr>
        <sz val="9"/>
        <color theme="1"/>
        <rFont val="仿宋_GB2312"/>
        <charset val="134"/>
      </rPr>
      <t>15年；（4）项目效益兼顾监测户</t>
    </r>
    <r>
      <rPr>
        <sz val="9"/>
        <color theme="1"/>
        <rFont val="宋体"/>
        <charset val="134"/>
      </rPr>
      <t>≧</t>
    </r>
    <r>
      <rPr>
        <sz val="9"/>
        <color theme="1"/>
        <rFont val="仿宋_GB2312"/>
        <charset val="134"/>
      </rPr>
      <t>3户5人。（5）社会效益：促进民族团结，构建互嵌式社区环境，铸牢中华民族共同体意识。</t>
    </r>
  </si>
  <si>
    <t>富民县东村镇等7个镇（街道）村内道硬化项目</t>
  </si>
  <si>
    <t>杜朗、石桥、祖库、乐在、新庄、中民</t>
  </si>
  <si>
    <t>乡村建设</t>
  </si>
  <si>
    <t>基础设施</t>
  </si>
  <si>
    <t>村内道路硬化</t>
  </si>
  <si>
    <t>富民县东村镇2026年道路硬化提升项目</t>
  </si>
  <si>
    <t>衔接资金建设内容（581.3万元）：（一）杜朗村道路建设（216万元）：咱拉箐村通村道路硬化6.2公里，投入资金216万元；（二）石桥村道路建设（125.75万元）：三股水村通村道路硬化3.4公里，投入资金117万元；平田村村内道路硬化250米，投入资金8.75万元；（三）祖库村道路建设（153.5万元）：马鹿塘村通村道路硬化3公里，投入资金105万元；大凹子村入村道路塌方挡土墙建设：宽1.5米，顶宽0.6米，长35米，高3.5米，投入资金8万元；万宝山村内道路硬化500米，投入资金17.5万元；稍丹村入村道路硬化500米（含挡土墙建设15米），投入资金23万元；（四）乐在村道路建设（13.75万元）：沙坪村内道路硬化250米，投入资金8.75万元；乐在村内道路硬化150米，投入资金5万元；（五）新庄村道路建设（21.3万元）：水利村村内道路硬化110米，投入资金7.7万元；新庄村村内道路硬化130米，投入资金4.55万元；龙潭村村内道路硬化150米，投入资金5.25万元；上鸽飞村村内道路硬化25米，投入资金3.8万元；（六）中民村道路建设（51万元）：坝口村村内道路硬化500米，投入资金17万元；麻地村内道路硬化900米，投入资金34万元；</t>
  </si>
  <si>
    <t>本项目规划旨在解决东村镇各村面临的基础设施短板问题，聚焦于改善道路通行条件和消除局部安全隐患，促进地方产业发展，降低运输生产成本，提高生产效率，并为农产品的外销创造有利条件，促进农民增收富农。</t>
  </si>
  <si>
    <t>重点改善基础设施，完善道路条件，带动生产, 就业务工</t>
  </si>
  <si>
    <r>
      <rPr>
        <sz val="10"/>
        <rFont val="仿宋_GB2312"/>
        <charset val="134"/>
      </rPr>
      <t>小额贷款贴息</t>
    </r>
  </si>
  <si>
    <t>7个镇（街道）</t>
  </si>
  <si>
    <t>全覆盖</t>
  </si>
  <si>
    <t>金融保险配套项目</t>
  </si>
  <si>
    <t>小额贷款贴息</t>
  </si>
  <si>
    <t>富民县2025年小额贷款贴息项目</t>
  </si>
  <si>
    <t>通过贷款给农户发展生产增收，用于贷款脱贫家庭及监测对象家庭产生利息的补助。</t>
  </si>
  <si>
    <t>计划贴心10元以上，缓解脱贫群众在产业发展上资金压力。</t>
  </si>
  <si>
    <t>直补到户</t>
  </si>
  <si>
    <t>彭靖涵</t>
  </si>
  <si>
    <t>县农业农村局</t>
  </si>
  <si>
    <r>
      <rPr>
        <sz val="10"/>
        <rFont val="仿宋_GB2312"/>
        <charset val="134"/>
      </rPr>
      <t>享受</t>
    </r>
    <r>
      <rPr>
        <sz val="10"/>
        <rFont val="Times New Roman"/>
        <charset val="134"/>
      </rPr>
      <t>“</t>
    </r>
    <r>
      <rPr>
        <sz val="10"/>
        <rFont val="仿宋_GB2312"/>
        <charset val="134"/>
      </rPr>
      <t>雨露计划</t>
    </r>
    <r>
      <rPr>
        <sz val="10"/>
        <rFont val="Times New Roman"/>
        <charset val="134"/>
      </rPr>
      <t>”</t>
    </r>
    <r>
      <rPr>
        <sz val="10"/>
        <rFont val="仿宋_GB2312"/>
        <charset val="134"/>
      </rPr>
      <t>职业教育补助</t>
    </r>
  </si>
  <si>
    <t>三保障</t>
  </si>
  <si>
    <t>教育</t>
  </si>
  <si>
    <t>享受“雨露计划”职业教育补助</t>
  </si>
  <si>
    <t>富民县2026年雨露计划补助项目</t>
  </si>
  <si>
    <t>通过补助符合对象的脱贫家庭及监测对象家庭帮助学生完成学业并就业。</t>
  </si>
  <si>
    <t>帮助学生100人次以上，补助40万元以上。</t>
  </si>
  <si>
    <r>
      <rPr>
        <sz val="10"/>
        <rFont val="仿宋_GB2312"/>
        <charset val="134"/>
      </rPr>
      <t>交通费补助</t>
    </r>
  </si>
  <si>
    <t>就业项目</t>
  </si>
  <si>
    <t>务工补助</t>
  </si>
  <si>
    <t>交通费补助</t>
  </si>
  <si>
    <t>富民县2026年外出务工交通费补助项目</t>
  </si>
  <si>
    <t>用于对脱贫劳动力及监测对象外出务工交通补助</t>
  </si>
  <si>
    <t>用于对脱贫劳动力及监测对象外出务工交通补助80人次以上，补助8万元以上</t>
  </si>
  <si>
    <t>潘淑沂</t>
  </si>
  <si>
    <t>县人社局</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</si>
</sst>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0_ "/>
    <numFmt numFmtId="178" formatCode="0_);[Red]\(0\)"/>
  </numFmts>
  <fonts count="38">
    <font>
      <sz val="11"/>
      <color theme="1"/>
      <name val="宋体"/>
      <charset val="134"/>
      <scheme val="minor"/>
    </font>
    <font>
      <sz val="11"/>
      <name val="宋体"/>
      <charset val="134"/>
      <scheme val="major"/>
    </font>
    <font>
      <sz val="10"/>
      <name val="黑体"/>
      <charset val="134"/>
    </font>
    <font>
      <sz val="11"/>
      <color rgb="FFFF0000"/>
      <name val="宋体"/>
      <charset val="134"/>
    </font>
    <font>
      <sz val="11"/>
      <name val="宋体"/>
      <charset val="134"/>
    </font>
    <font>
      <sz val="11"/>
      <color rgb="FFFF0000"/>
      <name val="宋体"/>
      <charset val="134"/>
      <scheme val="minor"/>
    </font>
    <font>
      <sz val="9"/>
      <color rgb="FFFF0000"/>
      <name val="宋体"/>
      <charset val="134"/>
      <scheme val="minor"/>
    </font>
    <font>
      <sz val="11"/>
      <name val="宋体"/>
      <charset val="134"/>
      <scheme val="minor"/>
    </font>
    <font>
      <sz val="20"/>
      <name val="方正小标宋简体"/>
      <charset val="134"/>
    </font>
    <font>
      <sz val="11"/>
      <name val="仿宋_GB2312"/>
      <charset val="134"/>
    </font>
    <font>
      <sz val="10"/>
      <name val="仿宋_GB2312"/>
      <charset val="134"/>
    </font>
    <font>
      <sz val="9"/>
      <name val="仿宋_GB2312"/>
      <charset val="134"/>
    </font>
    <font>
      <sz val="10"/>
      <name val="Times New Roman"/>
      <charset val="134"/>
    </font>
    <font>
      <sz val="9"/>
      <name val="仿宋_GB2312"/>
      <charset val="0"/>
    </font>
    <font>
      <sz val="9"/>
      <color theme="1"/>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9"/>
      <color theme="1"/>
      <name val="宋体"/>
      <charset val="134"/>
    </font>
    <font>
      <sz val="9"/>
      <name val="宋体"/>
      <charset val="134"/>
    </font>
    <font>
      <sz val="9"/>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2" borderId="7"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8" applyNumberFormat="0" applyFill="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2" fillId="0" borderId="0" applyNumberFormat="0" applyFill="0" applyBorder="0" applyAlignment="0" applyProtection="0">
      <alignment vertical="center"/>
    </xf>
    <xf numFmtId="0" fontId="23" fillId="3" borderId="10" applyNumberFormat="0" applyAlignment="0" applyProtection="0">
      <alignment vertical="center"/>
    </xf>
    <xf numFmtId="0" fontId="24" fillId="4" borderId="11" applyNumberFormat="0" applyAlignment="0" applyProtection="0">
      <alignment vertical="center"/>
    </xf>
    <xf numFmtId="0" fontId="25" fillId="4" borderId="10" applyNumberFormat="0" applyAlignment="0" applyProtection="0">
      <alignment vertical="center"/>
    </xf>
    <xf numFmtId="0" fontId="26" fillId="5" borderId="12" applyNumberFormat="0" applyAlignment="0" applyProtection="0">
      <alignment vertical="center"/>
    </xf>
    <xf numFmtId="0" fontId="27" fillId="0" borderId="13" applyNumberFormat="0" applyFill="0" applyAlignment="0" applyProtection="0">
      <alignment vertical="center"/>
    </xf>
    <xf numFmtId="0" fontId="28" fillId="0" borderId="14" applyNumberFormat="0" applyFill="0" applyAlignment="0" applyProtection="0">
      <alignment vertical="center"/>
    </xf>
    <xf numFmtId="0" fontId="29" fillId="6" borderId="0" applyNumberFormat="0" applyBorder="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3" fillId="11" borderId="0" applyNumberFormat="0" applyBorder="0" applyAlignment="0" applyProtection="0">
      <alignment vertical="center"/>
    </xf>
    <xf numFmtId="0" fontId="32" fillId="12" borderId="0" applyNumberFormat="0" applyBorder="0" applyAlignment="0" applyProtection="0">
      <alignment vertical="center"/>
    </xf>
    <xf numFmtId="0" fontId="32" fillId="13" borderId="0" applyNumberFormat="0" applyBorder="0" applyAlignment="0" applyProtection="0">
      <alignment vertical="center"/>
    </xf>
    <xf numFmtId="0" fontId="33" fillId="14" borderId="0" applyNumberFormat="0" applyBorder="0" applyAlignment="0" applyProtection="0">
      <alignment vertical="center"/>
    </xf>
    <xf numFmtId="0" fontId="33" fillId="15" borderId="0" applyNumberFormat="0" applyBorder="0" applyAlignment="0" applyProtection="0">
      <alignment vertical="center"/>
    </xf>
    <xf numFmtId="0" fontId="32" fillId="16" borderId="0" applyNumberFormat="0" applyBorder="0" applyAlignment="0" applyProtection="0">
      <alignment vertical="center"/>
    </xf>
    <xf numFmtId="0" fontId="32" fillId="17" borderId="0" applyNumberFormat="0" applyBorder="0" applyAlignment="0" applyProtection="0">
      <alignment vertical="center"/>
    </xf>
    <xf numFmtId="0" fontId="33" fillId="18" borderId="0" applyNumberFormat="0" applyBorder="0" applyAlignment="0" applyProtection="0">
      <alignment vertical="center"/>
    </xf>
    <xf numFmtId="0" fontId="33" fillId="19" borderId="0" applyNumberFormat="0" applyBorder="0" applyAlignment="0" applyProtection="0">
      <alignment vertical="center"/>
    </xf>
    <xf numFmtId="0" fontId="32" fillId="20" borderId="0" applyNumberFormat="0" applyBorder="0" applyAlignment="0" applyProtection="0">
      <alignment vertical="center"/>
    </xf>
    <xf numFmtId="0" fontId="32" fillId="21" borderId="0" applyNumberFormat="0" applyBorder="0" applyAlignment="0" applyProtection="0">
      <alignment vertical="center"/>
    </xf>
    <xf numFmtId="0" fontId="33" fillId="22" borderId="0" applyNumberFormat="0" applyBorder="0" applyAlignment="0" applyProtection="0">
      <alignment vertical="center"/>
    </xf>
    <xf numFmtId="0" fontId="33" fillId="23" borderId="0" applyNumberFormat="0" applyBorder="0" applyAlignment="0" applyProtection="0">
      <alignment vertical="center"/>
    </xf>
    <xf numFmtId="0" fontId="32" fillId="24" borderId="0" applyNumberFormat="0" applyBorder="0" applyAlignment="0" applyProtection="0">
      <alignment vertical="center"/>
    </xf>
    <xf numFmtId="0" fontId="32" fillId="25" borderId="0" applyNumberFormat="0" applyBorder="0" applyAlignment="0" applyProtection="0">
      <alignment vertical="center"/>
    </xf>
    <xf numFmtId="0" fontId="33" fillId="26" borderId="0" applyNumberFormat="0" applyBorder="0" applyAlignment="0" applyProtection="0">
      <alignment vertical="center"/>
    </xf>
    <xf numFmtId="0" fontId="33" fillId="27" borderId="0" applyNumberFormat="0" applyBorder="0" applyAlignment="0" applyProtection="0">
      <alignment vertical="center"/>
    </xf>
    <xf numFmtId="0" fontId="32" fillId="28" borderId="0" applyNumberFormat="0" applyBorder="0" applyAlignment="0" applyProtection="0">
      <alignment vertical="center"/>
    </xf>
    <xf numFmtId="0" fontId="32" fillId="29" borderId="0" applyNumberFormat="0" applyBorder="0" applyAlignment="0" applyProtection="0">
      <alignment vertical="center"/>
    </xf>
    <xf numFmtId="0" fontId="33" fillId="30" borderId="0" applyNumberFormat="0" applyBorder="0" applyAlignment="0" applyProtection="0">
      <alignment vertical="center"/>
    </xf>
    <xf numFmtId="0" fontId="33" fillId="31" borderId="0" applyNumberFormat="0" applyBorder="0" applyAlignment="0" applyProtection="0">
      <alignment vertical="center"/>
    </xf>
    <xf numFmtId="0" fontId="32" fillId="32" borderId="0" applyNumberFormat="0" applyBorder="0" applyAlignment="0" applyProtection="0">
      <alignment vertical="center"/>
    </xf>
    <xf numFmtId="0" fontId="34" fillId="0" borderId="0">
      <protection locked="0"/>
    </xf>
  </cellStyleXfs>
  <cellXfs count="44">
    <xf numFmtId="0" fontId="0" fillId="0" borderId="0" xfId="0">
      <alignment vertical="center"/>
    </xf>
    <xf numFmtId="0" fontId="1" fillId="0" borderId="0" xfId="0" applyFont="1" applyAlignment="1">
      <alignment vertical="center" wrapText="1"/>
    </xf>
    <xf numFmtId="0" fontId="2" fillId="0" borderId="0" xfId="0" applyFont="1" applyAlignment="1">
      <alignment horizontal="center" vertical="center" wrapText="1"/>
    </xf>
    <xf numFmtId="0" fontId="2" fillId="0" borderId="0" xfId="0" applyFont="1" applyAlignment="1">
      <alignment vertical="center" wrapText="1"/>
    </xf>
    <xf numFmtId="0" fontId="3" fillId="0" borderId="0" xfId="0" applyFont="1" applyFill="1" applyAlignment="1">
      <alignment vertical="center" wrapText="1"/>
    </xf>
    <xf numFmtId="0" fontId="4" fillId="0" borderId="0" xfId="0" applyFont="1" applyFill="1" applyAlignment="1">
      <alignment vertical="center" wrapText="1"/>
    </xf>
    <xf numFmtId="0" fontId="5" fillId="0" borderId="0" xfId="0" applyFont="1" applyFill="1" applyAlignment="1">
      <alignment vertical="center" wrapText="1"/>
    </xf>
    <xf numFmtId="0" fontId="6" fillId="0" borderId="0" xfId="0" applyFont="1" applyFill="1" applyAlignment="1">
      <alignment vertical="center" wrapText="1"/>
    </xf>
    <xf numFmtId="0" fontId="7" fillId="0" borderId="0" xfId="0" applyFont="1" applyAlignment="1">
      <alignment vertical="center" wrapText="1"/>
    </xf>
    <xf numFmtId="0" fontId="7" fillId="0" borderId="0" xfId="0" applyFont="1" applyAlignment="1">
      <alignment horizontal="center" vertical="center" wrapText="1"/>
    </xf>
    <xf numFmtId="0" fontId="8" fillId="0" borderId="0" xfId="0" applyFont="1" applyAlignment="1">
      <alignment horizontal="center" vertical="center" wrapText="1"/>
    </xf>
    <xf numFmtId="0" fontId="1" fillId="0" borderId="0" xfId="0" applyFont="1" applyAlignment="1">
      <alignment horizontal="left"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9" fillId="0" borderId="2" xfId="0" applyFont="1" applyFill="1" applyBorder="1" applyAlignment="1" applyProtection="1">
      <alignment horizontal="center" vertical="center" wrapText="1"/>
    </xf>
    <xf numFmtId="0" fontId="10" fillId="0" borderId="2" xfId="0" applyFont="1" applyFill="1" applyBorder="1" applyAlignment="1" applyProtection="1">
      <alignment horizontal="center" vertical="center" wrapText="1"/>
    </xf>
    <xf numFmtId="0" fontId="11" fillId="0" borderId="2" xfId="0" applyFont="1" applyFill="1" applyBorder="1" applyAlignment="1" applyProtection="1">
      <alignment horizontal="center" vertical="center" wrapText="1"/>
    </xf>
    <xf numFmtId="0" fontId="10" fillId="0" borderId="1" xfId="0" applyFont="1" applyFill="1" applyBorder="1" applyAlignment="1" applyProtection="1">
      <alignment horizontal="center" vertical="center" wrapText="1"/>
    </xf>
    <xf numFmtId="0" fontId="10" fillId="0" borderId="4" xfId="0" applyFont="1" applyFill="1" applyBorder="1" applyAlignment="1" applyProtection="1">
      <alignment horizontal="center" vertical="center" wrapText="1"/>
    </xf>
    <xf numFmtId="0" fontId="11" fillId="0" borderId="2" xfId="0" applyFont="1" applyFill="1" applyBorder="1" applyAlignment="1">
      <alignment horizontal="center" vertical="center" wrapText="1"/>
    </xf>
    <xf numFmtId="0" fontId="10" fillId="0" borderId="3" xfId="0" applyFont="1" applyFill="1" applyBorder="1" applyAlignment="1" applyProtection="1">
      <alignment horizontal="center" vertical="center" wrapText="1"/>
    </xf>
    <xf numFmtId="0" fontId="12" fillId="0" borderId="2" xfId="0" applyFont="1" applyFill="1" applyBorder="1" applyAlignment="1" applyProtection="1">
      <alignment horizontal="center" vertical="center" wrapText="1"/>
    </xf>
    <xf numFmtId="0" fontId="9" fillId="0" borderId="2" xfId="0" applyFont="1" applyBorder="1" applyAlignment="1">
      <alignment horizontal="center" vertical="center" wrapText="1"/>
    </xf>
    <xf numFmtId="0" fontId="13" fillId="0" borderId="2" xfId="0" applyFont="1" applyFill="1" applyBorder="1" applyAlignment="1">
      <alignment horizontal="center" vertical="center" wrapText="1"/>
    </xf>
    <xf numFmtId="0" fontId="11" fillId="0" borderId="2" xfId="0" applyFont="1" applyFill="1" applyBorder="1" applyAlignment="1">
      <alignment vertical="center" wrapText="1"/>
    </xf>
    <xf numFmtId="0" fontId="9" fillId="0" borderId="2" xfId="0" applyFont="1" applyBorder="1" applyAlignment="1">
      <alignment vertical="center" wrapText="1"/>
    </xf>
    <xf numFmtId="176" fontId="2" fillId="0" borderId="2" xfId="0" applyNumberFormat="1" applyFont="1" applyFill="1" applyBorder="1" applyAlignment="1">
      <alignment horizontal="center" vertical="center" wrapText="1"/>
    </xf>
    <xf numFmtId="177" fontId="11" fillId="0" borderId="2" xfId="0" applyNumberFormat="1" applyFont="1" applyFill="1" applyBorder="1" applyAlignment="1" applyProtection="1">
      <alignment horizontal="center" vertical="center" wrapText="1"/>
    </xf>
    <xf numFmtId="0" fontId="14" fillId="0" borderId="2" xfId="0" applyFont="1" applyFill="1" applyBorder="1" applyAlignment="1">
      <alignment horizontal="center" vertical="center" wrapText="1"/>
    </xf>
    <xf numFmtId="0" fontId="11" fillId="0" borderId="2" xfId="0" applyFont="1" applyBorder="1" applyAlignment="1">
      <alignment horizontal="center" vertical="center" wrapText="1"/>
    </xf>
    <xf numFmtId="177" fontId="9" fillId="0" borderId="2" xfId="0" applyNumberFormat="1" applyFont="1" applyBorder="1" applyAlignment="1">
      <alignment horizontal="center" vertical="center" wrapText="1"/>
    </xf>
    <xf numFmtId="0" fontId="11" fillId="0" borderId="2" xfId="0" applyFont="1" applyFill="1" applyBorder="1" applyAlignment="1" applyProtection="1">
      <alignment horizontal="left" vertical="center" wrapText="1"/>
    </xf>
    <xf numFmtId="0" fontId="11" fillId="0" borderId="5" xfId="0" applyFont="1" applyFill="1" applyBorder="1" applyAlignment="1">
      <alignment horizontal="center" vertical="center" wrapText="1"/>
    </xf>
    <xf numFmtId="0" fontId="11" fillId="0" borderId="5" xfId="0" applyFont="1" applyFill="1" applyBorder="1" applyAlignment="1">
      <alignment vertical="center" wrapText="1"/>
    </xf>
    <xf numFmtId="0" fontId="14" fillId="0" borderId="5" xfId="0" applyFont="1" applyFill="1" applyBorder="1" applyAlignment="1">
      <alignment vertical="center" wrapText="1"/>
    </xf>
    <xf numFmtId="178" fontId="11" fillId="0" borderId="2" xfId="0" applyNumberFormat="1" applyFont="1" applyFill="1" applyBorder="1" applyAlignment="1">
      <alignment horizontal="center" vertical="center" wrapText="1"/>
    </xf>
    <xf numFmtId="0" fontId="14" fillId="0" borderId="2" xfId="0" applyFont="1" applyFill="1" applyBorder="1" applyAlignment="1">
      <alignment vertical="center" wrapText="1"/>
    </xf>
    <xf numFmtId="0" fontId="11" fillId="0" borderId="2" xfId="0" applyFont="1" applyBorder="1" applyAlignment="1">
      <alignment vertical="center" wrapText="1"/>
    </xf>
    <xf numFmtId="0" fontId="11" fillId="0" borderId="5" xfId="0" applyFont="1" applyBorder="1" applyAlignment="1">
      <alignment vertical="center" wrapText="1"/>
    </xf>
    <xf numFmtId="0" fontId="9" fillId="0" borderId="5" xfId="0" applyFont="1" applyBorder="1" applyAlignment="1">
      <alignment vertical="center" wrapText="1"/>
    </xf>
    <xf numFmtId="0" fontId="11" fillId="0" borderId="6" xfId="0" applyFont="1" applyFill="1" applyBorder="1" applyAlignment="1">
      <alignment horizontal="center" vertical="center" wrapText="1"/>
    </xf>
    <xf numFmtId="0" fontId="11" fillId="0" borderId="6" xfId="0" applyFont="1" applyBorder="1" applyAlignment="1">
      <alignment horizontal="center" vertical="center" wrapText="1"/>
    </xf>
    <xf numFmtId="0" fontId="9" fillId="0" borderId="6" xfId="0" applyFont="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9" xfId="49"/>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9</xdr:col>
      <xdr:colOff>0</xdr:colOff>
      <xdr:row>3</xdr:row>
      <xdr:rowOff>0</xdr:rowOff>
    </xdr:from>
    <xdr:to>
      <xdr:col>9</xdr:col>
      <xdr:colOff>149225</xdr:colOff>
      <xdr:row>3</xdr:row>
      <xdr:rowOff>14605</xdr:rowOff>
    </xdr:to>
    <xdr:pic>
      <xdr:nvPicPr>
        <xdr:cNvPr id="2" name="图片 2" descr="微信图片_20210419211214.jpg"/>
        <xdr:cNvPicPr>
          <a:picLocks noChangeAspect="1"/>
        </xdr:cNvPicPr>
      </xdr:nvPicPr>
      <xdr:blipFill>
        <a:blip r:embed="rId1"/>
        <a:stretch>
          <a:fillRect/>
        </a:stretch>
      </xdr:blipFill>
      <xdr:spPr>
        <a:xfrm>
          <a:off x="4161155" y="1130300"/>
          <a:ext cx="149225" cy="14605"/>
        </a:xfrm>
        <a:prstGeom prst="rect">
          <a:avLst/>
        </a:prstGeom>
        <a:noFill/>
        <a:ln w="9525">
          <a:noFill/>
        </a:ln>
      </xdr:spPr>
    </xdr:pic>
    <xdr:clientData/>
  </xdr:twoCellAnchor>
  <xdr:twoCellAnchor editAs="oneCell">
    <xdr:from>
      <xdr:col>9</xdr:col>
      <xdr:colOff>0</xdr:colOff>
      <xdr:row>3</xdr:row>
      <xdr:rowOff>0</xdr:rowOff>
    </xdr:from>
    <xdr:to>
      <xdr:col>9</xdr:col>
      <xdr:colOff>149225</xdr:colOff>
      <xdr:row>3</xdr:row>
      <xdr:rowOff>24130</xdr:rowOff>
    </xdr:to>
    <xdr:pic>
      <xdr:nvPicPr>
        <xdr:cNvPr id="3" name="图片 2" descr="微信图片_20210419211214.jpg"/>
        <xdr:cNvPicPr>
          <a:picLocks noChangeAspect="1"/>
        </xdr:cNvPicPr>
      </xdr:nvPicPr>
      <xdr:blipFill>
        <a:blip r:embed="rId1"/>
        <a:stretch>
          <a:fillRect/>
        </a:stretch>
      </xdr:blipFill>
      <xdr:spPr>
        <a:xfrm>
          <a:off x="4161155" y="1130300"/>
          <a:ext cx="149225" cy="24130"/>
        </a:xfrm>
        <a:prstGeom prst="rect">
          <a:avLst/>
        </a:prstGeom>
        <a:noFill/>
        <a:ln w="9525">
          <a:noFill/>
        </a:ln>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17"/>
  <sheetViews>
    <sheetView tabSelected="1" workbookViewId="0">
      <pane ySplit="4" topLeftCell="A13" activePane="bottomLeft" state="frozen"/>
      <selection/>
      <selection pane="bottomLeft" activeCell="T17" sqref="T17"/>
    </sheetView>
  </sheetViews>
  <sheetFormatPr defaultColWidth="9" defaultRowHeight="14.25"/>
  <cols>
    <col min="1" max="1" width="5.26666666666667" style="9" customWidth="1"/>
    <col min="2" max="2" width="12.5" style="9" customWidth="1"/>
    <col min="3" max="3" width="5.26666666666667" style="9" customWidth="1"/>
    <col min="4" max="4" width="4.25" style="9" customWidth="1"/>
    <col min="5" max="5" width="5.875" style="9" customWidth="1"/>
    <col min="6" max="6" width="5.075" style="8" customWidth="1"/>
    <col min="7" max="7" width="4.625" style="8" customWidth="1"/>
    <col min="8" max="8" width="4.625" style="9" customWidth="1"/>
    <col min="9" max="9" width="7.125" style="9" customWidth="1"/>
    <col min="10" max="10" width="6.875" style="9" customWidth="1"/>
    <col min="11" max="11" width="6.625" style="9" customWidth="1"/>
    <col min="12" max="12" width="9.625" style="9" customWidth="1"/>
    <col min="13" max="13" width="55" style="8" customWidth="1"/>
    <col min="14" max="14" width="34.625" style="8" customWidth="1"/>
    <col min="15" max="15" width="15.75" style="8" customWidth="1"/>
    <col min="16" max="16" width="8" style="9" customWidth="1"/>
    <col min="17" max="17" width="4.875" style="9" customWidth="1"/>
    <col min="18" max="18" width="8.25" style="9" customWidth="1"/>
    <col min="19" max="19" width="6.25" style="9" customWidth="1"/>
    <col min="20" max="20" width="7.8" style="9" customWidth="1"/>
    <col min="21" max="21" width="10.625" style="9" customWidth="1"/>
    <col min="22" max="22" width="6.25" style="9" customWidth="1"/>
    <col min="23" max="23" width="5.625" style="9" customWidth="1"/>
    <col min="24" max="24" width="5.3" style="8" customWidth="1"/>
    <col min="25" max="16384" width="9" style="8"/>
  </cols>
  <sheetData>
    <row r="1" ht="35" customHeight="1" spans="1:24">
      <c r="A1" s="10" t="s">
        <v>0</v>
      </c>
      <c r="B1" s="10"/>
      <c r="C1" s="10"/>
      <c r="D1" s="10"/>
      <c r="E1" s="10"/>
      <c r="F1" s="10"/>
      <c r="G1" s="10"/>
      <c r="H1" s="10"/>
      <c r="I1" s="10"/>
      <c r="J1" s="10"/>
      <c r="K1" s="10"/>
      <c r="L1" s="10"/>
      <c r="M1" s="10"/>
      <c r="N1" s="10"/>
      <c r="O1" s="10"/>
      <c r="P1" s="10"/>
      <c r="Q1" s="10"/>
      <c r="R1" s="10"/>
      <c r="S1" s="10"/>
      <c r="T1" s="10"/>
      <c r="U1" s="10"/>
      <c r="V1" s="10"/>
      <c r="W1" s="10"/>
      <c r="X1" s="10"/>
    </row>
    <row r="2" s="1" customFormat="1" ht="28" customHeight="1" spans="1:24">
      <c r="A2" s="11" t="s">
        <v>1</v>
      </c>
      <c r="B2" s="11"/>
      <c r="C2" s="11"/>
      <c r="D2" s="11"/>
      <c r="E2" s="11"/>
      <c r="F2" s="11"/>
      <c r="G2" s="11"/>
      <c r="H2" s="11"/>
      <c r="I2" s="11"/>
      <c r="J2" s="11"/>
      <c r="K2" s="11"/>
      <c r="L2" s="11"/>
      <c r="M2" s="11"/>
      <c r="N2" s="11" t="s">
        <v>2</v>
      </c>
      <c r="O2" s="11"/>
      <c r="P2" s="11"/>
      <c r="Q2" s="11"/>
      <c r="R2" s="11"/>
      <c r="S2" s="11"/>
      <c r="T2" s="11" t="s">
        <v>3</v>
      </c>
      <c r="U2" s="11"/>
      <c r="V2" s="11"/>
      <c r="W2" s="11"/>
      <c r="X2" s="11"/>
    </row>
    <row r="3" s="2" customFormat="1" ht="26" customHeight="1" spans="1:24">
      <c r="A3" s="12" t="s">
        <v>4</v>
      </c>
      <c r="B3" s="12" t="s">
        <v>5</v>
      </c>
      <c r="C3" s="13" t="s">
        <v>6</v>
      </c>
      <c r="D3" s="13"/>
      <c r="E3" s="13"/>
      <c r="F3" s="12" t="s">
        <v>7</v>
      </c>
      <c r="G3" s="12" t="s">
        <v>8</v>
      </c>
      <c r="H3" s="12" t="s">
        <v>9</v>
      </c>
      <c r="I3" s="12" t="s">
        <v>10</v>
      </c>
      <c r="J3" s="27" t="s">
        <v>11</v>
      </c>
      <c r="K3" s="27" t="s">
        <v>12</v>
      </c>
      <c r="L3" s="27"/>
      <c r="M3" s="12" t="s">
        <v>13</v>
      </c>
      <c r="N3" s="12" t="s">
        <v>14</v>
      </c>
      <c r="O3" s="12" t="s">
        <v>15</v>
      </c>
      <c r="P3" s="12" t="s">
        <v>16</v>
      </c>
      <c r="Q3" s="12" t="s">
        <v>17</v>
      </c>
      <c r="R3" s="12" t="s">
        <v>18</v>
      </c>
      <c r="S3" s="12" t="s">
        <v>19</v>
      </c>
      <c r="T3" s="12" t="s">
        <v>20</v>
      </c>
      <c r="U3" s="12" t="s">
        <v>21</v>
      </c>
      <c r="V3" s="12" t="s">
        <v>22</v>
      </c>
      <c r="W3" s="13" t="s">
        <v>23</v>
      </c>
      <c r="X3" s="13" t="s">
        <v>24</v>
      </c>
    </row>
    <row r="4" s="3" customFormat="1" ht="54" customHeight="1" spans="1:24">
      <c r="A4" s="14"/>
      <c r="B4" s="14"/>
      <c r="C4" s="13" t="s">
        <v>25</v>
      </c>
      <c r="D4" s="13" t="s">
        <v>26</v>
      </c>
      <c r="E4" s="13" t="s">
        <v>27</v>
      </c>
      <c r="F4" s="14"/>
      <c r="G4" s="14"/>
      <c r="H4" s="14"/>
      <c r="I4" s="14"/>
      <c r="J4" s="27"/>
      <c r="K4" s="27" t="s">
        <v>28</v>
      </c>
      <c r="L4" s="27" t="s">
        <v>29</v>
      </c>
      <c r="M4" s="14"/>
      <c r="N4" s="14"/>
      <c r="O4" s="14"/>
      <c r="P4" s="14"/>
      <c r="Q4" s="14"/>
      <c r="R4" s="14"/>
      <c r="S4" s="14"/>
      <c r="T4" s="14"/>
      <c r="U4" s="14"/>
      <c r="V4" s="14"/>
      <c r="W4" s="13"/>
      <c r="X4" s="13"/>
    </row>
    <row r="5" s="4" customFormat="1" ht="123.75" spans="1:24">
      <c r="A5" s="15">
        <v>1</v>
      </c>
      <c r="B5" s="16" t="s">
        <v>30</v>
      </c>
      <c r="C5" s="15" t="s">
        <v>31</v>
      </c>
      <c r="D5" s="17" t="s">
        <v>32</v>
      </c>
      <c r="E5" s="17" t="s">
        <v>33</v>
      </c>
      <c r="F5" s="17" t="s">
        <v>34</v>
      </c>
      <c r="G5" s="17" t="s">
        <v>35</v>
      </c>
      <c r="H5" s="17" t="s">
        <v>35</v>
      </c>
      <c r="I5" s="17" t="s">
        <v>36</v>
      </c>
      <c r="J5" s="28">
        <v>7573.21</v>
      </c>
      <c r="K5" s="20">
        <v>560</v>
      </c>
      <c r="L5" s="20">
        <v>7013.21</v>
      </c>
      <c r="M5" s="32" t="s">
        <v>37</v>
      </c>
      <c r="N5" s="32" t="s">
        <v>38</v>
      </c>
      <c r="O5" s="33" t="s">
        <v>39</v>
      </c>
      <c r="P5" s="17">
        <v>55000</v>
      </c>
      <c r="Q5" s="41" t="s">
        <v>40</v>
      </c>
      <c r="R5" s="20" t="s">
        <v>40</v>
      </c>
      <c r="S5" s="20" t="s">
        <v>40</v>
      </c>
      <c r="T5" s="17" t="s">
        <v>41</v>
      </c>
      <c r="U5" s="17" t="s">
        <v>42</v>
      </c>
      <c r="V5" s="17" t="s">
        <v>43</v>
      </c>
      <c r="W5" s="17" t="s">
        <v>44</v>
      </c>
      <c r="X5" s="17"/>
    </row>
    <row r="6" s="4" customFormat="1" ht="101.25" spans="1:24">
      <c r="A6" s="15">
        <v>2</v>
      </c>
      <c r="B6" s="18" t="s">
        <v>45</v>
      </c>
      <c r="C6" s="15" t="s">
        <v>31</v>
      </c>
      <c r="D6" s="17" t="s">
        <v>32</v>
      </c>
      <c r="E6" s="17" t="s">
        <v>46</v>
      </c>
      <c r="F6" s="17" t="s">
        <v>34</v>
      </c>
      <c r="G6" s="17" t="s">
        <v>47</v>
      </c>
      <c r="H6" s="17" t="s">
        <v>48</v>
      </c>
      <c r="I6" s="17" t="s">
        <v>49</v>
      </c>
      <c r="J6" s="28">
        <v>691</v>
      </c>
      <c r="K6" s="20">
        <v>397</v>
      </c>
      <c r="L6" s="20">
        <v>294</v>
      </c>
      <c r="M6" s="32" t="s">
        <v>50</v>
      </c>
      <c r="N6" s="32" t="s">
        <v>51</v>
      </c>
      <c r="O6" s="33" t="s">
        <v>52</v>
      </c>
      <c r="P6" s="17">
        <v>30000</v>
      </c>
      <c r="Q6" s="41" t="s">
        <v>40</v>
      </c>
      <c r="R6" s="20" t="s">
        <v>40</v>
      </c>
      <c r="S6" s="20" t="s">
        <v>40</v>
      </c>
      <c r="T6" s="17" t="s">
        <v>53</v>
      </c>
      <c r="U6" s="17" t="s">
        <v>42</v>
      </c>
      <c r="V6" s="17" t="s">
        <v>54</v>
      </c>
      <c r="W6" s="17" t="s">
        <v>44</v>
      </c>
      <c r="X6" s="17"/>
    </row>
    <row r="7" s="5" customFormat="1" ht="67.5" spans="1:24">
      <c r="A7" s="15">
        <v>3</v>
      </c>
      <c r="B7" s="19"/>
      <c r="C7" s="15" t="s">
        <v>31</v>
      </c>
      <c r="D7" s="17" t="s">
        <v>55</v>
      </c>
      <c r="E7" s="17" t="s">
        <v>56</v>
      </c>
      <c r="F7" s="17" t="s">
        <v>34</v>
      </c>
      <c r="G7" s="17" t="s">
        <v>47</v>
      </c>
      <c r="H7" s="17" t="s">
        <v>57</v>
      </c>
      <c r="I7" s="17" t="s">
        <v>58</v>
      </c>
      <c r="J7" s="28">
        <v>154.5</v>
      </c>
      <c r="K7" s="20">
        <v>124.5</v>
      </c>
      <c r="L7" s="20">
        <v>30</v>
      </c>
      <c r="M7" s="32" t="s">
        <v>59</v>
      </c>
      <c r="N7" s="32" t="s">
        <v>60</v>
      </c>
      <c r="O7" s="33" t="s">
        <v>61</v>
      </c>
      <c r="P7" s="17">
        <v>13302</v>
      </c>
      <c r="Q7" s="41" t="s">
        <v>40</v>
      </c>
      <c r="R7" s="20" t="s">
        <v>40</v>
      </c>
      <c r="S7" s="20" t="s">
        <v>40</v>
      </c>
      <c r="T7" s="17" t="s">
        <v>62</v>
      </c>
      <c r="U7" s="17" t="s">
        <v>42</v>
      </c>
      <c r="V7" s="17" t="s">
        <v>54</v>
      </c>
      <c r="W7" s="17" t="s">
        <v>44</v>
      </c>
      <c r="X7" s="17"/>
    </row>
    <row r="8" s="4" customFormat="1" ht="171" spans="1:24">
      <c r="A8" s="15">
        <v>4</v>
      </c>
      <c r="B8" s="19"/>
      <c r="C8" s="15" t="s">
        <v>31</v>
      </c>
      <c r="D8" s="17" t="s">
        <v>63</v>
      </c>
      <c r="E8" s="17" t="s">
        <v>64</v>
      </c>
      <c r="F8" s="17" t="s">
        <v>34</v>
      </c>
      <c r="G8" s="17" t="s">
        <v>47</v>
      </c>
      <c r="H8" s="17" t="s">
        <v>65</v>
      </c>
      <c r="I8" s="17" t="s">
        <v>66</v>
      </c>
      <c r="J8" s="28">
        <v>679.5</v>
      </c>
      <c r="K8" s="20">
        <v>180.5</v>
      </c>
      <c r="L8" s="20">
        <v>499</v>
      </c>
      <c r="M8" s="32" t="s">
        <v>67</v>
      </c>
      <c r="N8" s="32" t="s">
        <v>68</v>
      </c>
      <c r="O8" s="33" t="s">
        <v>69</v>
      </c>
      <c r="P8" s="17">
        <v>1500</v>
      </c>
      <c r="Q8" s="41" t="s">
        <v>40</v>
      </c>
      <c r="R8" s="20" t="s">
        <v>40</v>
      </c>
      <c r="S8" s="20" t="s">
        <v>40</v>
      </c>
      <c r="T8" s="17" t="s">
        <v>70</v>
      </c>
      <c r="U8" s="17" t="s">
        <v>42</v>
      </c>
      <c r="V8" s="17" t="s">
        <v>54</v>
      </c>
      <c r="W8" s="17">
        <v>2026</v>
      </c>
      <c r="X8" s="17"/>
    </row>
    <row r="9" s="6" customFormat="1" ht="101.25" spans="1:24">
      <c r="A9" s="15">
        <v>5</v>
      </c>
      <c r="B9" s="19"/>
      <c r="C9" s="15" t="s">
        <v>31</v>
      </c>
      <c r="D9" s="20" t="s">
        <v>32</v>
      </c>
      <c r="E9" s="20" t="s">
        <v>71</v>
      </c>
      <c r="F9" s="20" t="s">
        <v>34</v>
      </c>
      <c r="G9" s="20" t="s">
        <v>47</v>
      </c>
      <c r="H9" s="24" t="s">
        <v>65</v>
      </c>
      <c r="I9" s="20" t="s">
        <v>72</v>
      </c>
      <c r="J9" s="20">
        <v>390</v>
      </c>
      <c r="K9" s="20">
        <v>80</v>
      </c>
      <c r="L9" s="20">
        <v>310</v>
      </c>
      <c r="M9" s="25" t="s">
        <v>73</v>
      </c>
      <c r="N9" s="25" t="s">
        <v>74</v>
      </c>
      <c r="O9" s="34" t="s">
        <v>75</v>
      </c>
      <c r="P9" s="20">
        <v>441</v>
      </c>
      <c r="Q9" s="41" t="s">
        <v>40</v>
      </c>
      <c r="R9" s="20" t="s">
        <v>40</v>
      </c>
      <c r="S9" s="20" t="s">
        <v>40</v>
      </c>
      <c r="T9" s="20" t="s">
        <v>53</v>
      </c>
      <c r="U9" s="17" t="s">
        <v>42</v>
      </c>
      <c r="V9" s="20" t="s">
        <v>40</v>
      </c>
      <c r="W9" s="20">
        <v>2026</v>
      </c>
      <c r="X9" s="20"/>
    </row>
    <row r="10" s="6" customFormat="1" ht="78.75" spans="1:24">
      <c r="A10" s="15">
        <v>6</v>
      </c>
      <c r="B10" s="19"/>
      <c r="C10" s="15" t="s">
        <v>31</v>
      </c>
      <c r="D10" s="20" t="s">
        <v>76</v>
      </c>
      <c r="E10" s="20" t="s">
        <v>77</v>
      </c>
      <c r="F10" s="20" t="s">
        <v>34</v>
      </c>
      <c r="G10" s="20" t="s">
        <v>47</v>
      </c>
      <c r="H10" s="24" t="s">
        <v>78</v>
      </c>
      <c r="I10" s="20" t="s">
        <v>79</v>
      </c>
      <c r="J10" s="20">
        <v>216</v>
      </c>
      <c r="K10" s="20">
        <v>214</v>
      </c>
      <c r="L10" s="20">
        <v>2</v>
      </c>
      <c r="M10" s="25" t="s">
        <v>80</v>
      </c>
      <c r="N10" s="25" t="s">
        <v>81</v>
      </c>
      <c r="O10" s="34" t="s">
        <v>82</v>
      </c>
      <c r="P10" s="20">
        <v>734</v>
      </c>
      <c r="Q10" s="41" t="s">
        <v>40</v>
      </c>
      <c r="R10" s="20" t="s">
        <v>40</v>
      </c>
      <c r="S10" s="20" t="s">
        <v>40</v>
      </c>
      <c r="T10" s="20" t="s">
        <v>83</v>
      </c>
      <c r="U10" s="17" t="s">
        <v>42</v>
      </c>
      <c r="V10" s="20" t="s">
        <v>54</v>
      </c>
      <c r="W10" s="20">
        <v>2026</v>
      </c>
      <c r="X10" s="25"/>
    </row>
    <row r="11" s="7" customFormat="1" ht="137.25" spans="1:24">
      <c r="A11" s="15">
        <v>7</v>
      </c>
      <c r="B11" s="19"/>
      <c r="C11" s="17" t="s">
        <v>31</v>
      </c>
      <c r="D11" s="20" t="s">
        <v>84</v>
      </c>
      <c r="E11" s="20" t="s">
        <v>85</v>
      </c>
      <c r="F11" s="20" t="s">
        <v>34</v>
      </c>
      <c r="G11" s="25" t="s">
        <v>47</v>
      </c>
      <c r="H11" s="20" t="s">
        <v>57</v>
      </c>
      <c r="I11" s="29" t="s">
        <v>86</v>
      </c>
      <c r="J11" s="20">
        <v>420</v>
      </c>
      <c r="K11" s="20">
        <v>100</v>
      </c>
      <c r="L11" s="20">
        <v>320</v>
      </c>
      <c r="M11" s="25" t="s">
        <v>87</v>
      </c>
      <c r="N11" s="25" t="s">
        <v>88</v>
      </c>
      <c r="O11" s="35" t="s">
        <v>89</v>
      </c>
      <c r="P11" s="36">
        <v>100</v>
      </c>
      <c r="Q11" s="41" t="s">
        <v>40</v>
      </c>
      <c r="R11" s="20" t="s">
        <v>40</v>
      </c>
      <c r="S11" s="20" t="s">
        <v>40</v>
      </c>
      <c r="T11" s="20" t="s">
        <v>90</v>
      </c>
      <c r="U11" s="17" t="s">
        <v>42</v>
      </c>
      <c r="V11" s="20"/>
      <c r="W11" s="20"/>
      <c r="X11" s="25"/>
    </row>
    <row r="12" s="7" customFormat="1" ht="101.25" spans="1:24">
      <c r="A12" s="15">
        <v>8</v>
      </c>
      <c r="B12" s="21"/>
      <c r="C12" s="17" t="s">
        <v>31</v>
      </c>
      <c r="D12" s="20" t="s">
        <v>63</v>
      </c>
      <c r="E12" s="20" t="s">
        <v>91</v>
      </c>
      <c r="F12" s="20" t="s">
        <v>34</v>
      </c>
      <c r="G12" s="25" t="s">
        <v>47</v>
      </c>
      <c r="H12" s="20" t="s">
        <v>92</v>
      </c>
      <c r="I12" s="20" t="s">
        <v>93</v>
      </c>
      <c r="J12" s="20">
        <v>100</v>
      </c>
      <c r="K12" s="20">
        <v>100</v>
      </c>
      <c r="L12" s="20">
        <v>0</v>
      </c>
      <c r="M12" s="25" t="s">
        <v>94</v>
      </c>
      <c r="N12" s="37" t="s">
        <v>95</v>
      </c>
      <c r="O12" s="35" t="s">
        <v>89</v>
      </c>
      <c r="P12" s="36">
        <v>100</v>
      </c>
      <c r="Q12" s="41" t="s">
        <v>40</v>
      </c>
      <c r="R12" s="20" t="s">
        <v>40</v>
      </c>
      <c r="S12" s="20" t="s">
        <v>40</v>
      </c>
      <c r="T12" s="20" t="s">
        <v>90</v>
      </c>
      <c r="U12" s="17" t="s">
        <v>42</v>
      </c>
      <c r="V12" s="20"/>
      <c r="W12" s="20"/>
      <c r="X12" s="25"/>
    </row>
    <row r="13" s="6" customFormat="1" ht="157.5" spans="1:24">
      <c r="A13" s="15">
        <v>9</v>
      </c>
      <c r="B13" s="16" t="s">
        <v>96</v>
      </c>
      <c r="C13" s="15" t="s">
        <v>31</v>
      </c>
      <c r="D13" s="20" t="s">
        <v>55</v>
      </c>
      <c r="E13" s="20" t="s">
        <v>97</v>
      </c>
      <c r="F13" s="20" t="s">
        <v>98</v>
      </c>
      <c r="G13" s="25" t="s">
        <v>99</v>
      </c>
      <c r="H13" s="20" t="s">
        <v>100</v>
      </c>
      <c r="I13" s="20" t="s">
        <v>101</v>
      </c>
      <c r="J13" s="20">
        <v>581</v>
      </c>
      <c r="K13" s="20">
        <v>581</v>
      </c>
      <c r="L13" s="20">
        <v>0</v>
      </c>
      <c r="M13" s="25" t="s">
        <v>102</v>
      </c>
      <c r="N13" s="25" t="s">
        <v>103</v>
      </c>
      <c r="O13" s="34" t="s">
        <v>104</v>
      </c>
      <c r="P13" s="36">
        <v>3975</v>
      </c>
      <c r="Q13" s="41" t="s">
        <v>40</v>
      </c>
      <c r="R13" s="20" t="s">
        <v>40</v>
      </c>
      <c r="S13" s="20" t="s">
        <v>40</v>
      </c>
      <c r="T13" s="20" t="s">
        <v>62</v>
      </c>
      <c r="U13" s="17" t="s">
        <v>42</v>
      </c>
      <c r="V13" s="20" t="s">
        <v>54</v>
      </c>
      <c r="W13" s="20">
        <v>2026</v>
      </c>
      <c r="X13" s="25"/>
    </row>
    <row r="14" s="8" customFormat="1" ht="45" spans="1:24">
      <c r="A14" s="15">
        <v>10</v>
      </c>
      <c r="B14" s="22" t="s">
        <v>105</v>
      </c>
      <c r="C14" s="15" t="s">
        <v>31</v>
      </c>
      <c r="D14" s="20" t="s">
        <v>106</v>
      </c>
      <c r="E14" s="20" t="s">
        <v>107</v>
      </c>
      <c r="F14" s="20" t="s">
        <v>34</v>
      </c>
      <c r="G14" s="20" t="s">
        <v>108</v>
      </c>
      <c r="H14" s="24" t="s">
        <v>109</v>
      </c>
      <c r="I14" s="30" t="s">
        <v>110</v>
      </c>
      <c r="J14" s="30">
        <v>10</v>
      </c>
      <c r="K14" s="30">
        <v>10</v>
      </c>
      <c r="L14" s="30">
        <v>0</v>
      </c>
      <c r="M14" s="38" t="s">
        <v>111</v>
      </c>
      <c r="N14" s="38" t="s">
        <v>112</v>
      </c>
      <c r="O14" s="39" t="s">
        <v>113</v>
      </c>
      <c r="P14" s="30">
        <v>300</v>
      </c>
      <c r="Q14" s="42" t="s">
        <v>44</v>
      </c>
      <c r="R14" s="30" t="s">
        <v>40</v>
      </c>
      <c r="S14" s="20" t="s">
        <v>40</v>
      </c>
      <c r="T14" s="30" t="s">
        <v>114</v>
      </c>
      <c r="U14" s="17" t="s">
        <v>42</v>
      </c>
      <c r="V14" s="30" t="s">
        <v>115</v>
      </c>
      <c r="W14" s="30" t="s">
        <v>44</v>
      </c>
      <c r="X14" s="20"/>
    </row>
    <row r="15" s="8" customFormat="1" ht="78.75" spans="1:24">
      <c r="A15" s="15">
        <v>11</v>
      </c>
      <c r="B15" s="22" t="s">
        <v>116</v>
      </c>
      <c r="C15" s="15" t="s">
        <v>31</v>
      </c>
      <c r="D15" s="20" t="s">
        <v>106</v>
      </c>
      <c r="E15" s="20" t="s">
        <v>107</v>
      </c>
      <c r="F15" s="20" t="s">
        <v>117</v>
      </c>
      <c r="G15" s="20" t="s">
        <v>118</v>
      </c>
      <c r="H15" s="24" t="s">
        <v>119</v>
      </c>
      <c r="I15" s="30" t="s">
        <v>120</v>
      </c>
      <c r="J15" s="30">
        <v>45</v>
      </c>
      <c r="K15" s="30">
        <v>45</v>
      </c>
      <c r="L15" s="30">
        <v>0</v>
      </c>
      <c r="M15" s="38" t="s">
        <v>121</v>
      </c>
      <c r="N15" s="38" t="s">
        <v>122</v>
      </c>
      <c r="O15" s="39" t="s">
        <v>113</v>
      </c>
      <c r="P15" s="30">
        <v>80</v>
      </c>
      <c r="Q15" s="42" t="s">
        <v>44</v>
      </c>
      <c r="R15" s="30" t="s">
        <v>40</v>
      </c>
      <c r="S15" s="20" t="s">
        <v>40</v>
      </c>
      <c r="T15" s="30" t="s">
        <v>114</v>
      </c>
      <c r="U15" s="17" t="s">
        <v>42</v>
      </c>
      <c r="V15" s="30" t="s">
        <v>115</v>
      </c>
      <c r="W15" s="30" t="s">
        <v>44</v>
      </c>
      <c r="X15" s="20"/>
    </row>
    <row r="16" s="8" customFormat="1" ht="56.25" spans="1:24">
      <c r="A16" s="15">
        <v>12</v>
      </c>
      <c r="B16" s="22" t="s">
        <v>123</v>
      </c>
      <c r="C16" s="15" t="s">
        <v>31</v>
      </c>
      <c r="D16" s="20" t="s">
        <v>106</v>
      </c>
      <c r="E16" s="20" t="s">
        <v>107</v>
      </c>
      <c r="F16" s="20" t="s">
        <v>124</v>
      </c>
      <c r="G16" s="20" t="s">
        <v>125</v>
      </c>
      <c r="H16" s="24" t="s">
        <v>126</v>
      </c>
      <c r="I16" s="30" t="s">
        <v>127</v>
      </c>
      <c r="J16" s="30">
        <v>8</v>
      </c>
      <c r="K16" s="30">
        <v>8</v>
      </c>
      <c r="L16" s="30">
        <v>0</v>
      </c>
      <c r="M16" s="38" t="s">
        <v>128</v>
      </c>
      <c r="N16" s="38" t="s">
        <v>129</v>
      </c>
      <c r="O16" s="39" t="s">
        <v>113</v>
      </c>
      <c r="P16" s="30">
        <v>50</v>
      </c>
      <c r="Q16" s="42" t="s">
        <v>44</v>
      </c>
      <c r="R16" s="30" t="s">
        <v>40</v>
      </c>
      <c r="S16" s="20" t="s">
        <v>40</v>
      </c>
      <c r="T16" s="30" t="s">
        <v>130</v>
      </c>
      <c r="U16" s="17" t="s">
        <v>42</v>
      </c>
      <c r="V16" s="30" t="s">
        <v>131</v>
      </c>
      <c r="W16" s="30" t="s">
        <v>44</v>
      </c>
      <c r="X16" s="20"/>
    </row>
    <row r="17" s="8" customFormat="1" ht="44" customHeight="1" spans="1:24">
      <c r="A17" s="23"/>
      <c r="B17" s="23"/>
      <c r="C17" s="23"/>
      <c r="D17" s="23"/>
      <c r="E17" s="23"/>
      <c r="F17" s="26"/>
      <c r="G17" s="26"/>
      <c r="H17" s="23"/>
      <c r="I17" s="23"/>
      <c r="J17" s="31">
        <f t="shared" ref="J17:L17" si="0">SUM(J5:J16)</f>
        <v>10868.21</v>
      </c>
      <c r="K17" s="23">
        <f t="shared" si="0"/>
        <v>2400</v>
      </c>
      <c r="L17" s="23">
        <f t="shared" si="0"/>
        <v>8468.21</v>
      </c>
      <c r="M17" s="26"/>
      <c r="N17" s="26"/>
      <c r="O17" s="40"/>
      <c r="P17" s="23">
        <f>SUM(P5:P16)</f>
        <v>105582</v>
      </c>
      <c r="Q17" s="43"/>
      <c r="R17" s="23"/>
      <c r="S17" s="23"/>
      <c r="T17" s="23"/>
      <c r="U17" s="23"/>
      <c r="V17" s="23"/>
      <c r="W17" s="23"/>
      <c r="X17" s="26"/>
    </row>
  </sheetData>
  <autoFilter xmlns:etc="http://www.wps.cn/officeDocument/2017/etCustomData" ref="A1:X17" etc:filterBottomFollowUsedRange="0">
    <extLst/>
  </autoFilter>
  <mergeCells count="26">
    <mergeCell ref="A1:X1"/>
    <mergeCell ref="A2:L2"/>
    <mergeCell ref="P2:Q2"/>
    <mergeCell ref="T2:X2"/>
    <mergeCell ref="C3:E3"/>
    <mergeCell ref="K3:L3"/>
    <mergeCell ref="A3:A4"/>
    <mergeCell ref="B3:B4"/>
    <mergeCell ref="B6:B12"/>
    <mergeCell ref="F3:F4"/>
    <mergeCell ref="G3:G4"/>
    <mergeCell ref="H3:H4"/>
    <mergeCell ref="I3:I4"/>
    <mergeCell ref="J3:J4"/>
    <mergeCell ref="M3:M4"/>
    <mergeCell ref="N3:N4"/>
    <mergeCell ref="O3:O4"/>
    <mergeCell ref="P3:P4"/>
    <mergeCell ref="Q3:Q4"/>
    <mergeCell ref="R3:R4"/>
    <mergeCell ref="S3:S4"/>
    <mergeCell ref="T3:T4"/>
    <mergeCell ref="U3:U4"/>
    <mergeCell ref="V3:V4"/>
    <mergeCell ref="W3:W4"/>
    <mergeCell ref="X3:X4"/>
  </mergeCells>
  <dataValidations count="2">
    <dataValidation type="list" allowBlank="1" showInputMessage="1" showErrorMessage="1" sqref="V5">
      <formula1>"组织部门,发改部门,农业农村部门,林草部门,民宗部门"</formula1>
    </dataValidation>
    <dataValidation type="list" allowBlank="1" showInputMessage="1" showErrorMessage="1" prompt="产业发展,就业项目,乡村建设,易地后扶,三保障,乡村治理,管理费,其他" sqref="F6:F16">
      <formula1>"产业发展,就业项目,乡村建设,易地后扶,三保障,乡村治理,管理费,其他"</formula1>
    </dataValidation>
  </dataValidations>
  <pageMargins left="0.0784722222222222" right="0.0784722222222222" top="0.314583333333333" bottom="0.314583333333333" header="0.236111111111111" footer="0.196527777777778"/>
  <pageSetup paperSize="8" orientation="landscape" horizontalDpi="600"/>
  <headerFooter/>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模板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李国玲</dc:creator>
  <cp:lastModifiedBy>小鱼鱼O3O</cp:lastModifiedBy>
  <dcterms:created xsi:type="dcterms:W3CDTF">2024-09-12T02:54:00Z</dcterms:created>
  <dcterms:modified xsi:type="dcterms:W3CDTF">2026-01-28T15:48:04Z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2052-12.8.2.1119</vt:lpwstr>
  </property>
  <property fmtid="{D5CDD505-2E9C-101B-9397-08002B2CF9AE}" pid="3" name="ICV">
    <vt:lpwstr>0E09F09325774B8A9BF3562591F84E81</vt:lpwstr>
  </property>
  <property fmtid="{D5CDD505-2E9C-101B-9397-08002B2CF9AE}" pid="4" name="CalculationRule">
    <vt:i4>0</vt:i4>
  </property>
</Properties>
</file>