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816" firstSheet="10" activeTab="11"/>
  </bookViews>
  <sheets>
    <sheet name="封面" sheetId="15" r:id="rId1"/>
    <sheet name="目录" sheetId="14" r:id="rId2"/>
    <sheet name="1-1 部门收支总表" sheetId="1" r:id="rId3"/>
    <sheet name="1-2 部门收入总表" sheetId="2" r:id="rId4"/>
    <sheet name="1-3 部门支出总表" sheetId="3" r:id="rId5"/>
    <sheet name="1-4 财政拨款收支预算总表" sheetId="4" r:id="rId6"/>
    <sheet name="1-5 一般公共预算支出表" sheetId="5" r:id="rId7"/>
    <sheet name="1-6 基本支出预算表" sheetId="6" r:id="rId8"/>
    <sheet name="1-7 基金预算支出情况表" sheetId="7" r:id="rId9"/>
    <sheet name="1-8 财政拨款支出明细表（按经济分类科目）" sheetId="8" r:id="rId10"/>
    <sheet name="1-9 “三公”经费公共预算财政拨款支出情况表" sheetId="9" r:id="rId11"/>
    <sheet name="1-10 整体支出绩效目标" sheetId="16" r:id="rId12"/>
    <sheet name="1-11 部门项目支出绩效目标表" sheetId="10" r:id="rId13"/>
    <sheet name="1-12 对下绩效目标表" sheetId="19" r:id="rId14"/>
    <sheet name="1-13 部门基本情况表" sheetId="17" r:id="rId15"/>
    <sheet name="1-14行政事业单位资产情况表" sheetId="18" r:id="rId16"/>
    <sheet name="1-15 政府采购表" sheetId="13" r:id="rId17"/>
    <sheet name="Sheet1" sheetId="20" r:id="rId18"/>
  </sheets>
  <definedNames>
    <definedName name="_xlnm.Print_Titles" localSheetId="7">'1-6 基本支出预算表'!$2:$8</definedName>
    <definedName name="_xlnm.Print_Titles" localSheetId="8">'1-7 基金预算支出情况表'!$2:$5</definedName>
    <definedName name="_xlnm.Print_Titles" localSheetId="9">'1-8 财政拨款支出明细表（按经济分类科目）'!$2:$7</definedName>
    <definedName name="地区名称">#REF!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<sst xmlns="http://schemas.openxmlformats.org/spreadsheetml/2006/main" count="1229" uniqueCount="674">
  <si>
    <t>富民县人力资源和社会保障局</t>
  </si>
  <si>
    <t>2019年部门预算</t>
  </si>
  <si>
    <t>（部门）负责人：汤建德</t>
  </si>
  <si>
    <t>财务负责人：丁思云</t>
  </si>
  <si>
    <t>经办人：杨翠琼</t>
  </si>
  <si>
    <t>序号</t>
  </si>
  <si>
    <t>目录</t>
  </si>
  <si>
    <t>封面</t>
  </si>
  <si>
    <t>1-1  部门收支总表</t>
  </si>
  <si>
    <t>1-2  部门收入总表</t>
  </si>
  <si>
    <t>1-3  部门支出总表</t>
  </si>
  <si>
    <t>1-4  财政拨款收支预算总表</t>
  </si>
  <si>
    <t>1-5  一般公共预算支出表</t>
  </si>
  <si>
    <t>1-6  基本支出预算表</t>
  </si>
  <si>
    <t>1-7  政府性基金预算支出表</t>
  </si>
  <si>
    <t>1-8  财政拨款支出明细表（按经济分类科目）</t>
  </si>
  <si>
    <t>1-9  “三公”经费公共预算财政拨款支出情况表</t>
  </si>
  <si>
    <t>1-10  整体支出绩效目标</t>
  </si>
  <si>
    <t>1-11  部门项目支出绩效目标表</t>
  </si>
  <si>
    <t>1-12  对下绩效目标表</t>
  </si>
  <si>
    <t>1-13  部门基本情况表</t>
  </si>
  <si>
    <t>1-14  行政事业单位资产情况表</t>
  </si>
  <si>
    <t>1-15  政府采购表</t>
  </si>
  <si>
    <t/>
  </si>
  <si>
    <t xml:space="preserve"> 2019年部门收支总体情况表</t>
  </si>
  <si>
    <t>单位名称：富民县人力资源和社会保障局</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</si>
  <si>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</si>
  <si>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</si>
  <si>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</si>
  <si>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</si>
  <si>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</si>
  <si>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</si>
  <si>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</si>
  <si>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</si>
  <si>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</si>
  <si>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</si>
  <si>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</si>
  <si>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</si>
  <si>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</si>
  <si>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</si>
  <si>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</si>
  <si>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</si>
  <si>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</si>
  <si>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</si>
  <si>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</si>
  <si>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</si>
  <si>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</si>
  <si>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</si>
  <si>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</si>
  <si>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</si>
  <si>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</si>
  <si>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</si>
  <si>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</si>
  <si>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</si>
  <si>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</si>
  <si>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</si>
  <si>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</si>
  <si>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</si>
  <si>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</si>
  <si>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</si>
  <si>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</si>
  <si>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</si>
  <si>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</si>
  <si>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</si>
  <si>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2019年部门收入总体情况表</t>
  </si>
  <si>
    <t>单位：万元</t>
  </si>
  <si>
    <t>2019年预算数</t>
  </si>
  <si>
    <t>一.一般公共预算财政拨款</t>
  </si>
  <si>
    <t>二.政府性基金预算财政拨款</t>
  </si>
  <si>
    <t>三.国有资本经营预算财政拨款</t>
  </si>
  <si>
    <t>四.事业收入</t>
  </si>
  <si>
    <t>五.事业单位经营收入</t>
  </si>
  <si>
    <t>六.其他收入</t>
  </si>
  <si>
    <t>七.上年结转</t>
  </si>
  <si>
    <t>附件1-3</t>
  </si>
  <si>
    <t xml:space="preserve"> 2019年部门支出总体情况表</t>
  </si>
  <si>
    <t>一、社会保障和就业支出</t>
  </si>
  <si>
    <t>人力资源和社会保障管理事务</t>
  </si>
  <si>
    <t>行政运行</t>
  </si>
  <si>
    <t>其他人力资源和社会保障管理事务</t>
  </si>
  <si>
    <t>行政事业单位离退休</t>
  </si>
  <si>
    <t>机关事业单位基本养老保险缴费支出</t>
  </si>
  <si>
    <t>机关事业单位职业年金缴费支出</t>
  </si>
  <si>
    <t>其他行政事业单位离退休支出</t>
  </si>
  <si>
    <t>财政对基本养老保险基金的补助</t>
  </si>
  <si>
    <t>财政对城乡居民基本养老保险基金的补助</t>
  </si>
  <si>
    <t>财政对其他基本养老保险基金的补助</t>
  </si>
  <si>
    <t>二、卫生健康支出</t>
  </si>
  <si>
    <t>行政事业单位医疗</t>
  </si>
  <si>
    <t>行政单位医疗</t>
  </si>
  <si>
    <t>事业单位医疗</t>
  </si>
  <si>
    <t>公务员补助医疗</t>
  </si>
  <si>
    <t>财政对基本医疗保险基金的补助</t>
  </si>
  <si>
    <t>财政对城乡居民基本医疗保险基金的补助</t>
  </si>
  <si>
    <t>三、农林水支出</t>
  </si>
  <si>
    <t>农业</t>
  </si>
  <si>
    <t>对高校毕业生到基层任职补助</t>
  </si>
  <si>
    <t>四、住房保障支出</t>
  </si>
  <si>
    <t>住房改革支出</t>
  </si>
  <si>
    <t>住房公积金</t>
  </si>
  <si>
    <t>支出总计</t>
  </si>
  <si>
    <t>附件1-4</t>
  </si>
  <si>
    <t>2019年部门财政拨款收支总体情况表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</si>
  <si>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</si>
  <si>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</si>
  <si>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</si>
  <si>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</si>
  <si>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</si>
  <si>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</si>
  <si>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</si>
  <si>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</si>
  <si>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</si>
  <si>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</si>
  <si>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</si>
  <si>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</si>
  <si>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</si>
  <si>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</si>
  <si>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</si>
  <si>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</si>
  <si>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</si>
  <si>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</si>
  <si>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</si>
  <si>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</si>
  <si>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</si>
  <si>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</si>
  <si>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</si>
  <si>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</si>
  <si>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</si>
  <si>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</si>
  <si>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</si>
  <si>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</si>
  <si>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</si>
  <si>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</si>
  <si>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</si>
  <si>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</si>
  <si>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</si>
  <si>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</si>
  <si>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</si>
  <si>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</si>
  <si>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</si>
  <si>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r>
      <rPr>
        <sz val="11"/>
        <color theme="1"/>
        <rFont val="宋体"/>
        <charset val="134"/>
        <scheme val="minor"/>
      </rPr>
      <t>附件1-</t>
    </r>
    <r>
      <rPr>
        <sz val="11"/>
        <color theme="1"/>
        <rFont val="宋体"/>
        <charset val="134"/>
        <scheme val="minor"/>
      </rPr>
      <t>5</t>
    </r>
  </si>
  <si>
    <t>2019年部门一般公共预算本级财力安排支出情况表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</si>
  <si>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</si>
  <si>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</si>
  <si>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</si>
  <si>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</si>
  <si>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</si>
  <si>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</si>
  <si>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</si>
  <si>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</si>
  <si>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</si>
  <si>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</si>
  <si>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</si>
  <si>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</si>
  <si>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</si>
  <si>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</si>
  <si>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</si>
  <si>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</si>
  <si>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</si>
  <si>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</si>
  <si>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</si>
  <si>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</si>
  <si>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</si>
  <si>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</si>
  <si>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</si>
  <si>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</si>
  <si>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</si>
  <si>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</si>
  <si>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</si>
  <si>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</si>
  <si>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</si>
  <si>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</si>
  <si>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</si>
  <si>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</si>
  <si>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</si>
  <si>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</si>
  <si>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</si>
  <si>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</si>
  <si>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</si>
  <si>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</si>
  <si>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</si>
  <si>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</si>
  <si>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</si>
  <si>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</si>
  <si>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</si>
  <si>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</si>
  <si>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</si>
  <si>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</si>
  <si>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</si>
  <si>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</si>
  <si>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</si>
  <si>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</si>
  <si>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</si>
  <si>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</si>
  <si>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208</t>
  </si>
  <si>
    <t>社会保障和就业支出</t>
  </si>
  <si>
    <r>
      <rPr>
        <sz val="11"/>
        <color theme="1"/>
        <rFont val="宋体"/>
        <charset val="134"/>
        <scheme val="minor"/>
      </rPr>
      <t>0</t>
    </r>
    <r>
      <rPr>
        <sz val="11"/>
        <color theme="1"/>
        <rFont val="宋体"/>
        <charset val="134"/>
        <scheme val="minor"/>
      </rPr>
      <t>1</t>
    </r>
  </si>
  <si>
    <t>01</t>
  </si>
  <si>
    <t>99</t>
  </si>
  <si>
    <t>05</t>
  </si>
  <si>
    <t>06</t>
  </si>
  <si>
    <t>02</t>
  </si>
  <si>
    <t>210</t>
  </si>
  <si>
    <t>卫生健康支出</t>
  </si>
  <si>
    <t>03</t>
  </si>
  <si>
    <t>农林水支出</t>
  </si>
  <si>
    <t>52</t>
  </si>
  <si>
    <t>住房保障支出</t>
  </si>
  <si>
    <t>附件1-6</t>
  </si>
  <si>
    <t>2019年部门基本支出情况表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</si>
  <si>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</si>
  <si>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</si>
  <si>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</si>
  <si>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</si>
  <si>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</si>
  <si>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</si>
  <si>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</si>
  <si>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</si>
  <si>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</si>
  <si>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</si>
  <si>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</si>
  <si>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</si>
  <si>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</si>
  <si>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</si>
  <si>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</si>
  <si>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</si>
  <si>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</si>
  <si>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</si>
  <si>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</si>
  <si>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单位名称</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</si>
  <si>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</si>
  <si>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</si>
  <si>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</si>
  <si>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</si>
  <si>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</si>
  <si>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</si>
  <si>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</si>
  <si>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</si>
  <si>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</si>
  <si>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</si>
  <si>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</si>
  <si>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</si>
  <si>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</si>
  <si>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</si>
  <si>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</si>
  <si>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</si>
  <si>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</si>
  <si>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</si>
  <si>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</si>
  <si>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</si>
  <si>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</si>
  <si>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</si>
  <si>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</si>
  <si>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</si>
  <si>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</si>
  <si>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</si>
  <si>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</si>
  <si>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</si>
  <si>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</si>
  <si>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</si>
  <si>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</si>
  <si>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</si>
  <si>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</si>
  <si>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</si>
  <si>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</si>
  <si>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</si>
  <si>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</si>
  <si>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</si>
  <si>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</si>
  <si>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</si>
  <si>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</si>
  <si>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</si>
  <si>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</si>
  <si>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</si>
  <si>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</si>
  <si>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</si>
  <si>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</si>
  <si>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</si>
  <si>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</si>
  <si>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</si>
  <si>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</si>
  <si>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</si>
  <si>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</si>
  <si>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</si>
  <si>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</si>
  <si>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</si>
  <si>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</si>
  <si>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</si>
  <si>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</si>
  <si>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</si>
  <si>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</si>
  <si>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</si>
  <si>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</si>
  <si>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</si>
  <si>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</si>
  <si>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</si>
  <si>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</si>
  <si>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</si>
  <si>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</si>
  <si>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</si>
  <si>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</si>
  <si>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</si>
  <si>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</si>
  <si>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</si>
  <si>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</si>
  <si>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</si>
  <si>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</si>
  <si>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</si>
  <si>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</si>
  <si>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r>
      <rPr>
        <sz val="11"/>
        <color theme="1"/>
        <rFont val="宋体"/>
        <charset val="134"/>
        <scheme val="minor"/>
      </rPr>
      <t>附件1-</t>
    </r>
    <r>
      <rPr>
        <sz val="11"/>
        <color theme="1"/>
        <rFont val="宋体"/>
        <charset val="134"/>
        <scheme val="minor"/>
      </rPr>
      <t>7</t>
    </r>
  </si>
  <si>
    <t>2019年部门政府性基金预算支出情况表</t>
  </si>
  <si>
    <t>功能科目</t>
  </si>
  <si>
    <t>政府性基金预算支出</t>
  </si>
  <si>
    <t>科目名称</t>
  </si>
  <si>
    <t>无</t>
  </si>
  <si>
    <t>附件1-8</t>
  </si>
  <si>
    <t>2019年 财政拨款支出明细表（按经济科目分类）</t>
  </si>
  <si>
    <t>单位名称：XX部门</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</si>
  <si>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</si>
  <si>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</si>
  <si>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</si>
  <si>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</si>
  <si>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</si>
  <si>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</si>
  <si>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</si>
  <si>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</si>
  <si>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</si>
  <si>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</si>
  <si>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</si>
  <si>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</si>
  <si>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</si>
  <si>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</si>
  <si>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</si>
  <si>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</si>
  <si>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</si>
  <si>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</si>
  <si>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</si>
  <si>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</si>
  <si>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</si>
  <si>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</si>
  <si>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</si>
  <si>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</si>
  <si>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</si>
  <si>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</si>
  <si>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</si>
  <si>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</si>
  <si>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</si>
  <si>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</si>
  <si>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</si>
  <si>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</si>
  <si>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</si>
  <si>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</si>
  <si>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</si>
  <si>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</si>
  <si>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</si>
  <si>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</si>
  <si>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</si>
  <si>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</si>
  <si>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</si>
  <si>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</si>
  <si>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</si>
  <si>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</si>
  <si>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</si>
  <si>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</si>
  <si>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</si>
  <si>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</si>
  <si>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</si>
  <si>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</si>
  <si>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</si>
  <si>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</si>
  <si>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</si>
  <si>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</si>
  <si>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</si>
  <si>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</si>
  <si>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</si>
  <si>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</si>
  <si>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</si>
  <si>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</si>
  <si>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</si>
  <si>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</si>
  <si>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</si>
  <si>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</si>
  <si>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</si>
  <si>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</si>
  <si>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</si>
  <si>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</si>
  <si>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</si>
  <si>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</si>
  <si>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</si>
  <si>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</si>
  <si>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</si>
  <si>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</si>
  <si>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</si>
  <si>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</si>
  <si>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</si>
  <si>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</si>
  <si>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</si>
  <si>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</si>
  <si>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</si>
  <si>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</si>
  <si>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</si>
  <si>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</si>
  <si>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</si>
  <si>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</si>
  <si>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</si>
  <si>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</si>
  <si>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</si>
  <si>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</si>
  <si>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</si>
  <si>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</si>
  <si>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</si>
  <si>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</si>
  <si>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</si>
  <si>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</si>
  <si>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</si>
  <si>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</si>
  <si>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</si>
  <si>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</si>
  <si>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</si>
  <si>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</si>
  <si>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</si>
  <si>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</si>
  <si>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</si>
  <si>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</si>
  <si>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</si>
  <si>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</si>
  <si>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</si>
  <si>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</si>
  <si>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</si>
  <si>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</si>
  <si>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</si>
  <si>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</si>
  <si>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</si>
  <si>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</si>
  <si>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</si>
  <si>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</si>
  <si>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</si>
  <si>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</si>
  <si>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</si>
  <si>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</si>
  <si>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</si>
  <si>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</si>
  <si>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</si>
  <si>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</si>
  <si>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</si>
  <si>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</si>
  <si>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</si>
  <si>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</si>
  <si>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</si>
  <si>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</si>
  <si>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</si>
  <si>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</si>
  <si>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</si>
  <si>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</si>
  <si>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</si>
  <si>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</si>
  <si>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</si>
  <si>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</si>
  <si>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</si>
  <si>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</si>
  <si>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</si>
  <si>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</si>
  <si>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</si>
  <si>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</si>
  <si>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</si>
  <si>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</si>
  <si>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</si>
  <si>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</si>
  <si>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</si>
  <si>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</si>
  <si>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</si>
  <si>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附件1-9</t>
  </si>
  <si>
    <t>2019年部门“三公”经费公共预算财政拨款支出情况表</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</si>
  <si>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</si>
  <si>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</si>
  <si>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</si>
  <si>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</si>
  <si>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</si>
  <si>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</si>
  <si>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</si>
  <si>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</si>
  <si>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</si>
  <si>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</si>
  <si>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</si>
  <si>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 xml:space="preserve">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二、“三公”经费增减变化原因说明:2019年，我部门公务接待费预算较上年减少1万元，减少原因为我部门多名工作人员调离以及2名在职人员2018年内退休，因此我部门公务接待费预算相应减少。   </t>
  </si>
  <si>
    <t>附件1-10</t>
  </si>
  <si>
    <t>部门（单位）整体支出绩效目标</t>
  </si>
  <si>
    <t>（2019）年度</t>
  </si>
  <si>
    <t>单位编码</t>
  </si>
  <si>
    <t>主管部门编码</t>
  </si>
  <si>
    <t>主管部门名称</t>
  </si>
  <si>
    <t>单位负责人</t>
  </si>
  <si>
    <t>汤建德</t>
  </si>
  <si>
    <t xml:space="preserve"> 联系电话</t>
  </si>
  <si>
    <t>0871-68811846</t>
  </si>
  <si>
    <t>人员编制数</t>
  </si>
  <si>
    <t xml:space="preserve"> 实有人数</t>
  </si>
  <si>
    <t>部门（单位）职责</t>
  </si>
  <si>
    <t>（一）拟定全县人力资源和社会保障事业发展规划，并组织实施。（二）贯彻实施《中华人民共和国公务员法》及国家、省市有关公务员管理单项法规；做好公务员分类、录用、任免、登记、考核、奖励、惩戒、培训、辞职辞退等方面的具体工作，并组织实施和监督。（三）负责行政机关公务员、事业单位参照公务员管理工作人员的考试录用工用。（四）负责公务员培训工作，拟定公务员培训规划、计划和标准，负责组织和行政机关公务员培训和引导大中专毕业生就业工作。（五）会同有关部门拟定军队转业干部安置计划，负责军队转业干部教育培训工作，贯彻落实部分企业军队转业干部解困和稳定政策；负责自主择业军队转业干部管理服务工作。（六）会同有关部门指导全县事业单位人事制度改革，参与人才管理工作，牵头推进深化职称制度改革工作。（七）贯彻执行机关、事业单位的工资福利政策；会同有关部门规范地方性津贴补贴，深化收入分配制度改革；建立建全工资正常增长和支付保障机制；组织实施机关、事业单位工作人员劳动能力鉴定和退休审批（核）工作。（八）管理行政辖区内劳动就业、城镇职工基本养老保险、城乡居民基本医疗保险、失业保险、工伤保险、生育保险和城乡居民基本养老保险工作。依据职业病诊断结果及《工伤保险条例》的规定，做好职业病人的社会保障工作。（九）指导乡镇（街道）社会保障服务中心开展就业、再就业、医疗保险、养老保险等各项服务工作。（十）负责劳动合同实施情况监管工作，督促用人单位依法签定劳动合同。执行农民工工作综合性政策，推动农民工相关政策落实，协调解决重点难点问题，维护农民工合法权益。（十一）组织实施禁止使用童工政策和女工、未成年工的特殊劳动保护政策；组织实施劳动监察，协调劳动者维权工作；依法查处侵犯劳动者合法权益的违法案件。（十二）承担县人力资源和社会保障综合统计、信息工作；管理全县人力资源和社会保障信息网络；发布人力资源和社会保障工作有关信息。（十三）承办县委、县政府和上级机关交办的其他事项。</t>
  </si>
  <si>
    <t>总体绩效目标            （2018年-2020年期间）</t>
  </si>
  <si>
    <t>一是转变作风，持续开展开展“人社服务年”暨“整治机关作风—提振干部职工精气神”活动。进一步在提高行政效率、理顺工作关系，改进工作作风、提升服务质量上取得明显成效。加强人社行业行风建设，找准服务定位，以更强的服务意识、更佳的服务态度、更高的服务效率、更优的服务质量赢得社会认可，努力让人民群众满意。二是精准对接，扎实推进农村劳动力转移就业。强化工作责任，进一步强化县、镇、村三级的工作责任，明确工作目标和进度要求，着力提高农村劳动力转移就业工作的组织化程度。创新工作方法。深入推进“互联网+就业”工作模式，依托“富民就业”微信公众号服务平台，多渠道开展就业政策宣传、求职人员登记、就业岗位推送等就业服务，实现就业愿望与市场需求精准对接，提高培训质量，紧紧围绕企业岗位需求开展技能培训，提高培训质量和效果，通过定单、定向培训促进农村劳动力转移就业，提高就业有效性。拓宽就业渠道，深入开展“送岗下乡入村”活动，组织企业到镇（街道）、村（组）开展招聘活动，着力解决招工企业与求职人员信息不对称、沟通渠道不畅等问题。组织举办农村劳务经纪人培训，着力培养农村劳务经纪人队伍，提高农村劳动力转移就业专业化、规模化和组织化程度。落实创业担保贷款、“贷免扶补”创业贷款扶持，加强青年（大学生）创业园和返乡农民工创业园管理，开展创业专题培训和电商培训，实施“云岭大学生创业引领计划”和“泛海扬帆-昆明大学生创业行动”，推动高校毕业生创业就业。切实做好失业保险费征缴清欠工作，按时核发失业保险待遇，让失业人员生活有保障、就业有服务。开展失业保险支持参保职工提升职业技能补贴和企业稳岗补贴申报工作，切实帮助企业减少用工成本。三是增保扩面，推动社会保障“人群全覆盖”。积极实践“记录一生、保障一生、服务一生”社会保障承诺，遵守机关事业单位养老保险业务操作规范中，完善工作机制、规范经办流程、提升服务标准，做好基金征缴、转移、发放工作。加强社会保险费征缴管理和基金支付风险防控，确保社会保险基金安全运行，确保养老金按时足额发放和工伤保险待遇及时足额支付，确保离退休人员养老金社会化发放率达100%。巩固养老、工伤保险扩面成果，以私营企业、个体工商户以及建筑行业企业为重点，继续推进工伤保险“同舟计划”，逐步将交通、水利等其他高风险行业纳入工伤保险按项目参保管理，力争社会保险扩面取得明显成效，确保社会保险基金的可持续性。开展“服务流程标准化”专项行动，深入落实“放管服”要求，从社会保险公共服务标准化入手，全面建立标准化组织体系、标准化管理体系、标准化标准体系。规范办事指南，简化办事手续，梳理业务流程和公共服务目录清单，逐步统一各险种公共业务流程。落实“关于取消集中生存认证”工作要求，广泛、适时利用数据比对、信息共享、大数据分析，通过社会化管理服务相结合、上门走访、手机APP等方式认证，并积极探索更加便捷、可行、安全的认证方式，确保养老保险基金的安全运行。稳步推进增保扩面工作，全县城乡居民社会养老保险覆盖率保持在97%以上。着力推动城乡医疗保障一体化，全县城乡居民医疗保险覆盖率保持在96%以上。加大对经办人员的培训力度，不断提高经办队伍素质和业务水平。做好社会保险征缴职能划转税务部门工作，与县税务部门、金融部门搞好工作衔接，确保职能划转工作顺利完成。四是规范管理，积极做好人事人才工作。实施人才培养工程，加强急需专门人才、尤其是高端人才引进、培养工作。积极推进、不断提升人事管理水平。加强公务员队伍建设，增强公务员的综合素质。深化事业单位人事制度改革，认真做好工资福利及服务工作。打造全县吸引人才、聚集人才的良好环境，为经济社会发展提供更多的智力支持和人才保证。五是严格执法，发展和谐稳定劳动关系。强化劳动监察执法力度，进一步规范企业用工行为，严格实行劳动合同制度，及时做好突发性群体性事件处置，落实“工资保障金”制度，定期开展专项检查、自查，完善考核机制，主动构建和谐劳动关系，为经济社会发展创造和谐稳定的社会环境。五是严格执法，发展和谐稳定劳动关系。强化劳动监察执法力度，进一步规范企业用工行为，严格实行劳动合同制度，及时做好突发性群体性事件处置，落实“工资保障金”制度，定期开展专项检查、自查，完善考核机制，主动构建和谐劳动关系，为经济社会发展创造和谐稳定的社会环境。五是严格执法，发展和谐稳定劳动关系。强化劳动监察执法力度，进一步规范企业用工行为，严格实行劳动合同制度，及时做好突发性群体性事件处置，落实“工资保障金”制度，定期开展专项检查、自查，完善考核机制，主动构建和谐劳动关系，为经济社会发展创造和谐稳定的社会环境。</t>
  </si>
  <si>
    <t>部门（单位）年度重点工作任务</t>
  </si>
  <si>
    <t>持续开展开展“人社服务年”暨“整治机关作风—提振干部职工精气神”活动。进一步在提高行政效率、理顺工作关系，改进工作作风、提升服务质量上取得明显成效。</t>
  </si>
  <si>
    <t>精准对接，扎实推进农村劳动力转移就；业增保扩面，推动社会保障“人群全覆盖”；规范管理，积极做好人事人才工作；严格执法，发展和谐稳定劳动关系。</t>
  </si>
  <si>
    <t>提供有效就业岗位1000个、开发公益性岗位200个、新增城镇就业1000人。 失业保险参保7000人、失业保险基金征缴500万元。农村劳动力转移培训5150人、农村劳动力转移就业5000人次、农村劳动力转移就业新增收入6400万元 创业担保贷款扶持人数190人、推荐小微企业担保贷款5户、“贷免扶补”创业贷款扶持创业65人。</t>
  </si>
  <si>
    <t>完成全县8万人的城乡居民养老保险参保续保及被征地人员的参保工作，按月将养老金待遇及时、足额发放到位，为广大参保人员提供良好的社会养老保障。</t>
  </si>
  <si>
    <t>以关注民生、构建和谐社会为目标，以解决欠薪问题和提高劳动保障监察、信访、仲裁工作效能为重点，坚持以人为本，严格执法，积极化解劳资纠纷及信访矛盾，切实解决农民工工资清欠的突出问题，维护了社会和谐稳定</t>
  </si>
  <si>
    <t>做好县域内参保群体的医疗保险管理和服务工作；做好社会保险法和地方社会保险法规的宣传贯彻落实、全县范围内各机关、企事业单位和人民团体参保人员缴费核定、全县城乡居民参保人员信息核定和医保费的征缴、各参保群体的参保信息维护、变更、业务查询等相关业务服务，为参保群众顺利就医提供基础保障。</t>
  </si>
  <si>
    <t>做好机关事业单位离退休人员县级承担津贴及独生子女奖励金的发放;企事业单位离退休干部财政承担津贴发放;企业退休人员独生子女奖励金的发放.</t>
  </si>
  <si>
    <t>年度绩效目标</t>
  </si>
  <si>
    <t>主要内容</t>
  </si>
  <si>
    <t>预算金额（万元）</t>
  </si>
  <si>
    <t>总额</t>
  </si>
  <si>
    <t>其他资金</t>
  </si>
  <si>
    <t>完成公务员录用、管理与考核、事业单位职称、按时完成工次福利审核、技术工人职业资格认定社保基金管理、人事劳动争议仲裁工作目标任务</t>
  </si>
  <si>
    <t>完成县域内参保群体的医疗保险管理和服务工作；完成国家社会保险法和地方社会保险法规的宣传贯彻落实，完成全县范围内各机关、企事业单位和人民团体参保人员缴费核定；完成县城乡居民参保人员信息核定和医保费的征缴；完成各参保群体的参保信息维护、变更、业务查询等相关业务服务，为参保群众顺利就医提供基础保障。</t>
  </si>
  <si>
    <t>完成机关事业单位离退休人员县级承担津贴及独生子女奖励金的发放;企事业单位离退休干部财政承担津贴发放;企业退休人员独生子女奖励金的发放.</t>
  </si>
  <si>
    <t>完成社会保险、农民工工作、就业再就业市级下达的指标任务</t>
  </si>
  <si>
    <t>以关注民生、构建和谐社会为目标，以解决欠薪问题和提高劳动保障监察、信访、仲裁工作效能为重点，坚持以人为本，严格执法，积极化解劳资纠纷及信访矛盾，切实解决农民工工资清欠的突出问题，维护了社会和谐稳定按时完成工次福利审核</t>
  </si>
  <si>
    <t>年度绩效指标</t>
  </si>
  <si>
    <t>一级指标</t>
  </si>
  <si>
    <t>二级指标</t>
  </si>
  <si>
    <t>三级指标</t>
  </si>
  <si>
    <t>指标值</t>
  </si>
  <si>
    <t>指标值设定依据及数据来源</t>
  </si>
  <si>
    <t>指标说明</t>
  </si>
  <si>
    <t>产出指标</t>
  </si>
  <si>
    <t>数量指标</t>
  </si>
  <si>
    <t>全县15万参保人员均能参与和享受医疗保险待遇。</t>
  </si>
  <si>
    <t>15人</t>
  </si>
  <si>
    <t>全县8万人参保人均能正常参加城乡居民养老保险及被阵地养老保险，享受养老保险待遇</t>
  </si>
  <si>
    <t>8万人</t>
  </si>
  <si>
    <t>企业职工养老保险2019年预计征收11397.62万元，预计支出7146.07万元</t>
  </si>
  <si>
    <t>质量指标</t>
  </si>
  <si>
    <t>足额做好企业、机关事业退休人员待遇发放，工伤、生育的支付</t>
  </si>
  <si>
    <t>高度重视社会保险经办能力建设，建立高效运转的经办管理服务体系</t>
  </si>
  <si>
    <t>效率和服务质量，及时解决工作中遇到的问题，确保目标任务的完成</t>
  </si>
  <si>
    <t>时效指标</t>
  </si>
  <si>
    <t>开发公益性岗位补贴发放及时率</t>
  </si>
  <si>
    <t>80%</t>
  </si>
  <si>
    <t>社会保险补贴补助发放及时率</t>
  </si>
  <si>
    <t>培训任务按计划完成率</t>
  </si>
  <si>
    <t>100%</t>
  </si>
  <si>
    <t>创业担保贷款“贷免扶补”创业贷款放款及时率</t>
  </si>
  <si>
    <t>……</t>
  </si>
  <si>
    <t>成本指标</t>
  </si>
  <si>
    <t>开发公益性岗位补贴符合相关规定比例</t>
  </si>
  <si>
    <t>社会保险符合相关规定比例</t>
  </si>
  <si>
    <t>培训补贴标准符合相关规定比例</t>
  </si>
  <si>
    <t>创业担保贷款“贷免扶补”创业贷款扶持符合相关规定比例</t>
  </si>
  <si>
    <t>效益指标</t>
  </si>
  <si>
    <t>经济效益指标</t>
  </si>
  <si>
    <t>增加就业收入</t>
  </si>
  <si>
    <t>300.6万元</t>
  </si>
  <si>
    <t>社会效益指标</t>
  </si>
  <si>
    <t>保障参保人的老年生活，实现社会养老保险权利的平等，逐步缩小城乡差距，缓和社会矛盾，确保社会公平</t>
  </si>
  <si>
    <t>劳动力稳定就业率</t>
  </si>
  <si>
    <t>81.25%</t>
  </si>
  <si>
    <t>就业政策知晓率</t>
  </si>
  <si>
    <t>生态效益指标</t>
  </si>
  <si>
    <t>可持续影响指标</t>
  </si>
  <si>
    <t>指导用人单位与劳动者依法、及时订立劳动合同，做到必备条款完备，符合《劳动合同法》的要求，约定条款不违反《劳动合同法》的规定；指导用人单位正确履行与劳动者签订的劳动合同；指导用人单位依法解除和终止劳动合同，不得侵害或变相侵害劳动者的合法权益，提高他们主动遵守劳动保障法律法规的意识，引导劳动者依法理性维权，有效维护劳动用工关系稳定和劳动者的合法权益</t>
  </si>
  <si>
    <t>满意度指标</t>
  </si>
  <si>
    <t>服务对象满意度指标</t>
  </si>
  <si>
    <t>供优质服务，服务对象满意度达95%</t>
  </si>
  <si>
    <t>95%</t>
  </si>
  <si>
    <t>填报人：杨翠琼</t>
  </si>
  <si>
    <t>填报日期：</t>
  </si>
  <si>
    <t>2019年部门项目支出绩效目标表</t>
  </si>
  <si>
    <t>单位名称、项目名称</t>
  </si>
  <si>
    <t>项目目标</t>
  </si>
  <si>
    <t>绩效指标值设定依据及数据来源</t>
  </si>
  <si>
    <t>说明</t>
  </si>
  <si>
    <t>6-12  2019年对下转移支付绩效目标表</t>
  </si>
  <si>
    <t>单位</t>
  </si>
  <si>
    <t>对下二级项目1</t>
  </si>
  <si>
    <t>对下二级项目2</t>
  </si>
  <si>
    <t>附件1-13</t>
  </si>
  <si>
    <t>2019年部门单位基本信息表</t>
  </si>
  <si>
    <t>预算单位</t>
  </si>
  <si>
    <t>单位性质</t>
  </si>
  <si>
    <t>单位类别</t>
  </si>
  <si>
    <t>财政供给政策</t>
  </si>
  <si>
    <t>单位所在地</t>
  </si>
  <si>
    <t>编制人数</t>
  </si>
  <si>
    <t>实有人数</t>
  </si>
  <si>
    <t>离退休人数</t>
  </si>
  <si>
    <t>其他实有人数</t>
  </si>
  <si>
    <t>行政（编制）</t>
  </si>
  <si>
    <t>工勤（编制）</t>
  </si>
  <si>
    <t>纳入公务员管理（编制）</t>
  </si>
  <si>
    <t>全额补助（编制）</t>
  </si>
  <si>
    <t>差额补助（编制）</t>
  </si>
  <si>
    <t>自收自支（编制）</t>
  </si>
  <si>
    <t>行政（实有）</t>
  </si>
  <si>
    <t>工勤（实有)</t>
  </si>
  <si>
    <t>纳入公务员管理（实有）</t>
  </si>
  <si>
    <t>全额补助（实有）</t>
  </si>
  <si>
    <t>差额补助（实有）</t>
  </si>
  <si>
    <t>自收自支（实有）</t>
  </si>
  <si>
    <t>离休人数</t>
  </si>
  <si>
    <t>退休人数</t>
  </si>
  <si>
    <t>行政单位</t>
  </si>
  <si>
    <t>一级预算单位</t>
  </si>
  <si>
    <t>财政全额拨款</t>
  </si>
  <si>
    <t>富民县永定街88号</t>
  </si>
  <si>
    <t>2019年行政事业单位资产情况表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</si>
  <si>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</si>
  <si>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</si>
  <si>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</si>
  <si>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</si>
  <si>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</si>
  <si>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</si>
  <si>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</si>
  <si>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</si>
  <si>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</si>
  <si>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</si>
  <si>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</si>
  <si>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</si>
  <si>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</si>
  <si>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填报说明：</t>
  </si>
  <si>
    <t>　　　　1.资产总额＝流动资产＋固定资产＋对外投资／有价证券＋在建工程＋无形资产＋其他资产</t>
  </si>
  <si>
    <r>
      <rPr>
        <sz val="10"/>
        <rFont val="宋体"/>
        <charset val="134"/>
      </rPr>
      <t>　　　　</t>
    </r>
    <r>
      <rPr>
        <sz val="10"/>
        <rFont val="Arial"/>
        <charset val="134"/>
      </rPr>
      <t>2.</t>
    </r>
    <r>
      <rPr>
        <sz val="10"/>
        <rFont val="宋体"/>
        <charset val="134"/>
      </rPr>
      <t>固定资产＝房屋构筑物＋汽车＋单价</t>
    </r>
    <r>
      <rPr>
        <sz val="10"/>
        <rFont val="Arial"/>
        <charset val="134"/>
      </rPr>
      <t>200</t>
    </r>
    <r>
      <rPr>
        <sz val="10"/>
        <rFont val="宋体"/>
        <charset val="134"/>
      </rPr>
      <t>万元以上大型设备＋其他固定资产</t>
    </r>
  </si>
  <si>
    <t>注：鉴于截至2018年12月31日的国有资产占有使用情况需在完成2018年决算编制后才能统计汇总相关数据，因此，将在公开2018年度部门决算时一并公开部门截至2018年12月31日的国有资产占有使用情况。</t>
  </si>
  <si>
    <t>附件1-14</t>
  </si>
  <si>
    <t>6-13 部门政府采购情况表</t>
  </si>
  <si>
    <t>预算项目</t>
  </si>
  <si>
    <t>采购项目</t>
  </si>
  <si>
    <t>采购目录</t>
  </si>
  <si>
    <t>计量
单位</t>
  </si>
  <si>
    <t>数量</t>
  </si>
  <si>
    <t>面向中小企业预留资金</t>
  </si>
  <si>
    <t>基本支出/项目支出</t>
  </si>
  <si>
    <t>政府性
基金</t>
  </si>
  <si>
    <t>国有资本经营收益</t>
  </si>
  <si>
    <t>电脑椅</t>
  </si>
  <si>
    <t>A060301</t>
  </si>
  <si>
    <t>把</t>
  </si>
  <si>
    <t>台式计算机</t>
  </si>
  <si>
    <t>A02010104</t>
  </si>
  <si>
    <t>台</t>
  </si>
  <si>
    <t>电脑桌</t>
  </si>
  <si>
    <t>A060205</t>
  </si>
  <si>
    <t>张</t>
  </si>
  <si>
    <t>考勤机</t>
  </si>
  <si>
    <t>A0201060801</t>
  </si>
  <si>
    <t>公务用车保险</t>
  </si>
  <si>
    <t>C15040201</t>
  </si>
  <si>
    <t>激光打印机</t>
  </si>
  <si>
    <t>A0201060102</t>
  </si>
  <si>
    <t>多功能一体机</t>
  </si>
  <si>
    <t>A020204</t>
  </si>
  <si>
    <t>复印机</t>
  </si>
  <si>
    <t>打印机</t>
  </si>
  <si>
    <t>传真机</t>
  </si>
  <si>
    <t>A0208101001</t>
  </si>
  <si>
    <t>扫描仪</t>
  </si>
  <si>
    <t>A0201060901</t>
  </si>
  <si>
    <t>投影仪</t>
  </si>
  <si>
    <t>A020202</t>
  </si>
  <si>
    <t>摄像摄影设备</t>
  </si>
  <si>
    <t>A0202050104</t>
  </si>
  <si>
    <t>计算机</t>
  </si>
  <si>
    <t>装订机</t>
  </si>
  <si>
    <t>A020499</t>
  </si>
  <si>
    <t>办公执法制服</t>
  </si>
  <si>
    <t>A07030101</t>
  </si>
  <si>
    <t>套</t>
  </si>
  <si>
    <t>执法记录仪</t>
  </si>
  <si>
    <t>A02091102</t>
  </si>
  <si>
    <t>台式电脑设备</t>
  </si>
  <si>
    <t>饮水机</t>
  </si>
  <si>
    <t>A02061807</t>
  </si>
  <si>
    <t>台式电脑</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</si>
</sst>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Red]\-#,##0.00\ "/>
    <numFmt numFmtId="177" formatCode="yyyy/mm/dd"/>
    <numFmt numFmtId="178" formatCode="0_);[Red]\(0\)"/>
    <numFmt numFmtId="179" formatCode="0.00_);[Red]\(0.00\)"/>
    <numFmt numFmtId="180" formatCode="0.00_ "/>
    <numFmt numFmtId="181" formatCode="#,##0.00_ "/>
    <numFmt numFmtId="182" formatCode="#,##0.00_ ;[Red]\-#,##0.00\ ;;"/>
    <numFmt numFmtId="183" formatCode="[$-10804]#,##0.00#;\-#,##0.00#;\ "/>
  </numFmts>
  <fonts count="55">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sz val="11"/>
      <name val="宋体"/>
      <charset val="134"/>
    </font>
    <font>
      <sz val="10"/>
      <color indexed="0"/>
      <name val="宋体"/>
      <charset val="134"/>
    </font>
    <font>
      <b/>
      <sz val="10"/>
      <color indexed="0"/>
      <name val="宋体"/>
      <charset val="134"/>
    </font>
    <font>
      <b/>
      <sz val="10"/>
      <name val="宋体"/>
      <charset val="134"/>
    </font>
    <font>
      <sz val="10"/>
      <name val="Arial"/>
      <charset val="134"/>
    </font>
    <font>
      <sz val="9"/>
      <color indexed="8"/>
      <name val="楷体_GB2312"/>
      <charset val="134"/>
    </font>
    <font>
      <sz val="16"/>
      <color indexed="8"/>
      <name val="方正小标宋_GBK"/>
      <charset val="134"/>
    </font>
    <font>
      <b/>
      <sz val="10"/>
      <color indexed="8"/>
      <name val="宋体"/>
      <charset val="134"/>
    </font>
    <font>
      <sz val="12"/>
      <name val="宋体"/>
      <charset val="134"/>
    </font>
    <font>
      <sz val="8"/>
      <name val="宋体"/>
      <charset val="134"/>
    </font>
    <font>
      <sz val="18"/>
      <color indexed="8"/>
      <name val="方正小标宋_GBK"/>
      <charset val="134"/>
    </font>
    <font>
      <b/>
      <sz val="11"/>
      <color theme="1"/>
      <name val="宋体"/>
      <charset val="134"/>
      <scheme val="minor"/>
    </font>
    <font>
      <sz val="10"/>
      <color theme="1"/>
      <name val="宋体"/>
      <charset val="134"/>
      <scheme val="minor"/>
    </font>
    <font>
      <sz val="12"/>
      <color indexed="8"/>
      <name val="宋体"/>
      <charset val="134"/>
    </font>
    <font>
      <sz val="8"/>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b/>
      <sz val="12"/>
      <name val="宋体"/>
      <charset val="134"/>
    </font>
    <font>
      <sz val="9"/>
      <color indexed="8"/>
      <name val="宋体"/>
      <charset val="134"/>
    </font>
    <font>
      <b/>
      <sz val="11"/>
      <color indexed="8"/>
      <name val="宋体"/>
      <charset val="134"/>
    </font>
    <font>
      <sz val="10"/>
      <color theme="1"/>
      <name val="宋体"/>
      <charset val="134"/>
    </font>
    <font>
      <b/>
      <sz val="18"/>
      <color theme="1"/>
      <name val="方正小标宋_GBK"/>
      <charset val="134"/>
    </font>
    <font>
      <sz val="12"/>
      <color theme="1"/>
      <name val="宋体"/>
      <charset val="134"/>
      <scheme val="minor"/>
    </font>
    <font>
      <sz val="20"/>
      <color theme="1"/>
      <name val="黑体"/>
      <charset val="134"/>
    </font>
    <font>
      <sz val="28"/>
      <color theme="1"/>
      <name val="方正小标宋_GBK"/>
      <charset val="134"/>
    </font>
    <font>
      <sz val="28"/>
      <color theme="1"/>
      <name val="华文行楷"/>
      <charset val="134"/>
    </font>
    <font>
      <sz val="48"/>
      <color theme="1"/>
      <name val="方正小标宋_GBK"/>
      <charset val="134"/>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indexed="5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indexed="8"/>
      </right>
      <top style="thin">
        <color auto="1"/>
      </top>
      <bottom style="thin">
        <color indexed="8"/>
      </bottom>
      <diagonal/>
    </border>
    <border>
      <left style="thin">
        <color indexed="8"/>
      </left>
      <right style="thin">
        <color auto="1"/>
      </right>
      <top style="thin">
        <color indexed="8"/>
      </top>
      <bottom/>
      <diagonal/>
    </border>
    <border>
      <left style="thin">
        <color auto="1"/>
      </left>
      <right style="thin">
        <color auto="1"/>
      </right>
      <top style="thin">
        <color indexed="8"/>
      </top>
      <bottom/>
      <diagonal/>
    </border>
    <border>
      <left style="thin">
        <color indexed="8"/>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7" borderId="37"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38" applyNumberFormat="0" applyFill="0" applyAlignment="0" applyProtection="0">
      <alignment vertical="center"/>
    </xf>
    <xf numFmtId="0" fontId="42" fillId="0" borderId="38" applyNumberFormat="0" applyFill="0" applyAlignment="0" applyProtection="0">
      <alignment vertical="center"/>
    </xf>
    <xf numFmtId="0" fontId="43" fillId="0" borderId="39" applyNumberFormat="0" applyFill="0" applyAlignment="0" applyProtection="0">
      <alignment vertical="center"/>
    </xf>
    <xf numFmtId="0" fontId="43" fillId="0" borderId="0" applyNumberFormat="0" applyFill="0" applyBorder="0" applyAlignment="0" applyProtection="0">
      <alignment vertical="center"/>
    </xf>
    <xf numFmtId="0" fontId="44" fillId="8" borderId="40" applyNumberFormat="0" applyAlignment="0" applyProtection="0">
      <alignment vertical="center"/>
    </xf>
    <xf numFmtId="0" fontId="45" fillId="9" borderId="41" applyNumberFormat="0" applyAlignment="0" applyProtection="0">
      <alignment vertical="center"/>
    </xf>
    <xf numFmtId="0" fontId="46" fillId="9" borderId="40" applyNumberFormat="0" applyAlignment="0" applyProtection="0">
      <alignment vertical="center"/>
    </xf>
    <xf numFmtId="0" fontId="47" fillId="10" borderId="42" applyNumberFormat="0" applyAlignment="0" applyProtection="0">
      <alignment vertical="center"/>
    </xf>
    <xf numFmtId="0" fontId="48" fillId="0" borderId="43" applyNumberFormat="0" applyFill="0" applyAlignment="0" applyProtection="0">
      <alignment vertical="center"/>
    </xf>
    <xf numFmtId="0" fontId="49" fillId="0" borderId="44" applyNumberFormat="0" applyFill="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4" fillId="15" borderId="0" applyNumberFormat="0" applyBorder="0" applyAlignment="0" applyProtection="0">
      <alignment vertical="center"/>
    </xf>
    <xf numFmtId="0" fontId="54"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54" fillId="19" borderId="0" applyNumberFormat="0" applyBorder="0" applyAlignment="0" applyProtection="0">
      <alignment vertical="center"/>
    </xf>
    <xf numFmtId="0" fontId="54"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54" fillId="23" borderId="0" applyNumberFormat="0" applyBorder="0" applyAlignment="0" applyProtection="0">
      <alignment vertical="center"/>
    </xf>
    <xf numFmtId="0" fontId="54"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54" fillId="27" borderId="0" applyNumberFormat="0" applyBorder="0" applyAlignment="0" applyProtection="0">
      <alignment vertical="center"/>
    </xf>
    <xf numFmtId="0" fontId="54"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54" fillId="31" borderId="0" applyNumberFormat="0" applyBorder="0" applyAlignment="0" applyProtection="0">
      <alignment vertical="center"/>
    </xf>
    <xf numFmtId="0" fontId="54" fillId="32" borderId="0" applyNumberFormat="0" applyBorder="0" applyAlignment="0" applyProtection="0">
      <alignment vertical="center"/>
    </xf>
    <xf numFmtId="0" fontId="53" fillId="33" borderId="0" applyNumberFormat="0" applyBorder="0" applyAlignment="0" applyProtection="0">
      <alignment vertical="center"/>
    </xf>
    <xf numFmtId="0" fontId="53" fillId="34" borderId="0" applyNumberFormat="0" applyBorder="0" applyAlignment="0" applyProtection="0">
      <alignment vertical="center"/>
    </xf>
    <xf numFmtId="0" fontId="54" fillId="35" borderId="0" applyNumberFormat="0" applyBorder="0" applyAlignment="0" applyProtection="0">
      <alignment vertical="center"/>
    </xf>
    <xf numFmtId="0" fontId="54" fillId="36" borderId="0" applyNumberFormat="0" applyBorder="0" applyAlignment="0" applyProtection="0">
      <alignment vertical="center"/>
    </xf>
    <xf numFmtId="0" fontId="53" fillId="37" borderId="0" applyNumberFormat="0" applyBorder="0" applyAlignment="0" applyProtection="0">
      <alignment vertical="center"/>
    </xf>
    <xf numFmtId="0" fontId="13" fillId="0" borderId="0"/>
    <xf numFmtId="0" fontId="1" fillId="0" borderId="0"/>
    <xf numFmtId="0" fontId="5" fillId="0" borderId="0"/>
    <xf numFmtId="0" fontId="4" fillId="0" borderId="0">
      <alignment vertical="center"/>
    </xf>
    <xf numFmtId="0" fontId="9" fillId="0" borderId="0"/>
    <xf numFmtId="0" fontId="9" fillId="0" borderId="0"/>
    <xf numFmtId="0" fontId="13" fillId="0" borderId="0">
      <alignment vertical="center"/>
    </xf>
    <xf numFmtId="0" fontId="0" fillId="0" borderId="0"/>
    <xf numFmtId="0" fontId="1" fillId="0" borderId="0"/>
    <xf numFmtId="0" fontId="1" fillId="0" borderId="0"/>
    <xf numFmtId="0" fontId="13" fillId="0" borderId="0"/>
  </cellStyleXfs>
  <cellXfs count="305">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2" fillId="0" borderId="0" xfId="0" applyNumberFormat="1" applyFont="1" applyFill="1" applyBorder="1" applyAlignment="1" applyProtection="1">
      <alignment horizontal="right" vertical="center"/>
    </xf>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Alignment="1" applyProtection="1">
      <alignment vertical="center"/>
    </xf>
    <xf numFmtId="0" fontId="4" fillId="0" borderId="0" xfId="0" applyNumberFormat="1" applyFont="1" applyFill="1" applyBorder="1" applyAlignment="1" applyProtection="1"/>
    <xf numFmtId="0" fontId="2" fillId="0" borderId="0" xfId="0" applyNumberFormat="1" applyFont="1" applyFill="1" applyBorder="1" applyAlignment="1" applyProtection="1">
      <alignment horizontal="right"/>
    </xf>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xf>
    <xf numFmtId="0" fontId="4" fillId="0" borderId="10"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0" fontId="1" fillId="0" borderId="1" xfId="0" applyFont="1" applyFill="1" applyBorder="1" applyAlignment="1">
      <alignment horizontal="center"/>
    </xf>
    <xf numFmtId="49" fontId="1" fillId="0" borderId="1" xfId="0" applyNumberFormat="1" applyFont="1" applyFill="1" applyBorder="1" applyAlignment="1">
      <alignment horizontal="center"/>
    </xf>
    <xf numFmtId="49" fontId="2" fillId="0" borderId="1"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center" vertical="center"/>
    </xf>
    <xf numFmtId="0" fontId="1" fillId="0" borderId="1" xfId="0" applyFont="1" applyFill="1" applyBorder="1" applyAlignment="1">
      <alignment horizontal="left"/>
    </xf>
    <xf numFmtId="0" fontId="1" fillId="0" borderId="11" xfId="0" applyFont="1" applyFill="1" applyBorder="1" applyAlignment="1">
      <alignment horizontal="center"/>
    </xf>
    <xf numFmtId="0" fontId="1" fillId="0" borderId="1" xfId="0" applyFont="1" applyFill="1" applyBorder="1" applyAlignment="1"/>
    <xf numFmtId="49" fontId="2" fillId="0" borderId="1" xfId="51" applyNumberFormat="1" applyFont="1" applyFill="1" applyBorder="1" applyAlignment="1" applyProtection="1">
      <alignment horizontal="left" vertical="center" wrapText="1"/>
    </xf>
    <xf numFmtId="178" fontId="2" fillId="0" borderId="1" xfId="0" applyNumberFormat="1" applyFont="1" applyFill="1" applyBorder="1" applyAlignment="1" applyProtection="1">
      <alignment horizontal="center" vertical="center"/>
    </xf>
    <xf numFmtId="179" fontId="2" fillId="0" borderId="1" xfId="0" applyNumberFormat="1" applyFont="1" applyFill="1" applyBorder="1" applyAlignment="1" applyProtection="1">
      <alignment horizontal="center" vertical="center"/>
    </xf>
    <xf numFmtId="178" fontId="1" fillId="0" borderId="1" xfId="0" applyNumberFormat="1" applyFont="1" applyFill="1" applyBorder="1" applyAlignment="1">
      <alignment horizontal="center"/>
    </xf>
    <xf numFmtId="179" fontId="1" fillId="0" borderId="1" xfId="0" applyNumberFormat="1" applyFont="1" applyFill="1" applyBorder="1" applyAlignment="1">
      <alignment horizontal="center"/>
    </xf>
    <xf numFmtId="176" fontId="2" fillId="0" borderId="1" xfId="0" applyNumberFormat="1" applyFont="1" applyFill="1" applyBorder="1" applyAlignment="1" applyProtection="1">
      <alignment horizontal="right" vertical="center"/>
    </xf>
    <xf numFmtId="0" fontId="1" fillId="0" borderId="1" xfId="0" applyNumberFormat="1" applyFont="1" applyFill="1" applyBorder="1" applyAlignment="1">
      <alignment horizontal="center"/>
    </xf>
    <xf numFmtId="0" fontId="6" fillId="0" borderId="1" xfId="0" applyNumberFormat="1" applyFont="1" applyBorder="1" applyAlignment="1">
      <alignment horizontal="left" vertical="center" wrapText="1"/>
    </xf>
    <xf numFmtId="0" fontId="1" fillId="0" borderId="11" xfId="0" applyFont="1" applyFill="1" applyBorder="1" applyAlignment="1"/>
    <xf numFmtId="0" fontId="7" fillId="0" borderId="11" xfId="0" applyNumberFormat="1" applyFont="1" applyFill="1" applyBorder="1" applyAlignment="1">
      <alignment horizontal="center" vertical="center" wrapText="1"/>
    </xf>
    <xf numFmtId="0" fontId="7" fillId="0" borderId="12" xfId="0" applyNumberFormat="1" applyFont="1" applyFill="1" applyBorder="1" applyAlignment="1">
      <alignment horizontal="center" vertical="center" wrapText="1"/>
    </xf>
    <xf numFmtId="0" fontId="7" fillId="0" borderId="13" xfId="0" applyNumberFormat="1" applyFont="1" applyFill="1" applyBorder="1" applyAlignment="1">
      <alignment horizontal="center" vertical="center" wrapText="1"/>
    </xf>
    <xf numFmtId="49" fontId="8" fillId="0" borderId="1" xfId="0" applyNumberFormat="1" applyFont="1" applyFill="1" applyBorder="1" applyAlignment="1">
      <alignment horizontal="center"/>
    </xf>
    <xf numFmtId="0" fontId="8" fillId="0" borderId="11" xfId="0" applyFont="1" applyFill="1" applyBorder="1" applyAlignment="1">
      <alignment horizontal="center"/>
    </xf>
    <xf numFmtId="180" fontId="8" fillId="0" borderId="1" xfId="0" applyNumberFormat="1" applyFont="1" applyFill="1" applyBorder="1" applyAlignment="1">
      <alignment horizontal="center"/>
    </xf>
    <xf numFmtId="0" fontId="8" fillId="0" borderId="1" xfId="0" applyFont="1" applyFill="1" applyBorder="1" applyAlignment="1">
      <alignment horizontal="center"/>
    </xf>
    <xf numFmtId="0" fontId="9" fillId="0" borderId="0" xfId="53"/>
    <xf numFmtId="0" fontId="10" fillId="0" borderId="0" xfId="53" applyFont="1" applyAlignment="1" applyProtection="1">
      <alignment horizontal="left" vertical="center" wrapText="1" readingOrder="1"/>
      <protection locked="0"/>
    </xf>
    <xf numFmtId="0" fontId="9" fillId="0" borderId="0" xfId="53" applyAlignment="1">
      <alignment horizontal="center"/>
    </xf>
    <xf numFmtId="0" fontId="11" fillId="0" borderId="0" xfId="53" applyFont="1" applyAlignment="1" applyProtection="1">
      <alignment horizontal="center" vertical="center" wrapText="1" readingOrder="1"/>
      <protection locked="0"/>
    </xf>
    <xf numFmtId="0" fontId="2" fillId="3" borderId="0" xfId="53" applyFont="1" applyFill="1" applyBorder="1" applyAlignment="1">
      <alignment horizontal="left" vertical="center"/>
    </xf>
    <xf numFmtId="0" fontId="2" fillId="3" borderId="0" xfId="53" applyFont="1" applyFill="1" applyBorder="1" applyAlignment="1">
      <alignment vertical="center"/>
    </xf>
    <xf numFmtId="0" fontId="10" fillId="0" borderId="0" xfId="53" applyFont="1" applyAlignment="1" applyProtection="1">
      <alignment horizontal="right" vertical="center" wrapText="1" readingOrder="1"/>
      <protection locked="0"/>
    </xf>
    <xf numFmtId="0" fontId="12" fillId="0" borderId="1" xfId="53" applyFont="1" applyFill="1" applyBorder="1" applyAlignment="1">
      <alignment horizontal="center" vertical="center" wrapText="1"/>
    </xf>
    <xf numFmtId="0" fontId="12" fillId="0" borderId="1" xfId="53" applyFont="1" applyFill="1" applyBorder="1" applyAlignment="1">
      <alignment horizontal="center" vertical="center"/>
    </xf>
    <xf numFmtId="0" fontId="2" fillId="0" borderId="1" xfId="53" applyFont="1" applyFill="1" applyBorder="1" applyAlignment="1">
      <alignment horizontal="center" vertical="center" wrapText="1"/>
    </xf>
    <xf numFmtId="0" fontId="2" fillId="0" borderId="1" xfId="53" applyFont="1" applyFill="1" applyBorder="1" applyAlignment="1">
      <alignment vertical="center" wrapText="1"/>
    </xf>
    <xf numFmtId="181" fontId="2" fillId="0" borderId="1" xfId="53" applyNumberFormat="1" applyFont="1" applyFill="1" applyBorder="1" applyAlignment="1">
      <alignment horizontal="right" vertical="center"/>
    </xf>
    <xf numFmtId="0" fontId="9" fillId="0" borderId="0" xfId="53" applyFont="1"/>
    <xf numFmtId="0" fontId="1" fillId="0" borderId="0" xfId="53" applyNumberFormat="1" applyFont="1" applyFill="1" applyBorder="1" applyAlignment="1"/>
    <xf numFmtId="0" fontId="9" fillId="0" borderId="0" xfId="53" applyNumberFormat="1" applyFont="1" applyFill="1" applyBorder="1" applyAlignment="1"/>
    <xf numFmtId="0" fontId="8" fillId="0" borderId="0" xfId="53" applyNumberFormat="1" applyFont="1" applyFill="1" applyBorder="1" applyAlignment="1">
      <alignment horizontal="left" wrapText="1"/>
    </xf>
    <xf numFmtId="0" fontId="0" fillId="0" borderId="0" xfId="56"/>
    <xf numFmtId="0" fontId="13" fillId="0" borderId="0" xfId="56" applyFont="1" applyFill="1" applyAlignment="1">
      <alignment vertical="center"/>
    </xf>
    <xf numFmtId="0" fontId="14" fillId="0" borderId="0" xfId="59" applyFont="1" applyFill="1" applyAlignment="1">
      <alignment vertical="center"/>
    </xf>
    <xf numFmtId="0" fontId="14" fillId="0" borderId="0" xfId="59" applyFont="1" applyFill="1" applyAlignment="1">
      <alignment horizontal="right" vertical="center"/>
    </xf>
    <xf numFmtId="0" fontId="15" fillId="0" borderId="0" xfId="53" applyFont="1" applyAlignment="1" applyProtection="1">
      <alignment horizontal="center" vertical="center" wrapText="1" readingOrder="1"/>
      <protection locked="0"/>
    </xf>
    <xf numFmtId="0" fontId="5" fillId="0" borderId="0" xfId="59" applyFont="1" applyFill="1" applyAlignment="1">
      <alignment vertical="center"/>
    </xf>
    <xf numFmtId="0" fontId="13" fillId="0" borderId="0" xfId="59" applyFont="1" applyFill="1" applyAlignment="1">
      <alignment horizontal="center" vertical="center"/>
    </xf>
    <xf numFmtId="0" fontId="16" fillId="4" borderId="1" xfId="56" applyFont="1" applyFill="1" applyBorder="1" applyAlignment="1">
      <alignment horizontal="center" vertical="center"/>
    </xf>
    <xf numFmtId="0" fontId="16" fillId="4" borderId="1" xfId="56" applyFont="1" applyFill="1" applyBorder="1" applyAlignment="1">
      <alignment horizontal="center" vertical="center" wrapText="1"/>
    </xf>
    <xf numFmtId="0" fontId="0" fillId="0" borderId="1" xfId="56" applyBorder="1" applyAlignment="1">
      <alignment horizontal="left"/>
    </xf>
    <xf numFmtId="0" fontId="0" fillId="0" borderId="1" xfId="56" applyBorder="1"/>
    <xf numFmtId="0" fontId="0" fillId="0" borderId="1" xfId="56" applyFill="1" applyBorder="1"/>
    <xf numFmtId="0" fontId="0" fillId="0" borderId="1" xfId="0" applyFont="1" applyFill="1" applyBorder="1" applyAlignment="1">
      <alignment horizontal="center"/>
    </xf>
    <xf numFmtId="0" fontId="0" fillId="0" borderId="1" xfId="56" applyBorder="1" applyAlignment="1">
      <alignment wrapText="1"/>
    </xf>
    <xf numFmtId="4" fontId="0" fillId="4" borderId="1" xfId="56" applyNumberFormat="1" applyFill="1" applyBorder="1" applyAlignment="1">
      <alignment horizontal="right" vertical="center"/>
    </xf>
    <xf numFmtId="0" fontId="0" fillId="4" borderId="1" xfId="56" applyFill="1" applyBorder="1" applyAlignment="1">
      <alignment horizontal="left" vertical="center"/>
    </xf>
    <xf numFmtId="0" fontId="0" fillId="4" borderId="1" xfId="56" applyFill="1" applyBorder="1" applyAlignment="1">
      <alignment horizontal="right" vertical="center"/>
    </xf>
    <xf numFmtId="0" fontId="1" fillId="0" borderId="0" xfId="56" applyFont="1" applyFill="1" applyBorder="1" applyAlignment="1">
      <alignment vertical="center"/>
    </xf>
    <xf numFmtId="0" fontId="17" fillId="0" borderId="0" xfId="56" applyFont="1"/>
    <xf numFmtId="0" fontId="0" fillId="0" borderId="0" xfId="56" applyFont="1"/>
    <xf numFmtId="0" fontId="3" fillId="2" borderId="0" xfId="56" applyFont="1" applyFill="1" applyAlignment="1">
      <alignment horizontal="center" vertical="center" wrapText="1"/>
    </xf>
    <xf numFmtId="0" fontId="4" fillId="0" borderId="0" xfId="0" applyNumberFormat="1" applyFont="1" applyFill="1" applyAlignment="1" applyProtection="1">
      <alignment horizontal="left" vertical="center"/>
    </xf>
    <xf numFmtId="0" fontId="18" fillId="0" borderId="1" xfId="55" applyFont="1" applyFill="1" applyBorder="1" applyAlignment="1">
      <alignment horizontal="center" vertical="center" wrapText="1"/>
    </xf>
    <xf numFmtId="0" fontId="18" fillId="0" borderId="1" xfId="55" applyFont="1" applyFill="1" applyBorder="1" applyAlignment="1">
      <alignment vertical="center" wrapText="1"/>
    </xf>
    <xf numFmtId="0" fontId="18" fillId="0" borderId="1" xfId="55" applyFont="1" applyFill="1" applyBorder="1" applyAlignment="1">
      <alignment horizontal="left" vertical="center" wrapText="1" indent="1"/>
    </xf>
    <xf numFmtId="0" fontId="1" fillId="0" borderId="0" xfId="0" applyFont="1" applyFill="1" applyBorder="1" applyAlignment="1">
      <alignment vertical="center"/>
    </xf>
    <xf numFmtId="0" fontId="17" fillId="0" borderId="0" xfId="0" applyFont="1"/>
    <xf numFmtId="0" fontId="0" fillId="0" borderId="0" xfId="0" applyFont="1"/>
    <xf numFmtId="0" fontId="1" fillId="5" borderId="0" xfId="57" applyFill="1" applyAlignment="1">
      <alignment vertical="center"/>
    </xf>
    <xf numFmtId="0" fontId="18" fillId="5" borderId="14" xfId="57" applyNumberFormat="1" applyFont="1" applyFill="1" applyBorder="1" applyAlignment="1" applyProtection="1">
      <alignment horizontal="center" vertical="center"/>
    </xf>
    <xf numFmtId="0" fontId="1" fillId="5" borderId="14" xfId="57" applyNumberFormat="1" applyFont="1" applyFill="1" applyBorder="1" applyAlignment="1" applyProtection="1">
      <alignment vertical="center"/>
    </xf>
    <xf numFmtId="0" fontId="2" fillId="5" borderId="14" xfId="57" applyNumberFormat="1" applyFont="1" applyFill="1" applyBorder="1" applyAlignment="1" applyProtection="1">
      <alignment horizontal="center" vertical="center"/>
    </xf>
    <xf numFmtId="0" fontId="0" fillId="0" borderId="1" xfId="0" applyFill="1" applyBorder="1" applyAlignment="1">
      <alignment horizontal="center"/>
    </xf>
    <xf numFmtId="0" fontId="2" fillId="5" borderId="14" xfId="57" applyNumberFormat="1" applyFont="1" applyFill="1" applyBorder="1" applyAlignment="1" applyProtection="1">
      <alignment horizontal="left" vertical="center" wrapText="1"/>
    </xf>
    <xf numFmtId="0" fontId="0" fillId="0" borderId="1" xfId="0" applyNumberFormat="1" applyFill="1" applyBorder="1" applyAlignment="1">
      <alignment horizontal="center" vertical="center" wrapText="1"/>
    </xf>
    <xf numFmtId="0" fontId="2" fillId="5" borderId="8" xfId="57" applyNumberFormat="1" applyFont="1" applyFill="1" applyBorder="1" applyAlignment="1" applyProtection="1">
      <alignment horizontal="left" vertical="center" wrapText="1"/>
    </xf>
    <xf numFmtId="49" fontId="2" fillId="5" borderId="15" xfId="57" applyNumberFormat="1" applyFont="1" applyFill="1" applyBorder="1" applyAlignment="1" applyProtection="1">
      <alignment horizontal="left" vertical="center" wrapText="1"/>
    </xf>
    <xf numFmtId="49" fontId="2" fillId="5" borderId="16" xfId="57" applyNumberFormat="1" applyFont="1" applyFill="1" applyBorder="1" applyAlignment="1" applyProtection="1">
      <alignment horizontal="left" vertical="center" wrapText="1"/>
    </xf>
    <xf numFmtId="49" fontId="2" fillId="5" borderId="17" xfId="57" applyNumberFormat="1" applyFont="1" applyFill="1" applyBorder="1" applyAlignment="1" applyProtection="1">
      <alignment horizontal="left" vertical="center" wrapText="1"/>
    </xf>
    <xf numFmtId="0" fontId="2" fillId="5" borderId="4" xfId="57" applyNumberFormat="1" applyFont="1" applyFill="1" applyBorder="1" applyAlignment="1" applyProtection="1">
      <alignment horizontal="left" vertical="center" wrapText="1"/>
    </xf>
    <xf numFmtId="0" fontId="2" fillId="5" borderId="8" xfId="57" applyNumberFormat="1" applyFont="1" applyFill="1" applyBorder="1" applyAlignment="1" applyProtection="1">
      <alignment horizontal="center" vertical="center" wrapText="1"/>
    </xf>
    <xf numFmtId="0" fontId="2" fillId="5" borderId="18" xfId="57" applyNumberFormat="1" applyFont="1" applyFill="1" applyBorder="1" applyAlignment="1" applyProtection="1">
      <alignment horizontal="center" vertical="center"/>
    </xf>
    <xf numFmtId="0" fontId="2" fillId="5" borderId="19" xfId="57" applyNumberFormat="1" applyFont="1" applyFill="1" applyBorder="1" applyAlignment="1" applyProtection="1">
      <alignment horizontal="center" vertical="center"/>
    </xf>
    <xf numFmtId="0" fontId="2" fillId="5" borderId="20" xfId="57" applyNumberFormat="1" applyFont="1" applyFill="1" applyBorder="1" applyAlignment="1" applyProtection="1">
      <alignment horizontal="center" vertical="center"/>
    </xf>
    <xf numFmtId="0" fontId="2" fillId="5" borderId="4" xfId="57" applyNumberFormat="1" applyFont="1" applyFill="1" applyBorder="1" applyAlignment="1" applyProtection="1">
      <alignment horizontal="center" vertical="center" wrapText="1"/>
    </xf>
    <xf numFmtId="0" fontId="2" fillId="5" borderId="21" xfId="57" applyNumberFormat="1" applyFont="1" applyFill="1" applyBorder="1" applyAlignment="1" applyProtection="1">
      <alignment horizontal="center" vertical="center"/>
    </xf>
    <xf numFmtId="0" fontId="2" fillId="5" borderId="22" xfId="57" applyNumberFormat="1" applyFont="1" applyFill="1" applyBorder="1" applyAlignment="1" applyProtection="1">
      <alignment horizontal="center" vertical="center"/>
    </xf>
    <xf numFmtId="0" fontId="2" fillId="5" borderId="23" xfId="57" applyNumberFormat="1" applyFont="1" applyFill="1" applyBorder="1" applyAlignment="1" applyProtection="1">
      <alignment horizontal="center" vertical="center"/>
    </xf>
    <xf numFmtId="182" fontId="2" fillId="5" borderId="14" xfId="57" applyNumberFormat="1" applyFont="1" applyFill="1" applyBorder="1" applyAlignment="1" applyProtection="1">
      <alignment horizontal="center" vertical="center" wrapText="1"/>
    </xf>
    <xf numFmtId="0" fontId="1" fillId="5" borderId="14" xfId="57" applyNumberFormat="1" applyFont="1" applyFill="1" applyBorder="1" applyAlignment="1" applyProtection="1">
      <alignment horizontal="center" vertical="center"/>
    </xf>
    <xf numFmtId="182" fontId="2" fillId="5" borderId="14" xfId="57" applyNumberFormat="1" applyFont="1" applyFill="1" applyBorder="1" applyAlignment="1" applyProtection="1">
      <alignment horizontal="right" vertical="center" wrapText="1"/>
    </xf>
    <xf numFmtId="49" fontId="2" fillId="5" borderId="15" xfId="57" applyNumberFormat="1" applyFont="1" applyFill="1" applyBorder="1" applyAlignment="1" applyProtection="1">
      <alignment horizontal="center" vertical="center" wrapText="1"/>
    </xf>
    <xf numFmtId="49" fontId="2" fillId="5" borderId="16" xfId="57" applyNumberFormat="1" applyFont="1" applyFill="1" applyBorder="1" applyAlignment="1" applyProtection="1">
      <alignment horizontal="center" vertical="center" wrapText="1"/>
    </xf>
    <xf numFmtId="49" fontId="2" fillId="5" borderId="17" xfId="57" applyNumberFormat="1" applyFont="1" applyFill="1" applyBorder="1" applyAlignment="1" applyProtection="1">
      <alignment horizontal="center" vertical="center" wrapText="1"/>
    </xf>
    <xf numFmtId="182" fontId="2" fillId="5" borderId="14" xfId="57" applyNumberFormat="1" applyFont="1" applyFill="1" applyBorder="1" applyAlignment="1" applyProtection="1">
      <alignment horizontal="center" vertical="center"/>
    </xf>
    <xf numFmtId="182" fontId="2" fillId="5" borderId="14" xfId="57" applyNumberFormat="1" applyFont="1" applyFill="1" applyBorder="1" applyAlignment="1" applyProtection="1">
      <alignment horizontal="right" vertical="center"/>
    </xf>
    <xf numFmtId="182" fontId="2" fillId="5" borderId="15" xfId="57" applyNumberFormat="1" applyFont="1" applyFill="1" applyBorder="1" applyAlignment="1" applyProtection="1">
      <alignment horizontal="center" vertical="center"/>
    </xf>
    <xf numFmtId="182" fontId="2" fillId="5" borderId="17" xfId="57" applyNumberFormat="1" applyFont="1" applyFill="1" applyBorder="1" applyAlignment="1" applyProtection="1">
      <alignment horizontal="center" vertical="center"/>
    </xf>
    <xf numFmtId="49" fontId="2" fillId="5" borderId="14" xfId="57" applyNumberFormat="1" applyFont="1" applyFill="1" applyBorder="1" applyAlignment="1" applyProtection="1">
      <alignment horizontal="center" vertical="center" wrapText="1"/>
    </xf>
    <xf numFmtId="49" fontId="2" fillId="5" borderId="14" xfId="57" applyNumberFormat="1" applyFont="1" applyFill="1" applyBorder="1" applyAlignment="1" applyProtection="1">
      <alignment horizontal="center" vertical="center"/>
    </xf>
    <xf numFmtId="0" fontId="1" fillId="5" borderId="14" xfId="57" applyNumberFormat="1" applyFont="1" applyFill="1" applyBorder="1" applyAlignment="1" applyProtection="1">
      <alignment horizontal="right" vertical="center"/>
    </xf>
    <xf numFmtId="0" fontId="2" fillId="5" borderId="10" xfId="57" applyNumberFormat="1" applyFont="1" applyFill="1" applyBorder="1" applyAlignment="1" applyProtection="1">
      <alignment horizontal="center" vertical="center" wrapText="1"/>
    </xf>
    <xf numFmtId="0" fontId="2" fillId="5" borderId="22" xfId="57" applyNumberFormat="1" applyFont="1" applyFill="1" applyBorder="1" applyAlignment="1" applyProtection="1">
      <alignment vertical="center"/>
    </xf>
    <xf numFmtId="0" fontId="1" fillId="5" borderId="22" xfId="57" applyNumberFormat="1" applyFont="1" applyFill="1" applyBorder="1" applyAlignment="1" applyProtection="1">
      <alignment vertical="center"/>
    </xf>
    <xf numFmtId="0" fontId="1" fillId="5" borderId="23" xfId="57" applyNumberFormat="1" applyFont="1" applyFill="1" applyBorder="1" applyAlignment="1" applyProtection="1">
      <alignment vertical="center"/>
    </xf>
    <xf numFmtId="49" fontId="2" fillId="5" borderId="8" xfId="57" applyNumberFormat="1" applyFont="1" applyFill="1" applyBorder="1" applyAlignment="1" applyProtection="1">
      <alignment horizontal="left" vertical="center" wrapText="1"/>
    </xf>
    <xf numFmtId="0" fontId="1" fillId="5" borderId="8" xfId="57" applyNumberFormat="1" applyFont="1" applyFill="1" applyBorder="1" applyAlignment="1" applyProtection="1">
      <alignment vertical="center"/>
    </xf>
    <xf numFmtId="0" fontId="2" fillId="5" borderId="18" xfId="57" applyNumberFormat="1" applyFont="1" applyFill="1" applyBorder="1" applyAlignment="1" applyProtection="1">
      <alignment horizontal="center" vertical="center" wrapText="1"/>
    </xf>
    <xf numFmtId="0" fontId="2" fillId="5" borderId="1" xfId="57" applyNumberFormat="1" applyFont="1" applyFill="1" applyBorder="1" applyAlignment="1" applyProtection="1">
      <alignment horizontal="center" vertical="center" wrapText="1"/>
    </xf>
    <xf numFmtId="0" fontId="2" fillId="5" borderId="1" xfId="57" applyNumberFormat="1" applyFont="1" applyFill="1" applyBorder="1" applyAlignment="1" applyProtection="1">
      <alignment vertical="center" wrapText="1"/>
    </xf>
    <xf numFmtId="0" fontId="1" fillId="5" borderId="1" xfId="57" applyNumberFormat="1" applyFont="1" applyFill="1" applyBorder="1" applyAlignment="1" applyProtection="1">
      <alignment horizontal="center" vertical="center"/>
    </xf>
    <xf numFmtId="0" fontId="1" fillId="5" borderId="1" xfId="57" applyFill="1" applyBorder="1" applyAlignment="1">
      <alignment horizontal="center" vertical="center"/>
    </xf>
    <xf numFmtId="0" fontId="2" fillId="5" borderId="24" xfId="57" applyNumberFormat="1" applyFont="1" applyFill="1" applyBorder="1" applyAlignment="1" applyProtection="1">
      <alignment horizontal="center" vertical="center" wrapText="1"/>
    </xf>
    <xf numFmtId="0" fontId="2" fillId="5" borderId="10" xfId="57" applyNumberFormat="1" applyFont="1" applyFill="1" applyBorder="1" applyAlignment="1" applyProtection="1">
      <alignment horizontal="center" vertical="center"/>
    </xf>
    <xf numFmtId="0" fontId="2" fillId="5" borderId="21" xfId="57" applyNumberFormat="1" applyFont="1" applyFill="1" applyBorder="1" applyAlignment="1" applyProtection="1">
      <alignment horizontal="center" vertical="center" wrapText="1"/>
    </xf>
    <xf numFmtId="49" fontId="2" fillId="5" borderId="1" xfId="50" applyNumberFormat="1" applyFont="1" applyFill="1" applyBorder="1" applyAlignment="1" applyProtection="1">
      <alignment vertical="center" wrapText="1"/>
    </xf>
    <xf numFmtId="49" fontId="2" fillId="5" borderId="1" xfId="57" applyNumberFormat="1" applyFont="1" applyFill="1" applyBorder="1" applyAlignment="1" applyProtection="1">
      <alignment horizontal="center" vertical="center" wrapText="1"/>
    </xf>
    <xf numFmtId="49" fontId="2" fillId="5" borderId="1" xfId="57" applyNumberFormat="1" applyFont="1" applyFill="1" applyBorder="1" applyAlignment="1" applyProtection="1">
      <alignment vertical="center" wrapText="1"/>
    </xf>
    <xf numFmtId="49" fontId="2" fillId="5" borderId="14" xfId="57" applyNumberFormat="1" applyFont="1" applyFill="1" applyBorder="1" applyAlignment="1" applyProtection="1">
      <alignment vertical="center" wrapText="1"/>
    </xf>
    <xf numFmtId="49" fontId="2" fillId="5" borderId="14" xfId="57" applyNumberFormat="1" applyFont="1" applyFill="1" applyBorder="1" applyAlignment="1" applyProtection="1">
      <alignment vertical="center"/>
    </xf>
    <xf numFmtId="49" fontId="2" fillId="5" borderId="15" xfId="57" applyNumberFormat="1" applyFont="1" applyFill="1" applyBorder="1" applyAlignment="1" applyProtection="1">
      <alignment horizontal="center" vertical="center"/>
    </xf>
    <xf numFmtId="49" fontId="2" fillId="5" borderId="16" xfId="57" applyNumberFormat="1" applyFont="1" applyFill="1" applyBorder="1" applyAlignment="1" applyProtection="1">
      <alignment horizontal="center" vertical="center"/>
    </xf>
    <xf numFmtId="49" fontId="2" fillId="5" borderId="17" xfId="57" applyNumberFormat="1" applyFont="1" applyFill="1" applyBorder="1" applyAlignment="1" applyProtection="1">
      <alignment horizontal="center" vertical="center"/>
    </xf>
    <xf numFmtId="0" fontId="2" fillId="5" borderId="14" xfId="57" applyNumberFormat="1" applyFont="1" applyFill="1" applyBorder="1" applyAlignment="1" applyProtection="1">
      <alignment horizontal="center" vertical="center" wrapText="1"/>
    </xf>
    <xf numFmtId="49" fontId="2" fillId="0" borderId="14" xfId="0" applyNumberFormat="1" applyFont="1" applyFill="1" applyBorder="1" applyAlignment="1" applyProtection="1">
      <alignment wrapText="1"/>
    </xf>
    <xf numFmtId="49" fontId="2" fillId="0" borderId="15" xfId="0" applyNumberFormat="1" applyFont="1" applyFill="1" applyBorder="1" applyAlignment="1" applyProtection="1">
      <alignment horizontal="center" wrapText="1"/>
    </xf>
    <xf numFmtId="49" fontId="2" fillId="0" borderId="16" xfId="0" applyNumberFormat="1" applyFont="1" applyFill="1" applyBorder="1" applyAlignment="1" applyProtection="1">
      <alignment horizontal="center" wrapText="1"/>
    </xf>
    <xf numFmtId="49" fontId="2" fillId="0" borderId="17" xfId="0" applyNumberFormat="1" applyFont="1" applyFill="1" applyBorder="1" applyAlignment="1" applyProtection="1">
      <alignment horizontal="center" wrapText="1"/>
    </xf>
    <xf numFmtId="0" fontId="1" fillId="6" borderId="14" xfId="0" applyNumberFormat="1" applyFont="1" applyFill="1" applyBorder="1" applyAlignment="1" applyProtection="1"/>
    <xf numFmtId="49" fontId="2" fillId="5" borderId="1" xfId="57" applyNumberFormat="1" applyFont="1" applyFill="1" applyBorder="1" applyAlignment="1" applyProtection="1">
      <alignment horizontal="left" vertical="center" wrapText="1"/>
    </xf>
    <xf numFmtId="0" fontId="2" fillId="5" borderId="25" xfId="57" applyNumberFormat="1" applyFont="1" applyFill="1" applyBorder="1" applyAlignment="1" applyProtection="1">
      <alignment horizontal="center" vertical="center" wrapText="1"/>
    </xf>
    <xf numFmtId="0" fontId="2" fillId="5" borderId="26" xfId="57" applyNumberFormat="1" applyFont="1" applyFill="1" applyBorder="1" applyAlignment="1" applyProtection="1">
      <alignment horizontal="center" vertical="center" wrapText="1"/>
    </xf>
    <xf numFmtId="0" fontId="2" fillId="5" borderId="27" xfId="57" applyNumberFormat="1" applyFont="1" applyFill="1" applyBorder="1" applyAlignment="1" applyProtection="1">
      <alignment horizontal="center" vertical="center" wrapText="1"/>
    </xf>
    <xf numFmtId="49" fontId="2" fillId="5" borderId="14" xfId="57" applyNumberFormat="1" applyFont="1" applyFill="1" applyBorder="1" applyAlignment="1" applyProtection="1">
      <alignment horizontal="left" vertical="center"/>
    </xf>
    <xf numFmtId="49" fontId="19" fillId="5" borderId="28" xfId="57" applyNumberFormat="1" applyFont="1" applyFill="1" applyBorder="1" applyAlignment="1" applyProtection="1">
      <alignment horizontal="center" vertical="center" wrapText="1"/>
    </xf>
    <xf numFmtId="49" fontId="2" fillId="5" borderId="29" xfId="57" applyNumberFormat="1" applyFont="1" applyFill="1" applyBorder="1" applyAlignment="1" applyProtection="1">
      <alignment horizontal="center" vertical="center" wrapText="1"/>
    </xf>
    <xf numFmtId="49" fontId="19" fillId="5" borderId="30" xfId="57" applyNumberFormat="1" applyFont="1" applyFill="1" applyBorder="1" applyAlignment="1" applyProtection="1">
      <alignment horizontal="center" vertical="center" wrapText="1"/>
    </xf>
    <xf numFmtId="49" fontId="2" fillId="5" borderId="9" xfId="57" applyNumberFormat="1" applyFont="1" applyFill="1" applyBorder="1" applyAlignment="1" applyProtection="1">
      <alignment horizontal="center" vertical="center" wrapText="1"/>
    </xf>
    <xf numFmtId="0" fontId="2" fillId="5" borderId="15" xfId="57" applyNumberFormat="1" applyFont="1" applyFill="1" applyBorder="1" applyAlignment="1" applyProtection="1">
      <alignment horizontal="center" vertical="center" wrapText="1"/>
    </xf>
    <xf numFmtId="0" fontId="1" fillId="5" borderId="16" xfId="57" applyNumberFormat="1" applyFont="1" applyFill="1" applyBorder="1" applyAlignment="1" applyProtection="1">
      <alignment horizontal="center" vertical="center"/>
    </xf>
    <xf numFmtId="0" fontId="1" fillId="5" borderId="17" xfId="57" applyNumberFormat="1" applyFont="1" applyFill="1" applyBorder="1" applyAlignment="1" applyProtection="1">
      <alignment horizontal="center" vertical="center"/>
    </xf>
    <xf numFmtId="0" fontId="1" fillId="5" borderId="15" xfId="57" applyNumberFormat="1" applyFont="1" applyFill="1" applyBorder="1" applyAlignment="1" applyProtection="1">
      <alignment horizontal="center" vertical="center"/>
    </xf>
    <xf numFmtId="0" fontId="2" fillId="5" borderId="15" xfId="57" applyNumberFormat="1" applyFont="1" applyFill="1" applyBorder="1" applyAlignment="1" applyProtection="1">
      <alignment horizontal="center" vertical="center"/>
    </xf>
    <xf numFmtId="0" fontId="2" fillId="5" borderId="17" xfId="57" applyNumberFormat="1" applyFont="1" applyFill="1" applyBorder="1" applyAlignment="1" applyProtection="1">
      <alignment horizontal="center" vertical="center"/>
    </xf>
    <xf numFmtId="177" fontId="2" fillId="5" borderId="14" xfId="57" applyNumberFormat="1" applyFont="1" applyFill="1" applyBorder="1" applyAlignment="1" applyProtection="1">
      <alignment horizontal="center" vertical="center" wrapText="1"/>
    </xf>
    <xf numFmtId="0" fontId="4" fillId="0" borderId="0" xfId="0" applyFont="1" applyFill="1" applyBorder="1" applyAlignment="1">
      <alignment vertical="center"/>
    </xf>
    <xf numFmtId="0" fontId="4" fillId="0" borderId="0" xfId="0" applyFont="1" applyFill="1" applyBorder="1" applyAlignment="1"/>
    <xf numFmtId="0" fontId="11" fillId="0" borderId="0" xfId="54" applyFont="1" applyAlignment="1" applyProtection="1">
      <alignment horizontal="center" vertical="center" wrapText="1" readingOrder="1"/>
      <protection locked="0"/>
    </xf>
    <xf numFmtId="0" fontId="20" fillId="0" borderId="0" xfId="0" applyFont="1" applyFill="1" applyBorder="1" applyAlignment="1">
      <alignment vertical="center"/>
    </xf>
    <xf numFmtId="0" fontId="21" fillId="0" borderId="31" xfId="0" applyFont="1" applyFill="1" applyBorder="1" applyAlignment="1">
      <alignment horizontal="right" vertical="center"/>
    </xf>
    <xf numFmtId="0" fontId="22" fillId="0" borderId="2"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1" xfId="0" applyFont="1" applyFill="1" applyBorder="1" applyAlignment="1">
      <alignment vertical="center"/>
    </xf>
    <xf numFmtId="9" fontId="22" fillId="0" borderId="1" xfId="0" applyNumberFormat="1" applyFont="1" applyFill="1" applyBorder="1" applyAlignment="1">
      <alignment vertical="center"/>
    </xf>
    <xf numFmtId="10" fontId="22" fillId="0" borderId="1" xfId="0" applyNumberFormat="1" applyFont="1" applyFill="1" applyBorder="1" applyAlignment="1">
      <alignment vertical="center"/>
    </xf>
    <xf numFmtId="0" fontId="23" fillId="0" borderId="0" xfId="0" applyFont="1" applyFill="1" applyBorder="1" applyAlignment="1">
      <alignment horizontal="left" vertical="top" wrapText="1"/>
    </xf>
    <xf numFmtId="0" fontId="17" fillId="0" borderId="0" xfId="0" applyFont="1" applyAlignment="1">
      <alignment vertical="center"/>
    </xf>
    <xf numFmtId="49" fontId="1" fillId="0" borderId="0" xfId="0" applyNumberFormat="1" applyFont="1" applyFill="1" applyBorder="1" applyAlignment="1"/>
    <xf numFmtId="0" fontId="4" fillId="0" borderId="11" xfId="0" applyNumberFormat="1" applyFont="1" applyFill="1" applyBorder="1" applyAlignment="1" applyProtection="1">
      <alignment horizontal="center" vertical="center"/>
    </xf>
    <xf numFmtId="0" fontId="4" fillId="0" borderId="12"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xf>
    <xf numFmtId="49" fontId="24" fillId="0" borderId="1" xfId="54" applyNumberFormat="1" applyFont="1" applyFill="1" applyBorder="1" applyAlignment="1">
      <alignment horizontal="center" vertical="center"/>
    </xf>
    <xf numFmtId="49" fontId="5" fillId="0" borderId="1" xfId="54" applyNumberFormat="1" applyFont="1" applyFill="1" applyBorder="1" applyAlignment="1">
      <alignment horizontal="center" vertical="center"/>
    </xf>
    <xf numFmtId="49" fontId="24" fillId="0" borderId="1" xfId="54" applyNumberFormat="1" applyFont="1" applyFill="1" applyBorder="1" applyAlignment="1">
      <alignment vertical="center"/>
    </xf>
    <xf numFmtId="0" fontId="5" fillId="0" borderId="1" xfId="0" applyFont="1" applyFill="1" applyBorder="1" applyAlignment="1"/>
    <xf numFmtId="49" fontId="5" fillId="0" borderId="1" xfId="54" applyNumberFormat="1" applyFont="1" applyFill="1" applyBorder="1" applyAlignment="1">
      <alignment vertical="center"/>
    </xf>
    <xf numFmtId="49" fontId="5" fillId="0" borderId="1" xfId="0" applyNumberFormat="1" applyFont="1" applyFill="1" applyBorder="1" applyAlignment="1"/>
    <xf numFmtId="49" fontId="24" fillId="0" borderId="1" xfId="0" applyNumberFormat="1" applyFont="1" applyFill="1" applyBorder="1" applyAlignment="1"/>
    <xf numFmtId="0" fontId="12" fillId="0" borderId="1" xfId="0" applyNumberFormat="1" applyFont="1" applyFill="1" applyBorder="1" applyAlignment="1" applyProtection="1">
      <alignment horizontal="center" vertical="center"/>
    </xf>
    <xf numFmtId="49" fontId="5" fillId="0" borderId="1" xfId="0" applyNumberFormat="1" applyFont="1" applyFill="1" applyBorder="1" applyAlignment="1">
      <alignment horizontal="center"/>
    </xf>
    <xf numFmtId="0" fontId="0" fillId="0" borderId="1" xfId="0" applyFont="1" applyBorder="1"/>
    <xf numFmtId="0" fontId="1" fillId="0" borderId="0" xfId="49" applyFont="1" applyFill="1" applyAlignment="1">
      <alignment horizontal="center" wrapText="1"/>
    </xf>
    <xf numFmtId="0" fontId="1" fillId="0" borderId="0" xfId="49" applyFont="1" applyFill="1" applyAlignment="1">
      <alignment wrapText="1"/>
    </xf>
    <xf numFmtId="0" fontId="1" fillId="0" borderId="0" xfId="49" applyFont="1" applyFill="1"/>
    <xf numFmtId="0" fontId="25" fillId="0" borderId="32" xfId="49" applyFont="1" applyFill="1" applyBorder="1" applyAlignment="1">
      <alignment horizontal="center" vertical="center" wrapText="1"/>
    </xf>
    <xf numFmtId="0" fontId="25" fillId="0" borderId="7" xfId="49" applyFont="1" applyFill="1" applyBorder="1" applyAlignment="1">
      <alignment horizontal="center" vertical="center" wrapText="1"/>
    </xf>
    <xf numFmtId="0" fontId="25" fillId="0" borderId="33" xfId="49" applyFont="1" applyFill="1" applyBorder="1" applyAlignment="1">
      <alignment horizontal="center" vertical="center" wrapText="1"/>
    </xf>
    <xf numFmtId="0" fontId="25" fillId="0" borderId="34" xfId="49" applyFont="1" applyFill="1" applyBorder="1" applyAlignment="1">
      <alignment horizontal="center" vertical="center" wrapText="1"/>
    </xf>
    <xf numFmtId="0" fontId="25" fillId="0" borderId="35" xfId="49"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5" fillId="0" borderId="3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25" fillId="0" borderId="2" xfId="49"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5" fillId="0" borderId="33"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4" xfId="0" applyFont="1" applyFill="1" applyBorder="1" applyAlignment="1">
      <alignment horizontal="center" vertical="center"/>
    </xf>
    <xf numFmtId="0" fontId="25" fillId="0" borderId="9" xfId="49" applyFont="1" applyFill="1" applyBorder="1" applyAlignment="1">
      <alignment horizontal="center" vertical="center" wrapText="1"/>
    </xf>
    <xf numFmtId="0" fontId="4" fillId="0" borderId="9" xfId="0" applyNumberFormat="1" applyFont="1" applyFill="1" applyBorder="1" applyAlignment="1" applyProtection="1">
      <alignment horizontal="center" vertical="center"/>
    </xf>
    <xf numFmtId="0" fontId="13" fillId="0" borderId="1" xfId="49" applyFont="1" applyFill="1" applyBorder="1" applyAlignment="1">
      <alignment horizontal="center" vertical="center" wrapText="1"/>
    </xf>
    <xf numFmtId="0" fontId="13" fillId="0" borderId="11" xfId="49" applyFont="1" applyFill="1" applyBorder="1" applyAlignment="1">
      <alignment horizontal="center" vertical="center" wrapText="1"/>
    </xf>
    <xf numFmtId="0" fontId="25" fillId="0" borderId="11" xfId="49" applyFont="1" applyFill="1" applyBorder="1" applyAlignment="1">
      <alignment horizontal="left" vertical="center" wrapText="1"/>
    </xf>
    <xf numFmtId="0" fontId="25" fillId="0" borderId="12" xfId="49" applyFont="1" applyFill="1" applyBorder="1" applyAlignment="1">
      <alignment horizontal="left" vertical="center" wrapText="1"/>
    </xf>
    <xf numFmtId="0" fontId="25" fillId="0" borderId="13" xfId="49" applyFont="1" applyFill="1" applyBorder="1" applyAlignment="1">
      <alignment horizontal="left" vertical="center" wrapText="1"/>
    </xf>
    <xf numFmtId="0" fontId="24" fillId="0" borderId="1" xfId="49" applyFont="1" applyFill="1" applyBorder="1" applyAlignment="1">
      <alignment horizontal="center" vertical="center"/>
    </xf>
    <xf numFmtId="49" fontId="5" fillId="0" borderId="1" xfId="49" applyNumberFormat="1" applyFont="1" applyFill="1" applyBorder="1" applyAlignment="1">
      <alignment horizontal="center" vertical="center"/>
    </xf>
    <xf numFmtId="0" fontId="24" fillId="0" borderId="11" xfId="49" applyFont="1" applyFill="1" applyBorder="1" applyAlignment="1">
      <alignment vertical="center"/>
    </xf>
    <xf numFmtId="0" fontId="13" fillId="0" borderId="1" xfId="49" applyFill="1" applyBorder="1"/>
    <xf numFmtId="0" fontId="5" fillId="0" borderId="1" xfId="49" applyFont="1" applyFill="1" applyBorder="1" applyAlignment="1">
      <alignment horizontal="center" vertical="center"/>
    </xf>
    <xf numFmtId="0" fontId="5" fillId="0" borderId="11" xfId="49" applyFont="1" applyFill="1" applyBorder="1" applyAlignment="1">
      <alignment vertical="center"/>
    </xf>
    <xf numFmtId="0" fontId="9" fillId="0" borderId="0" xfId="54" applyFont="1" applyFill="1" applyBorder="1" applyAlignment="1"/>
    <xf numFmtId="0" fontId="2" fillId="0" borderId="0" xfId="54" applyFont="1" applyFill="1" applyBorder="1" applyAlignment="1" applyProtection="1">
      <alignment horizontal="right" vertical="center" wrapText="1" readingOrder="1"/>
      <protection locked="0"/>
    </xf>
    <xf numFmtId="0" fontId="2" fillId="0" borderId="14" xfId="54" applyFont="1" applyFill="1" applyBorder="1" applyAlignment="1" applyProtection="1">
      <alignment horizontal="center" vertical="center" wrapText="1" readingOrder="1"/>
      <protection locked="0"/>
    </xf>
    <xf numFmtId="0" fontId="9" fillId="0" borderId="19" xfId="54" applyFont="1" applyFill="1" applyBorder="1" applyAlignment="1" applyProtection="1">
      <alignment vertical="top" wrapText="1"/>
      <protection locked="0"/>
    </xf>
    <xf numFmtId="0" fontId="9" fillId="0" borderId="20" xfId="54" applyFont="1" applyFill="1" applyBorder="1" applyAlignment="1" applyProtection="1">
      <alignment vertical="top" wrapText="1"/>
      <protection locked="0"/>
    </xf>
    <xf numFmtId="0" fontId="2" fillId="0" borderId="8" xfId="54" applyFont="1" applyFill="1" applyBorder="1" applyAlignment="1" applyProtection="1">
      <alignment horizontal="center" vertical="center" wrapText="1" readingOrder="1"/>
      <protection locked="0"/>
    </xf>
    <xf numFmtId="0" fontId="9" fillId="0" borderId="16" xfId="54" applyFont="1" applyFill="1" applyBorder="1" applyAlignment="1" applyProtection="1">
      <alignment vertical="top" wrapText="1"/>
      <protection locked="0"/>
    </xf>
    <xf numFmtId="0" fontId="9" fillId="0" borderId="17" xfId="54" applyFont="1" applyFill="1" applyBorder="1" applyAlignment="1" applyProtection="1">
      <alignment vertical="top" wrapText="1"/>
      <protection locked="0"/>
    </xf>
    <xf numFmtId="0" fontId="9" fillId="0" borderId="24" xfId="54" applyFont="1" applyFill="1" applyBorder="1" applyAlignment="1" applyProtection="1">
      <alignment vertical="top" wrapText="1"/>
      <protection locked="0"/>
    </xf>
    <xf numFmtId="0" fontId="9" fillId="0" borderId="36" xfId="54" applyFont="1" applyFill="1" applyBorder="1" applyAlignment="1" applyProtection="1">
      <alignment vertical="top" wrapText="1"/>
      <protection locked="0"/>
    </xf>
    <xf numFmtId="0" fontId="2" fillId="0" borderId="4" xfId="54" applyFont="1" applyFill="1" applyBorder="1" applyAlignment="1" applyProtection="1">
      <alignment horizontal="center" vertical="center" wrapText="1" readingOrder="1"/>
      <protection locked="0"/>
    </xf>
    <xf numFmtId="0" fontId="9" fillId="0" borderId="21" xfId="54" applyFont="1" applyFill="1" applyBorder="1" applyAlignment="1" applyProtection="1">
      <alignment vertical="top" wrapText="1"/>
      <protection locked="0"/>
    </xf>
    <xf numFmtId="0" fontId="9" fillId="0" borderId="23" xfId="54" applyFont="1" applyFill="1" applyBorder="1" applyAlignment="1" applyProtection="1">
      <alignment vertical="top" wrapText="1"/>
      <protection locked="0"/>
    </xf>
    <xf numFmtId="0" fontId="9" fillId="0" borderId="22" xfId="54" applyFont="1" applyFill="1" applyBorder="1" applyAlignment="1" applyProtection="1">
      <alignment vertical="top" wrapText="1"/>
      <protection locked="0"/>
    </xf>
    <xf numFmtId="0" fontId="2" fillId="0" borderId="15" xfId="54" applyFont="1" applyFill="1" applyBorder="1" applyAlignment="1" applyProtection="1">
      <alignment horizontal="center" vertical="center" wrapText="1" readingOrder="1"/>
      <protection locked="0"/>
    </xf>
    <xf numFmtId="0" fontId="2" fillId="0" borderId="16" xfId="54" applyFont="1" applyFill="1" applyBorder="1" applyAlignment="1" applyProtection="1">
      <alignment horizontal="center" vertical="center" wrapText="1" readingOrder="1"/>
      <protection locked="0"/>
    </xf>
    <xf numFmtId="0" fontId="2" fillId="0" borderId="17" xfId="54" applyFont="1" applyFill="1" applyBorder="1" applyAlignment="1" applyProtection="1">
      <alignment horizontal="center" vertical="center" wrapText="1" readingOrder="1"/>
      <protection locked="0"/>
    </xf>
    <xf numFmtId="0" fontId="2" fillId="0" borderId="20" xfId="54" applyFont="1" applyFill="1" applyBorder="1" applyAlignment="1" applyProtection="1">
      <alignment horizontal="center" vertical="center" wrapText="1" readingOrder="1"/>
      <protection locked="0"/>
    </xf>
    <xf numFmtId="0" fontId="2" fillId="0" borderId="18" xfId="54" applyFont="1" applyFill="1" applyBorder="1" applyAlignment="1" applyProtection="1">
      <alignment horizontal="center" vertical="center" wrapText="1" readingOrder="1"/>
      <protection locked="0"/>
    </xf>
    <xf numFmtId="0" fontId="2" fillId="0" borderId="10" xfId="54"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2" fillId="0" borderId="23" xfId="54" applyFont="1" applyFill="1" applyBorder="1" applyAlignment="1" applyProtection="1">
      <alignment horizontal="center" vertical="center" wrapText="1" readingOrder="1"/>
      <protection locked="0"/>
    </xf>
    <xf numFmtId="0" fontId="2" fillId="0" borderId="21" xfId="54" applyFont="1" applyFill="1" applyBorder="1" applyAlignment="1" applyProtection="1">
      <alignment horizontal="center" vertical="center" wrapText="1" readingOrder="1"/>
      <protection locked="0"/>
    </xf>
    <xf numFmtId="0" fontId="0" fillId="0" borderId="1" xfId="0" applyBorder="1"/>
    <xf numFmtId="0" fontId="26" fillId="0" borderId="1" xfId="54" applyFont="1" applyFill="1" applyBorder="1" applyAlignment="1" applyProtection="1">
      <alignment horizontal="center" vertical="center" wrapText="1" readingOrder="1"/>
      <protection locked="0"/>
    </xf>
    <xf numFmtId="0" fontId="26" fillId="0" borderId="1" xfId="54" applyFont="1" applyFill="1" applyBorder="1" applyAlignment="1" applyProtection="1">
      <alignment horizontal="right" vertical="center" wrapText="1" readingOrder="1"/>
      <protection locked="0"/>
    </xf>
    <xf numFmtId="183" fontId="26" fillId="0" borderId="1" xfId="54" applyNumberFormat="1" applyFont="1" applyFill="1" applyBorder="1" applyAlignment="1" applyProtection="1">
      <alignment horizontal="right" vertical="center" wrapText="1" readingOrder="1"/>
      <protection locked="0"/>
    </xf>
    <xf numFmtId="49" fontId="26" fillId="0" borderId="1" xfId="54" applyNumberFormat="1" applyFont="1" applyFill="1" applyBorder="1" applyAlignment="1" applyProtection="1">
      <alignment horizontal="center" vertical="top" wrapText="1" readingOrder="1"/>
      <protection locked="0"/>
    </xf>
    <xf numFmtId="0" fontId="12" fillId="0" borderId="1" xfId="0" applyNumberFormat="1" applyFont="1" applyFill="1" applyBorder="1" applyAlignment="1" applyProtection="1">
      <alignment horizontal="left" vertical="center"/>
    </xf>
    <xf numFmtId="49" fontId="0" fillId="0" borderId="1" xfId="0" applyNumberFormat="1" applyBorder="1"/>
    <xf numFmtId="49" fontId="0" fillId="0" borderId="1" xfId="0" applyNumberFormat="1" applyFont="1" applyBorder="1"/>
    <xf numFmtId="0" fontId="2" fillId="0" borderId="1" xfId="0" applyNumberFormat="1" applyFont="1" applyFill="1" applyBorder="1" applyAlignment="1" applyProtection="1">
      <alignment horizontal="left" vertical="center"/>
    </xf>
    <xf numFmtId="49" fontId="16" fillId="0" borderId="1" xfId="0" applyNumberFormat="1" applyFont="1" applyBorder="1"/>
    <xf numFmtId="0" fontId="2" fillId="0" borderId="1" xfId="0" applyNumberFormat="1" applyFont="1" applyFill="1" applyBorder="1" applyAlignment="1" applyProtection="1">
      <alignment vertical="center"/>
    </xf>
    <xf numFmtId="0" fontId="12" fillId="0" borderId="1" xfId="0" applyNumberFormat="1" applyFont="1" applyFill="1" applyBorder="1" applyAlignment="1" applyProtection="1">
      <alignment vertical="center"/>
    </xf>
    <xf numFmtId="0" fontId="8" fillId="0" borderId="1" xfId="0" applyFont="1" applyFill="1" applyBorder="1" applyAlignment="1"/>
    <xf numFmtId="0" fontId="2" fillId="0" borderId="0" xfId="0" applyNumberFormat="1" applyFont="1" applyFill="1" applyBorder="1" applyAlignment="1" applyProtection="1">
      <alignment vertical="center"/>
    </xf>
    <xf numFmtId="0" fontId="27" fillId="0" borderId="0" xfId="0" applyNumberFormat="1" applyFont="1" applyFill="1" applyBorder="1" applyAlignment="1" applyProtection="1">
      <alignment horizontal="center" vertical="center"/>
    </xf>
    <xf numFmtId="0" fontId="4" fillId="0" borderId="1" xfId="58" applyNumberFormat="1" applyFont="1" applyFill="1" applyBorder="1" applyAlignment="1" applyProtection="1">
      <alignment horizontal="center" vertical="center"/>
    </xf>
    <xf numFmtId="0" fontId="4" fillId="0" borderId="1" xfId="58"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xf>
    <xf numFmtId="181" fontId="4" fillId="0" borderId="1" xfId="0" applyNumberFormat="1" applyFont="1" applyFill="1" applyBorder="1" applyAlignment="1" applyProtection="1">
      <alignment horizontal="right" vertical="center"/>
    </xf>
    <xf numFmtId="0" fontId="5" fillId="0" borderId="1" xfId="0" applyFont="1" applyFill="1" applyBorder="1" applyAlignment="1">
      <alignment vertical="center"/>
    </xf>
    <xf numFmtId="0" fontId="4" fillId="0" borderId="1"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right" vertical="center"/>
    </xf>
    <xf numFmtId="176" fontId="12" fillId="0" borderId="1" xfId="0" applyNumberFormat="1" applyFont="1" applyFill="1" applyBorder="1" applyAlignment="1" applyProtection="1">
      <alignment horizontal="right" vertical="center"/>
    </xf>
    <xf numFmtId="181" fontId="2" fillId="0" borderId="1" xfId="0" applyNumberFormat="1" applyFont="1" applyFill="1" applyBorder="1" applyAlignment="1" applyProtection="1">
      <alignment horizontal="right" vertical="center"/>
    </xf>
    <xf numFmtId="0" fontId="17" fillId="0" borderId="0" xfId="0" applyFont="1" applyAlignment="1">
      <alignment horizontal="left" vertical="center"/>
    </xf>
    <xf numFmtId="0" fontId="3" fillId="2" borderId="0" xfId="0" applyFont="1" applyFill="1" applyAlignment="1">
      <alignment vertical="center" wrapText="1"/>
    </xf>
    <xf numFmtId="0" fontId="28" fillId="0" borderId="1" xfId="58" applyNumberFormat="1" applyFont="1" applyFill="1" applyBorder="1" applyAlignment="1" applyProtection="1">
      <alignment vertical="center"/>
    </xf>
    <xf numFmtId="0" fontId="2" fillId="0" borderId="1" xfId="58" applyNumberFormat="1" applyFont="1" applyFill="1" applyBorder="1" applyAlignment="1" applyProtection="1">
      <alignment vertical="center"/>
    </xf>
    <xf numFmtId="49" fontId="2" fillId="0" borderId="0" xfId="0" applyNumberFormat="1" applyFont="1" applyFill="1" applyBorder="1" applyAlignment="1" applyProtection="1"/>
    <xf numFmtId="0" fontId="28" fillId="0" borderId="1" xfId="0" applyNumberFormat="1" applyFont="1" applyFill="1" applyBorder="1" applyAlignment="1" applyProtection="1">
      <alignment vertical="center"/>
    </xf>
    <xf numFmtId="181" fontId="2" fillId="0" borderId="11" xfId="0" applyNumberFormat="1" applyFont="1" applyFill="1" applyBorder="1" applyAlignment="1" applyProtection="1">
      <alignment horizontal="right" vertical="center"/>
    </xf>
    <xf numFmtId="0" fontId="2" fillId="0" borderId="11" xfId="0" applyNumberFormat="1" applyFont="1" applyFill="1" applyBorder="1" applyAlignment="1" applyProtection="1">
      <alignment horizontal="right"/>
    </xf>
    <xf numFmtId="0" fontId="1" fillId="0" borderId="1" xfId="0" applyFont="1" applyFill="1" applyBorder="1" applyAlignment="1">
      <alignment vertical="center"/>
    </xf>
    <xf numFmtId="0" fontId="12" fillId="0" borderId="10" xfId="0" applyNumberFormat="1" applyFont="1" applyFill="1" applyBorder="1" applyAlignment="1" applyProtection="1">
      <alignment horizontal="center" vertical="center"/>
    </xf>
    <xf numFmtId="176" fontId="12" fillId="0" borderId="21" xfId="0" applyNumberFormat="1" applyFont="1" applyFill="1" applyBorder="1" applyAlignment="1" applyProtection="1">
      <alignment horizontal="right" vertical="center"/>
    </xf>
    <xf numFmtId="0" fontId="8" fillId="0" borderId="0" xfId="0" applyFont="1" applyFill="1" applyBorder="1" applyAlignment="1">
      <alignment horizontal="left" vertical="center" wrapText="1"/>
    </xf>
    <xf numFmtId="0" fontId="16" fillId="0" borderId="0" xfId="56" applyFont="1"/>
    <xf numFmtId="0" fontId="29" fillId="0" borderId="0" xfId="56" applyFont="1" applyAlignment="1">
      <alignment horizontal="center" vertical="center"/>
    </xf>
    <xf numFmtId="0" fontId="30" fillId="0" borderId="0" xfId="56" applyFont="1" applyAlignment="1">
      <alignment horizontal="center" vertical="center"/>
    </xf>
    <xf numFmtId="0" fontId="30" fillId="0" borderId="0" xfId="56" applyFont="1" applyAlignment="1">
      <alignment horizontal="left" vertical="center"/>
    </xf>
    <xf numFmtId="49" fontId="30" fillId="0" borderId="0" xfId="56" applyNumberFormat="1" applyFont="1" applyAlignment="1">
      <alignment horizontal="left" vertical="center"/>
    </xf>
    <xf numFmtId="0" fontId="31" fillId="0" borderId="0" xfId="56" applyFont="1"/>
    <xf numFmtId="0" fontId="32" fillId="0" borderId="0" xfId="56" applyFont="1" applyBorder="1" applyAlignment="1">
      <alignment horizontal="center" vertical="center"/>
    </xf>
    <xf numFmtId="0" fontId="33" fillId="0" borderId="0" xfId="56" applyFont="1" applyBorder="1" applyAlignment="1">
      <alignment horizontal="center" vertical="center"/>
    </xf>
    <xf numFmtId="0" fontId="34" fillId="0" borderId="0" xfId="56" applyFont="1" applyAlignment="1">
      <alignment horizontal="center" vertical="center"/>
    </xf>
    <xf numFmtId="0" fontId="35" fillId="0" borderId="0" xfId="56" applyFont="1" applyAlignment="1">
      <alignment horizontal="left"/>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4 7" xfId="50"/>
    <cellStyle name="常规 6" xfId="51"/>
    <cellStyle name="常规 16" xfId="52"/>
    <cellStyle name="常规 2 2" xfId="53"/>
    <cellStyle name="常规 2" xfId="54"/>
    <cellStyle name="常规 3" xfId="55"/>
    <cellStyle name="常规 4" xfId="56"/>
    <cellStyle name="常规 4 2" xfId="57"/>
    <cellStyle name="常规 5" xfId="58"/>
    <cellStyle name="常规_04-分类改革-预算表" xfId="5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M10"/>
  <sheetViews>
    <sheetView workbookViewId="0">
      <selection activeCell="F18" sqref="F18"/>
    </sheetView>
  </sheetViews>
  <sheetFormatPr defaultColWidth="9" defaultRowHeight="13.5"/>
  <cols>
    <col min="1" max="1" width="11.625" style="67" customWidth="1"/>
    <col min="2" max="256" width="9" style="67"/>
    <col min="257" max="257" width="11.625" style="67" customWidth="1"/>
    <col min="258" max="512" width="9" style="67"/>
    <col min="513" max="513" width="11.625" style="67" customWidth="1"/>
    <col min="514" max="768" width="9" style="67"/>
    <col min="769" max="769" width="11.625" style="67" customWidth="1"/>
    <col min="770" max="1024" width="9" style="67"/>
    <col min="1025" max="1025" width="11.625" style="67" customWidth="1"/>
    <col min="1026" max="1280" width="9" style="67"/>
    <col min="1281" max="1281" width="11.625" style="67" customWidth="1"/>
    <col min="1282" max="1536" width="9" style="67"/>
    <col min="1537" max="1537" width="11.625" style="67" customWidth="1"/>
    <col min="1538" max="1792" width="9" style="67"/>
    <col min="1793" max="1793" width="11.625" style="67" customWidth="1"/>
    <col min="1794" max="2048" width="9" style="67"/>
    <col min="2049" max="2049" width="11.625" style="67" customWidth="1"/>
    <col min="2050" max="2304" width="9" style="67"/>
    <col min="2305" max="2305" width="11.625" style="67" customWidth="1"/>
    <col min="2306" max="2560" width="9" style="67"/>
    <col min="2561" max="2561" width="11.625" style="67" customWidth="1"/>
    <col min="2562" max="2816" width="9" style="67"/>
    <col min="2817" max="2817" width="11.625" style="67" customWidth="1"/>
    <col min="2818" max="3072" width="9" style="67"/>
    <col min="3073" max="3073" width="11.625" style="67" customWidth="1"/>
    <col min="3074" max="3328" width="9" style="67"/>
    <col min="3329" max="3329" width="11.625" style="67" customWidth="1"/>
    <col min="3330" max="3584" width="9" style="67"/>
    <col min="3585" max="3585" width="11.625" style="67" customWidth="1"/>
    <col min="3586" max="3840" width="9" style="67"/>
    <col min="3841" max="3841" width="11.625" style="67" customWidth="1"/>
    <col min="3842" max="4096" width="9" style="67"/>
    <col min="4097" max="4097" width="11.625" style="67" customWidth="1"/>
    <col min="4098" max="4352" width="9" style="67"/>
    <col min="4353" max="4353" width="11.625" style="67" customWidth="1"/>
    <col min="4354" max="4608" width="9" style="67"/>
    <col min="4609" max="4609" width="11.625" style="67" customWidth="1"/>
    <col min="4610" max="4864" width="9" style="67"/>
    <col min="4865" max="4865" width="11.625" style="67" customWidth="1"/>
    <col min="4866" max="5120" width="9" style="67"/>
    <col min="5121" max="5121" width="11.625" style="67" customWidth="1"/>
    <col min="5122" max="5376" width="9" style="67"/>
    <col min="5377" max="5377" width="11.625" style="67" customWidth="1"/>
    <col min="5378" max="5632" width="9" style="67"/>
    <col min="5633" max="5633" width="11.625" style="67" customWidth="1"/>
    <col min="5634" max="5888" width="9" style="67"/>
    <col min="5889" max="5889" width="11.625" style="67" customWidth="1"/>
    <col min="5890" max="6144" width="9" style="67"/>
    <col min="6145" max="6145" width="11.625" style="67" customWidth="1"/>
    <col min="6146" max="6400" width="9" style="67"/>
    <col min="6401" max="6401" width="11.625" style="67" customWidth="1"/>
    <col min="6402" max="6656" width="9" style="67"/>
    <col min="6657" max="6657" width="11.625" style="67" customWidth="1"/>
    <col min="6658" max="6912" width="9" style="67"/>
    <col min="6913" max="6913" width="11.625" style="67" customWidth="1"/>
    <col min="6914" max="7168" width="9" style="67"/>
    <col min="7169" max="7169" width="11.625" style="67" customWidth="1"/>
    <col min="7170" max="7424" width="9" style="67"/>
    <col min="7425" max="7425" width="11.625" style="67" customWidth="1"/>
    <col min="7426" max="7680" width="9" style="67"/>
    <col min="7681" max="7681" width="11.625" style="67" customWidth="1"/>
    <col min="7682" max="7936" width="9" style="67"/>
    <col min="7937" max="7937" width="11.625" style="67" customWidth="1"/>
    <col min="7938" max="8192" width="9" style="67"/>
    <col min="8193" max="8193" width="11.625" style="67" customWidth="1"/>
    <col min="8194" max="8448" width="9" style="67"/>
    <col min="8449" max="8449" width="11.625" style="67" customWidth="1"/>
    <col min="8450" max="8704" width="9" style="67"/>
    <col min="8705" max="8705" width="11.625" style="67" customWidth="1"/>
    <col min="8706" max="8960" width="9" style="67"/>
    <col min="8961" max="8961" width="11.625" style="67" customWidth="1"/>
    <col min="8962" max="9216" width="9" style="67"/>
    <col min="9217" max="9217" width="11.625" style="67" customWidth="1"/>
    <col min="9218" max="9472" width="9" style="67"/>
    <col min="9473" max="9473" width="11.625" style="67" customWidth="1"/>
    <col min="9474" max="9728" width="9" style="67"/>
    <col min="9729" max="9729" width="11.625" style="67" customWidth="1"/>
    <col min="9730" max="9984" width="9" style="67"/>
    <col min="9985" max="9985" width="11.625" style="67" customWidth="1"/>
    <col min="9986" max="10240" width="9" style="67"/>
    <col min="10241" max="10241" width="11.625" style="67" customWidth="1"/>
    <col min="10242" max="10496" width="9" style="67"/>
    <col min="10497" max="10497" width="11.625" style="67" customWidth="1"/>
    <col min="10498" max="10752" width="9" style="67"/>
    <col min="10753" max="10753" width="11.625" style="67" customWidth="1"/>
    <col min="10754" max="11008" width="9" style="67"/>
    <col min="11009" max="11009" width="11.625" style="67" customWidth="1"/>
    <col min="11010" max="11264" width="9" style="67"/>
    <col min="11265" max="11265" width="11.625" style="67" customWidth="1"/>
    <col min="11266" max="11520" width="9" style="67"/>
    <col min="11521" max="11521" width="11.625" style="67" customWidth="1"/>
    <col min="11522" max="11776" width="9" style="67"/>
    <col min="11777" max="11777" width="11.625" style="67" customWidth="1"/>
    <col min="11778" max="12032" width="9" style="67"/>
    <col min="12033" max="12033" width="11.625" style="67" customWidth="1"/>
    <col min="12034" max="12288" width="9" style="67"/>
    <col min="12289" max="12289" width="11.625" style="67" customWidth="1"/>
    <col min="12290" max="12544" width="9" style="67"/>
    <col min="12545" max="12545" width="11.625" style="67" customWidth="1"/>
    <col min="12546" max="12800" width="9" style="67"/>
    <col min="12801" max="12801" width="11.625" style="67" customWidth="1"/>
    <col min="12802" max="13056" width="9" style="67"/>
    <col min="13057" max="13057" width="11.625" style="67" customWidth="1"/>
    <col min="13058" max="13312" width="9" style="67"/>
    <col min="13313" max="13313" width="11.625" style="67" customWidth="1"/>
    <col min="13314" max="13568" width="9" style="67"/>
    <col min="13569" max="13569" width="11.625" style="67" customWidth="1"/>
    <col min="13570" max="13824" width="9" style="67"/>
    <col min="13825" max="13825" width="11.625" style="67" customWidth="1"/>
    <col min="13826" max="14080" width="9" style="67"/>
    <col min="14081" max="14081" width="11.625" style="67" customWidth="1"/>
    <col min="14082" max="14336" width="9" style="67"/>
    <col min="14337" max="14337" width="11.625" style="67" customWidth="1"/>
    <col min="14338" max="14592" width="9" style="67"/>
    <col min="14593" max="14593" width="11.625" style="67" customWidth="1"/>
    <col min="14594" max="14848" width="9" style="67"/>
    <col min="14849" max="14849" width="11.625" style="67" customWidth="1"/>
    <col min="14850" max="15104" width="9" style="67"/>
    <col min="15105" max="15105" width="11.625" style="67" customWidth="1"/>
    <col min="15106" max="15360" width="9" style="67"/>
    <col min="15361" max="15361" width="11.625" style="67" customWidth="1"/>
    <col min="15362" max="15616" width="9" style="67"/>
    <col min="15617" max="15617" width="11.625" style="67" customWidth="1"/>
    <col min="15618" max="15872" width="9" style="67"/>
    <col min="15873" max="15873" width="11.625" style="67" customWidth="1"/>
    <col min="15874" max="16128" width="9" style="67"/>
    <col min="16129" max="16129" width="11.625" style="67" customWidth="1"/>
    <col min="16130" max="16384" width="9" style="67"/>
  </cols>
  <sheetData>
    <row r="2" ht="25.5" spans="1:13">
      <c r="A2" s="300"/>
    </row>
    <row r="3" ht="35.45" customHeight="1"/>
    <row r="4" ht="35.25" spans="1:13">
      <c r="B4" s="301" t="s">
        <v>0</v>
      </c>
      <c r="C4" s="301"/>
      <c r="D4" s="301"/>
      <c r="E4" s="301"/>
      <c r="F4" s="301"/>
      <c r="G4" s="301"/>
      <c r="H4" s="301"/>
      <c r="I4" s="301"/>
      <c r="J4" s="301"/>
      <c r="K4" s="301"/>
      <c r="L4" s="301"/>
      <c r="M4" s="301"/>
    </row>
    <row r="5" ht="35.25" spans="1:13">
      <c r="B5" s="302"/>
      <c r="C5" s="302"/>
      <c r="D5" s="302"/>
      <c r="E5" s="302"/>
      <c r="F5" s="302"/>
      <c r="G5" s="302"/>
      <c r="H5" s="302"/>
      <c r="I5" s="302"/>
      <c r="J5" s="302"/>
      <c r="K5" s="302"/>
      <c r="L5" s="302"/>
      <c r="M5" s="302"/>
    </row>
    <row r="6" ht="61.5" spans="1:13">
      <c r="B6" s="303" t="s">
        <v>1</v>
      </c>
      <c r="C6" s="303"/>
      <c r="D6" s="303"/>
      <c r="E6" s="303"/>
      <c r="F6" s="303"/>
      <c r="G6" s="303"/>
      <c r="H6" s="303"/>
      <c r="I6" s="303"/>
      <c r="J6" s="303"/>
      <c r="K6" s="303"/>
      <c r="L6" s="303"/>
      <c r="M6" s="303"/>
    </row>
    <row r="7" ht="25.5" spans="1:13">
      <c r="B7" s="300"/>
    </row>
    <row r="8" ht="25.5" spans="1:13">
      <c r="B8" s="300"/>
    </row>
    <row r="9" ht="77.45" customHeight="1"/>
    <row r="10" ht="22.5" spans="1:13">
      <c r="A10" s="304" t="s">
        <v>2</v>
      </c>
      <c r="B10" s="304"/>
      <c r="C10" s="304"/>
      <c r="D10" s="304"/>
      <c r="F10" s="304" t="s">
        <v>3</v>
      </c>
      <c r="G10" s="304"/>
      <c r="H10" s="304"/>
      <c r="I10" s="304"/>
      <c r="J10" s="304" t="s">
        <v>4</v>
      </c>
      <c r="K10" s="304"/>
      <c r="L10" s="304"/>
      <c r="M10" s="304"/>
    </row>
  </sheetData>
  <mergeCells count="5">
    <mergeCell ref="B4:M4"/>
    <mergeCell ref="B6:M6"/>
    <mergeCell ref="A10:D10"/>
    <mergeCell ref="F10:I10"/>
    <mergeCell ref="J10:M10"/>
  </mergeCells>
  <printOptions horizontalCentered="1" verticalCentered="1"/>
  <pageMargins left="0.590551181102362" right="0.393700787401575" top="0.590551181102362" bottom="0.393700787401575"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4"/>
  <sheetViews>
    <sheetView topLeftCell="B1" workbookViewId="0">
      <selection activeCell="B3" sqref="B3:E3"/>
    </sheetView>
  </sheetViews>
  <sheetFormatPr defaultColWidth="9" defaultRowHeight="13.5"/>
  <cols>
    <col min="1" max="1" width="10.75" customWidth="1"/>
    <col min="2" max="2" width="23.375" customWidth="1"/>
    <col min="3" max="3" width="22" customWidth="1"/>
    <col min="4" max="5" width="20.625" customWidth="1"/>
    <col min="12" max="12" width="26.875" customWidth="1"/>
  </cols>
  <sheetData>
    <row r="1" ht="20.1" customHeight="1" spans="1:18">
      <c r="A1" s="186" t="s">
        <v>315</v>
      </c>
      <c r="B1" s="186"/>
      <c r="C1" s="186"/>
      <c r="D1" s="186"/>
      <c r="E1" s="186"/>
    </row>
    <row r="2" ht="39.95" customHeight="1" spans="1:18">
      <c r="A2" s="4" t="s">
        <v>316</v>
      </c>
      <c r="B2" s="4"/>
      <c r="C2" s="4"/>
      <c r="D2" s="4"/>
      <c r="E2" s="4"/>
      <c r="F2" s="4"/>
      <c r="G2" s="4"/>
      <c r="H2" s="4"/>
      <c r="I2" s="4"/>
      <c r="J2" s="4"/>
      <c r="K2" s="4"/>
      <c r="L2" s="4"/>
      <c r="M2" s="4"/>
      <c r="N2" s="4"/>
      <c r="O2" s="4"/>
      <c r="P2" s="4"/>
      <c r="Q2" s="4"/>
      <c r="R2" s="4"/>
    </row>
    <row r="3" ht="39.95" customHeight="1" spans="1:18">
      <c r="A3" s="5" t="s">
        <v>317</v>
      </c>
      <c r="B3" s="88" t="s">
        <v>25</v>
      </c>
      <c r="C3" s="88"/>
      <c r="D3" s="88"/>
      <c r="E3" s="88"/>
      <c r="F3" s="1"/>
      <c r="G3" s="1"/>
      <c r="H3" s="1"/>
      <c r="I3" s="1"/>
      <c r="J3" s="187"/>
      <c r="K3" s="187"/>
      <c r="L3" s="187"/>
      <c r="M3" s="1"/>
      <c r="N3" s="1"/>
      <c r="O3" s="1"/>
      <c r="P3" s="1"/>
      <c r="Q3" s="1"/>
      <c r="R3" s="8" t="s">
        <v>26</v>
      </c>
    </row>
    <row r="4" ht="20.1" customHeight="1" spans="1:18">
      <c r="A4" s="188" t="s">
        <v>28</v>
      </c>
      <c r="B4" s="189"/>
      <c r="C4" s="189"/>
      <c r="D4" s="189"/>
      <c r="E4" s="189"/>
      <c r="F4" s="189"/>
      <c r="G4" s="189"/>
      <c r="H4" s="189"/>
      <c r="I4" s="190"/>
      <c r="J4" s="11" t="s">
        <v>28</v>
      </c>
      <c r="K4" s="11"/>
      <c r="L4" s="11"/>
      <c r="M4" s="11"/>
      <c r="N4" s="11"/>
      <c r="O4" s="11"/>
      <c r="P4" s="11"/>
      <c r="Q4" s="11"/>
      <c r="R4" s="11"/>
    </row>
    <row r="5" ht="30" customHeight="1" spans="1:18">
      <c r="A5" s="191" t="s">
        <v>318</v>
      </c>
      <c r="B5" s="191"/>
      <c r="C5" s="191"/>
      <c r="D5" s="188" t="s">
        <v>216</v>
      </c>
      <c r="E5" s="189"/>
      <c r="F5" s="190"/>
      <c r="G5" s="188" t="s">
        <v>319</v>
      </c>
      <c r="H5" s="189"/>
      <c r="I5" s="190"/>
      <c r="J5" s="191" t="s">
        <v>320</v>
      </c>
      <c r="K5" s="191"/>
      <c r="L5" s="191"/>
      <c r="M5" s="188" t="s">
        <v>216</v>
      </c>
      <c r="N5" s="189"/>
      <c r="O5" s="190"/>
      <c r="P5" s="188" t="s">
        <v>319</v>
      </c>
      <c r="Q5" s="189"/>
      <c r="R5" s="190"/>
    </row>
    <row r="6" spans="1:18">
      <c r="A6" s="192" t="s">
        <v>156</v>
      </c>
      <c r="B6" s="192" t="s">
        <v>157</v>
      </c>
      <c r="C6" s="192" t="s">
        <v>313</v>
      </c>
      <c r="D6" s="11" t="s">
        <v>154</v>
      </c>
      <c r="E6" s="11" t="s">
        <v>144</v>
      </c>
      <c r="F6" s="11" t="s">
        <v>145</v>
      </c>
      <c r="G6" s="11" t="s">
        <v>154</v>
      </c>
      <c r="H6" s="11" t="s">
        <v>144</v>
      </c>
      <c r="I6" s="11" t="s">
        <v>145</v>
      </c>
      <c r="J6" s="192" t="s">
        <v>156</v>
      </c>
      <c r="K6" s="192" t="s">
        <v>157</v>
      </c>
      <c r="L6" s="192" t="s">
        <v>313</v>
      </c>
      <c r="M6" s="11" t="s">
        <v>154</v>
      </c>
      <c r="N6" s="11" t="s">
        <v>144</v>
      </c>
      <c r="O6" s="11" t="s">
        <v>145</v>
      </c>
      <c r="P6" s="11" t="s">
        <v>154</v>
      </c>
      <c r="Q6" s="11" t="s">
        <v>144</v>
      </c>
      <c r="R6" s="11" t="s">
        <v>145</v>
      </c>
    </row>
    <row r="7" spans="1:18">
      <c r="A7" s="192" t="s">
        <v>166</v>
      </c>
      <c r="B7" s="192" t="s">
        <v>167</v>
      </c>
      <c r="C7" s="192" t="s">
        <v>168</v>
      </c>
      <c r="D7" s="192" t="s">
        <v>169</v>
      </c>
      <c r="E7" s="192" t="s">
        <v>170</v>
      </c>
      <c r="F7" s="192" t="s">
        <v>171</v>
      </c>
      <c r="G7" s="192" t="s">
        <v>172</v>
      </c>
      <c r="H7" s="192" t="s">
        <v>173</v>
      </c>
      <c r="I7" s="192" t="s">
        <v>174</v>
      </c>
      <c r="J7" s="192" t="s">
        <v>175</v>
      </c>
      <c r="K7" s="192" t="s">
        <v>176</v>
      </c>
      <c r="L7" s="192" t="s">
        <v>177</v>
      </c>
      <c r="M7" s="192" t="s">
        <v>178</v>
      </c>
      <c r="N7" s="192" t="s">
        <v>179</v>
      </c>
      <c r="O7" s="192" t="s">
        <v>180</v>
      </c>
      <c r="P7" s="192" t="s">
        <v>181</v>
      </c>
      <c r="Q7" s="192" t="s">
        <v>182</v>
      </c>
      <c r="R7" s="192" t="s">
        <v>183</v>
      </c>
    </row>
    <row r="8" spans="1:18">
      <c r="A8" s="193" t="s">
        <v>321</v>
      </c>
      <c r="B8" s="194" t="s">
        <v>322</v>
      </c>
      <c r="C8" s="195" t="s">
        <v>323</v>
      </c>
      <c r="D8" s="196">
        <f>E8+F8</f>
        <v>1027.27</v>
      </c>
      <c r="E8" s="196">
        <v>1027.27</v>
      </c>
      <c r="F8" s="196"/>
      <c r="G8" s="196"/>
      <c r="H8" s="196"/>
      <c r="I8" s="196"/>
      <c r="J8" s="193" t="s">
        <v>324</v>
      </c>
      <c r="K8" s="193" t="s">
        <v>322</v>
      </c>
      <c r="L8" s="195" t="s">
        <v>151</v>
      </c>
      <c r="M8" s="196">
        <f>N8</f>
        <v>1142.73</v>
      </c>
      <c r="N8" s="196">
        <v>1142.73</v>
      </c>
      <c r="O8" s="196"/>
      <c r="P8" s="196"/>
      <c r="Q8" s="196"/>
      <c r="R8" s="196"/>
    </row>
    <row r="9" spans="1:18">
      <c r="A9" s="194"/>
      <c r="B9" s="194" t="s">
        <v>230</v>
      </c>
      <c r="C9" s="197" t="s">
        <v>325</v>
      </c>
      <c r="D9" s="196">
        <f>E9+F9</f>
        <v>688.57</v>
      </c>
      <c r="E9" s="196">
        <v>688.57</v>
      </c>
      <c r="F9" s="196"/>
      <c r="G9" s="196"/>
      <c r="H9" s="196"/>
      <c r="I9" s="196"/>
      <c r="J9" s="194"/>
      <c r="K9" s="194" t="s">
        <v>230</v>
      </c>
      <c r="L9" s="197" t="s">
        <v>326</v>
      </c>
      <c r="M9" s="196">
        <f>N9</f>
        <v>264.28</v>
      </c>
      <c r="N9" s="196">
        <v>264.28</v>
      </c>
      <c r="O9" s="196"/>
      <c r="P9" s="196"/>
      <c r="Q9" s="196"/>
      <c r="R9" s="196"/>
    </row>
    <row r="10" spans="1:18">
      <c r="A10" s="194"/>
      <c r="B10" s="194" t="s">
        <v>232</v>
      </c>
      <c r="C10" s="197" t="s">
        <v>327</v>
      </c>
      <c r="D10" s="196">
        <f>E10+F10</f>
        <v>258.05</v>
      </c>
      <c r="E10" s="196">
        <v>258.05</v>
      </c>
      <c r="F10" s="196"/>
      <c r="G10" s="196"/>
      <c r="H10" s="196"/>
      <c r="I10" s="196"/>
      <c r="J10" s="194"/>
      <c r="K10" s="194" t="s">
        <v>232</v>
      </c>
      <c r="L10" s="197" t="s">
        <v>328</v>
      </c>
      <c r="M10" s="196">
        <f>N10</f>
        <v>444.19</v>
      </c>
      <c r="N10" s="196">
        <v>444.19</v>
      </c>
      <c r="O10" s="196"/>
      <c r="P10" s="196"/>
      <c r="Q10" s="196"/>
      <c r="R10" s="196"/>
    </row>
    <row r="11" spans="1:18">
      <c r="A11" s="194"/>
      <c r="B11" s="194" t="s">
        <v>234</v>
      </c>
      <c r="C11" s="197" t="s">
        <v>99</v>
      </c>
      <c r="D11" s="196">
        <f>E11+F11</f>
        <v>80.65</v>
      </c>
      <c r="E11" s="196">
        <v>80.65</v>
      </c>
      <c r="F11" s="196"/>
      <c r="G11" s="196"/>
      <c r="H11" s="196"/>
      <c r="I11" s="196"/>
      <c r="J11" s="194"/>
      <c r="K11" s="194" t="s">
        <v>234</v>
      </c>
      <c r="L11" s="197" t="s">
        <v>329</v>
      </c>
      <c r="M11" s="196">
        <f>N11</f>
        <v>22.17</v>
      </c>
      <c r="N11" s="196">
        <v>22.17</v>
      </c>
      <c r="O11" s="196"/>
      <c r="P11" s="196"/>
      <c r="Q11" s="196"/>
      <c r="R11" s="196"/>
    </row>
    <row r="12" spans="1:18">
      <c r="A12" s="194"/>
      <c r="B12" s="194" t="s">
        <v>254</v>
      </c>
      <c r="C12" s="197" t="s">
        <v>330</v>
      </c>
      <c r="D12" s="196"/>
      <c r="E12" s="196"/>
      <c r="F12" s="196"/>
      <c r="G12" s="196"/>
      <c r="H12" s="196"/>
      <c r="I12" s="196"/>
      <c r="J12" s="194"/>
      <c r="K12" s="194" t="s">
        <v>236</v>
      </c>
      <c r="L12" s="197" t="s">
        <v>331</v>
      </c>
      <c r="M12" s="196"/>
      <c r="N12" s="196"/>
      <c r="O12" s="196"/>
      <c r="P12" s="196"/>
      <c r="Q12" s="196"/>
      <c r="R12" s="196"/>
    </row>
    <row r="13" spans="1:18">
      <c r="A13" s="193" t="s">
        <v>332</v>
      </c>
      <c r="B13" s="193" t="s">
        <v>322</v>
      </c>
      <c r="C13" s="195" t="s">
        <v>333</v>
      </c>
      <c r="D13" s="196">
        <f>E13+F13</f>
        <v>115.63</v>
      </c>
      <c r="E13" s="196">
        <v>115.63</v>
      </c>
      <c r="F13" s="196"/>
      <c r="G13" s="196"/>
      <c r="H13" s="196"/>
      <c r="I13" s="196"/>
      <c r="J13" s="194"/>
      <c r="K13" s="194" t="s">
        <v>238</v>
      </c>
      <c r="L13" s="197" t="s">
        <v>334</v>
      </c>
      <c r="M13" s="196">
        <f>N13</f>
        <v>39.1</v>
      </c>
      <c r="N13" s="196">
        <v>39.1</v>
      </c>
      <c r="O13" s="196"/>
      <c r="P13" s="196"/>
      <c r="Q13" s="196"/>
      <c r="R13" s="196"/>
    </row>
    <row r="14" spans="1:18">
      <c r="A14" s="194"/>
      <c r="B14" s="194" t="s">
        <v>230</v>
      </c>
      <c r="C14" s="197" t="s">
        <v>335</v>
      </c>
      <c r="D14" s="196">
        <f>E14+F14</f>
        <v>65.8</v>
      </c>
      <c r="E14" s="196">
        <v>65.8</v>
      </c>
      <c r="F14" s="196"/>
      <c r="G14" s="196"/>
      <c r="H14" s="196"/>
      <c r="I14" s="196"/>
      <c r="J14" s="194"/>
      <c r="K14" s="194" t="s">
        <v>240</v>
      </c>
      <c r="L14" s="197" t="s">
        <v>336</v>
      </c>
      <c r="M14" s="196">
        <f>N14</f>
        <v>136.86</v>
      </c>
      <c r="N14" s="196">
        <v>136.86</v>
      </c>
      <c r="O14" s="196"/>
      <c r="P14" s="196"/>
      <c r="Q14" s="196"/>
      <c r="R14" s="196"/>
    </row>
    <row r="15" spans="1:18">
      <c r="A15" s="194"/>
      <c r="B15" s="194" t="s">
        <v>232</v>
      </c>
      <c r="C15" s="197" t="s">
        <v>337</v>
      </c>
      <c r="D15" s="196"/>
      <c r="E15" s="196"/>
      <c r="F15" s="196"/>
      <c r="G15" s="196"/>
      <c r="H15" s="196"/>
      <c r="I15" s="196"/>
      <c r="J15" s="194"/>
      <c r="K15" s="194" t="s">
        <v>242</v>
      </c>
      <c r="L15" s="197" t="s">
        <v>338</v>
      </c>
      <c r="M15" s="196">
        <f>N15</f>
        <v>4.57</v>
      </c>
      <c r="N15" s="196">
        <v>4.57</v>
      </c>
      <c r="O15" s="196"/>
      <c r="P15" s="196"/>
      <c r="Q15" s="196"/>
      <c r="R15" s="196"/>
    </row>
    <row r="16" spans="1:18">
      <c r="A16" s="194"/>
      <c r="B16" s="194" t="s">
        <v>234</v>
      </c>
      <c r="C16" s="197" t="s">
        <v>339</v>
      </c>
      <c r="D16" s="196"/>
      <c r="E16" s="196"/>
      <c r="F16" s="196"/>
      <c r="G16" s="196"/>
      <c r="H16" s="196"/>
      <c r="I16" s="196"/>
      <c r="J16" s="194"/>
      <c r="K16" s="194" t="s">
        <v>244</v>
      </c>
      <c r="L16" s="197" t="s">
        <v>340</v>
      </c>
      <c r="M16" s="196">
        <f>N16</f>
        <v>128.91</v>
      </c>
      <c r="N16" s="196">
        <v>128.91</v>
      </c>
      <c r="O16" s="196"/>
      <c r="P16" s="196"/>
      <c r="Q16" s="196"/>
      <c r="R16" s="196"/>
    </row>
    <row r="17" spans="1:18">
      <c r="A17" s="194"/>
      <c r="B17" s="194" t="s">
        <v>259</v>
      </c>
      <c r="C17" s="197" t="s">
        <v>341</v>
      </c>
      <c r="D17" s="196"/>
      <c r="E17" s="196"/>
      <c r="F17" s="196"/>
      <c r="G17" s="196"/>
      <c r="H17" s="196"/>
      <c r="I17" s="196"/>
      <c r="J17" s="194"/>
      <c r="K17" s="194" t="s">
        <v>246</v>
      </c>
      <c r="L17" s="197" t="s">
        <v>342</v>
      </c>
      <c r="M17" s="196"/>
      <c r="N17" s="196"/>
      <c r="O17" s="196"/>
      <c r="P17" s="196"/>
      <c r="Q17" s="196"/>
      <c r="R17" s="196"/>
    </row>
    <row r="18" spans="1:18">
      <c r="A18" s="194"/>
      <c r="B18" s="194" t="s">
        <v>261</v>
      </c>
      <c r="C18" s="197" t="s">
        <v>343</v>
      </c>
      <c r="D18" s="196"/>
      <c r="E18" s="196"/>
      <c r="F18" s="196"/>
      <c r="G18" s="196"/>
      <c r="H18" s="196"/>
      <c r="I18" s="196"/>
      <c r="J18" s="194"/>
      <c r="K18" s="194" t="s">
        <v>248</v>
      </c>
      <c r="L18" s="197" t="s">
        <v>344</v>
      </c>
      <c r="M18" s="196">
        <f>N18</f>
        <v>12.64</v>
      </c>
      <c r="N18" s="196">
        <v>12.64</v>
      </c>
      <c r="O18" s="196"/>
      <c r="P18" s="196"/>
      <c r="Q18" s="196"/>
      <c r="R18" s="196"/>
    </row>
    <row r="19" spans="1:18">
      <c r="A19" s="194"/>
      <c r="B19" s="194" t="s">
        <v>236</v>
      </c>
      <c r="C19" s="197" t="s">
        <v>345</v>
      </c>
      <c r="D19" s="196">
        <f>E19+F19</f>
        <v>14</v>
      </c>
      <c r="E19" s="196">
        <v>14</v>
      </c>
      <c r="F19" s="196"/>
      <c r="G19" s="196"/>
      <c r="H19" s="196"/>
      <c r="I19" s="196"/>
      <c r="J19" s="194"/>
      <c r="K19" s="194" t="s">
        <v>250</v>
      </c>
      <c r="L19" s="197" t="s">
        <v>99</v>
      </c>
      <c r="M19" s="196">
        <f>N19</f>
        <v>90.01</v>
      </c>
      <c r="N19" s="196">
        <v>90.01</v>
      </c>
      <c r="O19" s="196"/>
      <c r="P19" s="196"/>
      <c r="Q19" s="196"/>
      <c r="R19" s="196"/>
    </row>
    <row r="20" ht="12" customHeight="1" spans="1:18">
      <c r="A20" s="194"/>
      <c r="B20" s="194" t="s">
        <v>238</v>
      </c>
      <c r="C20" s="197" t="s">
        <v>346</v>
      </c>
      <c r="D20" s="196"/>
      <c r="E20" s="196"/>
      <c r="F20" s="196"/>
      <c r="G20" s="196"/>
      <c r="H20" s="196"/>
      <c r="I20" s="196"/>
      <c r="J20" s="194"/>
      <c r="K20" s="194" t="s">
        <v>252</v>
      </c>
      <c r="L20" s="197" t="s">
        <v>347</v>
      </c>
      <c r="M20" s="196"/>
      <c r="N20" s="196"/>
      <c r="O20" s="196"/>
      <c r="P20" s="196"/>
      <c r="Q20" s="196"/>
      <c r="R20" s="196"/>
    </row>
    <row r="21" spans="1:18">
      <c r="A21" s="194"/>
      <c r="B21" s="194" t="s">
        <v>240</v>
      </c>
      <c r="C21" s="197" t="s">
        <v>348</v>
      </c>
      <c r="D21" s="196">
        <f>E21+F21</f>
        <v>2.2</v>
      </c>
      <c r="E21" s="196">
        <v>2.2</v>
      </c>
      <c r="F21" s="196"/>
      <c r="G21" s="196"/>
      <c r="H21" s="196"/>
      <c r="I21" s="196"/>
      <c r="J21" s="194"/>
      <c r="K21" s="194" t="s">
        <v>254</v>
      </c>
      <c r="L21" s="197" t="s">
        <v>330</v>
      </c>
      <c r="M21" s="196"/>
      <c r="N21" s="196"/>
      <c r="O21" s="196"/>
      <c r="P21" s="196"/>
      <c r="Q21" s="196"/>
      <c r="R21" s="196"/>
    </row>
    <row r="22" spans="1:18">
      <c r="A22" s="194"/>
      <c r="B22" s="194" t="s">
        <v>242</v>
      </c>
      <c r="C22" s="197" t="s">
        <v>349</v>
      </c>
      <c r="D22" s="196"/>
      <c r="E22" s="196"/>
      <c r="F22" s="196"/>
      <c r="G22" s="196"/>
      <c r="H22" s="196"/>
      <c r="I22" s="196"/>
      <c r="J22" s="193" t="s">
        <v>350</v>
      </c>
      <c r="K22" s="193" t="s">
        <v>322</v>
      </c>
      <c r="L22" s="195" t="s">
        <v>152</v>
      </c>
      <c r="M22" s="196">
        <f>N22</f>
        <v>122.03</v>
      </c>
      <c r="N22" s="196">
        <v>122.03</v>
      </c>
      <c r="O22" s="196"/>
      <c r="P22" s="196"/>
      <c r="Q22" s="196"/>
      <c r="R22" s="196"/>
    </row>
    <row r="23" spans="1:18">
      <c r="A23" s="194"/>
      <c r="B23" s="194" t="s">
        <v>254</v>
      </c>
      <c r="C23" s="197" t="s">
        <v>351</v>
      </c>
      <c r="D23" s="196">
        <f>E23+F23</f>
        <v>33.63</v>
      </c>
      <c r="E23" s="196">
        <v>33.63</v>
      </c>
      <c r="F23" s="196"/>
      <c r="G23" s="196"/>
      <c r="H23" s="196"/>
      <c r="I23" s="196"/>
      <c r="J23" s="194"/>
      <c r="K23" s="194" t="s">
        <v>230</v>
      </c>
      <c r="L23" s="197" t="s">
        <v>352</v>
      </c>
      <c r="M23" s="196">
        <f>N23</f>
        <v>20.5</v>
      </c>
      <c r="N23" s="196">
        <v>20.5</v>
      </c>
      <c r="O23" s="196"/>
      <c r="P23" s="196"/>
      <c r="Q23" s="196"/>
      <c r="R23" s="196"/>
    </row>
    <row r="24" spans="1:18">
      <c r="A24" s="193" t="s">
        <v>353</v>
      </c>
      <c r="B24" s="193" t="s">
        <v>322</v>
      </c>
      <c r="C24" s="195" t="s">
        <v>354</v>
      </c>
      <c r="D24" s="196"/>
      <c r="E24" s="196"/>
      <c r="F24" s="196"/>
      <c r="G24" s="196"/>
      <c r="H24" s="196"/>
      <c r="I24" s="196"/>
      <c r="J24" s="194"/>
      <c r="K24" s="194" t="s">
        <v>232</v>
      </c>
      <c r="L24" s="197" t="s">
        <v>355</v>
      </c>
      <c r="M24" s="196"/>
      <c r="N24" s="196"/>
      <c r="O24" s="196"/>
      <c r="P24" s="196"/>
      <c r="Q24" s="196"/>
      <c r="R24" s="196"/>
    </row>
    <row r="25" spans="1:18">
      <c r="A25" s="194"/>
      <c r="B25" s="194" t="s">
        <v>230</v>
      </c>
      <c r="C25" s="197" t="s">
        <v>356</v>
      </c>
      <c r="D25" s="196"/>
      <c r="E25" s="196"/>
      <c r="F25" s="196"/>
      <c r="G25" s="196"/>
      <c r="H25" s="196"/>
      <c r="I25" s="196"/>
      <c r="J25" s="194"/>
      <c r="K25" s="194" t="s">
        <v>234</v>
      </c>
      <c r="L25" s="197" t="s">
        <v>357</v>
      </c>
      <c r="M25" s="196"/>
      <c r="N25" s="196"/>
      <c r="O25" s="196"/>
      <c r="P25" s="196"/>
      <c r="Q25" s="196"/>
      <c r="R25" s="196"/>
    </row>
    <row r="26" spans="1:18">
      <c r="A26" s="194"/>
      <c r="B26" s="194" t="s">
        <v>232</v>
      </c>
      <c r="C26" s="197" t="s">
        <v>358</v>
      </c>
      <c r="D26" s="196"/>
      <c r="E26" s="196"/>
      <c r="F26" s="196"/>
      <c r="G26" s="196"/>
      <c r="H26" s="196"/>
      <c r="I26" s="196"/>
      <c r="J26" s="194"/>
      <c r="K26" s="194" t="s">
        <v>259</v>
      </c>
      <c r="L26" s="197" t="s">
        <v>359</v>
      </c>
      <c r="M26" s="196"/>
      <c r="N26" s="196"/>
      <c r="O26" s="196"/>
      <c r="P26" s="196"/>
      <c r="Q26" s="196"/>
      <c r="R26" s="196"/>
    </row>
    <row r="27" spans="1:18">
      <c r="A27" s="194"/>
      <c r="B27" s="194" t="s">
        <v>234</v>
      </c>
      <c r="C27" s="197" t="s">
        <v>360</v>
      </c>
      <c r="D27" s="196"/>
      <c r="E27" s="196"/>
      <c r="F27" s="196"/>
      <c r="G27" s="196"/>
      <c r="H27" s="196"/>
      <c r="I27" s="196"/>
      <c r="J27" s="194"/>
      <c r="K27" s="194" t="s">
        <v>261</v>
      </c>
      <c r="L27" s="197" t="s">
        <v>361</v>
      </c>
      <c r="M27" s="196"/>
      <c r="N27" s="196"/>
      <c r="O27" s="196"/>
      <c r="P27" s="196"/>
      <c r="Q27" s="196"/>
      <c r="R27" s="196"/>
    </row>
    <row r="28" spans="1:18">
      <c r="A28" s="194"/>
      <c r="B28" s="194" t="s">
        <v>261</v>
      </c>
      <c r="C28" s="197" t="s">
        <v>362</v>
      </c>
      <c r="D28" s="196"/>
      <c r="E28" s="196"/>
      <c r="F28" s="196"/>
      <c r="G28" s="196"/>
      <c r="H28" s="196"/>
      <c r="I28" s="196"/>
      <c r="J28" s="194"/>
      <c r="K28" s="194" t="s">
        <v>236</v>
      </c>
      <c r="L28" s="197" t="s">
        <v>363</v>
      </c>
      <c r="M28" s="196"/>
      <c r="N28" s="196"/>
      <c r="O28" s="196"/>
      <c r="P28" s="196"/>
      <c r="Q28" s="196"/>
      <c r="R28" s="196"/>
    </row>
    <row r="29" spans="1:18">
      <c r="A29" s="194"/>
      <c r="B29" s="194" t="s">
        <v>236</v>
      </c>
      <c r="C29" s="197" t="s">
        <v>364</v>
      </c>
      <c r="D29" s="196"/>
      <c r="E29" s="196"/>
      <c r="F29" s="196"/>
      <c r="G29" s="196"/>
      <c r="H29" s="196"/>
      <c r="I29" s="196"/>
      <c r="J29" s="194"/>
      <c r="K29" s="194" t="s">
        <v>238</v>
      </c>
      <c r="L29" s="197" t="s">
        <v>365</v>
      </c>
      <c r="M29" s="196"/>
      <c r="N29" s="196"/>
      <c r="O29" s="196"/>
      <c r="P29" s="196"/>
      <c r="Q29" s="196"/>
      <c r="R29" s="196"/>
    </row>
    <row r="30" spans="1:18">
      <c r="A30" s="194"/>
      <c r="B30" s="194" t="s">
        <v>238</v>
      </c>
      <c r="C30" s="197" t="s">
        <v>366</v>
      </c>
      <c r="D30" s="196"/>
      <c r="E30" s="196"/>
      <c r="F30" s="196"/>
      <c r="G30" s="196"/>
      <c r="H30" s="196"/>
      <c r="I30" s="196"/>
      <c r="J30" s="194"/>
      <c r="K30" s="194" t="s">
        <v>240</v>
      </c>
      <c r="L30" s="197" t="s">
        <v>367</v>
      </c>
      <c r="M30" s="196"/>
      <c r="N30" s="196"/>
      <c r="O30" s="196"/>
      <c r="P30" s="196"/>
      <c r="Q30" s="196"/>
      <c r="R30" s="196"/>
    </row>
    <row r="31" spans="1:18">
      <c r="A31" s="194"/>
      <c r="B31" s="194" t="s">
        <v>254</v>
      </c>
      <c r="C31" s="197" t="s">
        <v>368</v>
      </c>
      <c r="D31" s="196"/>
      <c r="E31" s="196"/>
      <c r="F31" s="196"/>
      <c r="G31" s="196"/>
      <c r="H31" s="196"/>
      <c r="I31" s="196"/>
      <c r="J31" s="194"/>
      <c r="K31" s="194" t="s">
        <v>242</v>
      </c>
      <c r="L31" s="197" t="s">
        <v>369</v>
      </c>
      <c r="M31" s="196"/>
      <c r="N31" s="196"/>
      <c r="O31" s="196"/>
      <c r="P31" s="196"/>
      <c r="Q31" s="196"/>
      <c r="R31" s="196"/>
    </row>
    <row r="32" spans="1:18">
      <c r="A32" s="193" t="s">
        <v>370</v>
      </c>
      <c r="B32" s="193" t="s">
        <v>322</v>
      </c>
      <c r="C32" s="195" t="s">
        <v>371</v>
      </c>
      <c r="D32" s="196"/>
      <c r="E32" s="196"/>
      <c r="F32" s="196"/>
      <c r="G32" s="196"/>
      <c r="H32" s="196"/>
      <c r="I32" s="196"/>
      <c r="J32" s="194"/>
      <c r="K32" s="194" t="s">
        <v>246</v>
      </c>
      <c r="L32" s="197" t="s">
        <v>372</v>
      </c>
      <c r="M32" s="196"/>
      <c r="N32" s="196"/>
      <c r="O32" s="196"/>
      <c r="P32" s="196"/>
      <c r="Q32" s="196"/>
      <c r="R32" s="196"/>
    </row>
    <row r="33" spans="1:18">
      <c r="A33" s="194"/>
      <c r="B33" s="194" t="s">
        <v>230</v>
      </c>
      <c r="C33" s="197" t="s">
        <v>356</v>
      </c>
      <c r="D33" s="196"/>
      <c r="E33" s="196"/>
      <c r="F33" s="196"/>
      <c r="G33" s="196"/>
      <c r="H33" s="196"/>
      <c r="I33" s="196"/>
      <c r="J33" s="194"/>
      <c r="K33" s="194" t="s">
        <v>248</v>
      </c>
      <c r="L33" s="197" t="s">
        <v>346</v>
      </c>
      <c r="M33" s="196"/>
      <c r="N33" s="196"/>
      <c r="O33" s="196"/>
      <c r="P33" s="196"/>
      <c r="Q33" s="196"/>
      <c r="R33" s="196"/>
    </row>
    <row r="34" spans="1:18">
      <c r="A34" s="194"/>
      <c r="B34" s="194" t="s">
        <v>232</v>
      </c>
      <c r="C34" s="197" t="s">
        <v>358</v>
      </c>
      <c r="D34" s="196"/>
      <c r="E34" s="196"/>
      <c r="F34" s="196"/>
      <c r="G34" s="196"/>
      <c r="H34" s="196"/>
      <c r="I34" s="196"/>
      <c r="J34" s="194"/>
      <c r="K34" s="194" t="s">
        <v>250</v>
      </c>
      <c r="L34" s="197" t="s">
        <v>349</v>
      </c>
      <c r="M34" s="196"/>
      <c r="N34" s="196"/>
      <c r="O34" s="196"/>
      <c r="P34" s="196"/>
      <c r="Q34" s="196"/>
      <c r="R34" s="196"/>
    </row>
    <row r="35" spans="1:18">
      <c r="A35" s="194"/>
      <c r="B35" s="194" t="s">
        <v>234</v>
      </c>
      <c r="C35" s="197" t="s">
        <v>360</v>
      </c>
      <c r="D35" s="196"/>
      <c r="E35" s="196"/>
      <c r="F35" s="196"/>
      <c r="G35" s="196"/>
      <c r="H35" s="196"/>
      <c r="I35" s="196"/>
      <c r="J35" s="194"/>
      <c r="K35" s="194" t="s">
        <v>252</v>
      </c>
      <c r="L35" s="197" t="s">
        <v>373</v>
      </c>
      <c r="M35" s="196"/>
      <c r="N35" s="196"/>
      <c r="O35" s="196"/>
      <c r="P35" s="196"/>
      <c r="Q35" s="196"/>
      <c r="R35" s="196"/>
    </row>
    <row r="36" spans="1:18">
      <c r="A36" s="194"/>
      <c r="B36" s="194" t="s">
        <v>259</v>
      </c>
      <c r="C36" s="197" t="s">
        <v>364</v>
      </c>
      <c r="D36" s="196"/>
      <c r="E36" s="196"/>
      <c r="F36" s="196"/>
      <c r="G36" s="196"/>
      <c r="H36" s="196"/>
      <c r="I36" s="196"/>
      <c r="J36" s="194"/>
      <c r="K36" s="194" t="s">
        <v>271</v>
      </c>
      <c r="L36" s="197" t="s">
        <v>337</v>
      </c>
      <c r="M36" s="196"/>
      <c r="N36" s="196"/>
      <c r="O36" s="196"/>
      <c r="P36" s="196"/>
      <c r="Q36" s="196"/>
      <c r="R36" s="196"/>
    </row>
    <row r="37" spans="1:18">
      <c r="A37" s="194"/>
      <c r="B37" s="194" t="s">
        <v>261</v>
      </c>
      <c r="C37" s="197" t="s">
        <v>366</v>
      </c>
      <c r="D37" s="196"/>
      <c r="E37" s="196"/>
      <c r="F37" s="196"/>
      <c r="G37" s="196"/>
      <c r="H37" s="196"/>
      <c r="I37" s="196"/>
      <c r="J37" s="194"/>
      <c r="K37" s="194" t="s">
        <v>273</v>
      </c>
      <c r="L37" s="197" t="s">
        <v>339</v>
      </c>
      <c r="M37" s="196"/>
      <c r="N37" s="196"/>
      <c r="O37" s="196"/>
      <c r="P37" s="196"/>
      <c r="Q37" s="196"/>
      <c r="R37" s="196"/>
    </row>
    <row r="38" spans="1:18">
      <c r="A38" s="194"/>
      <c r="B38" s="194" t="s">
        <v>254</v>
      </c>
      <c r="C38" s="197" t="s">
        <v>368</v>
      </c>
      <c r="D38" s="196"/>
      <c r="E38" s="196"/>
      <c r="F38" s="196"/>
      <c r="G38" s="196"/>
      <c r="H38" s="196"/>
      <c r="I38" s="196"/>
      <c r="J38" s="194"/>
      <c r="K38" s="194" t="s">
        <v>275</v>
      </c>
      <c r="L38" s="197" t="s">
        <v>345</v>
      </c>
      <c r="M38" s="196">
        <f>N38</f>
        <v>16</v>
      </c>
      <c r="N38" s="196">
        <v>16</v>
      </c>
      <c r="O38" s="196"/>
      <c r="P38" s="196"/>
      <c r="Q38" s="196"/>
      <c r="R38" s="196"/>
    </row>
    <row r="39" spans="1:18">
      <c r="A39" s="193" t="s">
        <v>374</v>
      </c>
      <c r="B39" s="193" t="s">
        <v>322</v>
      </c>
      <c r="C39" s="195" t="s">
        <v>375</v>
      </c>
      <c r="D39" s="196">
        <f>E39+F39</f>
        <v>121.86</v>
      </c>
      <c r="E39" s="196">
        <v>121.86</v>
      </c>
      <c r="F39" s="196"/>
      <c r="G39" s="196"/>
      <c r="H39" s="196"/>
      <c r="I39" s="196"/>
      <c r="J39" s="194"/>
      <c r="K39" s="194" t="s">
        <v>277</v>
      </c>
      <c r="L39" s="197" t="s">
        <v>376</v>
      </c>
      <c r="M39" s="196"/>
      <c r="N39" s="196"/>
      <c r="O39" s="196"/>
      <c r="P39" s="196"/>
      <c r="Q39" s="196"/>
      <c r="R39" s="196"/>
    </row>
    <row r="40" spans="1:18">
      <c r="A40" s="194"/>
      <c r="B40" s="194" t="s">
        <v>230</v>
      </c>
      <c r="C40" s="197" t="s">
        <v>151</v>
      </c>
      <c r="D40" s="196">
        <f>E40+F40</f>
        <v>115.45</v>
      </c>
      <c r="E40" s="196">
        <v>115.45</v>
      </c>
      <c r="F40" s="196"/>
      <c r="G40" s="196"/>
      <c r="H40" s="196"/>
      <c r="I40" s="196"/>
      <c r="J40" s="194"/>
      <c r="K40" s="194" t="s">
        <v>279</v>
      </c>
      <c r="L40" s="197" t="s">
        <v>377</v>
      </c>
      <c r="M40" s="196"/>
      <c r="N40" s="196"/>
      <c r="O40" s="196"/>
      <c r="P40" s="196"/>
      <c r="Q40" s="196"/>
      <c r="R40" s="196"/>
    </row>
    <row r="41" spans="1:18">
      <c r="A41" s="194"/>
      <c r="B41" s="194" t="s">
        <v>232</v>
      </c>
      <c r="C41" s="197" t="s">
        <v>152</v>
      </c>
      <c r="D41" s="196">
        <f>E41+F41</f>
        <v>6.41</v>
      </c>
      <c r="E41" s="196">
        <v>6.41</v>
      </c>
      <c r="F41" s="196"/>
      <c r="G41" s="196"/>
      <c r="H41" s="196"/>
      <c r="I41" s="196"/>
      <c r="J41" s="194"/>
      <c r="K41" s="194" t="s">
        <v>281</v>
      </c>
      <c r="L41" s="197" t="s">
        <v>378</v>
      </c>
      <c r="M41" s="196"/>
      <c r="N41" s="196"/>
      <c r="O41" s="196"/>
      <c r="P41" s="196"/>
      <c r="Q41" s="196"/>
      <c r="R41" s="196"/>
    </row>
    <row r="42" spans="1:18">
      <c r="A42" s="194"/>
      <c r="B42" s="194" t="s">
        <v>254</v>
      </c>
      <c r="C42" s="197" t="s">
        <v>379</v>
      </c>
      <c r="D42" s="196"/>
      <c r="E42" s="196"/>
      <c r="F42" s="196"/>
      <c r="G42" s="196"/>
      <c r="H42" s="196"/>
      <c r="I42" s="196"/>
      <c r="J42" s="194"/>
      <c r="K42" s="194" t="s">
        <v>283</v>
      </c>
      <c r="L42" s="197" t="s">
        <v>380</v>
      </c>
      <c r="M42" s="196"/>
      <c r="N42" s="196"/>
      <c r="O42" s="196"/>
      <c r="P42" s="196"/>
      <c r="Q42" s="196"/>
      <c r="R42" s="196"/>
    </row>
    <row r="43" spans="1:18">
      <c r="A43" s="193" t="s">
        <v>381</v>
      </c>
      <c r="B43" s="193" t="s">
        <v>322</v>
      </c>
      <c r="C43" s="195" t="s">
        <v>382</v>
      </c>
      <c r="D43" s="196"/>
      <c r="E43" s="196"/>
      <c r="F43" s="196"/>
      <c r="G43" s="196"/>
      <c r="H43" s="196"/>
      <c r="I43" s="196"/>
      <c r="J43" s="194"/>
      <c r="K43" s="194" t="s">
        <v>285</v>
      </c>
      <c r="L43" s="197" t="s">
        <v>343</v>
      </c>
      <c r="M43" s="196"/>
      <c r="N43" s="196"/>
      <c r="O43" s="196"/>
      <c r="P43" s="196"/>
      <c r="Q43" s="196"/>
      <c r="R43" s="196"/>
    </row>
    <row r="44" spans="1:18">
      <c r="A44" s="194"/>
      <c r="B44" s="194" t="s">
        <v>230</v>
      </c>
      <c r="C44" s="197" t="s">
        <v>383</v>
      </c>
      <c r="D44" s="196"/>
      <c r="E44" s="196"/>
      <c r="F44" s="196"/>
      <c r="G44" s="196"/>
      <c r="H44" s="196"/>
      <c r="I44" s="196"/>
      <c r="J44" s="194"/>
      <c r="K44" s="194" t="s">
        <v>287</v>
      </c>
      <c r="L44" s="197" t="s">
        <v>384</v>
      </c>
      <c r="M44" s="196"/>
      <c r="N44" s="196"/>
      <c r="O44" s="196"/>
      <c r="P44" s="196"/>
      <c r="Q44" s="196"/>
      <c r="R44" s="196"/>
    </row>
    <row r="45" spans="1:18">
      <c r="A45" s="194"/>
      <c r="B45" s="194" t="s">
        <v>232</v>
      </c>
      <c r="C45" s="197" t="s">
        <v>385</v>
      </c>
      <c r="D45" s="196"/>
      <c r="E45" s="196"/>
      <c r="F45" s="196"/>
      <c r="G45" s="196"/>
      <c r="H45" s="196"/>
      <c r="I45" s="196"/>
      <c r="J45" s="194"/>
      <c r="K45" s="194" t="s">
        <v>289</v>
      </c>
      <c r="L45" s="197" t="s">
        <v>386</v>
      </c>
      <c r="M45" s="196">
        <f>N45</f>
        <v>18.25</v>
      </c>
      <c r="N45" s="196">
        <v>18.25</v>
      </c>
      <c r="O45" s="196"/>
      <c r="P45" s="196"/>
      <c r="Q45" s="196"/>
      <c r="R45" s="196"/>
    </row>
    <row r="46" spans="1:18">
      <c r="A46" s="193" t="s">
        <v>387</v>
      </c>
      <c r="B46" s="193" t="s">
        <v>322</v>
      </c>
      <c r="C46" s="195" t="s">
        <v>388</v>
      </c>
      <c r="D46" s="196"/>
      <c r="E46" s="196"/>
      <c r="F46" s="196"/>
      <c r="G46" s="196"/>
      <c r="H46" s="196"/>
      <c r="I46" s="196"/>
      <c r="J46" s="194"/>
      <c r="K46" s="194" t="s">
        <v>291</v>
      </c>
      <c r="L46" s="197" t="s">
        <v>348</v>
      </c>
      <c r="M46" s="196">
        <f>N46</f>
        <v>2.2</v>
      </c>
      <c r="N46" s="196">
        <v>2.2</v>
      </c>
      <c r="O46" s="196"/>
      <c r="P46" s="196"/>
      <c r="Q46" s="196"/>
      <c r="R46" s="196"/>
    </row>
    <row r="47" spans="1:18">
      <c r="A47" s="194"/>
      <c r="B47" s="194" t="s">
        <v>230</v>
      </c>
      <c r="C47" s="197" t="s">
        <v>389</v>
      </c>
      <c r="D47" s="196"/>
      <c r="E47" s="196"/>
      <c r="F47" s="196"/>
      <c r="G47" s="196"/>
      <c r="H47" s="196"/>
      <c r="I47" s="196"/>
      <c r="J47" s="194"/>
      <c r="K47" s="194" t="s">
        <v>293</v>
      </c>
      <c r="L47" s="197" t="s">
        <v>390</v>
      </c>
      <c r="M47" s="196">
        <f>N47</f>
        <v>65.08</v>
      </c>
      <c r="N47" s="196">
        <v>65.08</v>
      </c>
      <c r="O47" s="196"/>
      <c r="P47" s="196"/>
      <c r="Q47" s="196"/>
      <c r="R47" s="196"/>
    </row>
    <row r="48" spans="1:18">
      <c r="A48" s="194"/>
      <c r="B48" s="194" t="s">
        <v>232</v>
      </c>
      <c r="C48" s="197" t="s">
        <v>391</v>
      </c>
      <c r="D48" s="196"/>
      <c r="E48" s="196"/>
      <c r="F48" s="196"/>
      <c r="G48" s="196"/>
      <c r="H48" s="196"/>
      <c r="I48" s="196"/>
      <c r="J48" s="194"/>
      <c r="K48" s="194" t="s">
        <v>295</v>
      </c>
      <c r="L48" s="197" t="s">
        <v>392</v>
      </c>
      <c r="M48" s="196"/>
      <c r="N48" s="196"/>
      <c r="O48" s="196"/>
      <c r="P48" s="196"/>
      <c r="Q48" s="196"/>
      <c r="R48" s="196"/>
    </row>
    <row r="49" spans="1:18">
      <c r="A49" s="194"/>
      <c r="B49" s="194" t="s">
        <v>254</v>
      </c>
      <c r="C49" s="197" t="s">
        <v>393</v>
      </c>
      <c r="D49" s="196"/>
      <c r="E49" s="196"/>
      <c r="F49" s="196"/>
      <c r="G49" s="196"/>
      <c r="H49" s="196"/>
      <c r="I49" s="196"/>
      <c r="J49" s="194"/>
      <c r="K49" s="194" t="s">
        <v>254</v>
      </c>
      <c r="L49" s="197" t="s">
        <v>351</v>
      </c>
      <c r="M49" s="196"/>
      <c r="N49" s="196"/>
      <c r="O49" s="196"/>
      <c r="P49" s="196"/>
      <c r="Q49" s="196"/>
      <c r="R49" s="196"/>
    </row>
    <row r="50" spans="1:18">
      <c r="A50" s="193" t="s">
        <v>394</v>
      </c>
      <c r="B50" s="194" t="s">
        <v>322</v>
      </c>
      <c r="C50" s="195" t="s">
        <v>395</v>
      </c>
      <c r="D50" s="196"/>
      <c r="E50" s="196"/>
      <c r="F50" s="196"/>
      <c r="G50" s="196"/>
      <c r="H50" s="196"/>
      <c r="I50" s="196"/>
      <c r="J50" s="193" t="s">
        <v>396</v>
      </c>
      <c r="K50" s="193" t="s">
        <v>322</v>
      </c>
      <c r="L50" s="195" t="s">
        <v>153</v>
      </c>
      <c r="M50" s="196">
        <f>N50</f>
        <v>3354.83</v>
      </c>
      <c r="N50" s="196">
        <v>3354.83</v>
      </c>
      <c r="O50" s="196"/>
      <c r="P50" s="196"/>
      <c r="Q50" s="196"/>
      <c r="R50" s="196"/>
    </row>
    <row r="51" spans="1:18">
      <c r="A51" s="194"/>
      <c r="B51" s="194" t="s">
        <v>230</v>
      </c>
      <c r="C51" s="197" t="s">
        <v>397</v>
      </c>
      <c r="D51" s="196"/>
      <c r="E51" s="196"/>
      <c r="F51" s="196"/>
      <c r="G51" s="196"/>
      <c r="H51" s="196"/>
      <c r="I51" s="196"/>
      <c r="J51" s="194"/>
      <c r="K51" s="194" t="s">
        <v>230</v>
      </c>
      <c r="L51" s="197" t="s">
        <v>398</v>
      </c>
      <c r="M51" s="196"/>
      <c r="N51" s="196"/>
      <c r="O51" s="196"/>
      <c r="P51" s="196"/>
      <c r="Q51" s="196"/>
      <c r="R51" s="196"/>
    </row>
    <row r="52" spans="1:18">
      <c r="A52" s="194"/>
      <c r="B52" s="194" t="s">
        <v>232</v>
      </c>
      <c r="C52" s="197" t="s">
        <v>399</v>
      </c>
      <c r="D52" s="196"/>
      <c r="E52" s="196"/>
      <c r="F52" s="196"/>
      <c r="G52" s="196"/>
      <c r="H52" s="196"/>
      <c r="I52" s="196"/>
      <c r="J52" s="194"/>
      <c r="K52" s="194" t="s">
        <v>232</v>
      </c>
      <c r="L52" s="197" t="s">
        <v>400</v>
      </c>
      <c r="M52" s="196">
        <f>N52</f>
        <v>1586.36</v>
      </c>
      <c r="N52" s="196">
        <v>1586.36</v>
      </c>
      <c r="O52" s="196"/>
      <c r="P52" s="196"/>
      <c r="Q52" s="196"/>
      <c r="R52" s="196"/>
    </row>
    <row r="53" spans="1:18">
      <c r="A53" s="193" t="s">
        <v>401</v>
      </c>
      <c r="B53" s="193" t="s">
        <v>322</v>
      </c>
      <c r="C53" s="195" t="s">
        <v>153</v>
      </c>
      <c r="D53" s="196">
        <f>E53+F53</f>
        <v>2855.23</v>
      </c>
      <c r="E53" s="196">
        <v>2855.23</v>
      </c>
      <c r="F53" s="196"/>
      <c r="G53" s="196"/>
      <c r="H53" s="196"/>
      <c r="I53" s="196"/>
      <c r="J53" s="194"/>
      <c r="K53" s="194" t="s">
        <v>234</v>
      </c>
      <c r="L53" s="197" t="s">
        <v>402</v>
      </c>
      <c r="M53" s="196"/>
      <c r="N53" s="196"/>
      <c r="O53" s="196"/>
      <c r="P53" s="196"/>
      <c r="Q53" s="196"/>
      <c r="R53" s="196"/>
    </row>
    <row r="54" spans="1:18">
      <c r="A54" s="194"/>
      <c r="B54" s="194" t="s">
        <v>230</v>
      </c>
      <c r="C54" s="197" t="s">
        <v>403</v>
      </c>
      <c r="D54" s="196">
        <f>E54+F54</f>
        <v>102.58</v>
      </c>
      <c r="E54" s="196">
        <v>102.58</v>
      </c>
      <c r="F54" s="196"/>
      <c r="G54" s="196"/>
      <c r="H54" s="196"/>
      <c r="I54" s="196"/>
      <c r="J54" s="194"/>
      <c r="K54" s="194" t="s">
        <v>259</v>
      </c>
      <c r="L54" s="197" t="s">
        <v>404</v>
      </c>
      <c r="M54" s="196"/>
      <c r="N54" s="196"/>
      <c r="O54" s="196"/>
      <c r="P54" s="196"/>
      <c r="Q54" s="196"/>
      <c r="R54" s="196"/>
    </row>
    <row r="55" spans="1:18">
      <c r="A55" s="194"/>
      <c r="B55" s="194" t="s">
        <v>232</v>
      </c>
      <c r="C55" s="197" t="s">
        <v>405</v>
      </c>
      <c r="D55" s="196"/>
      <c r="E55" s="196"/>
      <c r="F55" s="196"/>
      <c r="G55" s="196"/>
      <c r="H55" s="196"/>
      <c r="I55" s="196"/>
      <c r="J55" s="194"/>
      <c r="K55" s="194" t="s">
        <v>261</v>
      </c>
      <c r="L55" s="197" t="s">
        <v>406</v>
      </c>
      <c r="M55" s="196">
        <f>N55</f>
        <v>603.47</v>
      </c>
      <c r="N55" s="196">
        <v>603.47</v>
      </c>
      <c r="O55" s="196"/>
      <c r="P55" s="196"/>
      <c r="Q55" s="196"/>
      <c r="R55" s="196"/>
    </row>
    <row r="56" spans="1:18">
      <c r="A56" s="194"/>
      <c r="B56" s="194" t="s">
        <v>234</v>
      </c>
      <c r="C56" s="197" t="s">
        <v>407</v>
      </c>
      <c r="D56" s="196"/>
      <c r="E56" s="196"/>
      <c r="F56" s="196"/>
      <c r="G56" s="196"/>
      <c r="H56" s="196"/>
      <c r="I56" s="196"/>
      <c r="J56" s="194"/>
      <c r="K56" s="194" t="s">
        <v>236</v>
      </c>
      <c r="L56" s="197" t="s">
        <v>408</v>
      </c>
      <c r="M56" s="196"/>
      <c r="N56" s="196"/>
      <c r="O56" s="196"/>
      <c r="P56" s="196"/>
      <c r="Q56" s="196"/>
      <c r="R56" s="196"/>
    </row>
    <row r="57" spans="1:18">
      <c r="A57" s="194"/>
      <c r="B57" s="194" t="s">
        <v>261</v>
      </c>
      <c r="C57" s="197" t="s">
        <v>409</v>
      </c>
      <c r="D57" s="196">
        <f>E57+F57</f>
        <v>1586.36</v>
      </c>
      <c r="E57" s="196">
        <v>1586.36</v>
      </c>
      <c r="F57" s="196"/>
      <c r="G57" s="196"/>
      <c r="H57" s="196"/>
      <c r="I57" s="196"/>
      <c r="J57" s="194"/>
      <c r="K57" s="194" t="s">
        <v>238</v>
      </c>
      <c r="L57" s="197" t="s">
        <v>410</v>
      </c>
      <c r="M57" s="196">
        <f>N57</f>
        <v>1080</v>
      </c>
      <c r="N57" s="196">
        <v>1080</v>
      </c>
      <c r="O57" s="196"/>
      <c r="P57" s="196"/>
      <c r="Q57" s="196"/>
      <c r="R57" s="196"/>
    </row>
    <row r="58" spans="1:18">
      <c r="A58" s="194"/>
      <c r="B58" s="194" t="s">
        <v>254</v>
      </c>
      <c r="C58" s="197" t="s">
        <v>411</v>
      </c>
      <c r="D58" s="196">
        <f>E58+F58</f>
        <v>1166.29</v>
      </c>
      <c r="E58" s="196">
        <v>1166.29</v>
      </c>
      <c r="F58" s="196"/>
      <c r="G58" s="196"/>
      <c r="H58" s="196"/>
      <c r="I58" s="196"/>
      <c r="J58" s="194"/>
      <c r="K58" s="194" t="s">
        <v>240</v>
      </c>
      <c r="L58" s="197" t="s">
        <v>405</v>
      </c>
      <c r="M58" s="196"/>
      <c r="N58" s="196"/>
      <c r="O58" s="196"/>
      <c r="P58" s="196"/>
      <c r="Q58" s="196"/>
      <c r="R58" s="196"/>
    </row>
    <row r="59" spans="1:18">
      <c r="A59" s="193" t="s">
        <v>412</v>
      </c>
      <c r="B59" s="193" t="s">
        <v>322</v>
      </c>
      <c r="C59" s="195" t="s">
        <v>413</v>
      </c>
      <c r="D59" s="196">
        <f>E59+F59</f>
        <v>499.6</v>
      </c>
      <c r="E59" s="196">
        <v>499.6</v>
      </c>
      <c r="F59" s="196"/>
      <c r="G59" s="196"/>
      <c r="H59" s="196"/>
      <c r="I59" s="196"/>
      <c r="J59" s="194"/>
      <c r="K59" s="194" t="s">
        <v>242</v>
      </c>
      <c r="L59" s="197" t="s">
        <v>414</v>
      </c>
      <c r="M59" s="196">
        <f>N59</f>
        <v>85</v>
      </c>
      <c r="N59" s="196">
        <v>85</v>
      </c>
      <c r="O59" s="196"/>
      <c r="P59" s="196"/>
      <c r="Q59" s="196"/>
      <c r="R59" s="196"/>
    </row>
    <row r="60" spans="1:18">
      <c r="A60" s="194"/>
      <c r="B60" s="194" t="s">
        <v>232</v>
      </c>
      <c r="C60" s="197" t="s">
        <v>415</v>
      </c>
      <c r="D60" s="196">
        <f>E60+F60</f>
        <v>499.6</v>
      </c>
      <c r="E60" s="196">
        <v>499.6</v>
      </c>
      <c r="F60" s="196"/>
      <c r="G60" s="196"/>
      <c r="H60" s="196"/>
      <c r="I60" s="196"/>
      <c r="J60" s="194"/>
      <c r="K60" s="194" t="s">
        <v>244</v>
      </c>
      <c r="L60" s="197" t="s">
        <v>407</v>
      </c>
      <c r="M60" s="196"/>
      <c r="N60" s="196"/>
      <c r="O60" s="196"/>
      <c r="P60" s="196"/>
      <c r="Q60" s="196"/>
      <c r="R60" s="196"/>
    </row>
    <row r="61" spans="1:18">
      <c r="A61" s="194"/>
      <c r="B61" s="194" t="s">
        <v>234</v>
      </c>
      <c r="C61" s="197" t="s">
        <v>416</v>
      </c>
      <c r="D61" s="196"/>
      <c r="E61" s="196"/>
      <c r="F61" s="196"/>
      <c r="G61" s="196"/>
      <c r="H61" s="196"/>
      <c r="I61" s="196"/>
      <c r="J61" s="194"/>
      <c r="K61" s="194" t="s">
        <v>254</v>
      </c>
      <c r="L61" s="197" t="s">
        <v>417</v>
      </c>
      <c r="M61" s="196"/>
      <c r="N61" s="196"/>
      <c r="O61" s="196"/>
      <c r="P61" s="196"/>
      <c r="Q61" s="196"/>
      <c r="R61" s="196"/>
    </row>
    <row r="62" spans="1:18">
      <c r="A62" s="193" t="s">
        <v>418</v>
      </c>
      <c r="B62" s="193" t="s">
        <v>322</v>
      </c>
      <c r="C62" s="195" t="s">
        <v>419</v>
      </c>
      <c r="D62" s="196"/>
      <c r="E62" s="196"/>
      <c r="F62" s="196"/>
      <c r="G62" s="196"/>
      <c r="H62" s="196"/>
      <c r="I62" s="196"/>
      <c r="J62" s="193" t="s">
        <v>420</v>
      </c>
      <c r="K62" s="193" t="s">
        <v>322</v>
      </c>
      <c r="L62" s="195" t="s">
        <v>419</v>
      </c>
      <c r="M62" s="196"/>
      <c r="N62" s="196"/>
      <c r="O62" s="196"/>
      <c r="P62" s="196"/>
      <c r="Q62" s="196"/>
      <c r="R62" s="196"/>
    </row>
    <row r="63" spans="1:18">
      <c r="A63" s="194"/>
      <c r="B63" s="194" t="s">
        <v>230</v>
      </c>
      <c r="C63" s="197" t="s">
        <v>421</v>
      </c>
      <c r="D63" s="196"/>
      <c r="E63" s="196"/>
      <c r="F63" s="196"/>
      <c r="G63" s="196"/>
      <c r="H63" s="196"/>
      <c r="I63" s="196"/>
      <c r="J63" s="194"/>
      <c r="K63" s="194" t="s">
        <v>230</v>
      </c>
      <c r="L63" s="197" t="s">
        <v>421</v>
      </c>
      <c r="M63" s="196"/>
      <c r="N63" s="196"/>
      <c r="O63" s="196"/>
      <c r="P63" s="196"/>
      <c r="Q63" s="196"/>
      <c r="R63" s="196"/>
    </row>
    <row r="64" spans="1:18">
      <c r="A64" s="194"/>
      <c r="B64" s="194" t="s">
        <v>232</v>
      </c>
      <c r="C64" s="197" t="s">
        <v>422</v>
      </c>
      <c r="D64" s="196"/>
      <c r="E64" s="196"/>
      <c r="F64" s="196"/>
      <c r="G64" s="196"/>
      <c r="H64" s="196"/>
      <c r="I64" s="196"/>
      <c r="J64" s="194"/>
      <c r="K64" s="194" t="s">
        <v>232</v>
      </c>
      <c r="L64" s="197" t="s">
        <v>422</v>
      </c>
      <c r="M64" s="196"/>
      <c r="N64" s="196"/>
      <c r="O64" s="196"/>
      <c r="P64" s="196"/>
      <c r="Q64" s="196"/>
      <c r="R64" s="196"/>
    </row>
    <row r="65" spans="1:18">
      <c r="A65" s="194"/>
      <c r="B65" s="194" t="s">
        <v>234</v>
      </c>
      <c r="C65" s="197" t="s">
        <v>423</v>
      </c>
      <c r="D65" s="196"/>
      <c r="E65" s="196"/>
      <c r="F65" s="196"/>
      <c r="G65" s="196"/>
      <c r="H65" s="196"/>
      <c r="I65" s="196"/>
      <c r="J65" s="194"/>
      <c r="K65" s="194" t="s">
        <v>234</v>
      </c>
      <c r="L65" s="197" t="s">
        <v>423</v>
      </c>
      <c r="M65" s="196"/>
      <c r="N65" s="196"/>
      <c r="O65" s="196"/>
      <c r="P65" s="196"/>
      <c r="Q65" s="196"/>
      <c r="R65" s="196"/>
    </row>
    <row r="66" spans="1:18">
      <c r="A66" s="194"/>
      <c r="B66" s="194" t="s">
        <v>259</v>
      </c>
      <c r="C66" s="197" t="s">
        <v>424</v>
      </c>
      <c r="D66" s="196"/>
      <c r="E66" s="196"/>
      <c r="F66" s="196"/>
      <c r="G66" s="196"/>
      <c r="H66" s="196"/>
      <c r="I66" s="196"/>
      <c r="J66" s="194"/>
      <c r="K66" s="194" t="s">
        <v>259</v>
      </c>
      <c r="L66" s="197" t="s">
        <v>424</v>
      </c>
      <c r="M66" s="196"/>
      <c r="N66" s="196"/>
      <c r="O66" s="196"/>
      <c r="P66" s="196"/>
      <c r="Q66" s="196"/>
      <c r="R66" s="196"/>
    </row>
    <row r="67" spans="1:18">
      <c r="A67" s="193" t="s">
        <v>425</v>
      </c>
      <c r="B67" s="193" t="s">
        <v>322</v>
      </c>
      <c r="C67" s="195" t="s">
        <v>426</v>
      </c>
      <c r="D67" s="196"/>
      <c r="E67" s="196"/>
      <c r="F67" s="196"/>
      <c r="G67" s="196"/>
      <c r="H67" s="196"/>
      <c r="I67" s="196"/>
      <c r="J67" s="193" t="s">
        <v>427</v>
      </c>
      <c r="K67" s="193" t="s">
        <v>322</v>
      </c>
      <c r="L67" s="195" t="s">
        <v>428</v>
      </c>
      <c r="M67" s="196"/>
      <c r="N67" s="196"/>
      <c r="O67" s="196"/>
      <c r="P67" s="196"/>
      <c r="Q67" s="196"/>
      <c r="R67" s="196"/>
    </row>
    <row r="68" spans="1:18">
      <c r="A68" s="194"/>
      <c r="B68" s="194" t="s">
        <v>230</v>
      </c>
      <c r="C68" s="197" t="s">
        <v>429</v>
      </c>
      <c r="D68" s="196"/>
      <c r="E68" s="196"/>
      <c r="F68" s="196"/>
      <c r="G68" s="196"/>
      <c r="H68" s="196"/>
      <c r="I68" s="196"/>
      <c r="J68" s="194"/>
      <c r="K68" s="194" t="s">
        <v>230</v>
      </c>
      <c r="L68" s="197" t="s">
        <v>430</v>
      </c>
      <c r="M68" s="196"/>
      <c r="N68" s="196"/>
      <c r="O68" s="196"/>
      <c r="P68" s="196"/>
      <c r="Q68" s="196"/>
      <c r="R68" s="196"/>
    </row>
    <row r="69" spans="1:18">
      <c r="A69" s="194"/>
      <c r="B69" s="194" t="s">
        <v>232</v>
      </c>
      <c r="C69" s="197" t="s">
        <v>431</v>
      </c>
      <c r="D69" s="196"/>
      <c r="E69" s="196"/>
      <c r="F69" s="196"/>
      <c r="G69" s="196"/>
      <c r="H69" s="196"/>
      <c r="I69" s="196"/>
      <c r="J69" s="194"/>
      <c r="K69" s="194" t="s">
        <v>232</v>
      </c>
      <c r="L69" s="197" t="s">
        <v>432</v>
      </c>
      <c r="M69" s="196"/>
      <c r="N69" s="196"/>
      <c r="O69" s="196"/>
      <c r="P69" s="196"/>
      <c r="Q69" s="196"/>
      <c r="R69" s="196"/>
    </row>
    <row r="70" spans="1:18">
      <c r="A70" s="193" t="s">
        <v>433</v>
      </c>
      <c r="B70" s="193" t="s">
        <v>322</v>
      </c>
      <c r="C70" s="195" t="s">
        <v>434</v>
      </c>
      <c r="D70" s="196"/>
      <c r="E70" s="196"/>
      <c r="F70" s="196"/>
      <c r="G70" s="196"/>
      <c r="H70" s="196"/>
      <c r="I70" s="196"/>
      <c r="J70" s="194"/>
      <c r="K70" s="194" t="s">
        <v>234</v>
      </c>
      <c r="L70" s="197" t="s">
        <v>435</v>
      </c>
      <c r="M70" s="196"/>
      <c r="N70" s="196"/>
      <c r="O70" s="196"/>
      <c r="P70" s="196"/>
      <c r="Q70" s="196"/>
      <c r="R70" s="196"/>
    </row>
    <row r="71" spans="1:18">
      <c r="A71" s="194"/>
      <c r="B71" s="194" t="s">
        <v>230</v>
      </c>
      <c r="C71" s="197" t="s">
        <v>436</v>
      </c>
      <c r="D71" s="196"/>
      <c r="E71" s="196"/>
      <c r="F71" s="196"/>
      <c r="G71" s="196"/>
      <c r="H71" s="196"/>
      <c r="I71" s="196"/>
      <c r="J71" s="194"/>
      <c r="K71" s="194" t="s">
        <v>261</v>
      </c>
      <c r="L71" s="197" t="s">
        <v>358</v>
      </c>
      <c r="M71" s="196"/>
      <c r="N71" s="196"/>
      <c r="O71" s="196"/>
      <c r="P71" s="196"/>
      <c r="Q71" s="196"/>
      <c r="R71" s="196"/>
    </row>
    <row r="72" spans="1:18">
      <c r="A72" s="194"/>
      <c r="B72" s="194" t="s">
        <v>232</v>
      </c>
      <c r="C72" s="197" t="s">
        <v>437</v>
      </c>
      <c r="D72" s="196"/>
      <c r="E72" s="196"/>
      <c r="F72" s="196"/>
      <c r="G72" s="196"/>
      <c r="H72" s="196"/>
      <c r="I72" s="196"/>
      <c r="J72" s="194"/>
      <c r="K72" s="194" t="s">
        <v>236</v>
      </c>
      <c r="L72" s="197" t="s">
        <v>366</v>
      </c>
      <c r="M72" s="196"/>
      <c r="N72" s="196"/>
      <c r="O72" s="196"/>
      <c r="P72" s="196"/>
      <c r="Q72" s="196"/>
      <c r="R72" s="196"/>
    </row>
    <row r="73" spans="1:18">
      <c r="A73" s="194"/>
      <c r="B73" s="194" t="s">
        <v>234</v>
      </c>
      <c r="C73" s="197" t="s">
        <v>438</v>
      </c>
      <c r="D73" s="196"/>
      <c r="E73" s="196"/>
      <c r="F73" s="196"/>
      <c r="G73" s="196"/>
      <c r="H73" s="196"/>
      <c r="I73" s="196"/>
      <c r="J73" s="194"/>
      <c r="K73" s="194" t="s">
        <v>238</v>
      </c>
      <c r="L73" s="197" t="s">
        <v>439</v>
      </c>
      <c r="M73" s="196"/>
      <c r="N73" s="196"/>
      <c r="O73" s="196"/>
      <c r="P73" s="196"/>
      <c r="Q73" s="196"/>
      <c r="R73" s="196"/>
    </row>
    <row r="74" spans="1:18">
      <c r="A74" s="194"/>
      <c r="B74" s="194" t="s">
        <v>259</v>
      </c>
      <c r="C74" s="197" t="s">
        <v>440</v>
      </c>
      <c r="D74" s="196"/>
      <c r="E74" s="196"/>
      <c r="F74" s="196"/>
      <c r="G74" s="196"/>
      <c r="H74" s="196"/>
      <c r="I74" s="196"/>
      <c r="J74" s="194"/>
      <c r="K74" s="194" t="s">
        <v>240</v>
      </c>
      <c r="L74" s="197" t="s">
        <v>441</v>
      </c>
      <c r="M74" s="196"/>
      <c r="N74" s="196"/>
      <c r="O74" s="196"/>
      <c r="P74" s="196"/>
      <c r="Q74" s="196"/>
      <c r="R74" s="196"/>
    </row>
    <row r="75" spans="1:18">
      <c r="A75" s="193" t="s">
        <v>442</v>
      </c>
      <c r="B75" s="193" t="s">
        <v>322</v>
      </c>
      <c r="C75" s="195" t="s">
        <v>443</v>
      </c>
      <c r="D75" s="196"/>
      <c r="E75" s="196"/>
      <c r="F75" s="196"/>
      <c r="G75" s="196"/>
      <c r="H75" s="196"/>
      <c r="I75" s="196"/>
      <c r="J75" s="194"/>
      <c r="K75" s="194" t="s">
        <v>250</v>
      </c>
      <c r="L75" s="197" t="s">
        <v>360</v>
      </c>
      <c r="M75" s="196"/>
      <c r="N75" s="196"/>
      <c r="O75" s="196"/>
      <c r="P75" s="196"/>
      <c r="Q75" s="196"/>
      <c r="R75" s="196"/>
    </row>
    <row r="76" spans="1:18">
      <c r="A76" s="194"/>
      <c r="B76" s="194" t="s">
        <v>230</v>
      </c>
      <c r="C76" s="197" t="s">
        <v>444</v>
      </c>
      <c r="D76" s="196"/>
      <c r="E76" s="196"/>
      <c r="F76" s="196"/>
      <c r="G76" s="196"/>
      <c r="H76" s="196"/>
      <c r="I76" s="196"/>
      <c r="J76" s="194"/>
      <c r="K76" s="194" t="s">
        <v>445</v>
      </c>
      <c r="L76" s="197" t="s">
        <v>446</v>
      </c>
      <c r="M76" s="196"/>
      <c r="N76" s="196"/>
      <c r="O76" s="196"/>
      <c r="P76" s="196"/>
      <c r="Q76" s="196"/>
      <c r="R76" s="196"/>
    </row>
    <row r="77" spans="1:18">
      <c r="A77" s="194"/>
      <c r="B77" s="194" t="s">
        <v>232</v>
      </c>
      <c r="C77" s="197" t="s">
        <v>447</v>
      </c>
      <c r="D77" s="196"/>
      <c r="E77" s="196"/>
      <c r="F77" s="196"/>
      <c r="G77" s="196"/>
      <c r="H77" s="196"/>
      <c r="I77" s="196"/>
      <c r="J77" s="194"/>
      <c r="K77" s="194" t="s">
        <v>448</v>
      </c>
      <c r="L77" s="197" t="s">
        <v>449</v>
      </c>
      <c r="M77" s="196"/>
      <c r="N77" s="196"/>
      <c r="O77" s="196"/>
      <c r="P77" s="196"/>
      <c r="Q77" s="196"/>
      <c r="R77" s="196"/>
    </row>
    <row r="78" spans="1:18">
      <c r="A78" s="193" t="s">
        <v>450</v>
      </c>
      <c r="B78" s="193" t="s">
        <v>322</v>
      </c>
      <c r="C78" s="195" t="s">
        <v>451</v>
      </c>
      <c r="D78" s="196"/>
      <c r="E78" s="196"/>
      <c r="F78" s="196"/>
      <c r="G78" s="196"/>
      <c r="H78" s="196"/>
      <c r="I78" s="196"/>
      <c r="J78" s="194"/>
      <c r="K78" s="194" t="s">
        <v>452</v>
      </c>
      <c r="L78" s="197" t="s">
        <v>453</v>
      </c>
      <c r="M78" s="196"/>
      <c r="N78" s="196"/>
      <c r="O78" s="196"/>
      <c r="P78" s="196"/>
      <c r="Q78" s="196"/>
      <c r="R78" s="196"/>
    </row>
    <row r="79" spans="1:18">
      <c r="A79" s="194"/>
      <c r="B79" s="194" t="s">
        <v>236</v>
      </c>
      <c r="C79" s="197" t="s">
        <v>454</v>
      </c>
      <c r="D79" s="196"/>
      <c r="E79" s="196"/>
      <c r="F79" s="196"/>
      <c r="G79" s="196"/>
      <c r="H79" s="196"/>
      <c r="I79" s="196"/>
      <c r="J79" s="194"/>
      <c r="K79" s="194" t="s">
        <v>254</v>
      </c>
      <c r="L79" s="197" t="s">
        <v>455</v>
      </c>
      <c r="M79" s="196"/>
      <c r="N79" s="196"/>
      <c r="O79" s="196"/>
      <c r="P79" s="196"/>
      <c r="Q79" s="196"/>
      <c r="R79" s="196"/>
    </row>
    <row r="80" spans="1:18">
      <c r="A80" s="194"/>
      <c r="B80" s="194" t="s">
        <v>238</v>
      </c>
      <c r="C80" s="197" t="s">
        <v>456</v>
      </c>
      <c r="D80" s="196"/>
      <c r="E80" s="196"/>
      <c r="F80" s="196"/>
      <c r="G80" s="196"/>
      <c r="H80" s="196"/>
      <c r="I80" s="196"/>
      <c r="J80" s="193" t="s">
        <v>457</v>
      </c>
      <c r="K80" s="193" t="s">
        <v>322</v>
      </c>
      <c r="L80" s="195" t="s">
        <v>458</v>
      </c>
      <c r="M80" s="196"/>
      <c r="N80" s="196"/>
      <c r="O80" s="196"/>
      <c r="P80" s="196"/>
      <c r="Q80" s="196"/>
      <c r="R80" s="196"/>
    </row>
    <row r="81" spans="1:18">
      <c r="A81" s="194"/>
      <c r="B81" s="194" t="s">
        <v>240</v>
      </c>
      <c r="C81" s="197" t="s">
        <v>459</v>
      </c>
      <c r="D81" s="196"/>
      <c r="E81" s="196"/>
      <c r="F81" s="196"/>
      <c r="G81" s="196"/>
      <c r="H81" s="196"/>
      <c r="I81" s="196"/>
      <c r="J81" s="194"/>
      <c r="K81" s="194" t="s">
        <v>230</v>
      </c>
      <c r="L81" s="197" t="s">
        <v>430</v>
      </c>
      <c r="M81" s="196"/>
      <c r="N81" s="196"/>
      <c r="O81" s="196"/>
      <c r="P81" s="196"/>
      <c r="Q81" s="196"/>
      <c r="R81" s="196"/>
    </row>
    <row r="82" spans="1:18">
      <c r="A82" s="194"/>
      <c r="B82" s="194" t="s">
        <v>254</v>
      </c>
      <c r="C82" s="197" t="s">
        <v>451</v>
      </c>
      <c r="D82" s="196"/>
      <c r="E82" s="196"/>
      <c r="F82" s="196"/>
      <c r="G82" s="196"/>
      <c r="H82" s="196"/>
      <c r="I82" s="196"/>
      <c r="J82" s="194"/>
      <c r="K82" s="194" t="s">
        <v>232</v>
      </c>
      <c r="L82" s="197" t="s">
        <v>432</v>
      </c>
      <c r="M82" s="196"/>
      <c r="N82" s="196"/>
      <c r="O82" s="196"/>
      <c r="P82" s="196"/>
      <c r="Q82" s="196"/>
      <c r="R82" s="196"/>
    </row>
    <row r="83" spans="1:18">
      <c r="A83" s="198"/>
      <c r="B83" s="198"/>
      <c r="C83" s="198"/>
      <c r="D83" s="196"/>
      <c r="E83" s="196"/>
      <c r="F83" s="196"/>
      <c r="G83" s="196"/>
      <c r="H83" s="196"/>
      <c r="I83" s="196"/>
      <c r="J83" s="198"/>
      <c r="K83" s="198" t="s">
        <v>234</v>
      </c>
      <c r="L83" s="198" t="s">
        <v>435</v>
      </c>
      <c r="M83" s="196"/>
      <c r="N83" s="196"/>
      <c r="O83" s="196"/>
      <c r="P83" s="196"/>
      <c r="Q83" s="196"/>
      <c r="R83" s="196"/>
    </row>
    <row r="84" spans="1:18">
      <c r="A84" s="198"/>
      <c r="B84" s="198"/>
      <c r="C84" s="198"/>
      <c r="D84" s="196"/>
      <c r="E84" s="196"/>
      <c r="F84" s="196"/>
      <c r="G84" s="196"/>
      <c r="H84" s="196"/>
      <c r="I84" s="196"/>
      <c r="J84" s="198"/>
      <c r="K84" s="198" t="s">
        <v>261</v>
      </c>
      <c r="L84" s="198" t="s">
        <v>358</v>
      </c>
      <c r="M84" s="196"/>
      <c r="N84" s="196"/>
      <c r="O84" s="196"/>
      <c r="P84" s="196"/>
      <c r="Q84" s="196"/>
      <c r="R84" s="196"/>
    </row>
    <row r="85" spans="1:18">
      <c r="A85" s="198"/>
      <c r="B85" s="198"/>
      <c r="C85" s="198"/>
      <c r="D85" s="196"/>
      <c r="E85" s="196"/>
      <c r="F85" s="196"/>
      <c r="G85" s="196"/>
      <c r="H85" s="196"/>
      <c r="I85" s="196"/>
      <c r="J85" s="198"/>
      <c r="K85" s="198" t="s">
        <v>236</v>
      </c>
      <c r="L85" s="198" t="s">
        <v>366</v>
      </c>
      <c r="M85" s="196"/>
      <c r="N85" s="196"/>
      <c r="O85" s="196"/>
      <c r="P85" s="196"/>
      <c r="Q85" s="196"/>
      <c r="R85" s="196"/>
    </row>
    <row r="86" spans="1:18">
      <c r="A86" s="198"/>
      <c r="B86" s="198"/>
      <c r="C86" s="198"/>
      <c r="D86" s="196"/>
      <c r="E86" s="196"/>
      <c r="F86" s="196"/>
      <c r="G86" s="196"/>
      <c r="H86" s="196"/>
      <c r="I86" s="196"/>
      <c r="J86" s="198"/>
      <c r="K86" s="198" t="s">
        <v>238</v>
      </c>
      <c r="L86" s="198" t="s">
        <v>439</v>
      </c>
      <c r="M86" s="196"/>
      <c r="N86" s="196"/>
      <c r="O86" s="196"/>
      <c r="P86" s="196"/>
      <c r="Q86" s="196"/>
      <c r="R86" s="196"/>
    </row>
    <row r="87" spans="1:18">
      <c r="A87" s="198"/>
      <c r="B87" s="198"/>
      <c r="C87" s="198"/>
      <c r="D87" s="196"/>
      <c r="E87" s="196"/>
      <c r="F87" s="196"/>
      <c r="G87" s="196"/>
      <c r="H87" s="196"/>
      <c r="I87" s="196"/>
      <c r="J87" s="198"/>
      <c r="K87" s="198" t="s">
        <v>240</v>
      </c>
      <c r="L87" s="198" t="s">
        <v>441</v>
      </c>
      <c r="M87" s="196"/>
      <c r="N87" s="196"/>
      <c r="O87" s="196"/>
      <c r="P87" s="196"/>
      <c r="Q87" s="196"/>
      <c r="R87" s="196"/>
    </row>
    <row r="88" spans="1:18">
      <c r="A88" s="198"/>
      <c r="B88" s="198"/>
      <c r="C88" s="198"/>
      <c r="D88" s="196"/>
      <c r="E88" s="196"/>
      <c r="F88" s="196"/>
      <c r="G88" s="196"/>
      <c r="H88" s="196"/>
      <c r="I88" s="196"/>
      <c r="J88" s="198"/>
      <c r="K88" s="198" t="s">
        <v>242</v>
      </c>
      <c r="L88" s="198" t="s">
        <v>460</v>
      </c>
      <c r="M88" s="196"/>
      <c r="N88" s="196"/>
      <c r="O88" s="196"/>
      <c r="P88" s="196"/>
      <c r="Q88" s="196"/>
      <c r="R88" s="196"/>
    </row>
    <row r="89" spans="1:18">
      <c r="A89" s="198"/>
      <c r="B89" s="198"/>
      <c r="C89" s="198"/>
      <c r="D89" s="196"/>
      <c r="E89" s="196"/>
      <c r="F89" s="196"/>
      <c r="G89" s="196"/>
      <c r="H89" s="196"/>
      <c r="I89" s="196"/>
      <c r="J89" s="198"/>
      <c r="K89" s="198" t="s">
        <v>244</v>
      </c>
      <c r="L89" s="198" t="s">
        <v>461</v>
      </c>
      <c r="M89" s="196"/>
      <c r="N89" s="196"/>
      <c r="O89" s="196"/>
      <c r="P89" s="196"/>
      <c r="Q89" s="196"/>
      <c r="R89" s="196"/>
    </row>
    <row r="90" spans="1:18">
      <c r="A90" s="198"/>
      <c r="B90" s="198"/>
      <c r="C90" s="198"/>
      <c r="D90" s="196"/>
      <c r="E90" s="196"/>
      <c r="F90" s="196"/>
      <c r="G90" s="196"/>
      <c r="H90" s="196"/>
      <c r="I90" s="196"/>
      <c r="J90" s="198"/>
      <c r="K90" s="198" t="s">
        <v>246</v>
      </c>
      <c r="L90" s="198" t="s">
        <v>462</v>
      </c>
      <c r="M90" s="196"/>
      <c r="N90" s="196"/>
      <c r="O90" s="196"/>
      <c r="P90" s="196"/>
      <c r="Q90" s="196"/>
      <c r="R90" s="196"/>
    </row>
    <row r="91" spans="1:18">
      <c r="A91" s="198"/>
      <c r="B91" s="198"/>
      <c r="C91" s="198"/>
      <c r="D91" s="196"/>
      <c r="E91" s="196"/>
      <c r="F91" s="196"/>
      <c r="G91" s="196"/>
      <c r="H91" s="196"/>
      <c r="I91" s="196"/>
      <c r="J91" s="198"/>
      <c r="K91" s="198" t="s">
        <v>248</v>
      </c>
      <c r="L91" s="198" t="s">
        <v>463</v>
      </c>
      <c r="M91" s="196"/>
      <c r="N91" s="196"/>
      <c r="O91" s="196"/>
      <c r="P91" s="196"/>
      <c r="Q91" s="196"/>
      <c r="R91" s="196"/>
    </row>
    <row r="92" spans="1:18">
      <c r="A92" s="198"/>
      <c r="B92" s="198"/>
      <c r="C92" s="198"/>
      <c r="D92" s="196"/>
      <c r="E92" s="196"/>
      <c r="F92" s="196"/>
      <c r="G92" s="196"/>
      <c r="H92" s="196"/>
      <c r="I92" s="196"/>
      <c r="J92" s="198"/>
      <c r="K92" s="198" t="s">
        <v>250</v>
      </c>
      <c r="L92" s="198" t="s">
        <v>360</v>
      </c>
      <c r="M92" s="196"/>
      <c r="N92" s="196"/>
      <c r="O92" s="196"/>
      <c r="P92" s="196"/>
      <c r="Q92" s="196"/>
      <c r="R92" s="196"/>
    </row>
    <row r="93" spans="1:18">
      <c r="A93" s="198"/>
      <c r="B93" s="198"/>
      <c r="C93" s="198"/>
      <c r="D93" s="196"/>
      <c r="E93" s="196"/>
      <c r="F93" s="196"/>
      <c r="G93" s="196"/>
      <c r="H93" s="196"/>
      <c r="I93" s="196"/>
      <c r="J93" s="198"/>
      <c r="K93" s="198" t="s">
        <v>445</v>
      </c>
      <c r="L93" s="198" t="s">
        <v>446</v>
      </c>
      <c r="M93" s="196"/>
      <c r="N93" s="196"/>
      <c r="O93" s="196"/>
      <c r="P93" s="196"/>
      <c r="Q93" s="196"/>
      <c r="R93" s="196"/>
    </row>
    <row r="94" spans="1:18">
      <c r="A94" s="198"/>
      <c r="B94" s="198"/>
      <c r="C94" s="198"/>
      <c r="D94" s="196"/>
      <c r="E94" s="196"/>
      <c r="F94" s="196"/>
      <c r="G94" s="196"/>
      <c r="H94" s="196"/>
      <c r="I94" s="196"/>
      <c r="J94" s="198"/>
      <c r="K94" s="198" t="s">
        <v>448</v>
      </c>
      <c r="L94" s="198" t="s">
        <v>449</v>
      </c>
      <c r="M94" s="196"/>
      <c r="N94" s="196"/>
      <c r="O94" s="196"/>
      <c r="P94" s="196"/>
      <c r="Q94" s="196"/>
      <c r="R94" s="196"/>
    </row>
    <row r="95" spans="1:18">
      <c r="A95" s="198"/>
      <c r="B95" s="198"/>
      <c r="C95" s="198"/>
      <c r="D95" s="196"/>
      <c r="E95" s="196"/>
      <c r="F95" s="196"/>
      <c r="G95" s="196"/>
      <c r="H95" s="196"/>
      <c r="I95" s="196"/>
      <c r="J95" s="198"/>
      <c r="K95" s="198" t="s">
        <v>452</v>
      </c>
      <c r="L95" s="198" t="s">
        <v>453</v>
      </c>
      <c r="M95" s="196"/>
      <c r="N95" s="196"/>
      <c r="O95" s="196"/>
      <c r="P95" s="196"/>
      <c r="Q95" s="196"/>
      <c r="R95" s="196"/>
    </row>
    <row r="96" spans="1:18">
      <c r="A96" s="198"/>
      <c r="B96" s="198"/>
      <c r="C96" s="198"/>
      <c r="D96" s="196"/>
      <c r="E96" s="196"/>
      <c r="F96" s="196"/>
      <c r="G96" s="196"/>
      <c r="H96" s="196"/>
      <c r="I96" s="196"/>
      <c r="J96" s="198"/>
      <c r="K96" s="198" t="s">
        <v>254</v>
      </c>
      <c r="L96" s="198" t="s">
        <v>368</v>
      </c>
      <c r="M96" s="196"/>
      <c r="N96" s="196"/>
      <c r="O96" s="196"/>
      <c r="P96" s="196"/>
      <c r="Q96" s="196"/>
      <c r="R96" s="196"/>
    </row>
    <row r="97" spans="1:18">
      <c r="A97" s="198"/>
      <c r="B97" s="198"/>
      <c r="C97" s="198"/>
      <c r="D97" s="196"/>
      <c r="E97" s="196"/>
      <c r="F97" s="196"/>
      <c r="G97" s="196"/>
      <c r="H97" s="196"/>
      <c r="I97" s="196"/>
      <c r="J97" s="199" t="s">
        <v>464</v>
      </c>
      <c r="K97" s="199" t="s">
        <v>322</v>
      </c>
      <c r="L97" s="199" t="s">
        <v>465</v>
      </c>
      <c r="M97" s="196"/>
      <c r="N97" s="196"/>
      <c r="O97" s="196"/>
      <c r="P97" s="196"/>
      <c r="Q97" s="196"/>
      <c r="R97" s="196"/>
    </row>
    <row r="98" spans="1:18">
      <c r="A98" s="198"/>
      <c r="B98" s="198"/>
      <c r="C98" s="198"/>
      <c r="D98" s="196"/>
      <c r="E98" s="196"/>
      <c r="F98" s="196"/>
      <c r="G98" s="196"/>
      <c r="H98" s="196"/>
      <c r="I98" s="196"/>
      <c r="J98" s="198"/>
      <c r="K98" s="198" t="s">
        <v>230</v>
      </c>
      <c r="L98" s="198" t="s">
        <v>466</v>
      </c>
      <c r="M98" s="196"/>
      <c r="N98" s="196"/>
      <c r="O98" s="196"/>
      <c r="P98" s="196"/>
      <c r="Q98" s="196"/>
      <c r="R98" s="196"/>
    </row>
    <row r="99" spans="1:18">
      <c r="A99" s="198"/>
      <c r="B99" s="198"/>
      <c r="C99" s="198"/>
      <c r="D99" s="196"/>
      <c r="E99" s="196"/>
      <c r="F99" s="196"/>
      <c r="G99" s="196"/>
      <c r="H99" s="196"/>
      <c r="I99" s="196"/>
      <c r="J99" s="198"/>
      <c r="K99" s="198" t="s">
        <v>254</v>
      </c>
      <c r="L99" s="198" t="s">
        <v>393</v>
      </c>
      <c r="M99" s="196"/>
      <c r="N99" s="196"/>
      <c r="O99" s="196"/>
      <c r="P99" s="196"/>
      <c r="Q99" s="196"/>
      <c r="R99" s="196"/>
    </row>
    <row r="100" spans="1:18">
      <c r="A100" s="198"/>
      <c r="B100" s="198"/>
      <c r="C100" s="198"/>
      <c r="D100" s="196"/>
      <c r="E100" s="196"/>
      <c r="F100" s="196"/>
      <c r="G100" s="196"/>
      <c r="H100" s="196"/>
      <c r="I100" s="196"/>
      <c r="J100" s="199" t="s">
        <v>467</v>
      </c>
      <c r="K100" s="199" t="s">
        <v>322</v>
      </c>
      <c r="L100" s="199" t="s">
        <v>388</v>
      </c>
      <c r="M100" s="196"/>
      <c r="N100" s="196"/>
      <c r="O100" s="196"/>
      <c r="P100" s="196"/>
      <c r="Q100" s="196"/>
      <c r="R100" s="196"/>
    </row>
    <row r="101" spans="1:18">
      <c r="A101" s="198"/>
      <c r="B101" s="198"/>
      <c r="C101" s="198"/>
      <c r="D101" s="196"/>
      <c r="E101" s="196"/>
      <c r="F101" s="196"/>
      <c r="G101" s="196"/>
      <c r="H101" s="196"/>
      <c r="I101" s="196"/>
      <c r="J101" s="198"/>
      <c r="K101" s="198" t="s">
        <v>230</v>
      </c>
      <c r="L101" s="198" t="s">
        <v>466</v>
      </c>
      <c r="M101" s="196"/>
      <c r="N101" s="196"/>
      <c r="O101" s="196"/>
      <c r="P101" s="196"/>
      <c r="Q101" s="196"/>
      <c r="R101" s="196"/>
    </row>
    <row r="102" spans="1:18">
      <c r="A102" s="198"/>
      <c r="B102" s="198"/>
      <c r="C102" s="198"/>
      <c r="D102" s="196"/>
      <c r="E102" s="196"/>
      <c r="F102" s="196"/>
      <c r="G102" s="196"/>
      <c r="H102" s="196"/>
      <c r="I102" s="196"/>
      <c r="J102" s="198"/>
      <c r="K102" s="198" t="s">
        <v>234</v>
      </c>
      <c r="L102" s="198" t="s">
        <v>468</v>
      </c>
      <c r="M102" s="196"/>
      <c r="N102" s="196"/>
      <c r="O102" s="196"/>
      <c r="P102" s="196"/>
      <c r="Q102" s="196"/>
      <c r="R102" s="196"/>
    </row>
    <row r="103" spans="1:18">
      <c r="A103" s="198"/>
      <c r="B103" s="198"/>
      <c r="C103" s="198"/>
      <c r="D103" s="196"/>
      <c r="E103" s="196"/>
      <c r="F103" s="196"/>
      <c r="G103" s="196"/>
      <c r="H103" s="196"/>
      <c r="I103" s="196"/>
      <c r="J103" s="198"/>
      <c r="K103" s="198" t="s">
        <v>259</v>
      </c>
      <c r="L103" s="198" t="s">
        <v>389</v>
      </c>
      <c r="M103" s="196"/>
      <c r="N103" s="196"/>
      <c r="O103" s="196"/>
      <c r="P103" s="196"/>
      <c r="Q103" s="196"/>
      <c r="R103" s="196"/>
    </row>
    <row r="104" spans="1:18">
      <c r="A104" s="198"/>
      <c r="B104" s="198"/>
      <c r="C104" s="198"/>
      <c r="D104" s="196"/>
      <c r="E104" s="196"/>
      <c r="F104" s="196"/>
      <c r="G104" s="196"/>
      <c r="H104" s="196"/>
      <c r="I104" s="196"/>
      <c r="J104" s="198"/>
      <c r="K104" s="198" t="s">
        <v>261</v>
      </c>
      <c r="L104" s="198" t="s">
        <v>391</v>
      </c>
      <c r="M104" s="196"/>
      <c r="N104" s="196"/>
      <c r="O104" s="196"/>
      <c r="P104" s="196"/>
      <c r="Q104" s="196"/>
      <c r="R104" s="196"/>
    </row>
    <row r="105" spans="1:18">
      <c r="A105" s="198"/>
      <c r="B105" s="198"/>
      <c r="C105" s="198"/>
      <c r="D105" s="196"/>
      <c r="E105" s="196"/>
      <c r="F105" s="196"/>
      <c r="G105" s="196"/>
      <c r="H105" s="196"/>
      <c r="I105" s="196"/>
      <c r="J105" s="198"/>
      <c r="K105" s="198" t="s">
        <v>254</v>
      </c>
      <c r="L105" s="198" t="s">
        <v>393</v>
      </c>
      <c r="M105" s="196"/>
      <c r="N105" s="196"/>
      <c r="O105" s="196"/>
      <c r="P105" s="196"/>
      <c r="Q105" s="196"/>
      <c r="R105" s="196"/>
    </row>
    <row r="106" spans="1:18">
      <c r="A106" s="198"/>
      <c r="B106" s="198"/>
      <c r="C106" s="198"/>
      <c r="D106" s="196"/>
      <c r="E106" s="196"/>
      <c r="F106" s="196"/>
      <c r="G106" s="196"/>
      <c r="H106" s="196"/>
      <c r="I106" s="196"/>
      <c r="J106" s="199" t="s">
        <v>469</v>
      </c>
      <c r="K106" s="199" t="s">
        <v>322</v>
      </c>
      <c r="L106" s="199" t="s">
        <v>413</v>
      </c>
      <c r="M106" s="196"/>
      <c r="N106" s="196"/>
      <c r="O106" s="196"/>
      <c r="P106" s="196"/>
      <c r="Q106" s="196"/>
      <c r="R106" s="196"/>
    </row>
    <row r="107" spans="1:18">
      <c r="A107" s="198"/>
      <c r="B107" s="198"/>
      <c r="C107" s="198"/>
      <c r="D107" s="196"/>
      <c r="E107" s="196"/>
      <c r="F107" s="196"/>
      <c r="G107" s="196"/>
      <c r="H107" s="196"/>
      <c r="I107" s="196"/>
      <c r="J107" s="198"/>
      <c r="K107" s="198" t="s">
        <v>232</v>
      </c>
      <c r="L107" s="198" t="s">
        <v>415</v>
      </c>
      <c r="M107" s="196"/>
      <c r="N107" s="196"/>
      <c r="O107" s="196"/>
      <c r="P107" s="196"/>
      <c r="Q107" s="196"/>
      <c r="R107" s="196"/>
    </row>
    <row r="108" spans="1:18">
      <c r="A108" s="198"/>
      <c r="B108" s="198"/>
      <c r="C108" s="198"/>
      <c r="D108" s="196"/>
      <c r="E108" s="196"/>
      <c r="F108" s="196"/>
      <c r="G108" s="196"/>
      <c r="H108" s="196"/>
      <c r="I108" s="196"/>
      <c r="J108" s="198"/>
      <c r="K108" s="198" t="s">
        <v>234</v>
      </c>
      <c r="L108" s="198" t="s">
        <v>416</v>
      </c>
      <c r="M108" s="196"/>
      <c r="N108" s="196"/>
      <c r="O108" s="196"/>
      <c r="P108" s="196"/>
      <c r="Q108" s="196"/>
      <c r="R108" s="196"/>
    </row>
    <row r="109" spans="1:18">
      <c r="A109" s="198"/>
      <c r="B109" s="198"/>
      <c r="C109" s="198"/>
      <c r="D109" s="196"/>
      <c r="E109" s="196"/>
      <c r="F109" s="196"/>
      <c r="G109" s="196"/>
      <c r="H109" s="196"/>
      <c r="I109" s="196"/>
      <c r="J109" s="199" t="s">
        <v>470</v>
      </c>
      <c r="K109" s="199" t="s">
        <v>322</v>
      </c>
      <c r="L109" s="199" t="s">
        <v>451</v>
      </c>
      <c r="M109" s="196"/>
      <c r="N109" s="196"/>
      <c r="O109" s="196"/>
      <c r="P109" s="196"/>
      <c r="Q109" s="196"/>
      <c r="R109" s="196"/>
    </row>
    <row r="110" spans="1:18">
      <c r="A110" s="198"/>
      <c r="B110" s="198"/>
      <c r="C110" s="198"/>
      <c r="D110" s="196"/>
      <c r="E110" s="196"/>
      <c r="F110" s="196"/>
      <c r="G110" s="196"/>
      <c r="H110" s="196"/>
      <c r="I110" s="196"/>
      <c r="J110" s="198"/>
      <c r="K110" s="198" t="s">
        <v>236</v>
      </c>
      <c r="L110" s="198" t="s">
        <v>454</v>
      </c>
      <c r="M110" s="196"/>
      <c r="N110" s="196"/>
      <c r="O110" s="196"/>
      <c r="P110" s="196"/>
      <c r="Q110" s="196"/>
      <c r="R110" s="196"/>
    </row>
    <row r="111" spans="1:18">
      <c r="A111" s="198"/>
      <c r="B111" s="198"/>
      <c r="C111" s="198"/>
      <c r="D111" s="196"/>
      <c r="E111" s="196"/>
      <c r="F111" s="196"/>
      <c r="G111" s="196"/>
      <c r="H111" s="196"/>
      <c r="I111" s="196"/>
      <c r="J111" s="198"/>
      <c r="K111" s="198" t="s">
        <v>238</v>
      </c>
      <c r="L111" s="198" t="s">
        <v>456</v>
      </c>
      <c r="M111" s="196"/>
      <c r="N111" s="196"/>
      <c r="O111" s="196"/>
      <c r="P111" s="196"/>
      <c r="Q111" s="196"/>
      <c r="R111" s="196"/>
    </row>
    <row r="112" spans="1:18">
      <c r="A112" s="198"/>
      <c r="B112" s="198"/>
      <c r="C112" s="198"/>
      <c r="D112" s="196"/>
      <c r="E112" s="196"/>
      <c r="F112" s="196"/>
      <c r="G112" s="196"/>
      <c r="H112" s="196"/>
      <c r="I112" s="196"/>
      <c r="J112" s="198"/>
      <c r="K112" s="198" t="s">
        <v>240</v>
      </c>
      <c r="L112" s="198" t="s">
        <v>459</v>
      </c>
      <c r="M112" s="196"/>
      <c r="N112" s="196"/>
      <c r="O112" s="196"/>
      <c r="P112" s="196"/>
      <c r="Q112" s="196"/>
      <c r="R112" s="196"/>
    </row>
    <row r="113" spans="1:18">
      <c r="A113" s="198"/>
      <c r="B113" s="198"/>
      <c r="C113" s="198"/>
      <c r="D113" s="196"/>
      <c r="E113" s="196"/>
      <c r="F113" s="196"/>
      <c r="G113" s="196"/>
      <c r="H113" s="196"/>
      <c r="I113" s="196"/>
      <c r="J113" s="198"/>
      <c r="K113" s="198" t="s">
        <v>254</v>
      </c>
      <c r="L113" s="198" t="s">
        <v>451</v>
      </c>
      <c r="M113" s="196"/>
      <c r="N113" s="196"/>
      <c r="O113" s="196"/>
      <c r="P113" s="196"/>
      <c r="Q113" s="196"/>
      <c r="R113" s="196"/>
    </row>
    <row r="114" spans="1:18">
      <c r="A114" s="200" t="s">
        <v>63</v>
      </c>
      <c r="B114" s="200"/>
      <c r="C114" s="200"/>
      <c r="D114" s="196">
        <f>E114+F114</f>
        <v>4619.59</v>
      </c>
      <c r="E114" s="34">
        <f>E8+E13+E39+E53+E59</f>
        <v>4619.59</v>
      </c>
      <c r="F114" s="34"/>
      <c r="G114" s="34"/>
      <c r="H114" s="34"/>
      <c r="I114" s="34"/>
      <c r="J114" s="200" t="s">
        <v>63</v>
      </c>
      <c r="K114" s="200"/>
      <c r="L114" s="200"/>
      <c r="M114" s="196">
        <f>N114</f>
        <v>4619.59</v>
      </c>
      <c r="N114" s="34">
        <f>N9+N10+N11+N13+N14+N15+N16+N18+N19+N23+N38+N45+N46+N47+N52+N55+N57+N59</f>
        <v>4619.59</v>
      </c>
      <c r="O114" s="34"/>
      <c r="P114" s="34"/>
      <c r="Q114" s="34"/>
      <c r="R114" s="34"/>
    </row>
  </sheetData>
  <mergeCells count="12">
    <mergeCell ref="A2:R2"/>
    <mergeCell ref="B3:E3"/>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3"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G18" sqref="G18"/>
    </sheetView>
  </sheetViews>
  <sheetFormatPr defaultColWidth="9" defaultRowHeight="13.5" outlineLevelCol="7"/>
  <cols>
    <col min="1" max="1" width="31.375" style="173" customWidth="1"/>
    <col min="2" max="2" width="21.25" style="173" customWidth="1"/>
    <col min="3" max="3" width="21.375" style="173" customWidth="1"/>
    <col min="4" max="4" width="24.875" style="173" customWidth="1"/>
    <col min="5" max="5" width="23.5" style="173" customWidth="1"/>
    <col min="6" max="8" width="11.625" style="173" customWidth="1"/>
    <col min="9" max="16384" width="9" style="173"/>
  </cols>
  <sheetData>
    <row r="1" spans="1:8">
      <c r="A1" s="173" t="s">
        <v>471</v>
      </c>
    </row>
    <row r="2" ht="39.95" customHeight="1" spans="1:8">
      <c r="A2" s="174" t="s">
        <v>472</v>
      </c>
      <c r="B2" s="174"/>
      <c r="C2" s="174"/>
      <c r="D2" s="174"/>
      <c r="E2" s="174"/>
      <c r="F2" s="175"/>
      <c r="G2" s="175"/>
      <c r="H2" s="175"/>
    </row>
    <row r="3" ht="12.75" customHeight="1"/>
    <row r="4" s="172" customFormat="1" ht="28.5" customHeight="1" spans="1:8">
      <c r="A4" s="88" t="s">
        <v>25</v>
      </c>
      <c r="B4" s="88"/>
      <c r="C4" s="88"/>
      <c r="D4" s="88"/>
      <c r="E4" s="176" t="s">
        <v>65</v>
      </c>
    </row>
    <row r="5" ht="30" customHeight="1" spans="1:8">
      <c r="A5" s="177" t="s">
        <v>473</v>
      </c>
      <c r="B5" s="177" t="s">
        <v>474</v>
      </c>
      <c r="C5" s="177" t="s">
        <v>475</v>
      </c>
      <c r="D5" s="178" t="s">
        <v>476</v>
      </c>
      <c r="E5" s="178"/>
    </row>
    <row r="6" ht="30" customHeight="1" spans="1:8">
      <c r="A6" s="179"/>
      <c r="B6" s="179"/>
      <c r="C6" s="179"/>
      <c r="D6" s="180" t="s">
        <v>477</v>
      </c>
      <c r="E6" s="180" t="s">
        <v>478</v>
      </c>
    </row>
    <row r="7" ht="30" customHeight="1" spans="1:8">
      <c r="A7" s="181" t="s">
        <v>150</v>
      </c>
      <c r="B7" s="182">
        <v>18.2</v>
      </c>
      <c r="C7" s="182">
        <v>19.2</v>
      </c>
      <c r="D7" s="182">
        <v>-1</v>
      </c>
      <c r="E7" s="183">
        <f>D7/C7</f>
        <v>-0.0520833333333333</v>
      </c>
    </row>
    <row r="8" ht="30" customHeight="1" spans="1:8">
      <c r="A8" s="182" t="s">
        <v>479</v>
      </c>
      <c r="B8" s="182">
        <v>0</v>
      </c>
      <c r="C8" s="182">
        <v>0</v>
      </c>
      <c r="D8" s="182">
        <v>0</v>
      </c>
      <c r="E8" s="184">
        <v>0</v>
      </c>
    </row>
    <row r="9" ht="30" customHeight="1" spans="1:8">
      <c r="A9" s="182" t="s">
        <v>480</v>
      </c>
      <c r="B9" s="182">
        <v>16</v>
      </c>
      <c r="C9" s="182">
        <v>17</v>
      </c>
      <c r="D9" s="182">
        <v>-1</v>
      </c>
      <c r="E9" s="183">
        <f>D9/C9</f>
        <v>-0.0588235294117647</v>
      </c>
    </row>
    <row r="10" ht="30" customHeight="1" spans="1:8">
      <c r="A10" s="182" t="s">
        <v>481</v>
      </c>
      <c r="B10" s="182">
        <f>B11+B12</f>
        <v>2.2</v>
      </c>
      <c r="C10" s="182">
        <f>C11+C12</f>
        <v>2.2</v>
      </c>
      <c r="D10" s="182">
        <v>0</v>
      </c>
      <c r="E10" s="184">
        <v>0</v>
      </c>
    </row>
    <row r="11" ht="30" customHeight="1" spans="1:8">
      <c r="A11" s="182" t="s">
        <v>482</v>
      </c>
      <c r="B11" s="182">
        <v>0</v>
      </c>
      <c r="C11" s="182">
        <v>0</v>
      </c>
      <c r="D11" s="182">
        <v>0</v>
      </c>
      <c r="E11" s="184">
        <v>0</v>
      </c>
    </row>
    <row r="12" ht="30" customHeight="1" spans="1:8">
      <c r="A12" s="182" t="s">
        <v>483</v>
      </c>
      <c r="B12" s="182">
        <v>2.2</v>
      </c>
      <c r="C12" s="182">
        <v>2.2</v>
      </c>
      <c r="D12" s="182">
        <v>0</v>
      </c>
      <c r="E12" s="184">
        <v>0</v>
      </c>
    </row>
    <row r="13" ht="132" customHeight="1" spans="1:8">
      <c r="A13" s="185" t="s">
        <v>484</v>
      </c>
      <c r="B13" s="185"/>
      <c r="C13" s="185"/>
      <c r="D13" s="185"/>
      <c r="E13" s="185"/>
    </row>
  </sheetData>
  <mergeCells count="7">
    <mergeCell ref="A2:E2"/>
    <mergeCell ref="A4:D4"/>
    <mergeCell ref="D5:E5"/>
    <mergeCell ref="A13:E13"/>
    <mergeCell ref="A5:A6"/>
    <mergeCell ref="B5:B6"/>
    <mergeCell ref="C5:C6"/>
  </mergeCells>
  <pageMargins left="0.751388888888889" right="0.751388888888889" top="1" bottom="1" header="0.511805555555556" footer="0.511805555555556"/>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7"/>
  <sheetViews>
    <sheetView tabSelected="1" workbookViewId="0">
      <selection activeCell="N8" sqref="N8"/>
    </sheetView>
  </sheetViews>
  <sheetFormatPr defaultColWidth="8" defaultRowHeight="14.25" customHeight="1"/>
  <cols>
    <col min="1" max="1" width="21" style="95" customWidth="1"/>
    <col min="2" max="2" width="12.5" style="95" customWidth="1"/>
    <col min="3" max="3" width="10.625" style="95" customWidth="1"/>
    <col min="4" max="4" width="15.375" style="95" customWidth="1"/>
    <col min="5" max="5" width="27.625" style="95" customWidth="1"/>
    <col min="6" max="6" width="13.625" style="95" customWidth="1"/>
    <col min="7" max="7" width="9.25" style="95" customWidth="1"/>
    <col min="8" max="8" width="9.375" style="95" customWidth="1"/>
    <col min="9" max="9" width="6.375" style="95" customWidth="1"/>
    <col min="10" max="10" width="18" style="95" customWidth="1"/>
    <col min="11" max="256" width="8" style="95"/>
    <col min="257" max="257" width="21" style="95" customWidth="1"/>
    <col min="258" max="258" width="12.5" style="95" customWidth="1"/>
    <col min="259" max="259" width="10.625" style="95" customWidth="1"/>
    <col min="260" max="260" width="15.375" style="95" customWidth="1"/>
    <col min="261" max="261" width="27.625" style="95" customWidth="1"/>
    <col min="262" max="262" width="13.625" style="95" customWidth="1"/>
    <col min="263" max="263" width="9.25" style="95" customWidth="1"/>
    <col min="264" max="264" width="9.375" style="95" customWidth="1"/>
    <col min="265" max="265" width="6.375" style="95" customWidth="1"/>
    <col min="266" max="266" width="18" style="95" customWidth="1"/>
    <col min="267" max="512" width="8" style="95"/>
    <col min="513" max="513" width="21" style="95" customWidth="1"/>
    <col min="514" max="514" width="12.5" style="95" customWidth="1"/>
    <col min="515" max="515" width="10.625" style="95" customWidth="1"/>
    <col min="516" max="516" width="15.375" style="95" customWidth="1"/>
    <col min="517" max="517" width="27.625" style="95" customWidth="1"/>
    <col min="518" max="518" width="13.625" style="95" customWidth="1"/>
    <col min="519" max="519" width="9.25" style="95" customWidth="1"/>
    <col min="520" max="520" width="9.375" style="95" customWidth="1"/>
    <col min="521" max="521" width="6.375" style="95" customWidth="1"/>
    <col min="522" max="522" width="18" style="95" customWidth="1"/>
    <col min="523" max="768" width="8" style="95"/>
    <col min="769" max="769" width="21" style="95" customWidth="1"/>
    <col min="770" max="770" width="12.5" style="95" customWidth="1"/>
    <col min="771" max="771" width="10.625" style="95" customWidth="1"/>
    <col min="772" max="772" width="15.375" style="95" customWidth="1"/>
    <col min="773" max="773" width="27.625" style="95" customWidth="1"/>
    <col min="774" max="774" width="13.625" style="95" customWidth="1"/>
    <col min="775" max="775" width="9.25" style="95" customWidth="1"/>
    <col min="776" max="776" width="9.375" style="95" customWidth="1"/>
    <col min="777" max="777" width="6.375" style="95" customWidth="1"/>
    <col min="778" max="778" width="18" style="95" customWidth="1"/>
    <col min="779" max="1024" width="8" style="95"/>
    <col min="1025" max="1025" width="21" style="95" customWidth="1"/>
    <col min="1026" max="1026" width="12.5" style="95" customWidth="1"/>
    <col min="1027" max="1027" width="10.625" style="95" customWidth="1"/>
    <col min="1028" max="1028" width="15.375" style="95" customWidth="1"/>
    <col min="1029" max="1029" width="27.625" style="95" customWidth="1"/>
    <col min="1030" max="1030" width="13.625" style="95" customWidth="1"/>
    <col min="1031" max="1031" width="9.25" style="95" customWidth="1"/>
    <col min="1032" max="1032" width="9.375" style="95" customWidth="1"/>
    <col min="1033" max="1033" width="6.375" style="95" customWidth="1"/>
    <col min="1034" max="1034" width="18" style="95" customWidth="1"/>
    <col min="1035" max="1280" width="8" style="95"/>
    <col min="1281" max="1281" width="21" style="95" customWidth="1"/>
    <col min="1282" max="1282" width="12.5" style="95" customWidth="1"/>
    <col min="1283" max="1283" width="10.625" style="95" customWidth="1"/>
    <col min="1284" max="1284" width="15.375" style="95" customWidth="1"/>
    <col min="1285" max="1285" width="27.625" style="95" customWidth="1"/>
    <col min="1286" max="1286" width="13.625" style="95" customWidth="1"/>
    <col min="1287" max="1287" width="9.25" style="95" customWidth="1"/>
    <col min="1288" max="1288" width="9.375" style="95" customWidth="1"/>
    <col min="1289" max="1289" width="6.375" style="95" customWidth="1"/>
    <col min="1290" max="1290" width="18" style="95" customWidth="1"/>
    <col min="1291" max="1536" width="8" style="95"/>
    <col min="1537" max="1537" width="21" style="95" customWidth="1"/>
    <col min="1538" max="1538" width="12.5" style="95" customWidth="1"/>
    <col min="1539" max="1539" width="10.625" style="95" customWidth="1"/>
    <col min="1540" max="1540" width="15.375" style="95" customWidth="1"/>
    <col min="1541" max="1541" width="27.625" style="95" customWidth="1"/>
    <col min="1542" max="1542" width="13.625" style="95" customWidth="1"/>
    <col min="1543" max="1543" width="9.25" style="95" customWidth="1"/>
    <col min="1544" max="1544" width="9.375" style="95" customWidth="1"/>
    <col min="1545" max="1545" width="6.375" style="95" customWidth="1"/>
    <col min="1546" max="1546" width="18" style="95" customWidth="1"/>
    <col min="1547" max="1792" width="8" style="95"/>
    <col min="1793" max="1793" width="21" style="95" customWidth="1"/>
    <col min="1794" max="1794" width="12.5" style="95" customWidth="1"/>
    <col min="1795" max="1795" width="10.625" style="95" customWidth="1"/>
    <col min="1796" max="1796" width="15.375" style="95" customWidth="1"/>
    <col min="1797" max="1797" width="27.625" style="95" customWidth="1"/>
    <col min="1798" max="1798" width="13.625" style="95" customWidth="1"/>
    <col min="1799" max="1799" width="9.25" style="95" customWidth="1"/>
    <col min="1800" max="1800" width="9.375" style="95" customWidth="1"/>
    <col min="1801" max="1801" width="6.375" style="95" customWidth="1"/>
    <col min="1802" max="1802" width="18" style="95" customWidth="1"/>
    <col min="1803" max="2048" width="8" style="95"/>
    <col min="2049" max="2049" width="21" style="95" customWidth="1"/>
    <col min="2050" max="2050" width="12.5" style="95" customWidth="1"/>
    <col min="2051" max="2051" width="10.625" style="95" customWidth="1"/>
    <col min="2052" max="2052" width="15.375" style="95" customWidth="1"/>
    <col min="2053" max="2053" width="27.625" style="95" customWidth="1"/>
    <col min="2054" max="2054" width="13.625" style="95" customWidth="1"/>
    <col min="2055" max="2055" width="9.25" style="95" customWidth="1"/>
    <col min="2056" max="2056" width="9.375" style="95" customWidth="1"/>
    <col min="2057" max="2057" width="6.375" style="95" customWidth="1"/>
    <col min="2058" max="2058" width="18" style="95" customWidth="1"/>
    <col min="2059" max="2304" width="8" style="95"/>
    <col min="2305" max="2305" width="21" style="95" customWidth="1"/>
    <col min="2306" max="2306" width="12.5" style="95" customWidth="1"/>
    <col min="2307" max="2307" width="10.625" style="95" customWidth="1"/>
    <col min="2308" max="2308" width="15.375" style="95" customWidth="1"/>
    <col min="2309" max="2309" width="27.625" style="95" customWidth="1"/>
    <col min="2310" max="2310" width="13.625" style="95" customWidth="1"/>
    <col min="2311" max="2311" width="9.25" style="95" customWidth="1"/>
    <col min="2312" max="2312" width="9.375" style="95" customWidth="1"/>
    <col min="2313" max="2313" width="6.375" style="95" customWidth="1"/>
    <col min="2314" max="2314" width="18" style="95" customWidth="1"/>
    <col min="2315" max="2560" width="8" style="95"/>
    <col min="2561" max="2561" width="21" style="95" customWidth="1"/>
    <col min="2562" max="2562" width="12.5" style="95" customWidth="1"/>
    <col min="2563" max="2563" width="10.625" style="95" customWidth="1"/>
    <col min="2564" max="2564" width="15.375" style="95" customWidth="1"/>
    <col min="2565" max="2565" width="27.625" style="95" customWidth="1"/>
    <col min="2566" max="2566" width="13.625" style="95" customWidth="1"/>
    <col min="2567" max="2567" width="9.25" style="95" customWidth="1"/>
    <col min="2568" max="2568" width="9.375" style="95" customWidth="1"/>
    <col min="2569" max="2569" width="6.375" style="95" customWidth="1"/>
    <col min="2570" max="2570" width="18" style="95" customWidth="1"/>
    <col min="2571" max="2816" width="8" style="95"/>
    <col min="2817" max="2817" width="21" style="95" customWidth="1"/>
    <col min="2818" max="2818" width="12.5" style="95" customWidth="1"/>
    <col min="2819" max="2819" width="10.625" style="95" customWidth="1"/>
    <col min="2820" max="2820" width="15.375" style="95" customWidth="1"/>
    <col min="2821" max="2821" width="27.625" style="95" customWidth="1"/>
    <col min="2822" max="2822" width="13.625" style="95" customWidth="1"/>
    <col min="2823" max="2823" width="9.25" style="95" customWidth="1"/>
    <col min="2824" max="2824" width="9.375" style="95" customWidth="1"/>
    <col min="2825" max="2825" width="6.375" style="95" customWidth="1"/>
    <col min="2826" max="2826" width="18" style="95" customWidth="1"/>
    <col min="2827" max="3072" width="8" style="95"/>
    <col min="3073" max="3073" width="21" style="95" customWidth="1"/>
    <col min="3074" max="3074" width="12.5" style="95" customWidth="1"/>
    <col min="3075" max="3075" width="10.625" style="95" customWidth="1"/>
    <col min="3076" max="3076" width="15.375" style="95" customWidth="1"/>
    <col min="3077" max="3077" width="27.625" style="95" customWidth="1"/>
    <col min="3078" max="3078" width="13.625" style="95" customWidth="1"/>
    <col min="3079" max="3079" width="9.25" style="95" customWidth="1"/>
    <col min="3080" max="3080" width="9.375" style="95" customWidth="1"/>
    <col min="3081" max="3081" width="6.375" style="95" customWidth="1"/>
    <col min="3082" max="3082" width="18" style="95" customWidth="1"/>
    <col min="3083" max="3328" width="8" style="95"/>
    <col min="3329" max="3329" width="21" style="95" customWidth="1"/>
    <col min="3330" max="3330" width="12.5" style="95" customWidth="1"/>
    <col min="3331" max="3331" width="10.625" style="95" customWidth="1"/>
    <col min="3332" max="3332" width="15.375" style="95" customWidth="1"/>
    <col min="3333" max="3333" width="27.625" style="95" customWidth="1"/>
    <col min="3334" max="3334" width="13.625" style="95" customWidth="1"/>
    <col min="3335" max="3335" width="9.25" style="95" customWidth="1"/>
    <col min="3336" max="3336" width="9.375" style="95" customWidth="1"/>
    <col min="3337" max="3337" width="6.375" style="95" customWidth="1"/>
    <col min="3338" max="3338" width="18" style="95" customWidth="1"/>
    <col min="3339" max="3584" width="8" style="95"/>
    <col min="3585" max="3585" width="21" style="95" customWidth="1"/>
    <col min="3586" max="3586" width="12.5" style="95" customWidth="1"/>
    <col min="3587" max="3587" width="10.625" style="95" customWidth="1"/>
    <col min="3588" max="3588" width="15.375" style="95" customWidth="1"/>
    <col min="3589" max="3589" width="27.625" style="95" customWidth="1"/>
    <col min="3590" max="3590" width="13.625" style="95" customWidth="1"/>
    <col min="3591" max="3591" width="9.25" style="95" customWidth="1"/>
    <col min="3592" max="3592" width="9.375" style="95" customWidth="1"/>
    <col min="3593" max="3593" width="6.375" style="95" customWidth="1"/>
    <col min="3594" max="3594" width="18" style="95" customWidth="1"/>
    <col min="3595" max="3840" width="8" style="95"/>
    <col min="3841" max="3841" width="21" style="95" customWidth="1"/>
    <col min="3842" max="3842" width="12.5" style="95" customWidth="1"/>
    <col min="3843" max="3843" width="10.625" style="95" customWidth="1"/>
    <col min="3844" max="3844" width="15.375" style="95" customWidth="1"/>
    <col min="3845" max="3845" width="27.625" style="95" customWidth="1"/>
    <col min="3846" max="3846" width="13.625" style="95" customWidth="1"/>
    <col min="3847" max="3847" width="9.25" style="95" customWidth="1"/>
    <col min="3848" max="3848" width="9.375" style="95" customWidth="1"/>
    <col min="3849" max="3849" width="6.375" style="95" customWidth="1"/>
    <col min="3850" max="3850" width="18" style="95" customWidth="1"/>
    <col min="3851" max="4096" width="8" style="95"/>
    <col min="4097" max="4097" width="21" style="95" customWidth="1"/>
    <col min="4098" max="4098" width="12.5" style="95" customWidth="1"/>
    <col min="4099" max="4099" width="10.625" style="95" customWidth="1"/>
    <col min="4100" max="4100" width="15.375" style="95" customWidth="1"/>
    <col min="4101" max="4101" width="27.625" style="95" customWidth="1"/>
    <col min="4102" max="4102" width="13.625" style="95" customWidth="1"/>
    <col min="4103" max="4103" width="9.25" style="95" customWidth="1"/>
    <col min="4104" max="4104" width="9.375" style="95" customWidth="1"/>
    <col min="4105" max="4105" width="6.375" style="95" customWidth="1"/>
    <col min="4106" max="4106" width="18" style="95" customWidth="1"/>
    <col min="4107" max="4352" width="8" style="95"/>
    <col min="4353" max="4353" width="21" style="95" customWidth="1"/>
    <col min="4354" max="4354" width="12.5" style="95" customWidth="1"/>
    <col min="4355" max="4355" width="10.625" style="95" customWidth="1"/>
    <col min="4356" max="4356" width="15.375" style="95" customWidth="1"/>
    <col min="4357" max="4357" width="27.625" style="95" customWidth="1"/>
    <col min="4358" max="4358" width="13.625" style="95" customWidth="1"/>
    <col min="4359" max="4359" width="9.25" style="95" customWidth="1"/>
    <col min="4360" max="4360" width="9.375" style="95" customWidth="1"/>
    <col min="4361" max="4361" width="6.375" style="95" customWidth="1"/>
    <col min="4362" max="4362" width="18" style="95" customWidth="1"/>
    <col min="4363" max="4608" width="8" style="95"/>
    <col min="4609" max="4609" width="21" style="95" customWidth="1"/>
    <col min="4610" max="4610" width="12.5" style="95" customWidth="1"/>
    <col min="4611" max="4611" width="10.625" style="95" customWidth="1"/>
    <col min="4612" max="4612" width="15.375" style="95" customWidth="1"/>
    <col min="4613" max="4613" width="27.625" style="95" customWidth="1"/>
    <col min="4614" max="4614" width="13.625" style="95" customWidth="1"/>
    <col min="4615" max="4615" width="9.25" style="95" customWidth="1"/>
    <col min="4616" max="4616" width="9.375" style="95" customWidth="1"/>
    <col min="4617" max="4617" width="6.375" style="95" customWidth="1"/>
    <col min="4618" max="4618" width="18" style="95" customWidth="1"/>
    <col min="4619" max="4864" width="8" style="95"/>
    <col min="4865" max="4865" width="21" style="95" customWidth="1"/>
    <col min="4866" max="4866" width="12.5" style="95" customWidth="1"/>
    <col min="4867" max="4867" width="10.625" style="95" customWidth="1"/>
    <col min="4868" max="4868" width="15.375" style="95" customWidth="1"/>
    <col min="4869" max="4869" width="27.625" style="95" customWidth="1"/>
    <col min="4870" max="4870" width="13.625" style="95" customWidth="1"/>
    <col min="4871" max="4871" width="9.25" style="95" customWidth="1"/>
    <col min="4872" max="4872" width="9.375" style="95" customWidth="1"/>
    <col min="4873" max="4873" width="6.375" style="95" customWidth="1"/>
    <col min="4874" max="4874" width="18" style="95" customWidth="1"/>
    <col min="4875" max="5120" width="8" style="95"/>
    <col min="5121" max="5121" width="21" style="95" customWidth="1"/>
    <col min="5122" max="5122" width="12.5" style="95" customWidth="1"/>
    <col min="5123" max="5123" width="10.625" style="95" customWidth="1"/>
    <col min="5124" max="5124" width="15.375" style="95" customWidth="1"/>
    <col min="5125" max="5125" width="27.625" style="95" customWidth="1"/>
    <col min="5126" max="5126" width="13.625" style="95" customWidth="1"/>
    <col min="5127" max="5127" width="9.25" style="95" customWidth="1"/>
    <col min="5128" max="5128" width="9.375" style="95" customWidth="1"/>
    <col min="5129" max="5129" width="6.375" style="95" customWidth="1"/>
    <col min="5130" max="5130" width="18" style="95" customWidth="1"/>
    <col min="5131" max="5376" width="8" style="95"/>
    <col min="5377" max="5377" width="21" style="95" customWidth="1"/>
    <col min="5378" max="5378" width="12.5" style="95" customWidth="1"/>
    <col min="5379" max="5379" width="10.625" style="95" customWidth="1"/>
    <col min="5380" max="5380" width="15.375" style="95" customWidth="1"/>
    <col min="5381" max="5381" width="27.625" style="95" customWidth="1"/>
    <col min="5382" max="5382" width="13.625" style="95" customWidth="1"/>
    <col min="5383" max="5383" width="9.25" style="95" customWidth="1"/>
    <col min="5384" max="5384" width="9.375" style="95" customWidth="1"/>
    <col min="5385" max="5385" width="6.375" style="95" customWidth="1"/>
    <col min="5386" max="5386" width="18" style="95" customWidth="1"/>
    <col min="5387" max="5632" width="8" style="95"/>
    <col min="5633" max="5633" width="21" style="95" customWidth="1"/>
    <col min="5634" max="5634" width="12.5" style="95" customWidth="1"/>
    <col min="5635" max="5635" width="10.625" style="95" customWidth="1"/>
    <col min="5636" max="5636" width="15.375" style="95" customWidth="1"/>
    <col min="5637" max="5637" width="27.625" style="95" customWidth="1"/>
    <col min="5638" max="5638" width="13.625" style="95" customWidth="1"/>
    <col min="5639" max="5639" width="9.25" style="95" customWidth="1"/>
    <col min="5640" max="5640" width="9.375" style="95" customWidth="1"/>
    <col min="5641" max="5641" width="6.375" style="95" customWidth="1"/>
    <col min="5642" max="5642" width="18" style="95" customWidth="1"/>
    <col min="5643" max="5888" width="8" style="95"/>
    <col min="5889" max="5889" width="21" style="95" customWidth="1"/>
    <col min="5890" max="5890" width="12.5" style="95" customWidth="1"/>
    <col min="5891" max="5891" width="10.625" style="95" customWidth="1"/>
    <col min="5892" max="5892" width="15.375" style="95" customWidth="1"/>
    <col min="5893" max="5893" width="27.625" style="95" customWidth="1"/>
    <col min="5894" max="5894" width="13.625" style="95" customWidth="1"/>
    <col min="5895" max="5895" width="9.25" style="95" customWidth="1"/>
    <col min="5896" max="5896" width="9.375" style="95" customWidth="1"/>
    <col min="5897" max="5897" width="6.375" style="95" customWidth="1"/>
    <col min="5898" max="5898" width="18" style="95" customWidth="1"/>
    <col min="5899" max="6144" width="8" style="95"/>
    <col min="6145" max="6145" width="21" style="95" customWidth="1"/>
    <col min="6146" max="6146" width="12.5" style="95" customWidth="1"/>
    <col min="6147" max="6147" width="10.625" style="95" customWidth="1"/>
    <col min="6148" max="6148" width="15.375" style="95" customWidth="1"/>
    <col min="6149" max="6149" width="27.625" style="95" customWidth="1"/>
    <col min="6150" max="6150" width="13.625" style="95" customWidth="1"/>
    <col min="6151" max="6151" width="9.25" style="95" customWidth="1"/>
    <col min="6152" max="6152" width="9.375" style="95" customWidth="1"/>
    <col min="6153" max="6153" width="6.375" style="95" customWidth="1"/>
    <col min="6154" max="6154" width="18" style="95" customWidth="1"/>
    <col min="6155" max="6400" width="8" style="95"/>
    <col min="6401" max="6401" width="21" style="95" customWidth="1"/>
    <col min="6402" max="6402" width="12.5" style="95" customWidth="1"/>
    <col min="6403" max="6403" width="10.625" style="95" customWidth="1"/>
    <col min="6404" max="6404" width="15.375" style="95" customWidth="1"/>
    <col min="6405" max="6405" width="27.625" style="95" customWidth="1"/>
    <col min="6406" max="6406" width="13.625" style="95" customWidth="1"/>
    <col min="6407" max="6407" width="9.25" style="95" customWidth="1"/>
    <col min="6408" max="6408" width="9.375" style="95" customWidth="1"/>
    <col min="6409" max="6409" width="6.375" style="95" customWidth="1"/>
    <col min="6410" max="6410" width="18" style="95" customWidth="1"/>
    <col min="6411" max="6656" width="8" style="95"/>
    <col min="6657" max="6657" width="21" style="95" customWidth="1"/>
    <col min="6658" max="6658" width="12.5" style="95" customWidth="1"/>
    <col min="6659" max="6659" width="10.625" style="95" customWidth="1"/>
    <col min="6660" max="6660" width="15.375" style="95" customWidth="1"/>
    <col min="6661" max="6661" width="27.625" style="95" customWidth="1"/>
    <col min="6662" max="6662" width="13.625" style="95" customWidth="1"/>
    <col min="6663" max="6663" width="9.25" style="95" customWidth="1"/>
    <col min="6664" max="6664" width="9.375" style="95" customWidth="1"/>
    <col min="6665" max="6665" width="6.375" style="95" customWidth="1"/>
    <col min="6666" max="6666" width="18" style="95" customWidth="1"/>
    <col min="6667" max="6912" width="8" style="95"/>
    <col min="6913" max="6913" width="21" style="95" customWidth="1"/>
    <col min="6914" max="6914" width="12.5" style="95" customWidth="1"/>
    <col min="6915" max="6915" width="10.625" style="95" customWidth="1"/>
    <col min="6916" max="6916" width="15.375" style="95" customWidth="1"/>
    <col min="6917" max="6917" width="27.625" style="95" customWidth="1"/>
    <col min="6918" max="6918" width="13.625" style="95" customWidth="1"/>
    <col min="6919" max="6919" width="9.25" style="95" customWidth="1"/>
    <col min="6920" max="6920" width="9.375" style="95" customWidth="1"/>
    <col min="6921" max="6921" width="6.375" style="95" customWidth="1"/>
    <col min="6922" max="6922" width="18" style="95" customWidth="1"/>
    <col min="6923" max="7168" width="8" style="95"/>
    <col min="7169" max="7169" width="21" style="95" customWidth="1"/>
    <col min="7170" max="7170" width="12.5" style="95" customWidth="1"/>
    <col min="7171" max="7171" width="10.625" style="95" customWidth="1"/>
    <col min="7172" max="7172" width="15.375" style="95" customWidth="1"/>
    <col min="7173" max="7173" width="27.625" style="95" customWidth="1"/>
    <col min="7174" max="7174" width="13.625" style="95" customWidth="1"/>
    <col min="7175" max="7175" width="9.25" style="95" customWidth="1"/>
    <col min="7176" max="7176" width="9.375" style="95" customWidth="1"/>
    <col min="7177" max="7177" width="6.375" style="95" customWidth="1"/>
    <col min="7178" max="7178" width="18" style="95" customWidth="1"/>
    <col min="7179" max="7424" width="8" style="95"/>
    <col min="7425" max="7425" width="21" style="95" customWidth="1"/>
    <col min="7426" max="7426" width="12.5" style="95" customWidth="1"/>
    <col min="7427" max="7427" width="10.625" style="95" customWidth="1"/>
    <col min="7428" max="7428" width="15.375" style="95" customWidth="1"/>
    <col min="7429" max="7429" width="27.625" style="95" customWidth="1"/>
    <col min="7430" max="7430" width="13.625" style="95" customWidth="1"/>
    <col min="7431" max="7431" width="9.25" style="95" customWidth="1"/>
    <col min="7432" max="7432" width="9.375" style="95" customWidth="1"/>
    <col min="7433" max="7433" width="6.375" style="95" customWidth="1"/>
    <col min="7434" max="7434" width="18" style="95" customWidth="1"/>
    <col min="7435" max="7680" width="8" style="95"/>
    <col min="7681" max="7681" width="21" style="95" customWidth="1"/>
    <col min="7682" max="7682" width="12.5" style="95" customWidth="1"/>
    <col min="7683" max="7683" width="10.625" style="95" customWidth="1"/>
    <col min="7684" max="7684" width="15.375" style="95" customWidth="1"/>
    <col min="7685" max="7685" width="27.625" style="95" customWidth="1"/>
    <col min="7686" max="7686" width="13.625" style="95" customWidth="1"/>
    <col min="7687" max="7687" width="9.25" style="95" customWidth="1"/>
    <col min="7688" max="7688" width="9.375" style="95" customWidth="1"/>
    <col min="7689" max="7689" width="6.375" style="95" customWidth="1"/>
    <col min="7690" max="7690" width="18" style="95" customWidth="1"/>
    <col min="7691" max="7936" width="8" style="95"/>
    <col min="7937" max="7937" width="21" style="95" customWidth="1"/>
    <col min="7938" max="7938" width="12.5" style="95" customWidth="1"/>
    <col min="7939" max="7939" width="10.625" style="95" customWidth="1"/>
    <col min="7940" max="7940" width="15.375" style="95" customWidth="1"/>
    <col min="7941" max="7941" width="27.625" style="95" customWidth="1"/>
    <col min="7942" max="7942" width="13.625" style="95" customWidth="1"/>
    <col min="7943" max="7943" width="9.25" style="95" customWidth="1"/>
    <col min="7944" max="7944" width="9.375" style="95" customWidth="1"/>
    <col min="7945" max="7945" width="6.375" style="95" customWidth="1"/>
    <col min="7946" max="7946" width="18" style="95" customWidth="1"/>
    <col min="7947" max="8192" width="8" style="95"/>
    <col min="8193" max="8193" width="21" style="95" customWidth="1"/>
    <col min="8194" max="8194" width="12.5" style="95" customWidth="1"/>
    <col min="8195" max="8195" width="10.625" style="95" customWidth="1"/>
    <col min="8196" max="8196" width="15.375" style="95" customWidth="1"/>
    <col min="8197" max="8197" width="27.625" style="95" customWidth="1"/>
    <col min="8198" max="8198" width="13.625" style="95" customWidth="1"/>
    <col min="8199" max="8199" width="9.25" style="95" customWidth="1"/>
    <col min="8200" max="8200" width="9.375" style="95" customWidth="1"/>
    <col min="8201" max="8201" width="6.375" style="95" customWidth="1"/>
    <col min="8202" max="8202" width="18" style="95" customWidth="1"/>
    <col min="8203" max="8448" width="8" style="95"/>
    <col min="8449" max="8449" width="21" style="95" customWidth="1"/>
    <col min="8450" max="8450" width="12.5" style="95" customWidth="1"/>
    <col min="8451" max="8451" width="10.625" style="95" customWidth="1"/>
    <col min="8452" max="8452" width="15.375" style="95" customWidth="1"/>
    <col min="8453" max="8453" width="27.625" style="95" customWidth="1"/>
    <col min="8454" max="8454" width="13.625" style="95" customWidth="1"/>
    <col min="8455" max="8455" width="9.25" style="95" customWidth="1"/>
    <col min="8456" max="8456" width="9.375" style="95" customWidth="1"/>
    <col min="8457" max="8457" width="6.375" style="95" customWidth="1"/>
    <col min="8458" max="8458" width="18" style="95" customWidth="1"/>
    <col min="8459" max="8704" width="8" style="95"/>
    <col min="8705" max="8705" width="21" style="95" customWidth="1"/>
    <col min="8706" max="8706" width="12.5" style="95" customWidth="1"/>
    <col min="8707" max="8707" width="10.625" style="95" customWidth="1"/>
    <col min="8708" max="8708" width="15.375" style="95" customWidth="1"/>
    <col min="8709" max="8709" width="27.625" style="95" customWidth="1"/>
    <col min="8710" max="8710" width="13.625" style="95" customWidth="1"/>
    <col min="8711" max="8711" width="9.25" style="95" customWidth="1"/>
    <col min="8712" max="8712" width="9.375" style="95" customWidth="1"/>
    <col min="8713" max="8713" width="6.375" style="95" customWidth="1"/>
    <col min="8714" max="8714" width="18" style="95" customWidth="1"/>
    <col min="8715" max="8960" width="8" style="95"/>
    <col min="8961" max="8961" width="21" style="95" customWidth="1"/>
    <col min="8962" max="8962" width="12.5" style="95" customWidth="1"/>
    <col min="8963" max="8963" width="10.625" style="95" customWidth="1"/>
    <col min="8964" max="8964" width="15.375" style="95" customWidth="1"/>
    <col min="8965" max="8965" width="27.625" style="95" customWidth="1"/>
    <col min="8966" max="8966" width="13.625" style="95" customWidth="1"/>
    <col min="8967" max="8967" width="9.25" style="95" customWidth="1"/>
    <col min="8968" max="8968" width="9.375" style="95" customWidth="1"/>
    <col min="8969" max="8969" width="6.375" style="95" customWidth="1"/>
    <col min="8970" max="8970" width="18" style="95" customWidth="1"/>
    <col min="8971" max="9216" width="8" style="95"/>
    <col min="9217" max="9217" width="21" style="95" customWidth="1"/>
    <col min="9218" max="9218" width="12.5" style="95" customWidth="1"/>
    <col min="9219" max="9219" width="10.625" style="95" customWidth="1"/>
    <col min="9220" max="9220" width="15.375" style="95" customWidth="1"/>
    <col min="9221" max="9221" width="27.625" style="95" customWidth="1"/>
    <col min="9222" max="9222" width="13.625" style="95" customWidth="1"/>
    <col min="9223" max="9223" width="9.25" style="95" customWidth="1"/>
    <col min="9224" max="9224" width="9.375" style="95" customWidth="1"/>
    <col min="9225" max="9225" width="6.375" style="95" customWidth="1"/>
    <col min="9226" max="9226" width="18" style="95" customWidth="1"/>
    <col min="9227" max="9472" width="8" style="95"/>
    <col min="9473" max="9473" width="21" style="95" customWidth="1"/>
    <col min="9474" max="9474" width="12.5" style="95" customWidth="1"/>
    <col min="9475" max="9475" width="10.625" style="95" customWidth="1"/>
    <col min="9476" max="9476" width="15.375" style="95" customWidth="1"/>
    <col min="9477" max="9477" width="27.625" style="95" customWidth="1"/>
    <col min="9478" max="9478" width="13.625" style="95" customWidth="1"/>
    <col min="9479" max="9479" width="9.25" style="95" customWidth="1"/>
    <col min="9480" max="9480" width="9.375" style="95" customWidth="1"/>
    <col min="9481" max="9481" width="6.375" style="95" customWidth="1"/>
    <col min="9482" max="9482" width="18" style="95" customWidth="1"/>
    <col min="9483" max="9728" width="8" style="95"/>
    <col min="9729" max="9729" width="21" style="95" customWidth="1"/>
    <col min="9730" max="9730" width="12.5" style="95" customWidth="1"/>
    <col min="9731" max="9731" width="10.625" style="95" customWidth="1"/>
    <col min="9732" max="9732" width="15.375" style="95" customWidth="1"/>
    <col min="9733" max="9733" width="27.625" style="95" customWidth="1"/>
    <col min="9734" max="9734" width="13.625" style="95" customWidth="1"/>
    <col min="9735" max="9735" width="9.25" style="95" customWidth="1"/>
    <col min="9736" max="9736" width="9.375" style="95" customWidth="1"/>
    <col min="9737" max="9737" width="6.375" style="95" customWidth="1"/>
    <col min="9738" max="9738" width="18" style="95" customWidth="1"/>
    <col min="9739" max="9984" width="8" style="95"/>
    <col min="9985" max="9985" width="21" style="95" customWidth="1"/>
    <col min="9986" max="9986" width="12.5" style="95" customWidth="1"/>
    <col min="9987" max="9987" width="10.625" style="95" customWidth="1"/>
    <col min="9988" max="9988" width="15.375" style="95" customWidth="1"/>
    <col min="9989" max="9989" width="27.625" style="95" customWidth="1"/>
    <col min="9990" max="9990" width="13.625" style="95" customWidth="1"/>
    <col min="9991" max="9991" width="9.25" style="95" customWidth="1"/>
    <col min="9992" max="9992" width="9.375" style="95" customWidth="1"/>
    <col min="9993" max="9993" width="6.375" style="95" customWidth="1"/>
    <col min="9994" max="9994" width="18" style="95" customWidth="1"/>
    <col min="9995" max="10240" width="8" style="95"/>
    <col min="10241" max="10241" width="21" style="95" customWidth="1"/>
    <col min="10242" max="10242" width="12.5" style="95" customWidth="1"/>
    <col min="10243" max="10243" width="10.625" style="95" customWidth="1"/>
    <col min="10244" max="10244" width="15.375" style="95" customWidth="1"/>
    <col min="10245" max="10245" width="27.625" style="95" customWidth="1"/>
    <col min="10246" max="10246" width="13.625" style="95" customWidth="1"/>
    <col min="10247" max="10247" width="9.25" style="95" customWidth="1"/>
    <col min="10248" max="10248" width="9.375" style="95" customWidth="1"/>
    <col min="10249" max="10249" width="6.375" style="95" customWidth="1"/>
    <col min="10250" max="10250" width="18" style="95" customWidth="1"/>
    <col min="10251" max="10496" width="8" style="95"/>
    <col min="10497" max="10497" width="21" style="95" customWidth="1"/>
    <col min="10498" max="10498" width="12.5" style="95" customWidth="1"/>
    <col min="10499" max="10499" width="10.625" style="95" customWidth="1"/>
    <col min="10500" max="10500" width="15.375" style="95" customWidth="1"/>
    <col min="10501" max="10501" width="27.625" style="95" customWidth="1"/>
    <col min="10502" max="10502" width="13.625" style="95" customWidth="1"/>
    <col min="10503" max="10503" width="9.25" style="95" customWidth="1"/>
    <col min="10504" max="10504" width="9.375" style="95" customWidth="1"/>
    <col min="10505" max="10505" width="6.375" style="95" customWidth="1"/>
    <col min="10506" max="10506" width="18" style="95" customWidth="1"/>
    <col min="10507" max="10752" width="8" style="95"/>
    <col min="10753" max="10753" width="21" style="95" customWidth="1"/>
    <col min="10754" max="10754" width="12.5" style="95" customWidth="1"/>
    <col min="10755" max="10755" width="10.625" style="95" customWidth="1"/>
    <col min="10756" max="10756" width="15.375" style="95" customWidth="1"/>
    <col min="10757" max="10757" width="27.625" style="95" customWidth="1"/>
    <col min="10758" max="10758" width="13.625" style="95" customWidth="1"/>
    <col min="10759" max="10759" width="9.25" style="95" customWidth="1"/>
    <col min="10760" max="10760" width="9.375" style="95" customWidth="1"/>
    <col min="10761" max="10761" width="6.375" style="95" customWidth="1"/>
    <col min="10762" max="10762" width="18" style="95" customWidth="1"/>
    <col min="10763" max="11008" width="8" style="95"/>
    <col min="11009" max="11009" width="21" style="95" customWidth="1"/>
    <col min="11010" max="11010" width="12.5" style="95" customWidth="1"/>
    <col min="11011" max="11011" width="10.625" style="95" customWidth="1"/>
    <col min="11012" max="11012" width="15.375" style="95" customWidth="1"/>
    <col min="11013" max="11013" width="27.625" style="95" customWidth="1"/>
    <col min="11014" max="11014" width="13.625" style="95" customWidth="1"/>
    <col min="11015" max="11015" width="9.25" style="95" customWidth="1"/>
    <col min="11016" max="11016" width="9.375" style="95" customWidth="1"/>
    <col min="11017" max="11017" width="6.375" style="95" customWidth="1"/>
    <col min="11018" max="11018" width="18" style="95" customWidth="1"/>
    <col min="11019" max="11264" width="8" style="95"/>
    <col min="11265" max="11265" width="21" style="95" customWidth="1"/>
    <col min="11266" max="11266" width="12.5" style="95" customWidth="1"/>
    <col min="11267" max="11267" width="10.625" style="95" customWidth="1"/>
    <col min="11268" max="11268" width="15.375" style="95" customWidth="1"/>
    <col min="11269" max="11269" width="27.625" style="95" customWidth="1"/>
    <col min="11270" max="11270" width="13.625" style="95" customWidth="1"/>
    <col min="11271" max="11271" width="9.25" style="95" customWidth="1"/>
    <col min="11272" max="11272" width="9.375" style="95" customWidth="1"/>
    <col min="11273" max="11273" width="6.375" style="95" customWidth="1"/>
    <col min="11274" max="11274" width="18" style="95" customWidth="1"/>
    <col min="11275" max="11520" width="8" style="95"/>
    <col min="11521" max="11521" width="21" style="95" customWidth="1"/>
    <col min="11522" max="11522" width="12.5" style="95" customWidth="1"/>
    <col min="11523" max="11523" width="10.625" style="95" customWidth="1"/>
    <col min="11524" max="11524" width="15.375" style="95" customWidth="1"/>
    <col min="11525" max="11525" width="27.625" style="95" customWidth="1"/>
    <col min="11526" max="11526" width="13.625" style="95" customWidth="1"/>
    <col min="11527" max="11527" width="9.25" style="95" customWidth="1"/>
    <col min="11528" max="11528" width="9.375" style="95" customWidth="1"/>
    <col min="11529" max="11529" width="6.375" style="95" customWidth="1"/>
    <col min="11530" max="11530" width="18" style="95" customWidth="1"/>
    <col min="11531" max="11776" width="8" style="95"/>
    <col min="11777" max="11777" width="21" style="95" customWidth="1"/>
    <col min="11778" max="11778" width="12.5" style="95" customWidth="1"/>
    <col min="11779" max="11779" width="10.625" style="95" customWidth="1"/>
    <col min="11780" max="11780" width="15.375" style="95" customWidth="1"/>
    <col min="11781" max="11781" width="27.625" style="95" customWidth="1"/>
    <col min="11782" max="11782" width="13.625" style="95" customWidth="1"/>
    <col min="11783" max="11783" width="9.25" style="95" customWidth="1"/>
    <col min="11784" max="11784" width="9.375" style="95" customWidth="1"/>
    <col min="11785" max="11785" width="6.375" style="95" customWidth="1"/>
    <col min="11786" max="11786" width="18" style="95" customWidth="1"/>
    <col min="11787" max="12032" width="8" style="95"/>
    <col min="12033" max="12033" width="21" style="95" customWidth="1"/>
    <col min="12034" max="12034" width="12.5" style="95" customWidth="1"/>
    <col min="12035" max="12035" width="10.625" style="95" customWidth="1"/>
    <col min="12036" max="12036" width="15.375" style="95" customWidth="1"/>
    <col min="12037" max="12037" width="27.625" style="95" customWidth="1"/>
    <col min="12038" max="12038" width="13.625" style="95" customWidth="1"/>
    <col min="12039" max="12039" width="9.25" style="95" customWidth="1"/>
    <col min="12040" max="12040" width="9.375" style="95" customWidth="1"/>
    <col min="12041" max="12041" width="6.375" style="95" customWidth="1"/>
    <col min="12042" max="12042" width="18" style="95" customWidth="1"/>
    <col min="12043" max="12288" width="8" style="95"/>
    <col min="12289" max="12289" width="21" style="95" customWidth="1"/>
    <col min="12290" max="12290" width="12.5" style="95" customWidth="1"/>
    <col min="12291" max="12291" width="10.625" style="95" customWidth="1"/>
    <col min="12292" max="12292" width="15.375" style="95" customWidth="1"/>
    <col min="12293" max="12293" width="27.625" style="95" customWidth="1"/>
    <col min="12294" max="12294" width="13.625" style="95" customWidth="1"/>
    <col min="12295" max="12295" width="9.25" style="95" customWidth="1"/>
    <col min="12296" max="12296" width="9.375" style="95" customWidth="1"/>
    <col min="12297" max="12297" width="6.375" style="95" customWidth="1"/>
    <col min="12298" max="12298" width="18" style="95" customWidth="1"/>
    <col min="12299" max="12544" width="8" style="95"/>
    <col min="12545" max="12545" width="21" style="95" customWidth="1"/>
    <col min="12546" max="12546" width="12.5" style="95" customWidth="1"/>
    <col min="12547" max="12547" width="10.625" style="95" customWidth="1"/>
    <col min="12548" max="12548" width="15.375" style="95" customWidth="1"/>
    <col min="12549" max="12549" width="27.625" style="95" customWidth="1"/>
    <col min="12550" max="12550" width="13.625" style="95" customWidth="1"/>
    <col min="12551" max="12551" width="9.25" style="95" customWidth="1"/>
    <col min="12552" max="12552" width="9.375" style="95" customWidth="1"/>
    <col min="12553" max="12553" width="6.375" style="95" customWidth="1"/>
    <col min="12554" max="12554" width="18" style="95" customWidth="1"/>
    <col min="12555" max="12800" width="8" style="95"/>
    <col min="12801" max="12801" width="21" style="95" customWidth="1"/>
    <col min="12802" max="12802" width="12.5" style="95" customWidth="1"/>
    <col min="12803" max="12803" width="10.625" style="95" customWidth="1"/>
    <col min="12804" max="12804" width="15.375" style="95" customWidth="1"/>
    <col min="12805" max="12805" width="27.625" style="95" customWidth="1"/>
    <col min="12806" max="12806" width="13.625" style="95" customWidth="1"/>
    <col min="12807" max="12807" width="9.25" style="95" customWidth="1"/>
    <col min="12808" max="12808" width="9.375" style="95" customWidth="1"/>
    <col min="12809" max="12809" width="6.375" style="95" customWidth="1"/>
    <col min="12810" max="12810" width="18" style="95" customWidth="1"/>
    <col min="12811" max="13056" width="8" style="95"/>
    <col min="13057" max="13057" width="21" style="95" customWidth="1"/>
    <col min="13058" max="13058" width="12.5" style="95" customWidth="1"/>
    <col min="13059" max="13059" width="10.625" style="95" customWidth="1"/>
    <col min="13060" max="13060" width="15.375" style="95" customWidth="1"/>
    <col min="13061" max="13061" width="27.625" style="95" customWidth="1"/>
    <col min="13062" max="13062" width="13.625" style="95" customWidth="1"/>
    <col min="13063" max="13063" width="9.25" style="95" customWidth="1"/>
    <col min="13064" max="13064" width="9.375" style="95" customWidth="1"/>
    <col min="13065" max="13065" width="6.375" style="95" customWidth="1"/>
    <col min="13066" max="13066" width="18" style="95" customWidth="1"/>
    <col min="13067" max="13312" width="8" style="95"/>
    <col min="13313" max="13313" width="21" style="95" customWidth="1"/>
    <col min="13314" max="13314" width="12.5" style="95" customWidth="1"/>
    <col min="13315" max="13315" width="10.625" style="95" customWidth="1"/>
    <col min="13316" max="13316" width="15.375" style="95" customWidth="1"/>
    <col min="13317" max="13317" width="27.625" style="95" customWidth="1"/>
    <col min="13318" max="13318" width="13.625" style="95" customWidth="1"/>
    <col min="13319" max="13319" width="9.25" style="95" customWidth="1"/>
    <col min="13320" max="13320" width="9.375" style="95" customWidth="1"/>
    <col min="13321" max="13321" width="6.375" style="95" customWidth="1"/>
    <col min="13322" max="13322" width="18" style="95" customWidth="1"/>
    <col min="13323" max="13568" width="8" style="95"/>
    <col min="13569" max="13569" width="21" style="95" customWidth="1"/>
    <col min="13570" max="13570" width="12.5" style="95" customWidth="1"/>
    <col min="13571" max="13571" width="10.625" style="95" customWidth="1"/>
    <col min="13572" max="13572" width="15.375" style="95" customWidth="1"/>
    <col min="13573" max="13573" width="27.625" style="95" customWidth="1"/>
    <col min="13574" max="13574" width="13.625" style="95" customWidth="1"/>
    <col min="13575" max="13575" width="9.25" style="95" customWidth="1"/>
    <col min="13576" max="13576" width="9.375" style="95" customWidth="1"/>
    <col min="13577" max="13577" width="6.375" style="95" customWidth="1"/>
    <col min="13578" max="13578" width="18" style="95" customWidth="1"/>
    <col min="13579" max="13824" width="8" style="95"/>
    <col min="13825" max="13825" width="21" style="95" customWidth="1"/>
    <col min="13826" max="13826" width="12.5" style="95" customWidth="1"/>
    <col min="13827" max="13827" width="10.625" style="95" customWidth="1"/>
    <col min="13828" max="13828" width="15.375" style="95" customWidth="1"/>
    <col min="13829" max="13829" width="27.625" style="95" customWidth="1"/>
    <col min="13830" max="13830" width="13.625" style="95" customWidth="1"/>
    <col min="13831" max="13831" width="9.25" style="95" customWidth="1"/>
    <col min="13832" max="13832" width="9.375" style="95" customWidth="1"/>
    <col min="13833" max="13833" width="6.375" style="95" customWidth="1"/>
    <col min="13834" max="13834" width="18" style="95" customWidth="1"/>
    <col min="13835" max="14080" width="8" style="95"/>
    <col min="14081" max="14081" width="21" style="95" customWidth="1"/>
    <col min="14082" max="14082" width="12.5" style="95" customWidth="1"/>
    <col min="14083" max="14083" width="10.625" style="95" customWidth="1"/>
    <col min="14084" max="14084" width="15.375" style="95" customWidth="1"/>
    <col min="14085" max="14085" width="27.625" style="95" customWidth="1"/>
    <col min="14086" max="14086" width="13.625" style="95" customWidth="1"/>
    <col min="14087" max="14087" width="9.25" style="95" customWidth="1"/>
    <col min="14088" max="14088" width="9.375" style="95" customWidth="1"/>
    <col min="14089" max="14089" width="6.375" style="95" customWidth="1"/>
    <col min="14090" max="14090" width="18" style="95" customWidth="1"/>
    <col min="14091" max="14336" width="8" style="95"/>
    <col min="14337" max="14337" width="21" style="95" customWidth="1"/>
    <col min="14338" max="14338" width="12.5" style="95" customWidth="1"/>
    <col min="14339" max="14339" width="10.625" style="95" customWidth="1"/>
    <col min="14340" max="14340" width="15.375" style="95" customWidth="1"/>
    <col min="14341" max="14341" width="27.625" style="95" customWidth="1"/>
    <col min="14342" max="14342" width="13.625" style="95" customWidth="1"/>
    <col min="14343" max="14343" width="9.25" style="95" customWidth="1"/>
    <col min="14344" max="14344" width="9.375" style="95" customWidth="1"/>
    <col min="14345" max="14345" width="6.375" style="95" customWidth="1"/>
    <col min="14346" max="14346" width="18" style="95" customWidth="1"/>
    <col min="14347" max="14592" width="8" style="95"/>
    <col min="14593" max="14593" width="21" style="95" customWidth="1"/>
    <col min="14594" max="14594" width="12.5" style="95" customWidth="1"/>
    <col min="14595" max="14595" width="10.625" style="95" customWidth="1"/>
    <col min="14596" max="14596" width="15.375" style="95" customWidth="1"/>
    <col min="14597" max="14597" width="27.625" style="95" customWidth="1"/>
    <col min="14598" max="14598" width="13.625" style="95" customWidth="1"/>
    <col min="14599" max="14599" width="9.25" style="95" customWidth="1"/>
    <col min="14600" max="14600" width="9.375" style="95" customWidth="1"/>
    <col min="14601" max="14601" width="6.375" style="95" customWidth="1"/>
    <col min="14602" max="14602" width="18" style="95" customWidth="1"/>
    <col min="14603" max="14848" width="8" style="95"/>
    <col min="14849" max="14849" width="21" style="95" customWidth="1"/>
    <col min="14850" max="14850" width="12.5" style="95" customWidth="1"/>
    <col min="14851" max="14851" width="10.625" style="95" customWidth="1"/>
    <col min="14852" max="14852" width="15.375" style="95" customWidth="1"/>
    <col min="14853" max="14853" width="27.625" style="95" customWidth="1"/>
    <col min="14854" max="14854" width="13.625" style="95" customWidth="1"/>
    <col min="14855" max="14855" width="9.25" style="95" customWidth="1"/>
    <col min="14856" max="14856" width="9.375" style="95" customWidth="1"/>
    <col min="14857" max="14857" width="6.375" style="95" customWidth="1"/>
    <col min="14858" max="14858" width="18" style="95" customWidth="1"/>
    <col min="14859" max="15104" width="8" style="95"/>
    <col min="15105" max="15105" width="21" style="95" customWidth="1"/>
    <col min="15106" max="15106" width="12.5" style="95" customWidth="1"/>
    <col min="15107" max="15107" width="10.625" style="95" customWidth="1"/>
    <col min="15108" max="15108" width="15.375" style="95" customWidth="1"/>
    <col min="15109" max="15109" width="27.625" style="95" customWidth="1"/>
    <col min="15110" max="15110" width="13.625" style="95" customWidth="1"/>
    <col min="15111" max="15111" width="9.25" style="95" customWidth="1"/>
    <col min="15112" max="15112" width="9.375" style="95" customWidth="1"/>
    <col min="15113" max="15113" width="6.375" style="95" customWidth="1"/>
    <col min="15114" max="15114" width="18" style="95" customWidth="1"/>
    <col min="15115" max="15360" width="8" style="95"/>
    <col min="15361" max="15361" width="21" style="95" customWidth="1"/>
    <col min="15362" max="15362" width="12.5" style="95" customWidth="1"/>
    <col min="15363" max="15363" width="10.625" style="95" customWidth="1"/>
    <col min="15364" max="15364" width="15.375" style="95" customWidth="1"/>
    <col min="15365" max="15365" width="27.625" style="95" customWidth="1"/>
    <col min="15366" max="15366" width="13.625" style="95" customWidth="1"/>
    <col min="15367" max="15367" width="9.25" style="95" customWidth="1"/>
    <col min="15368" max="15368" width="9.375" style="95" customWidth="1"/>
    <col min="15369" max="15369" width="6.375" style="95" customWidth="1"/>
    <col min="15370" max="15370" width="18" style="95" customWidth="1"/>
    <col min="15371" max="15616" width="8" style="95"/>
    <col min="15617" max="15617" width="21" style="95" customWidth="1"/>
    <col min="15618" max="15618" width="12.5" style="95" customWidth="1"/>
    <col min="15619" max="15619" width="10.625" style="95" customWidth="1"/>
    <col min="15620" max="15620" width="15.375" style="95" customWidth="1"/>
    <col min="15621" max="15621" width="27.625" style="95" customWidth="1"/>
    <col min="15622" max="15622" width="13.625" style="95" customWidth="1"/>
    <col min="15623" max="15623" width="9.25" style="95" customWidth="1"/>
    <col min="15624" max="15624" width="9.375" style="95" customWidth="1"/>
    <col min="15625" max="15625" width="6.375" style="95" customWidth="1"/>
    <col min="15626" max="15626" width="18" style="95" customWidth="1"/>
    <col min="15627" max="15872" width="8" style="95"/>
    <col min="15873" max="15873" width="21" style="95" customWidth="1"/>
    <col min="15874" max="15874" width="12.5" style="95" customWidth="1"/>
    <col min="15875" max="15875" width="10.625" style="95" customWidth="1"/>
    <col min="15876" max="15876" width="15.375" style="95" customWidth="1"/>
    <col min="15877" max="15877" width="27.625" style="95" customWidth="1"/>
    <col min="15878" max="15878" width="13.625" style="95" customWidth="1"/>
    <col min="15879" max="15879" width="9.25" style="95" customWidth="1"/>
    <col min="15880" max="15880" width="9.375" style="95" customWidth="1"/>
    <col min="15881" max="15881" width="6.375" style="95" customWidth="1"/>
    <col min="15882" max="15882" width="18" style="95" customWidth="1"/>
    <col min="15883" max="16128" width="8" style="95"/>
    <col min="16129" max="16129" width="21" style="95" customWidth="1"/>
    <col min="16130" max="16130" width="12.5" style="95" customWidth="1"/>
    <col min="16131" max="16131" width="10.625" style="95" customWidth="1"/>
    <col min="16132" max="16132" width="15.375" style="95" customWidth="1"/>
    <col min="16133" max="16133" width="27.625" style="95" customWidth="1"/>
    <col min="16134" max="16134" width="13.625" style="95" customWidth="1"/>
    <col min="16135" max="16135" width="9.25" style="95" customWidth="1"/>
    <col min="16136" max="16136" width="9.375" style="95" customWidth="1"/>
    <col min="16137" max="16137" width="6.375" style="95" customWidth="1"/>
    <col min="16138" max="16138" width="18" style="95" customWidth="1"/>
    <col min="16139" max="16384" width="8" style="95"/>
  </cols>
  <sheetData>
    <row r="1" customHeight="1" spans="1:10">
      <c r="A1" s="95" t="s">
        <v>485</v>
      </c>
    </row>
    <row r="2" ht="22.5" customHeight="1" spans="1:10">
      <c r="A2" s="96" t="s">
        <v>486</v>
      </c>
      <c r="B2" s="97"/>
      <c r="C2" s="97"/>
      <c r="D2" s="97"/>
      <c r="E2" s="97"/>
      <c r="F2" s="97"/>
      <c r="G2" s="97"/>
      <c r="H2" s="97"/>
      <c r="I2" s="97"/>
      <c r="J2" s="97"/>
    </row>
    <row r="3" ht="18" customHeight="1" spans="1:10">
      <c r="A3" s="96" t="s">
        <v>487</v>
      </c>
      <c r="B3" s="97"/>
      <c r="C3" s="97"/>
      <c r="D3" s="97"/>
      <c r="E3" s="97"/>
      <c r="F3" s="97"/>
      <c r="G3" s="97"/>
      <c r="H3" s="97"/>
      <c r="I3" s="97"/>
      <c r="J3" s="97"/>
    </row>
    <row r="4" ht="20.25" customHeight="1" spans="1:10">
      <c r="A4" s="98" t="s">
        <v>488</v>
      </c>
      <c r="B4" s="99">
        <v>401301</v>
      </c>
      <c r="C4" s="99"/>
      <c r="D4" s="99"/>
      <c r="E4" s="98" t="s">
        <v>229</v>
      </c>
      <c r="F4" s="99" t="s">
        <v>0</v>
      </c>
      <c r="G4" s="99"/>
      <c r="H4" s="99"/>
      <c r="I4" s="99"/>
      <c r="J4" s="99"/>
    </row>
    <row r="5" ht="20.25" customHeight="1" spans="1:10">
      <c r="A5" s="98" t="s">
        <v>489</v>
      </c>
      <c r="B5" s="99"/>
      <c r="C5" s="99"/>
      <c r="D5" s="99"/>
      <c r="E5" s="98" t="s">
        <v>490</v>
      </c>
      <c r="F5" s="99"/>
      <c r="G5" s="99"/>
      <c r="H5" s="99"/>
      <c r="I5" s="99"/>
      <c r="J5" s="99"/>
    </row>
    <row r="6" ht="20.25" customHeight="1" spans="1:10">
      <c r="A6" s="98" t="s">
        <v>491</v>
      </c>
      <c r="B6" s="99" t="s">
        <v>492</v>
      </c>
      <c r="C6" s="99"/>
      <c r="D6" s="99"/>
      <c r="E6" s="98" t="s">
        <v>493</v>
      </c>
      <c r="F6" s="99" t="s">
        <v>494</v>
      </c>
      <c r="G6" s="99"/>
      <c r="H6" s="99"/>
      <c r="I6" s="99"/>
      <c r="J6" s="99"/>
    </row>
    <row r="7" ht="21" customHeight="1" spans="1:10">
      <c r="A7" s="98" t="s">
        <v>495</v>
      </c>
      <c r="B7" s="99">
        <v>86</v>
      </c>
      <c r="C7" s="99"/>
      <c r="D7" s="99"/>
      <c r="E7" s="98" t="s">
        <v>496</v>
      </c>
      <c r="F7" s="99">
        <v>78</v>
      </c>
      <c r="G7" s="99"/>
      <c r="H7" s="99"/>
      <c r="I7" s="99"/>
      <c r="J7" s="99"/>
    </row>
    <row r="8" ht="55.5" customHeight="1" spans="1:10">
      <c r="A8" s="100" t="s">
        <v>497</v>
      </c>
      <c r="B8" s="101" t="s">
        <v>498</v>
      </c>
      <c r="C8" s="101"/>
      <c r="D8" s="101"/>
      <c r="E8" s="101"/>
      <c r="F8" s="101"/>
      <c r="G8" s="101"/>
      <c r="H8" s="101"/>
      <c r="I8" s="101"/>
      <c r="J8" s="101"/>
    </row>
    <row r="9" ht="55.5" customHeight="1" spans="1:10">
      <c r="A9" s="102" t="s">
        <v>499</v>
      </c>
      <c r="B9" s="103" t="s">
        <v>500</v>
      </c>
      <c r="C9" s="104"/>
      <c r="D9" s="104"/>
      <c r="E9" s="104"/>
      <c r="F9" s="104"/>
      <c r="G9" s="104"/>
      <c r="H9" s="104"/>
      <c r="I9" s="104"/>
      <c r="J9" s="105"/>
    </row>
    <row r="10" ht="55.5" customHeight="1" spans="1:10">
      <c r="A10" s="102" t="s">
        <v>501</v>
      </c>
      <c r="B10" s="103" t="s">
        <v>502</v>
      </c>
      <c r="C10" s="104"/>
      <c r="D10" s="104"/>
      <c r="E10" s="104"/>
      <c r="F10" s="104"/>
      <c r="G10" s="104"/>
      <c r="H10" s="104"/>
      <c r="I10" s="104"/>
      <c r="J10" s="105"/>
    </row>
    <row r="11" ht="26.25" customHeight="1" spans="1:10">
      <c r="A11" s="106"/>
      <c r="B11" s="103" t="s">
        <v>503</v>
      </c>
      <c r="C11" s="104"/>
      <c r="D11" s="104"/>
      <c r="E11" s="104"/>
      <c r="F11" s="104"/>
      <c r="G11" s="104"/>
      <c r="H11" s="104"/>
      <c r="I11" s="104"/>
      <c r="J11" s="105"/>
    </row>
    <row r="12" ht="22.5" customHeight="1" spans="1:10">
      <c r="A12" s="106"/>
      <c r="B12" s="103" t="s">
        <v>504</v>
      </c>
      <c r="C12" s="104"/>
      <c r="D12" s="104"/>
      <c r="E12" s="104"/>
      <c r="F12" s="104"/>
      <c r="G12" s="104"/>
      <c r="H12" s="104"/>
      <c r="I12" s="104"/>
      <c r="J12" s="105"/>
    </row>
    <row r="13" ht="24.75" customHeight="1" spans="1:10">
      <c r="A13" s="106"/>
      <c r="B13" s="103" t="s">
        <v>505</v>
      </c>
      <c r="C13" s="104"/>
      <c r="D13" s="104"/>
      <c r="E13" s="104"/>
      <c r="F13" s="104"/>
      <c r="G13" s="104"/>
      <c r="H13" s="104"/>
      <c r="I13" s="104"/>
      <c r="J13" s="105"/>
    </row>
    <row r="14" ht="24.75" customHeight="1" spans="1:10">
      <c r="A14" s="106"/>
      <c r="B14" s="103" t="s">
        <v>506</v>
      </c>
      <c r="C14" s="104"/>
      <c r="D14" s="104"/>
      <c r="E14" s="104"/>
      <c r="F14" s="104"/>
      <c r="G14" s="104"/>
      <c r="H14" s="104"/>
      <c r="I14" s="104"/>
      <c r="J14" s="105"/>
    </row>
    <row r="15" ht="24.75" customHeight="1" spans="1:10">
      <c r="A15" s="106"/>
      <c r="B15" s="103" t="s">
        <v>507</v>
      </c>
      <c r="C15" s="104"/>
      <c r="D15" s="104"/>
      <c r="E15" s="104"/>
      <c r="F15" s="104"/>
      <c r="G15" s="104"/>
      <c r="H15" s="104"/>
      <c r="I15" s="104"/>
      <c r="J15" s="105"/>
    </row>
    <row r="16" ht="24.75" customHeight="1" spans="1:10">
      <c r="A16" s="106"/>
      <c r="B16" s="103" t="s">
        <v>508</v>
      </c>
      <c r="C16" s="104"/>
      <c r="D16" s="104"/>
      <c r="E16" s="104"/>
      <c r="F16" s="104"/>
      <c r="G16" s="104"/>
      <c r="H16" s="104"/>
      <c r="I16" s="104"/>
      <c r="J16" s="105"/>
    </row>
    <row r="17" ht="409.5" hidden="1" customHeight="1" spans="1:10">
      <c r="A17" s="107" t="s">
        <v>509</v>
      </c>
      <c r="B17" s="108" t="s">
        <v>510</v>
      </c>
      <c r="C17" s="109"/>
      <c r="D17" s="109"/>
      <c r="E17" s="110"/>
      <c r="F17" s="98" t="s">
        <v>511</v>
      </c>
      <c r="G17" s="97"/>
      <c r="H17" s="97"/>
      <c r="I17" s="97"/>
      <c r="J17" s="97"/>
    </row>
    <row r="18" ht="24.75" customHeight="1" spans="1:10">
      <c r="A18" s="111"/>
      <c r="B18" s="112"/>
      <c r="C18" s="113"/>
      <c r="D18" s="113"/>
      <c r="E18" s="114"/>
      <c r="F18" s="98" t="s">
        <v>512</v>
      </c>
      <c r="G18" s="97"/>
      <c r="H18" s="98" t="s">
        <v>214</v>
      </c>
      <c r="I18" s="97"/>
      <c r="J18" s="98" t="s">
        <v>513</v>
      </c>
    </row>
    <row r="19" ht="409.5" hidden="1" customHeight="1" spans="1:10">
      <c r="A19" s="111"/>
      <c r="B19" s="103" t="s">
        <v>514</v>
      </c>
      <c r="C19" s="104"/>
      <c r="D19" s="104"/>
      <c r="E19" s="105"/>
      <c r="F19" s="115">
        <v>402.7</v>
      </c>
      <c r="G19" s="116"/>
      <c r="H19" s="115">
        <v>402.7</v>
      </c>
      <c r="I19" s="116"/>
      <c r="J19" s="117"/>
    </row>
    <row r="20" ht="32.25" customHeight="1" spans="1:10">
      <c r="A20" s="111"/>
      <c r="B20" s="118" t="s">
        <v>515</v>
      </c>
      <c r="C20" s="119"/>
      <c r="D20" s="119"/>
      <c r="E20" s="120"/>
      <c r="F20" s="121">
        <v>1518.56</v>
      </c>
      <c r="G20" s="116"/>
      <c r="H20" s="121">
        <v>1518.56</v>
      </c>
      <c r="I20" s="116"/>
      <c r="J20" s="122"/>
    </row>
    <row r="21" ht="24.75" customHeight="1" spans="1:10">
      <c r="A21" s="111"/>
      <c r="B21" s="103" t="s">
        <v>516</v>
      </c>
      <c r="C21" s="104"/>
      <c r="D21" s="104"/>
      <c r="E21" s="105"/>
      <c r="F21" s="123">
        <v>1848.28</v>
      </c>
      <c r="G21" s="124"/>
      <c r="H21" s="123">
        <v>1848.28</v>
      </c>
      <c r="I21" s="124"/>
      <c r="J21" s="122"/>
    </row>
    <row r="22" ht="24.75" customHeight="1" spans="1:10">
      <c r="A22" s="111"/>
      <c r="B22" s="118" t="s">
        <v>517</v>
      </c>
      <c r="C22" s="119"/>
      <c r="D22" s="119"/>
      <c r="E22" s="120"/>
      <c r="F22" s="123">
        <v>163.04</v>
      </c>
      <c r="G22" s="124"/>
      <c r="H22" s="123">
        <v>163.04</v>
      </c>
      <c r="I22" s="124"/>
      <c r="J22" s="122"/>
    </row>
    <row r="23" ht="24.75" customHeight="1" spans="1:10">
      <c r="A23" s="111"/>
      <c r="B23" s="118" t="s">
        <v>518</v>
      </c>
      <c r="C23" s="119"/>
      <c r="D23" s="119"/>
      <c r="E23" s="120"/>
      <c r="F23" s="121">
        <v>623.21</v>
      </c>
      <c r="G23" s="116"/>
      <c r="H23" s="121">
        <v>623.21</v>
      </c>
      <c r="I23" s="116"/>
      <c r="J23" s="122"/>
    </row>
    <row r="24" ht="24.75" customHeight="1" spans="1:10">
      <c r="A24" s="111"/>
      <c r="B24" s="118" t="s">
        <v>505</v>
      </c>
      <c r="C24" s="119"/>
      <c r="D24" s="119"/>
      <c r="E24" s="120"/>
      <c r="F24" s="121">
        <v>63.8</v>
      </c>
      <c r="G24" s="116"/>
      <c r="H24" s="121">
        <v>63.8</v>
      </c>
      <c r="I24" s="116"/>
      <c r="J24" s="122"/>
    </row>
    <row r="25" ht="409.5" hidden="1" customHeight="1" spans="1:10">
      <c r="A25" s="111"/>
      <c r="B25" s="125"/>
      <c r="C25" s="97"/>
      <c r="D25" s="97"/>
      <c r="E25" s="126"/>
      <c r="F25" s="122"/>
      <c r="G25" s="127"/>
      <c r="H25" s="122"/>
      <c r="I25" s="127"/>
      <c r="J25" s="122"/>
    </row>
    <row r="26" ht="24.75" customHeight="1" spans="1:10">
      <c r="A26" s="128"/>
      <c r="B26" s="129" t="s">
        <v>150</v>
      </c>
      <c r="C26" s="130"/>
      <c r="D26" s="130"/>
      <c r="E26" s="131"/>
      <c r="F26" s="117">
        <v>4619.95</v>
      </c>
      <c r="G26" s="97"/>
      <c r="H26" s="98">
        <v>4619.95</v>
      </c>
      <c r="I26" s="97"/>
      <c r="J26" s="116"/>
    </row>
    <row r="27" ht="24.75" customHeight="1" spans="1:10">
      <c r="A27" s="97"/>
      <c r="B27" s="132"/>
      <c r="C27" s="133"/>
      <c r="D27" s="133"/>
      <c r="E27" s="133"/>
      <c r="F27" s="133"/>
      <c r="G27" s="133"/>
      <c r="H27" s="133"/>
      <c r="I27" s="133"/>
      <c r="J27" s="133"/>
    </row>
    <row r="28" ht="24.75" customHeight="1" spans="1:10">
      <c r="A28" s="134" t="s">
        <v>519</v>
      </c>
      <c r="B28" s="135" t="s">
        <v>520</v>
      </c>
      <c r="C28" s="135" t="s">
        <v>521</v>
      </c>
      <c r="D28" s="136" t="s">
        <v>522</v>
      </c>
      <c r="E28" s="135" t="s">
        <v>523</v>
      </c>
      <c r="F28" s="137" t="s">
        <v>524</v>
      </c>
      <c r="G28" s="137"/>
      <c r="H28" s="137"/>
      <c r="I28" s="137"/>
      <c r="J28" s="138" t="s">
        <v>525</v>
      </c>
    </row>
    <row r="29" ht="24.75" customHeight="1" spans="1:10">
      <c r="A29" s="139"/>
      <c r="B29" s="140" t="s">
        <v>526</v>
      </c>
      <c r="C29" s="141" t="s">
        <v>527</v>
      </c>
      <c r="D29" s="142" t="s">
        <v>528</v>
      </c>
      <c r="E29" s="142" t="s">
        <v>529</v>
      </c>
      <c r="F29" s="143"/>
      <c r="G29" s="143"/>
      <c r="H29" s="143"/>
      <c r="I29" s="143"/>
      <c r="J29" s="144"/>
    </row>
    <row r="30" ht="409.5" hidden="1" customHeight="1" spans="1:10">
      <c r="A30" s="139"/>
      <c r="B30" s="97"/>
      <c r="C30" s="97"/>
      <c r="D30" s="144" t="s">
        <v>530</v>
      </c>
      <c r="E30" s="144" t="s">
        <v>531</v>
      </c>
      <c r="F30" s="143"/>
      <c r="G30" s="143"/>
      <c r="H30" s="143"/>
      <c r="I30" s="143"/>
      <c r="J30" s="144"/>
    </row>
    <row r="31" ht="24.75" customHeight="1" spans="1:10">
      <c r="A31" s="139"/>
      <c r="B31" s="97"/>
      <c r="C31" s="97"/>
      <c r="D31" s="144" t="s">
        <v>532</v>
      </c>
      <c r="E31" s="144"/>
      <c r="F31" s="143"/>
      <c r="G31" s="143"/>
      <c r="H31" s="143"/>
      <c r="I31" s="143"/>
      <c r="J31" s="144"/>
    </row>
    <row r="32" ht="24.75" customHeight="1" spans="1:10">
      <c r="A32" s="139"/>
      <c r="B32" s="97"/>
      <c r="C32" s="97"/>
      <c r="D32" s="145" t="s">
        <v>530</v>
      </c>
      <c r="E32" s="146"/>
      <c r="F32" s="147"/>
      <c r="G32" s="148"/>
      <c r="H32" s="148"/>
      <c r="I32" s="149"/>
      <c r="J32" s="146"/>
    </row>
    <row r="33" ht="24.75" customHeight="1" spans="1:10">
      <c r="A33" s="139"/>
      <c r="B33" s="97"/>
      <c r="C33" s="150" t="s">
        <v>533</v>
      </c>
      <c r="D33" s="151" t="s">
        <v>534</v>
      </c>
      <c r="E33" s="151"/>
      <c r="F33" s="152"/>
      <c r="G33" s="153"/>
      <c r="H33" s="153"/>
      <c r="I33" s="154"/>
      <c r="J33" s="144"/>
    </row>
    <row r="34" ht="24.75" customHeight="1" spans="1:10">
      <c r="A34" s="139"/>
      <c r="B34" s="97"/>
      <c r="C34" s="97"/>
      <c r="D34" s="151" t="s">
        <v>535</v>
      </c>
      <c r="E34" s="151"/>
      <c r="F34" s="152"/>
      <c r="G34" s="153"/>
      <c r="H34" s="153"/>
      <c r="I34" s="154"/>
      <c r="J34" s="144"/>
    </row>
    <row r="35" ht="409.5" hidden="1" customHeight="1" spans="1:10">
      <c r="A35" s="139"/>
      <c r="B35" s="97"/>
      <c r="C35" s="97"/>
      <c r="D35" s="151" t="s">
        <v>536</v>
      </c>
      <c r="E35" s="155"/>
      <c r="F35" s="155"/>
      <c r="G35" s="155"/>
      <c r="H35" s="155"/>
      <c r="I35" s="155"/>
      <c r="J35" s="144"/>
    </row>
    <row r="36" ht="24.75" customHeight="1" spans="1:10">
      <c r="A36" s="139"/>
      <c r="B36" s="97"/>
      <c r="C36" s="97"/>
      <c r="D36" s="146"/>
      <c r="E36" s="146"/>
      <c r="F36" s="147"/>
      <c r="G36" s="148"/>
      <c r="H36" s="148"/>
      <c r="I36" s="149"/>
      <c r="J36" s="146"/>
    </row>
    <row r="37" ht="24.75" customHeight="1" spans="1:10">
      <c r="A37" s="139"/>
      <c r="B37" s="97"/>
      <c r="C37" s="150" t="s">
        <v>537</v>
      </c>
      <c r="D37" s="156" t="s">
        <v>538</v>
      </c>
      <c r="E37" s="143" t="s">
        <v>539</v>
      </c>
      <c r="F37" s="143"/>
      <c r="G37" s="143"/>
      <c r="H37" s="143"/>
      <c r="I37" s="143"/>
      <c r="J37" s="144"/>
    </row>
    <row r="38" ht="24.75" customHeight="1" spans="1:10">
      <c r="A38" s="139"/>
      <c r="B38" s="97"/>
      <c r="C38" s="97"/>
      <c r="D38" s="156" t="s">
        <v>540</v>
      </c>
      <c r="E38" s="143" t="s">
        <v>539</v>
      </c>
      <c r="F38" s="143"/>
      <c r="G38" s="143"/>
      <c r="H38" s="143"/>
      <c r="I38" s="143"/>
      <c r="J38" s="144"/>
    </row>
    <row r="39" ht="24.75" customHeight="1" spans="1:10">
      <c r="A39" s="139"/>
      <c r="B39" s="97"/>
      <c r="C39" s="97"/>
      <c r="D39" s="156" t="s">
        <v>541</v>
      </c>
      <c r="E39" s="143" t="s">
        <v>542</v>
      </c>
      <c r="F39" s="143"/>
      <c r="G39" s="143"/>
      <c r="H39" s="143"/>
      <c r="I39" s="143"/>
      <c r="J39" s="144"/>
    </row>
    <row r="40" ht="409.5" hidden="1" customHeight="1" spans="1:10">
      <c r="A40" s="139"/>
      <c r="B40" s="97"/>
      <c r="C40" s="97"/>
      <c r="D40" s="102" t="s">
        <v>543</v>
      </c>
      <c r="E40" s="143" t="s">
        <v>539</v>
      </c>
      <c r="F40" s="157"/>
      <c r="G40" s="158"/>
      <c r="H40" s="158"/>
      <c r="I40" s="159"/>
      <c r="J40" s="107" t="s">
        <v>544</v>
      </c>
    </row>
    <row r="41" ht="24.75" customHeight="1" spans="1:10">
      <c r="A41" s="139"/>
      <c r="B41" s="97"/>
      <c r="C41" s="97"/>
      <c r="D41" s="146"/>
      <c r="E41" s="97"/>
      <c r="F41" s="97"/>
      <c r="G41" s="97"/>
      <c r="H41" s="97"/>
      <c r="I41" s="97"/>
      <c r="J41" s="146"/>
    </row>
    <row r="42" ht="24.75" customHeight="1" spans="1:10">
      <c r="A42" s="139"/>
      <c r="B42" s="97"/>
      <c r="C42" s="150" t="s">
        <v>545</v>
      </c>
      <c r="D42" s="156" t="s">
        <v>546</v>
      </c>
      <c r="E42" s="143" t="s">
        <v>542</v>
      </c>
      <c r="F42" s="143"/>
      <c r="G42" s="143"/>
      <c r="H42" s="143"/>
      <c r="I42" s="143"/>
      <c r="J42" s="144"/>
    </row>
    <row r="43" ht="24.75" customHeight="1" spans="1:10">
      <c r="A43" s="139"/>
      <c r="B43" s="97"/>
      <c r="C43" s="97"/>
      <c r="D43" s="156" t="s">
        <v>547</v>
      </c>
      <c r="E43" s="143" t="s">
        <v>542</v>
      </c>
      <c r="F43" s="143"/>
      <c r="G43" s="143"/>
      <c r="H43" s="143"/>
      <c r="I43" s="143"/>
      <c r="J43" s="144"/>
    </row>
    <row r="44" ht="24.75" customHeight="1" spans="1:10">
      <c r="A44" s="139"/>
      <c r="B44" s="97"/>
      <c r="C44" s="97"/>
      <c r="D44" s="156" t="s">
        <v>548</v>
      </c>
      <c r="E44" s="143" t="s">
        <v>542</v>
      </c>
      <c r="F44" s="143"/>
      <c r="G44" s="143"/>
      <c r="H44" s="143"/>
      <c r="I44" s="143"/>
      <c r="J44" s="144"/>
    </row>
    <row r="45" ht="409.5" hidden="1" customHeight="1" spans="1:10">
      <c r="A45" s="139"/>
      <c r="B45" s="97"/>
      <c r="C45" s="97"/>
      <c r="D45" s="102" t="s">
        <v>549</v>
      </c>
      <c r="E45" s="143" t="s">
        <v>542</v>
      </c>
      <c r="F45" s="157"/>
      <c r="G45" s="158"/>
      <c r="H45" s="158"/>
      <c r="I45" s="159"/>
      <c r="J45" s="107" t="s">
        <v>544</v>
      </c>
    </row>
    <row r="46" ht="24.75" customHeight="1" spans="1:10">
      <c r="A46" s="139"/>
      <c r="B46" s="97"/>
      <c r="C46" s="97"/>
      <c r="D46" s="146"/>
      <c r="E46" s="97"/>
      <c r="F46" s="97"/>
      <c r="G46" s="97"/>
      <c r="H46" s="97"/>
      <c r="I46" s="97"/>
      <c r="J46" s="146"/>
    </row>
    <row r="47" ht="24.75" customHeight="1" spans="1:10">
      <c r="A47" s="139"/>
      <c r="B47" s="98" t="s">
        <v>550</v>
      </c>
      <c r="C47" s="150" t="s">
        <v>551</v>
      </c>
      <c r="D47" s="144" t="s">
        <v>552</v>
      </c>
      <c r="E47" s="143" t="s">
        <v>553</v>
      </c>
      <c r="F47" s="143"/>
      <c r="G47" s="143"/>
      <c r="H47" s="143"/>
      <c r="I47" s="143"/>
      <c r="J47" s="144"/>
    </row>
    <row r="48" ht="24.75" customHeight="1" spans="1:10">
      <c r="A48" s="139"/>
      <c r="B48" s="97"/>
      <c r="C48" s="97"/>
      <c r="D48" s="144"/>
      <c r="E48" s="144"/>
      <c r="F48" s="143"/>
      <c r="G48" s="143"/>
      <c r="H48" s="143"/>
      <c r="I48" s="143"/>
      <c r="J48" s="144"/>
    </row>
    <row r="49" ht="24.75" customHeight="1" spans="1:10">
      <c r="A49" s="139"/>
      <c r="B49" s="97"/>
      <c r="C49" s="97"/>
      <c r="D49" s="144"/>
      <c r="E49" s="144"/>
      <c r="F49" s="143"/>
      <c r="G49" s="143"/>
      <c r="H49" s="143"/>
      <c r="I49" s="143"/>
      <c r="J49" s="144"/>
    </row>
    <row r="50" ht="409.5" hidden="1" customHeight="1" spans="1:10">
      <c r="A50" s="139"/>
      <c r="B50" s="97"/>
      <c r="C50" s="97"/>
      <c r="D50" s="146"/>
      <c r="E50" s="97"/>
      <c r="F50" s="97"/>
      <c r="G50" s="97"/>
      <c r="H50" s="97"/>
      <c r="I50" s="97"/>
      <c r="J50" s="146"/>
    </row>
    <row r="51" ht="24.75" customHeight="1" spans="1:10">
      <c r="A51" s="139"/>
      <c r="B51" s="97"/>
      <c r="C51" s="150" t="s">
        <v>554</v>
      </c>
      <c r="D51" s="144" t="s">
        <v>555</v>
      </c>
      <c r="E51" s="143" t="s">
        <v>542</v>
      </c>
      <c r="F51" s="143"/>
      <c r="G51" s="143"/>
      <c r="H51" s="143"/>
      <c r="I51" s="143"/>
      <c r="J51" s="144"/>
    </row>
    <row r="52" ht="24.75" customHeight="1" spans="1:10">
      <c r="A52" s="139"/>
      <c r="B52" s="97"/>
      <c r="C52" s="97"/>
      <c r="D52" s="144" t="s">
        <v>556</v>
      </c>
      <c r="E52" s="143" t="s">
        <v>557</v>
      </c>
      <c r="F52" s="143"/>
      <c r="G52" s="143"/>
      <c r="H52" s="143"/>
      <c r="I52" s="143"/>
      <c r="J52" s="144"/>
    </row>
    <row r="53" ht="24.75" customHeight="1" spans="1:10">
      <c r="A53" s="139"/>
      <c r="B53" s="97"/>
      <c r="C53" s="97"/>
      <c r="D53" s="144" t="s">
        <v>558</v>
      </c>
      <c r="E53" s="143" t="s">
        <v>539</v>
      </c>
      <c r="F53" s="143"/>
      <c r="G53" s="143"/>
      <c r="H53" s="143"/>
      <c r="I53" s="143"/>
      <c r="J53" s="144"/>
    </row>
    <row r="54" ht="24.75" customHeight="1" spans="1:10">
      <c r="A54" s="139"/>
      <c r="B54" s="97"/>
      <c r="C54" s="97"/>
      <c r="D54" s="160"/>
      <c r="E54" s="97"/>
      <c r="F54" s="97"/>
      <c r="G54" s="97"/>
      <c r="H54" s="97"/>
      <c r="I54" s="97"/>
      <c r="J54" s="146"/>
    </row>
    <row r="55" ht="409.5" hidden="1" customHeight="1" spans="1:10">
      <c r="A55" s="139"/>
      <c r="B55" s="97"/>
      <c r="C55" s="150" t="s">
        <v>559</v>
      </c>
      <c r="D55" s="144"/>
      <c r="E55" s="144"/>
      <c r="F55" s="143"/>
      <c r="G55" s="143"/>
      <c r="H55" s="143"/>
      <c r="I55" s="143"/>
      <c r="J55" s="144"/>
    </row>
    <row r="56" ht="24.75" customHeight="1" spans="1:10">
      <c r="A56" s="139"/>
      <c r="B56" s="97"/>
      <c r="C56" s="97"/>
      <c r="D56" s="144"/>
      <c r="E56" s="144"/>
      <c r="F56" s="143"/>
      <c r="G56" s="143"/>
      <c r="H56" s="143"/>
      <c r="I56" s="143"/>
      <c r="J56" s="144"/>
    </row>
    <row r="57" ht="24.75" customHeight="1" spans="1:10">
      <c r="A57" s="139"/>
      <c r="B57" s="97"/>
      <c r="C57" s="97"/>
      <c r="D57" s="144"/>
      <c r="E57" s="144"/>
      <c r="F57" s="143"/>
      <c r="G57" s="143"/>
      <c r="H57" s="143"/>
      <c r="I57" s="143"/>
      <c r="J57" s="144"/>
    </row>
    <row r="58" ht="24.75" customHeight="1" spans="1:10">
      <c r="A58" s="139"/>
      <c r="B58" s="97"/>
      <c r="C58" s="97"/>
      <c r="D58" s="160"/>
      <c r="E58" s="97"/>
      <c r="F58" s="97"/>
      <c r="G58" s="97"/>
      <c r="H58" s="97"/>
      <c r="I58" s="97"/>
      <c r="J58" s="146"/>
    </row>
    <row r="59" ht="24.75" customHeight="1" spans="1:10">
      <c r="A59" s="139"/>
      <c r="B59" s="97"/>
      <c r="C59" s="150" t="s">
        <v>560</v>
      </c>
      <c r="D59" s="161" t="s">
        <v>561</v>
      </c>
      <c r="E59" s="162" t="s">
        <v>542</v>
      </c>
      <c r="F59" s="143"/>
      <c r="G59" s="143"/>
      <c r="H59" s="143"/>
      <c r="I59" s="143"/>
      <c r="J59" s="144"/>
    </row>
    <row r="60" ht="409.5" hidden="1" customHeight="1" spans="1:10">
      <c r="A60" s="139"/>
      <c r="B60" s="97"/>
      <c r="C60" s="97"/>
      <c r="D60" s="163"/>
      <c r="E60" s="164"/>
      <c r="F60" s="143"/>
      <c r="G60" s="143"/>
      <c r="H60" s="143"/>
      <c r="I60" s="143"/>
      <c r="J60" s="144"/>
    </row>
    <row r="61" ht="24.75" customHeight="1" spans="1:10">
      <c r="A61" s="139"/>
      <c r="B61" s="97"/>
      <c r="C61" s="97"/>
      <c r="D61" s="144"/>
      <c r="E61" s="144"/>
      <c r="F61" s="143"/>
      <c r="G61" s="143"/>
      <c r="H61" s="143"/>
      <c r="I61" s="143"/>
      <c r="J61" s="144"/>
    </row>
    <row r="62" ht="24.75" customHeight="1" spans="1:10">
      <c r="A62" s="139"/>
      <c r="B62" s="97"/>
      <c r="C62" s="97"/>
      <c r="D62" s="160"/>
      <c r="E62" s="97"/>
      <c r="F62" s="97"/>
      <c r="G62" s="97"/>
      <c r="H62" s="97"/>
      <c r="I62" s="97"/>
      <c r="J62" s="146"/>
    </row>
    <row r="63" ht="24.75" customHeight="1" spans="1:10">
      <c r="A63" s="139"/>
      <c r="B63" s="98" t="s">
        <v>562</v>
      </c>
      <c r="C63" s="150" t="s">
        <v>563</v>
      </c>
      <c r="D63" s="144" t="s">
        <v>564</v>
      </c>
      <c r="E63" s="144" t="s">
        <v>565</v>
      </c>
      <c r="F63" s="143"/>
      <c r="G63" s="143"/>
      <c r="H63" s="143"/>
      <c r="I63" s="143"/>
      <c r="J63" s="144"/>
    </row>
    <row r="64" ht="24.75" customHeight="1" spans="1:10">
      <c r="A64" s="139"/>
      <c r="B64" s="97"/>
      <c r="C64" s="97"/>
      <c r="D64" s="144"/>
      <c r="E64" s="144"/>
      <c r="F64" s="143"/>
      <c r="G64" s="143"/>
      <c r="H64" s="143"/>
      <c r="I64" s="143"/>
      <c r="J64" s="144"/>
    </row>
    <row r="65" ht="409.5" hidden="1" customHeight="1" spans="1:10">
      <c r="A65" s="139"/>
      <c r="B65" s="97"/>
      <c r="C65" s="97"/>
      <c r="D65" s="144"/>
      <c r="E65" s="144"/>
      <c r="F65" s="143"/>
      <c r="G65" s="143"/>
      <c r="H65" s="143"/>
      <c r="I65" s="143"/>
      <c r="J65" s="144"/>
    </row>
    <row r="66" ht="18.75" customHeight="1" spans="1:10">
      <c r="A66" s="141"/>
      <c r="B66" s="97"/>
      <c r="C66" s="97"/>
      <c r="D66" s="160"/>
      <c r="E66" s="97"/>
      <c r="F66" s="97"/>
      <c r="G66" s="97"/>
      <c r="H66" s="97"/>
      <c r="I66" s="97"/>
      <c r="J66" s="146"/>
    </row>
    <row r="67" customHeight="1" spans="1:10">
      <c r="A67" s="165" t="s">
        <v>566</v>
      </c>
      <c r="B67" s="166"/>
      <c r="C67" s="167"/>
      <c r="D67" s="168"/>
      <c r="E67" s="167"/>
      <c r="F67" s="169" t="s">
        <v>567</v>
      </c>
      <c r="G67" s="170"/>
      <c r="H67" s="171">
        <v>43578</v>
      </c>
      <c r="I67" s="97"/>
      <c r="J67" s="97"/>
    </row>
  </sheetData>
  <mergeCells count="108">
    <mergeCell ref="A2:J2"/>
    <mergeCell ref="A3:J3"/>
    <mergeCell ref="B4:D4"/>
    <mergeCell ref="F4:J4"/>
    <mergeCell ref="B5:D5"/>
    <mergeCell ref="F5:J5"/>
    <mergeCell ref="B6:D6"/>
    <mergeCell ref="F6:J6"/>
    <mergeCell ref="B7:D7"/>
    <mergeCell ref="F7:J7"/>
    <mergeCell ref="B8:J8"/>
    <mergeCell ref="B9:J9"/>
    <mergeCell ref="B10:J10"/>
    <mergeCell ref="B11:J11"/>
    <mergeCell ref="B12:J12"/>
    <mergeCell ref="B13:J13"/>
    <mergeCell ref="B14:J14"/>
    <mergeCell ref="B15:J15"/>
    <mergeCell ref="B16:J16"/>
    <mergeCell ref="F17:J17"/>
    <mergeCell ref="F18:G18"/>
    <mergeCell ref="H18:I18"/>
    <mergeCell ref="B19:E19"/>
    <mergeCell ref="F19:G19"/>
    <mergeCell ref="H19:I19"/>
    <mergeCell ref="B20:E20"/>
    <mergeCell ref="F20:G20"/>
    <mergeCell ref="H20:I20"/>
    <mergeCell ref="B21:E21"/>
    <mergeCell ref="F21:G21"/>
    <mergeCell ref="H21:I21"/>
    <mergeCell ref="B22:E22"/>
    <mergeCell ref="F22:G22"/>
    <mergeCell ref="H22:I22"/>
    <mergeCell ref="B23:E23"/>
    <mergeCell ref="F23:G23"/>
    <mergeCell ref="H23:I23"/>
    <mergeCell ref="B24:E24"/>
    <mergeCell ref="F24:G24"/>
    <mergeCell ref="H24:I24"/>
    <mergeCell ref="B25:D25"/>
    <mergeCell ref="F25:G25"/>
    <mergeCell ref="H25:I25"/>
    <mergeCell ref="B26:E26"/>
    <mergeCell ref="F26:G26"/>
    <mergeCell ref="H26:I26"/>
    <mergeCell ref="B27:J27"/>
    <mergeCell ref="F28:I28"/>
    <mergeCell ref="F29:I29"/>
    <mergeCell ref="F30:I30"/>
    <mergeCell ref="F31:I31"/>
    <mergeCell ref="F32:I32"/>
    <mergeCell ref="F33:I33"/>
    <mergeCell ref="F34:I34"/>
    <mergeCell ref="D35:I35"/>
    <mergeCell ref="F36:I36"/>
    <mergeCell ref="F37:I37"/>
    <mergeCell ref="F38:I38"/>
    <mergeCell ref="F39:I39"/>
    <mergeCell ref="F40:I40"/>
    <mergeCell ref="D41:I41"/>
    <mergeCell ref="F42:I42"/>
    <mergeCell ref="F43:I43"/>
    <mergeCell ref="F44:I44"/>
    <mergeCell ref="F45:I45"/>
    <mergeCell ref="D46:I46"/>
    <mergeCell ref="F47:I47"/>
    <mergeCell ref="F48:I48"/>
    <mergeCell ref="F49:I49"/>
    <mergeCell ref="D50:I50"/>
    <mergeCell ref="F51:I51"/>
    <mergeCell ref="F52:I52"/>
    <mergeCell ref="F53:I53"/>
    <mergeCell ref="D54:I54"/>
    <mergeCell ref="F55:I55"/>
    <mergeCell ref="F56:I56"/>
    <mergeCell ref="F57:I57"/>
    <mergeCell ref="D58:I58"/>
    <mergeCell ref="F59:I59"/>
    <mergeCell ref="F60:I60"/>
    <mergeCell ref="F61:I61"/>
    <mergeCell ref="D62:I62"/>
    <mergeCell ref="F63:I63"/>
    <mergeCell ref="F64:I64"/>
    <mergeCell ref="F65:I65"/>
    <mergeCell ref="D66:I66"/>
    <mergeCell ref="A67:C67"/>
    <mergeCell ref="D67:E67"/>
    <mergeCell ref="F67:G67"/>
    <mergeCell ref="H67:J67"/>
    <mergeCell ref="A10:A16"/>
    <mergeCell ref="A17:A26"/>
    <mergeCell ref="A28:A66"/>
    <mergeCell ref="B29:B46"/>
    <mergeCell ref="B47:B62"/>
    <mergeCell ref="B63:B66"/>
    <mergeCell ref="C29:C32"/>
    <mergeCell ref="C33:C36"/>
    <mergeCell ref="C37:C41"/>
    <mergeCell ref="C42:C46"/>
    <mergeCell ref="C47:C50"/>
    <mergeCell ref="C51:C54"/>
    <mergeCell ref="C55:C58"/>
    <mergeCell ref="C59:C62"/>
    <mergeCell ref="C63:C66"/>
    <mergeCell ref="D59:D60"/>
    <mergeCell ref="E59:E60"/>
    <mergeCell ref="B17:E18"/>
  </mergeCells>
  <printOptions horizontalCentered="1"/>
  <pageMargins left="0.904861111111111" right="0.904861111111111" top="0.984027777777778" bottom="0.984027777777778" header="0.511805555555556" footer="0.511805555555556"/>
  <pageSetup paperSize="9" scale="48" orientation="portrait" errors="blank" horizont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workbookViewId="0">
      <selection activeCell="A3" sqref="A3:D3"/>
    </sheetView>
  </sheetViews>
  <sheetFormatPr defaultColWidth="8" defaultRowHeight="12" outlineLevelCol="7"/>
  <cols>
    <col min="1" max="1" width="25.375" style="92"/>
    <col min="2" max="2" width="25.375" style="92" customWidth="1"/>
    <col min="3" max="5" width="20.625" style="92" customWidth="1"/>
    <col min="6" max="6" width="22" style="92" customWidth="1"/>
    <col min="7" max="7" width="16.5" style="92" customWidth="1"/>
    <col min="8" max="8" width="17.625" style="92" customWidth="1"/>
    <col min="9" max="16384" width="8" style="92"/>
  </cols>
  <sheetData>
    <row r="1" customFormat="1" ht="13.5" spans="1:8">
      <c r="A1" s="93"/>
      <c r="B1" s="94"/>
      <c r="C1" s="94"/>
      <c r="D1" s="94"/>
      <c r="E1" s="94"/>
    </row>
    <row r="2" ht="21" spans="1:8">
      <c r="A2" s="4" t="s">
        <v>568</v>
      </c>
      <c r="B2" s="4"/>
      <c r="C2" s="4"/>
      <c r="D2" s="4"/>
      <c r="E2" s="4"/>
      <c r="F2" s="4"/>
      <c r="G2" s="4"/>
      <c r="H2" s="4"/>
    </row>
    <row r="3" ht="13.5" spans="1:8">
      <c r="A3" s="88" t="s">
        <v>25</v>
      </c>
      <c r="B3" s="88"/>
      <c r="C3" s="88"/>
      <c r="D3" s="88"/>
    </row>
    <row r="4" ht="44.25" customHeight="1" spans="1:8">
      <c r="A4" s="89" t="s">
        <v>569</v>
      </c>
      <c r="B4" s="89" t="s">
        <v>570</v>
      </c>
      <c r="C4" s="89" t="s">
        <v>520</v>
      </c>
      <c r="D4" s="89" t="s">
        <v>521</v>
      </c>
      <c r="E4" s="89" t="s">
        <v>522</v>
      </c>
      <c r="F4" s="89" t="s">
        <v>523</v>
      </c>
      <c r="G4" s="89" t="s">
        <v>571</v>
      </c>
      <c r="H4" s="89" t="s">
        <v>572</v>
      </c>
    </row>
    <row r="5" ht="14.25" spans="1:8">
      <c r="A5" s="89">
        <v>1</v>
      </c>
      <c r="B5" s="89">
        <v>2</v>
      </c>
      <c r="C5" s="89">
        <v>3</v>
      </c>
      <c r="D5" s="89">
        <v>4</v>
      </c>
      <c r="E5" s="89">
        <v>5</v>
      </c>
      <c r="F5" s="89">
        <v>6</v>
      </c>
      <c r="G5" s="89">
        <v>7</v>
      </c>
      <c r="H5" s="89">
        <v>8</v>
      </c>
    </row>
    <row r="6" ht="35.25" customHeight="1" spans="1:8">
      <c r="A6" s="90" t="s">
        <v>314</v>
      </c>
      <c r="B6" s="90" t="s">
        <v>314</v>
      </c>
      <c r="C6" s="90" t="s">
        <v>314</v>
      </c>
      <c r="D6" s="90" t="s">
        <v>314</v>
      </c>
      <c r="E6" s="90" t="s">
        <v>314</v>
      </c>
      <c r="F6" s="90" t="s">
        <v>314</v>
      </c>
      <c r="G6" s="90" t="s">
        <v>314</v>
      </c>
      <c r="H6" s="90" t="s">
        <v>314</v>
      </c>
    </row>
    <row r="7" ht="35.25" customHeight="1" spans="1:8">
      <c r="A7" s="91"/>
      <c r="B7" s="91"/>
      <c r="C7" s="91"/>
      <c r="D7" s="91"/>
      <c r="E7" s="89"/>
      <c r="F7" s="89"/>
      <c r="G7" s="89"/>
      <c r="H7" s="89"/>
    </row>
    <row r="8" ht="35.25" customHeight="1" spans="1:8">
      <c r="A8" s="91"/>
      <c r="B8" s="91"/>
      <c r="C8" s="91"/>
      <c r="D8" s="91"/>
      <c r="E8" s="89"/>
      <c r="F8" s="89"/>
      <c r="G8" s="89"/>
      <c r="H8" s="89"/>
    </row>
    <row r="9" ht="35.25" customHeight="1"/>
  </sheetData>
  <mergeCells count="2">
    <mergeCell ref="A2:H2"/>
    <mergeCell ref="A3:D3"/>
  </mergeCells>
  <pageMargins left="0.751388888888889" right="0.751388888888889" top="1" bottom="1" header="0.511805555555556" footer="0.511805555555556"/>
  <pageSetup paperSize="9" scale="7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A3" sqref="A3:D3"/>
    </sheetView>
  </sheetViews>
  <sheetFormatPr defaultColWidth="8" defaultRowHeight="12" outlineLevelRow="7" outlineLevelCol="7"/>
  <cols>
    <col min="1" max="1" width="20.75" style="84" customWidth="1"/>
    <col min="2" max="2" width="25.375" style="84" customWidth="1"/>
    <col min="3" max="5" width="20.625" style="84" customWidth="1"/>
    <col min="6" max="6" width="22" style="84" customWidth="1"/>
    <col min="7" max="7" width="16.5" style="84" customWidth="1"/>
    <col min="8" max="8" width="17.625" style="84" customWidth="1"/>
    <col min="9" max="16384" width="8" style="84"/>
  </cols>
  <sheetData>
    <row r="1" s="67" customFormat="1" ht="13.5" spans="1:8">
      <c r="A1" s="85"/>
      <c r="B1" s="86"/>
      <c r="C1" s="86"/>
      <c r="D1" s="86"/>
      <c r="E1" s="86"/>
    </row>
    <row r="2" ht="21" spans="1:8">
      <c r="A2" s="87" t="s">
        <v>573</v>
      </c>
      <c r="B2" s="87"/>
      <c r="C2" s="87"/>
      <c r="D2" s="87"/>
      <c r="E2" s="87"/>
      <c r="F2" s="87"/>
      <c r="G2" s="87"/>
      <c r="H2" s="87"/>
    </row>
    <row r="3" ht="13.5" spans="1:8">
      <c r="A3" s="88" t="s">
        <v>25</v>
      </c>
      <c r="B3" s="88"/>
      <c r="C3" s="88"/>
      <c r="D3" s="88"/>
    </row>
    <row r="4" ht="44.25" customHeight="1" spans="1:8">
      <c r="A4" s="89" t="s">
        <v>569</v>
      </c>
      <c r="B4" s="89" t="s">
        <v>570</v>
      </c>
      <c r="C4" s="89" t="s">
        <v>520</v>
      </c>
      <c r="D4" s="89" t="s">
        <v>521</v>
      </c>
      <c r="E4" s="89" t="s">
        <v>522</v>
      </c>
      <c r="F4" s="89" t="s">
        <v>523</v>
      </c>
      <c r="G4" s="89" t="s">
        <v>571</v>
      </c>
      <c r="H4" s="89" t="s">
        <v>572</v>
      </c>
    </row>
    <row r="5" ht="21" customHeight="1" spans="1:8">
      <c r="A5" s="89">
        <v>1</v>
      </c>
      <c r="B5" s="89">
        <v>2</v>
      </c>
      <c r="C5" s="89">
        <v>3</v>
      </c>
      <c r="D5" s="89">
        <v>4</v>
      </c>
      <c r="E5" s="89">
        <v>5</v>
      </c>
      <c r="F5" s="89">
        <v>6</v>
      </c>
      <c r="G5" s="89">
        <v>7</v>
      </c>
      <c r="H5" s="89">
        <v>8</v>
      </c>
    </row>
    <row r="6" ht="33" customHeight="1" spans="1:8">
      <c r="A6" s="90" t="s">
        <v>574</v>
      </c>
      <c r="B6" s="90" t="s">
        <v>314</v>
      </c>
      <c r="C6" s="90"/>
      <c r="D6" s="90"/>
      <c r="E6" s="89"/>
      <c r="F6" s="89"/>
      <c r="G6" s="89"/>
      <c r="H6" s="89"/>
    </row>
    <row r="7" ht="24" customHeight="1" spans="1:8">
      <c r="A7" s="91" t="s">
        <v>575</v>
      </c>
      <c r="B7" s="91"/>
      <c r="C7" s="91"/>
      <c r="D7" s="91"/>
      <c r="E7" s="89"/>
      <c r="F7" s="89"/>
      <c r="G7" s="89"/>
      <c r="H7" s="89"/>
    </row>
    <row r="8" ht="24" customHeight="1" spans="1:8">
      <c r="A8" s="91" t="s">
        <v>576</v>
      </c>
      <c r="B8" s="91"/>
      <c r="C8" s="91"/>
      <c r="D8" s="91"/>
      <c r="E8" s="89"/>
      <c r="F8" s="89"/>
      <c r="G8" s="89"/>
      <c r="H8" s="89"/>
    </row>
  </sheetData>
  <mergeCells count="2">
    <mergeCell ref="A2:H2"/>
    <mergeCell ref="A3:D3"/>
  </mergeCells>
  <pageMargins left="0.751388888888889" right="0.751388888888889" top="1" bottom="1" header="0.511805555555556" footer="0.511805555555556"/>
  <pageSetup paperSize="9" scale="8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5"/>
  <sheetViews>
    <sheetView workbookViewId="0">
      <selection activeCell="A3" sqref="A3:E3"/>
    </sheetView>
  </sheetViews>
  <sheetFormatPr defaultColWidth="9" defaultRowHeight="13.5"/>
  <cols>
    <col min="1" max="1" width="10.5" style="67" customWidth="1"/>
    <col min="2" max="3" width="9.5" style="67" customWidth="1"/>
    <col min="4" max="4" width="13.875" style="67" customWidth="1"/>
    <col min="5" max="5" width="11.625" style="67" customWidth="1"/>
    <col min="6" max="8" width="9.625" style="67" customWidth="1"/>
    <col min="9" max="9" width="13.5" style="67" customWidth="1"/>
    <col min="10" max="13" width="9.625" style="67" customWidth="1"/>
    <col min="14" max="15" width="9" style="67"/>
    <col min="16" max="16" width="13.5" style="67" customWidth="1"/>
    <col min="17" max="16384" width="9" style="67"/>
  </cols>
  <sheetData>
    <row r="1" ht="14.25" spans="1:23">
      <c r="A1" s="52" t="s">
        <v>577</v>
      </c>
      <c r="B1" s="68"/>
      <c r="C1" s="68"/>
      <c r="D1" s="69"/>
      <c r="E1" s="69"/>
      <c r="F1" s="69"/>
      <c r="G1" s="70"/>
    </row>
    <row r="2" ht="22.5" spans="1:23">
      <c r="A2" s="71" t="s">
        <v>578</v>
      </c>
      <c r="B2" s="71"/>
      <c r="C2" s="71"/>
      <c r="D2" s="71"/>
      <c r="E2" s="71"/>
      <c r="F2" s="71"/>
      <c r="G2" s="71"/>
      <c r="H2" s="71"/>
      <c r="I2" s="71"/>
      <c r="J2" s="71"/>
      <c r="K2" s="71"/>
      <c r="L2" s="71"/>
      <c r="M2" s="71"/>
      <c r="N2" s="71"/>
      <c r="O2" s="71"/>
      <c r="P2" s="71"/>
      <c r="Q2" s="71"/>
      <c r="R2" s="71"/>
      <c r="S2" s="71"/>
      <c r="T2" s="71"/>
      <c r="U2" s="71"/>
      <c r="V2" s="71"/>
      <c r="W2" s="71"/>
    </row>
    <row r="3" ht="14.25" spans="1:23">
      <c r="A3" s="6" t="s">
        <v>25</v>
      </c>
      <c r="B3" s="6"/>
      <c r="C3" s="6"/>
      <c r="D3" s="6"/>
      <c r="E3" s="7"/>
      <c r="F3" s="72"/>
      <c r="G3" s="73"/>
    </row>
    <row r="4" ht="29.25" customHeight="1" spans="1:23">
      <c r="A4" s="74" t="s">
        <v>579</v>
      </c>
      <c r="B4" s="74" t="s">
        <v>580</v>
      </c>
      <c r="C4" s="74" t="s">
        <v>581</v>
      </c>
      <c r="D4" s="74" t="s">
        <v>582</v>
      </c>
      <c r="E4" s="74" t="s">
        <v>583</v>
      </c>
      <c r="F4" s="75" t="s">
        <v>584</v>
      </c>
      <c r="G4" s="75"/>
      <c r="H4" s="75"/>
      <c r="I4" s="75"/>
      <c r="J4" s="75"/>
      <c r="K4" s="75"/>
      <c r="L4" s="75"/>
      <c r="M4" s="75" t="s">
        <v>585</v>
      </c>
      <c r="N4" s="75"/>
      <c r="O4" s="75"/>
      <c r="P4" s="75"/>
      <c r="Q4" s="75"/>
      <c r="R4" s="75"/>
      <c r="S4" s="75"/>
      <c r="T4" s="75" t="s">
        <v>586</v>
      </c>
      <c r="U4" s="75"/>
      <c r="V4" s="75"/>
      <c r="W4" s="75" t="s">
        <v>587</v>
      </c>
    </row>
    <row r="5" ht="27" spans="1:23">
      <c r="A5" s="74"/>
      <c r="B5" s="74"/>
      <c r="C5" s="74"/>
      <c r="D5" s="74"/>
      <c r="E5" s="74"/>
      <c r="F5" s="75" t="s">
        <v>154</v>
      </c>
      <c r="G5" s="75" t="s">
        <v>588</v>
      </c>
      <c r="H5" s="75" t="s">
        <v>589</v>
      </c>
      <c r="I5" s="75" t="s">
        <v>590</v>
      </c>
      <c r="J5" s="75" t="s">
        <v>591</v>
      </c>
      <c r="K5" s="75" t="s">
        <v>592</v>
      </c>
      <c r="L5" s="75" t="s">
        <v>593</v>
      </c>
      <c r="M5" s="75" t="s">
        <v>154</v>
      </c>
      <c r="N5" s="75" t="s">
        <v>594</v>
      </c>
      <c r="O5" s="75" t="s">
        <v>595</v>
      </c>
      <c r="P5" s="75" t="s">
        <v>596</v>
      </c>
      <c r="Q5" s="75" t="s">
        <v>597</v>
      </c>
      <c r="R5" s="75" t="s">
        <v>598</v>
      </c>
      <c r="S5" s="75" t="s">
        <v>599</v>
      </c>
      <c r="T5" s="75" t="s">
        <v>154</v>
      </c>
      <c r="U5" s="75" t="s">
        <v>600</v>
      </c>
      <c r="V5" s="75" t="s">
        <v>601</v>
      </c>
      <c r="W5" s="75"/>
    </row>
    <row r="6" ht="27.75" customHeight="1" spans="1:23">
      <c r="A6" s="76" t="s">
        <v>0</v>
      </c>
      <c r="B6" s="77" t="s">
        <v>602</v>
      </c>
      <c r="C6" s="78" t="s">
        <v>603</v>
      </c>
      <c r="D6" s="79" t="s">
        <v>604</v>
      </c>
      <c r="E6" s="80" t="s">
        <v>605</v>
      </c>
      <c r="F6" s="81">
        <v>86</v>
      </c>
      <c r="G6" s="81">
        <v>8</v>
      </c>
      <c r="H6" s="81">
        <v>2</v>
      </c>
      <c r="I6" s="81">
        <v>63</v>
      </c>
      <c r="J6" s="81">
        <v>13</v>
      </c>
      <c r="K6" s="81"/>
      <c r="L6" s="81"/>
      <c r="M6" s="81">
        <v>78</v>
      </c>
      <c r="N6" s="81">
        <v>12</v>
      </c>
      <c r="O6" s="81">
        <v>2</v>
      </c>
      <c r="P6" s="81">
        <v>52</v>
      </c>
      <c r="Q6" s="81">
        <v>12</v>
      </c>
      <c r="R6" s="81"/>
      <c r="S6" s="81"/>
      <c r="T6" s="81">
        <v>18</v>
      </c>
      <c r="U6" s="81"/>
      <c r="V6" s="81">
        <v>18</v>
      </c>
      <c r="W6" s="81">
        <v>2</v>
      </c>
    </row>
    <row r="7" ht="24.75" customHeight="1" spans="1:23">
      <c r="A7" s="82"/>
      <c r="B7" s="82"/>
      <c r="C7" s="82"/>
      <c r="D7" s="82"/>
      <c r="E7" s="82"/>
      <c r="F7" s="83"/>
      <c r="G7" s="83"/>
      <c r="H7" s="83"/>
      <c r="I7" s="83"/>
      <c r="J7" s="83"/>
      <c r="K7" s="83"/>
      <c r="L7" s="83"/>
      <c r="M7" s="83"/>
      <c r="N7" s="83"/>
      <c r="O7" s="83"/>
      <c r="P7" s="83"/>
      <c r="Q7" s="83"/>
      <c r="R7" s="83"/>
      <c r="S7" s="83"/>
      <c r="T7" s="83"/>
      <c r="U7" s="83"/>
      <c r="V7" s="83"/>
      <c r="W7" s="83"/>
    </row>
    <row r="8" ht="24.75" customHeight="1" spans="1:23">
      <c r="A8" s="77"/>
      <c r="B8" s="77"/>
      <c r="C8" s="77"/>
      <c r="D8" s="77"/>
      <c r="E8" s="77"/>
      <c r="F8" s="77"/>
      <c r="G8" s="77"/>
      <c r="H8" s="77"/>
      <c r="I8" s="77"/>
      <c r="J8" s="77"/>
      <c r="K8" s="77"/>
      <c r="L8" s="77"/>
      <c r="M8" s="77"/>
      <c r="N8" s="77"/>
      <c r="O8" s="77"/>
      <c r="P8" s="77"/>
      <c r="Q8" s="77"/>
      <c r="R8" s="77"/>
      <c r="S8" s="77"/>
      <c r="T8" s="77"/>
      <c r="U8" s="77"/>
      <c r="V8" s="77"/>
      <c r="W8" s="77"/>
    </row>
    <row r="9" ht="24.75" customHeight="1" spans="1:23">
      <c r="A9" s="77"/>
      <c r="B9" s="77"/>
      <c r="C9" s="77"/>
      <c r="D9" s="77"/>
      <c r="E9" s="77"/>
      <c r="F9" s="77"/>
      <c r="G9" s="77"/>
      <c r="H9" s="77"/>
      <c r="I9" s="77"/>
      <c r="J9" s="77"/>
      <c r="K9" s="77"/>
      <c r="L9" s="77"/>
      <c r="M9" s="77"/>
      <c r="N9" s="77"/>
      <c r="O9" s="77"/>
      <c r="P9" s="77"/>
      <c r="Q9" s="77"/>
      <c r="R9" s="77"/>
      <c r="S9" s="77"/>
      <c r="T9" s="77"/>
      <c r="U9" s="77"/>
      <c r="V9" s="77"/>
      <c r="W9" s="77"/>
    </row>
    <row r="10" ht="24.75" customHeight="1" spans="1:23">
      <c r="A10" s="77"/>
      <c r="B10" s="77"/>
      <c r="C10" s="77"/>
      <c r="D10" s="77"/>
      <c r="E10" s="77"/>
      <c r="F10" s="77"/>
      <c r="G10" s="77"/>
      <c r="H10" s="77"/>
      <c r="I10" s="77"/>
      <c r="J10" s="77"/>
      <c r="K10" s="77"/>
      <c r="L10" s="77"/>
      <c r="M10" s="77"/>
      <c r="N10" s="77"/>
      <c r="O10" s="77"/>
      <c r="P10" s="77"/>
      <c r="Q10" s="77"/>
      <c r="R10" s="77"/>
      <c r="S10" s="77"/>
      <c r="T10" s="77"/>
      <c r="U10" s="77"/>
      <c r="V10" s="77"/>
      <c r="W10" s="77"/>
    </row>
    <row r="11" ht="24.75" customHeight="1" spans="1:23">
      <c r="A11" s="77"/>
      <c r="B11" s="77"/>
      <c r="C11" s="77"/>
      <c r="D11" s="77"/>
      <c r="E11" s="77"/>
      <c r="F11" s="77"/>
      <c r="G11" s="77"/>
      <c r="H11" s="77"/>
      <c r="I11" s="77"/>
      <c r="J11" s="77"/>
      <c r="K11" s="77"/>
      <c r="L11" s="77"/>
      <c r="M11" s="77"/>
      <c r="N11" s="77"/>
      <c r="O11" s="77"/>
      <c r="P11" s="77"/>
      <c r="Q11" s="77"/>
      <c r="R11" s="77"/>
      <c r="S11" s="77"/>
      <c r="T11" s="77"/>
      <c r="U11" s="77"/>
      <c r="V11" s="77"/>
      <c r="W11" s="77"/>
    </row>
    <row r="12" ht="24.75" customHeight="1" spans="1:23">
      <c r="A12" s="77"/>
      <c r="B12" s="77"/>
      <c r="C12" s="77"/>
      <c r="D12" s="77"/>
      <c r="E12" s="77"/>
      <c r="F12" s="77"/>
      <c r="G12" s="77"/>
      <c r="H12" s="77"/>
      <c r="I12" s="77"/>
      <c r="J12" s="77"/>
      <c r="K12" s="77"/>
      <c r="L12" s="77"/>
      <c r="M12" s="77"/>
      <c r="N12" s="77"/>
      <c r="O12" s="77"/>
      <c r="P12" s="77"/>
      <c r="Q12" s="77"/>
      <c r="R12" s="77"/>
      <c r="S12" s="77"/>
      <c r="T12" s="77"/>
      <c r="U12" s="77"/>
      <c r="V12" s="77"/>
      <c r="W12" s="77"/>
    </row>
    <row r="13" ht="24.75" customHeight="1" spans="1:23">
      <c r="A13" s="77"/>
      <c r="B13" s="77"/>
      <c r="C13" s="77"/>
      <c r="D13" s="77"/>
      <c r="E13" s="77"/>
      <c r="F13" s="77"/>
      <c r="G13" s="77"/>
      <c r="H13" s="77"/>
      <c r="I13" s="77"/>
      <c r="J13" s="77"/>
      <c r="K13" s="77"/>
      <c r="L13" s="77"/>
      <c r="M13" s="77"/>
      <c r="N13" s="77"/>
      <c r="O13" s="77"/>
      <c r="P13" s="77"/>
      <c r="Q13" s="77"/>
      <c r="R13" s="77"/>
      <c r="S13" s="77"/>
      <c r="T13" s="77"/>
      <c r="U13" s="77"/>
      <c r="V13" s="77"/>
      <c r="W13" s="77"/>
    </row>
    <row r="14" ht="24.75" customHeight="1" spans="1:23">
      <c r="A14" s="77"/>
      <c r="B14" s="77"/>
      <c r="C14" s="77"/>
      <c r="D14" s="77"/>
      <c r="E14" s="77"/>
      <c r="F14" s="77"/>
      <c r="G14" s="77"/>
      <c r="H14" s="77"/>
      <c r="I14" s="77"/>
      <c r="J14" s="77"/>
      <c r="K14" s="77"/>
      <c r="L14" s="77"/>
      <c r="M14" s="77"/>
      <c r="N14" s="77"/>
      <c r="O14" s="77"/>
      <c r="P14" s="77"/>
      <c r="Q14" s="77"/>
      <c r="R14" s="77"/>
      <c r="S14" s="77"/>
      <c r="T14" s="77"/>
      <c r="U14" s="77"/>
      <c r="V14" s="77"/>
      <c r="W14" s="77"/>
    </row>
    <row r="15" ht="24.75" customHeight="1" spans="1:23">
      <c r="A15" s="77"/>
      <c r="B15" s="77"/>
      <c r="C15" s="77"/>
      <c r="D15" s="77"/>
      <c r="E15" s="77"/>
      <c r="F15" s="77"/>
      <c r="G15" s="77"/>
      <c r="H15" s="77"/>
      <c r="I15" s="77"/>
      <c r="J15" s="77"/>
      <c r="K15" s="77"/>
      <c r="L15" s="77"/>
      <c r="M15" s="77"/>
      <c r="N15" s="77"/>
      <c r="O15" s="77"/>
      <c r="P15" s="77"/>
      <c r="Q15" s="77"/>
      <c r="R15" s="77"/>
      <c r="S15" s="77"/>
      <c r="T15" s="77"/>
      <c r="U15" s="77"/>
      <c r="V15" s="77"/>
      <c r="W15" s="77"/>
    </row>
  </sheetData>
  <mergeCells count="10">
    <mergeCell ref="A2:W2"/>
    <mergeCell ref="F4:L4"/>
    <mergeCell ref="M4:S4"/>
    <mergeCell ref="T4:V4"/>
    <mergeCell ref="A4:A5"/>
    <mergeCell ref="B4:B5"/>
    <mergeCell ref="C4:C5"/>
    <mergeCell ref="D4:D5"/>
    <mergeCell ref="E4:E5"/>
    <mergeCell ref="W4:W5"/>
  </mergeCells>
  <pageMargins left="0.708661417322835" right="0.708661417322835" top="0.748031496062992" bottom="0.748031496062992" header="0.31496062992126" footer="0.31496062992126"/>
  <pageSetup paperSize="9" scale="5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workbookViewId="0">
      <selection activeCell="A3" sqref="A3:F3"/>
    </sheetView>
  </sheetViews>
  <sheetFormatPr defaultColWidth="9.125" defaultRowHeight="12.75"/>
  <cols>
    <col min="1" max="1" width="10.375" style="51" customWidth="1"/>
    <col min="2" max="2" width="6.5" style="51" customWidth="1"/>
    <col min="3" max="4" width="10.625" style="51" customWidth="1"/>
    <col min="5" max="5" width="10.875" style="51" customWidth="1"/>
    <col min="6" max="11" width="10.625" style="51" customWidth="1"/>
    <col min="12" max="13" width="9.625" style="51" customWidth="1"/>
    <col min="14" max="16384" width="9.125" style="51"/>
  </cols>
  <sheetData>
    <row r="1" ht="24" customHeight="1" spans="1:13">
      <c r="A1" s="52" t="s">
        <v>577</v>
      </c>
      <c r="B1" s="52"/>
      <c r="G1" s="53"/>
    </row>
    <row r="2" ht="37.15" customHeight="1" spans="1:13">
      <c r="A2" s="54" t="s">
        <v>606</v>
      </c>
      <c r="B2" s="54"/>
      <c r="C2" s="54"/>
      <c r="D2" s="54"/>
      <c r="E2" s="54"/>
      <c r="F2" s="54"/>
      <c r="G2" s="54"/>
      <c r="H2" s="54"/>
      <c r="I2" s="54"/>
      <c r="J2" s="54"/>
      <c r="K2" s="54"/>
      <c r="L2" s="54"/>
      <c r="M2" s="54"/>
    </row>
    <row r="3" spans="1:13">
      <c r="A3" s="55" t="s">
        <v>25</v>
      </c>
      <c r="B3" s="55"/>
      <c r="C3" s="55"/>
      <c r="D3" s="55"/>
      <c r="E3" s="55"/>
      <c r="F3" s="55"/>
      <c r="G3" s="56"/>
      <c r="H3" s="56"/>
      <c r="I3" s="56"/>
      <c r="J3" s="56"/>
      <c r="K3" s="56"/>
      <c r="M3" s="57" t="s">
        <v>65</v>
      </c>
    </row>
    <row r="4" ht="40.5" customHeight="1" spans="1:13">
      <c r="A4" s="58" t="s">
        <v>473</v>
      </c>
      <c r="B4" s="58" t="s">
        <v>607</v>
      </c>
      <c r="C4" s="58" t="s">
        <v>608</v>
      </c>
      <c r="D4" s="58" t="s">
        <v>609</v>
      </c>
      <c r="E4" s="58" t="s">
        <v>610</v>
      </c>
      <c r="F4" s="59"/>
      <c r="G4" s="59"/>
      <c r="H4" s="59"/>
      <c r="I4" s="59"/>
      <c r="J4" s="58" t="s">
        <v>611</v>
      </c>
      <c r="K4" s="58" t="s">
        <v>612</v>
      </c>
      <c r="L4" s="58" t="s">
        <v>613</v>
      </c>
      <c r="M4" s="58" t="s">
        <v>614</v>
      </c>
    </row>
    <row r="5" ht="32.25" customHeight="1" spans="1:13">
      <c r="A5" s="59"/>
      <c r="B5" s="59"/>
      <c r="C5" s="59"/>
      <c r="D5" s="58"/>
      <c r="E5" s="58" t="s">
        <v>154</v>
      </c>
      <c r="F5" s="58" t="s">
        <v>615</v>
      </c>
      <c r="G5" s="58" t="s">
        <v>616</v>
      </c>
      <c r="H5" s="58" t="s">
        <v>617</v>
      </c>
      <c r="I5" s="58" t="s">
        <v>618</v>
      </c>
      <c r="J5" s="59"/>
      <c r="K5" s="59"/>
      <c r="L5" s="59"/>
      <c r="M5" s="59"/>
    </row>
    <row r="6" ht="17.65" customHeight="1" spans="1:13">
      <c r="A6" s="59"/>
      <c r="B6" s="59"/>
      <c r="C6" s="59"/>
      <c r="D6" s="58"/>
      <c r="E6" s="58"/>
      <c r="F6" s="58"/>
      <c r="G6" s="58"/>
      <c r="H6" s="58"/>
      <c r="I6" s="58"/>
      <c r="J6" s="59"/>
      <c r="K6" s="59"/>
      <c r="L6" s="59"/>
      <c r="M6" s="59"/>
    </row>
    <row r="7" ht="33.75" customHeight="1" spans="1:13">
      <c r="A7" s="60" t="s">
        <v>619</v>
      </c>
      <c r="B7" s="61"/>
      <c r="C7" s="60" t="s">
        <v>166</v>
      </c>
      <c r="D7" s="60" t="s">
        <v>167</v>
      </c>
      <c r="E7" s="60" t="s">
        <v>168</v>
      </c>
      <c r="F7" s="60" t="s">
        <v>169</v>
      </c>
      <c r="G7" s="60" t="s">
        <v>170</v>
      </c>
      <c r="H7" s="60" t="s">
        <v>171</v>
      </c>
      <c r="I7" s="60" t="s">
        <v>172</v>
      </c>
      <c r="J7" s="60" t="s">
        <v>173</v>
      </c>
      <c r="K7" s="60" t="s">
        <v>174</v>
      </c>
      <c r="L7" s="60" t="s">
        <v>175</v>
      </c>
      <c r="M7" s="60" t="s">
        <v>176</v>
      </c>
    </row>
    <row r="8" ht="57.75" customHeight="1" spans="1:13">
      <c r="A8" s="60" t="s">
        <v>150</v>
      </c>
      <c r="B8" s="60" t="s">
        <v>166</v>
      </c>
      <c r="C8" s="62"/>
      <c r="D8" s="62"/>
      <c r="E8" s="62"/>
      <c r="F8" s="62"/>
      <c r="G8" s="62"/>
      <c r="H8" s="62"/>
      <c r="I8" s="62"/>
      <c r="J8" s="62"/>
      <c r="K8" s="62"/>
      <c r="L8" s="62"/>
      <c r="M8" s="62"/>
    </row>
    <row r="9" spans="1:13">
      <c r="A9" s="63"/>
      <c r="B9" s="63"/>
      <c r="C9" s="63"/>
      <c r="D9" s="63"/>
      <c r="E9" s="63"/>
      <c r="F9" s="63"/>
      <c r="G9" s="63"/>
      <c r="H9" s="63"/>
      <c r="I9" s="63"/>
      <c r="J9" s="63"/>
      <c r="K9" s="63"/>
      <c r="L9" s="63"/>
      <c r="M9" s="63"/>
    </row>
    <row r="10" spans="1:13">
      <c r="A10" s="64" t="s">
        <v>620</v>
      </c>
      <c r="B10" s="65"/>
      <c r="C10" s="65"/>
      <c r="D10" s="65"/>
      <c r="E10" s="65"/>
      <c r="F10" s="65"/>
      <c r="G10" s="65"/>
      <c r="H10" s="65"/>
      <c r="I10" s="63"/>
      <c r="J10" s="63"/>
      <c r="K10" s="63"/>
      <c r="L10" s="63"/>
      <c r="M10" s="63"/>
    </row>
    <row r="11" spans="1:13">
      <c r="A11" s="64" t="s">
        <v>621</v>
      </c>
      <c r="B11" s="64"/>
      <c r="C11" s="64"/>
      <c r="D11" s="64"/>
      <c r="E11" s="64"/>
      <c r="F11" s="64"/>
      <c r="G11" s="64"/>
      <c r="H11" s="64"/>
      <c r="I11" s="64"/>
      <c r="J11" s="63"/>
      <c r="K11" s="63"/>
      <c r="L11" s="63"/>
      <c r="M11" s="63"/>
    </row>
    <row r="12" spans="1:13">
      <c r="A12" s="64" t="s">
        <v>622</v>
      </c>
      <c r="B12" s="65"/>
      <c r="C12" s="65"/>
      <c r="D12" s="65"/>
      <c r="E12" s="65"/>
      <c r="F12" s="65"/>
      <c r="G12" s="65"/>
      <c r="H12" s="65"/>
      <c r="I12" s="65"/>
      <c r="J12" s="63"/>
      <c r="K12" s="63"/>
      <c r="L12" s="63"/>
      <c r="M12" s="63"/>
    </row>
    <row r="13" ht="44.25" customHeight="1" spans="1:13">
      <c r="A13" s="66" t="s">
        <v>623</v>
      </c>
      <c r="B13" s="66"/>
      <c r="C13" s="66"/>
      <c r="D13" s="66"/>
      <c r="E13" s="66"/>
      <c r="F13" s="66"/>
      <c r="G13" s="66"/>
      <c r="H13" s="66"/>
      <c r="I13" s="66"/>
      <c r="J13" s="66"/>
      <c r="K13" s="66"/>
      <c r="L13" s="66"/>
      <c r="M13" s="66"/>
    </row>
  </sheetData>
  <mergeCells count="20">
    <mergeCell ref="A2:M2"/>
    <mergeCell ref="A3:F3"/>
    <mergeCell ref="E4:I4"/>
    <mergeCell ref="A10:H10"/>
    <mergeCell ref="A11:I11"/>
    <mergeCell ref="A12:I12"/>
    <mergeCell ref="A13:M13"/>
    <mergeCell ref="A4:A6"/>
    <mergeCell ref="B4:B6"/>
    <mergeCell ref="C4:C6"/>
    <mergeCell ref="D4:D6"/>
    <mergeCell ref="E5:E6"/>
    <mergeCell ref="F5:F6"/>
    <mergeCell ref="G5:G6"/>
    <mergeCell ref="H5:H6"/>
    <mergeCell ref="I5:I6"/>
    <mergeCell ref="J4:J6"/>
    <mergeCell ref="K4:K6"/>
    <mergeCell ref="L4:L6"/>
    <mergeCell ref="M4:M6"/>
  </mergeCells>
  <printOptions horizontalCentered="1"/>
  <pageMargins left="0.357638888888889" right="0.161111111111111" top="1" bottom="1" header="0.5" footer="0.5"/>
  <pageSetup paperSize="1" orientation="landscape" horizontalDpi="300"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1"/>
  <sheetViews>
    <sheetView topLeftCell="B1" workbookViewId="0">
      <selection activeCell="B3" sqref="B3:F3"/>
    </sheetView>
  </sheetViews>
  <sheetFormatPr defaultColWidth="8" defaultRowHeight="14.25" customHeight="1"/>
  <cols>
    <col min="1" max="1" width="17.625" style="1"/>
    <col min="2" max="2" width="9" style="1"/>
    <col min="3" max="3" width="5.25" style="1" customWidth="1"/>
    <col min="4" max="4" width="5.875" style="1" customWidth="1"/>
    <col min="5" max="5" width="9" style="1"/>
    <col min="6" max="6" width="9" style="1" customWidth="1"/>
    <col min="7" max="7" width="10.25" style="1" customWidth="1"/>
    <col min="8" max="8" width="10.5" style="1" customWidth="1"/>
    <col min="9" max="13" width="8.75" style="1" customWidth="1"/>
    <col min="14" max="15" width="10.625" style="1" customWidth="1"/>
    <col min="16" max="18" width="8.75" style="1" customWidth="1"/>
    <col min="19" max="20" width="8" style="1"/>
    <col min="21" max="21" width="11.125" style="1" customWidth="1"/>
    <col min="22" max="22" width="9.125" style="1" customWidth="1"/>
    <col min="23" max="16384" width="8" style="1"/>
  </cols>
  <sheetData>
    <row r="1" ht="13.5" customHeight="1" spans="1:22">
      <c r="A1" s="2" t="s">
        <v>624</v>
      </c>
      <c r="B1" s="2"/>
      <c r="C1" s="2"/>
      <c r="D1" s="2"/>
      <c r="E1" s="2"/>
      <c r="F1" s="2"/>
      <c r="G1" s="2"/>
      <c r="H1" s="2"/>
      <c r="I1" s="2"/>
      <c r="J1" s="2"/>
      <c r="K1" s="2"/>
      <c r="L1" s="2"/>
      <c r="M1" s="2"/>
      <c r="N1" s="2"/>
      <c r="O1" s="2"/>
      <c r="P1" s="2"/>
      <c r="Q1" s="2"/>
      <c r="R1" s="2"/>
      <c r="V1" s="3"/>
    </row>
    <row r="2" ht="27.75" customHeight="1" spans="1:22">
      <c r="A2" s="4" t="s">
        <v>625</v>
      </c>
      <c r="B2" s="4"/>
      <c r="C2" s="4"/>
      <c r="D2" s="4"/>
      <c r="E2" s="4"/>
      <c r="F2" s="4"/>
      <c r="G2" s="4"/>
      <c r="H2" s="4"/>
      <c r="I2" s="4"/>
      <c r="J2" s="4"/>
      <c r="K2" s="4"/>
      <c r="L2" s="4"/>
      <c r="M2" s="4"/>
      <c r="N2" s="4"/>
      <c r="O2" s="4"/>
      <c r="P2" s="4"/>
      <c r="Q2" s="4"/>
      <c r="R2" s="4"/>
      <c r="S2" s="4"/>
      <c r="T2" s="4"/>
      <c r="U2" s="4"/>
      <c r="V2" s="4"/>
    </row>
    <row r="3" ht="15" customHeight="1" spans="1:22">
      <c r="A3" s="5" t="s">
        <v>317</v>
      </c>
      <c r="B3" s="6" t="s">
        <v>25</v>
      </c>
      <c r="C3" s="6"/>
      <c r="D3" s="6"/>
      <c r="E3" s="6"/>
      <c r="F3" s="7"/>
      <c r="G3" s="7"/>
      <c r="H3" s="7"/>
      <c r="I3" s="7"/>
      <c r="J3" s="7"/>
      <c r="K3" s="7"/>
      <c r="L3" s="7"/>
      <c r="M3" s="7"/>
      <c r="N3" s="7"/>
      <c r="O3" s="7"/>
      <c r="P3" s="7"/>
      <c r="Q3" s="7"/>
      <c r="R3" s="7"/>
      <c r="V3" s="8" t="s">
        <v>65</v>
      </c>
    </row>
    <row r="4" ht="15.75" customHeight="1" spans="1:22">
      <c r="A4" s="9" t="s">
        <v>626</v>
      </c>
      <c r="B4" s="10" t="s">
        <v>627</v>
      </c>
      <c r="C4" s="10" t="s">
        <v>628</v>
      </c>
      <c r="D4" s="10" t="s">
        <v>629</v>
      </c>
      <c r="E4" s="10" t="s">
        <v>630</v>
      </c>
      <c r="F4" s="10" t="s">
        <v>631</v>
      </c>
      <c r="G4" s="9" t="s">
        <v>632</v>
      </c>
      <c r="H4" s="11" t="s">
        <v>212</v>
      </c>
      <c r="I4" s="11"/>
      <c r="J4" s="11"/>
      <c r="K4" s="11"/>
      <c r="L4" s="11"/>
      <c r="M4" s="11"/>
      <c r="N4" s="11"/>
      <c r="O4" s="11"/>
      <c r="P4" s="11"/>
      <c r="Q4" s="11"/>
      <c r="R4" s="11"/>
      <c r="S4" s="11"/>
      <c r="T4" s="11"/>
      <c r="U4" s="11"/>
      <c r="V4" s="11"/>
    </row>
    <row r="5" ht="17.25" customHeight="1" spans="1:22">
      <c r="A5" s="9"/>
      <c r="B5" s="12"/>
      <c r="C5" s="12"/>
      <c r="D5" s="12"/>
      <c r="E5" s="12"/>
      <c r="F5" s="12"/>
      <c r="G5" s="9"/>
      <c r="H5" s="13" t="s">
        <v>150</v>
      </c>
      <c r="I5" s="14" t="s">
        <v>216</v>
      </c>
      <c r="J5" s="15"/>
      <c r="K5" s="15"/>
      <c r="L5" s="15"/>
      <c r="M5" s="15"/>
      <c r="N5" s="15"/>
      <c r="O5" s="15"/>
      <c r="P5" s="16"/>
      <c r="Q5" s="17" t="s">
        <v>633</v>
      </c>
      <c r="R5" s="9" t="s">
        <v>634</v>
      </c>
      <c r="S5" s="18" t="s">
        <v>215</v>
      </c>
      <c r="T5" s="18"/>
      <c r="U5" s="18"/>
      <c r="V5" s="18"/>
    </row>
    <row r="6" ht="54" spans="1:22">
      <c r="A6" s="9"/>
      <c r="B6" s="19"/>
      <c r="C6" s="19"/>
      <c r="D6" s="19"/>
      <c r="E6" s="19"/>
      <c r="F6" s="19"/>
      <c r="G6" s="9"/>
      <c r="H6" s="20"/>
      <c r="I6" s="17" t="s">
        <v>154</v>
      </c>
      <c r="J6" s="17" t="s">
        <v>219</v>
      </c>
      <c r="K6" s="17" t="s">
        <v>220</v>
      </c>
      <c r="L6" s="17" t="s">
        <v>221</v>
      </c>
      <c r="M6" s="17" t="s">
        <v>222</v>
      </c>
      <c r="N6" s="9" t="s">
        <v>223</v>
      </c>
      <c r="O6" s="9" t="s">
        <v>224</v>
      </c>
      <c r="P6" s="9" t="s">
        <v>225</v>
      </c>
      <c r="Q6" s="21"/>
      <c r="R6" s="9"/>
      <c r="S6" s="22" t="s">
        <v>154</v>
      </c>
      <c r="T6" s="22" t="s">
        <v>226</v>
      </c>
      <c r="U6" s="22" t="s">
        <v>227</v>
      </c>
      <c r="V6" s="22" t="s">
        <v>228</v>
      </c>
    </row>
    <row r="7" ht="15" customHeight="1" spans="1:22">
      <c r="A7" s="11">
        <v>1</v>
      </c>
      <c r="B7" s="11">
        <v>2</v>
      </c>
      <c r="C7" s="11">
        <v>3</v>
      </c>
      <c r="D7" s="11">
        <v>4</v>
      </c>
      <c r="E7" s="11">
        <v>5</v>
      </c>
      <c r="F7" s="11">
        <v>6</v>
      </c>
      <c r="G7" s="11">
        <v>7</v>
      </c>
      <c r="H7" s="11">
        <v>8</v>
      </c>
      <c r="I7" s="11">
        <v>9</v>
      </c>
      <c r="J7" s="11">
        <v>10</v>
      </c>
      <c r="K7" s="11">
        <v>11</v>
      </c>
      <c r="L7" s="11">
        <v>12</v>
      </c>
      <c r="M7" s="11">
        <v>13</v>
      </c>
      <c r="N7" s="11">
        <v>14</v>
      </c>
      <c r="O7" s="11">
        <v>15</v>
      </c>
      <c r="P7" s="11">
        <v>16</v>
      </c>
      <c r="Q7" s="11">
        <v>17</v>
      </c>
      <c r="R7" s="11">
        <v>18</v>
      </c>
      <c r="S7" s="11">
        <v>19</v>
      </c>
      <c r="T7" s="11">
        <v>20</v>
      </c>
      <c r="U7" s="11">
        <v>21</v>
      </c>
      <c r="V7" s="11">
        <v>22</v>
      </c>
    </row>
    <row r="8" ht="18.75" customHeight="1" spans="1:22">
      <c r="A8" s="23" t="s">
        <v>635</v>
      </c>
      <c r="B8" s="23" t="s">
        <v>635</v>
      </c>
      <c r="C8" s="23" t="s">
        <v>636</v>
      </c>
      <c r="D8" s="24" t="s">
        <v>637</v>
      </c>
      <c r="E8" s="25">
        <v>2</v>
      </c>
      <c r="F8" s="24"/>
      <c r="G8" s="24"/>
      <c r="H8" s="24">
        <v>0.028</v>
      </c>
      <c r="I8" s="24">
        <v>0.028</v>
      </c>
      <c r="J8" s="24">
        <v>0.028</v>
      </c>
      <c r="K8" s="26"/>
      <c r="L8" s="26"/>
      <c r="M8" s="26"/>
      <c r="N8" s="26"/>
      <c r="O8" s="26"/>
      <c r="P8" s="26"/>
      <c r="Q8" s="26"/>
      <c r="R8" s="26"/>
      <c r="S8" s="27"/>
      <c r="T8" s="27"/>
      <c r="U8" s="27"/>
      <c r="V8" s="27"/>
    </row>
    <row r="9" customHeight="1" spans="1:22">
      <c r="A9" s="23" t="s">
        <v>638</v>
      </c>
      <c r="B9" s="23" t="s">
        <v>638</v>
      </c>
      <c r="C9" s="23" t="s">
        <v>639</v>
      </c>
      <c r="D9" s="24" t="s">
        <v>640</v>
      </c>
      <c r="E9" s="28" t="s">
        <v>170</v>
      </c>
      <c r="F9" s="24"/>
      <c r="G9" s="24"/>
      <c r="H9" s="24">
        <v>0.4</v>
      </c>
      <c r="I9" s="24">
        <v>0.4</v>
      </c>
      <c r="J9" s="24">
        <v>0.4</v>
      </c>
      <c r="K9" s="27"/>
      <c r="L9" s="27"/>
      <c r="M9" s="27"/>
      <c r="N9" s="27"/>
      <c r="O9" s="27"/>
      <c r="P9" s="27"/>
      <c r="Q9" s="27"/>
      <c r="R9" s="27"/>
      <c r="S9" s="27"/>
      <c r="T9" s="27"/>
      <c r="U9" s="27"/>
      <c r="V9" s="27"/>
    </row>
    <row r="10" customHeight="1" spans="1:22">
      <c r="A10" s="23" t="s">
        <v>641</v>
      </c>
      <c r="B10" s="23" t="s">
        <v>641</v>
      </c>
      <c r="C10" s="23" t="s">
        <v>642</v>
      </c>
      <c r="D10" s="24" t="s">
        <v>643</v>
      </c>
      <c r="E10" s="28" t="s">
        <v>167</v>
      </c>
      <c r="F10" s="24"/>
      <c r="G10" s="24"/>
      <c r="H10" s="24">
        <v>0.07</v>
      </c>
      <c r="I10" s="24">
        <v>0.07</v>
      </c>
      <c r="J10" s="24">
        <v>0.07</v>
      </c>
      <c r="K10" s="27"/>
      <c r="L10" s="27"/>
      <c r="M10" s="27"/>
      <c r="N10" s="27"/>
      <c r="O10" s="27"/>
      <c r="P10" s="27"/>
      <c r="Q10" s="27"/>
      <c r="R10" s="27"/>
      <c r="S10" s="27"/>
      <c r="T10" s="27"/>
      <c r="U10" s="27"/>
      <c r="V10" s="27"/>
    </row>
    <row r="11" customHeight="1" spans="1:22">
      <c r="A11" s="23" t="s">
        <v>644</v>
      </c>
      <c r="B11" s="23" t="s">
        <v>644</v>
      </c>
      <c r="C11" s="23" t="s">
        <v>645</v>
      </c>
      <c r="D11" s="24" t="s">
        <v>640</v>
      </c>
      <c r="E11" s="28" t="s">
        <v>166</v>
      </c>
      <c r="F11" s="24"/>
      <c r="G11" s="24"/>
      <c r="H11" s="24">
        <v>0.12</v>
      </c>
      <c r="I11" s="24">
        <v>0.12</v>
      </c>
      <c r="J11" s="24">
        <v>0.12</v>
      </c>
      <c r="K11" s="27"/>
      <c r="L11" s="27"/>
      <c r="M11" s="27"/>
      <c r="N11" s="27"/>
      <c r="O11" s="27"/>
      <c r="P11" s="27"/>
      <c r="Q11" s="27"/>
      <c r="R11" s="27"/>
      <c r="S11" s="27"/>
      <c r="T11" s="27"/>
      <c r="U11" s="27"/>
      <c r="V11" s="27"/>
    </row>
    <row r="12" customHeight="1" spans="1:22">
      <c r="A12" s="23" t="s">
        <v>646</v>
      </c>
      <c r="B12" s="23" t="s">
        <v>646</v>
      </c>
      <c r="C12" s="23" t="s">
        <v>647</v>
      </c>
      <c r="D12" s="24"/>
      <c r="E12" s="28"/>
      <c r="F12" s="24"/>
      <c r="G12" s="24"/>
      <c r="H12" s="24"/>
      <c r="I12" s="24"/>
      <c r="J12" s="24"/>
      <c r="K12" s="27"/>
      <c r="L12" s="27"/>
      <c r="M12" s="27"/>
      <c r="N12" s="27"/>
      <c r="O12" s="27"/>
      <c r="P12" s="27"/>
      <c r="Q12" s="27"/>
      <c r="R12" s="27"/>
      <c r="S12" s="27"/>
      <c r="T12" s="27"/>
      <c r="U12" s="27"/>
      <c r="V12" s="27"/>
    </row>
    <row r="13" customHeight="1" spans="1:22">
      <c r="A13" s="23" t="s">
        <v>648</v>
      </c>
      <c r="B13" s="23" t="s">
        <v>648</v>
      </c>
      <c r="C13" s="23" t="s">
        <v>649</v>
      </c>
      <c r="D13" s="24" t="s">
        <v>640</v>
      </c>
      <c r="E13" s="28" t="s">
        <v>167</v>
      </c>
      <c r="F13" s="24"/>
      <c r="G13" s="24"/>
      <c r="H13" s="24">
        <v>0.2</v>
      </c>
      <c r="I13" s="24">
        <v>0.2</v>
      </c>
      <c r="J13" s="24">
        <v>0.2</v>
      </c>
      <c r="K13" s="27"/>
      <c r="L13" s="27"/>
      <c r="M13" s="27"/>
      <c r="N13" s="27"/>
      <c r="O13" s="27"/>
      <c r="P13" s="27"/>
      <c r="Q13" s="27"/>
      <c r="R13" s="27"/>
      <c r="S13" s="27"/>
      <c r="T13" s="27"/>
      <c r="U13" s="27"/>
      <c r="V13" s="27"/>
    </row>
    <row r="14" customHeight="1" spans="1:22">
      <c r="A14" s="23" t="s">
        <v>650</v>
      </c>
      <c r="B14" s="23" t="s">
        <v>650</v>
      </c>
      <c r="C14" s="23" t="s">
        <v>651</v>
      </c>
      <c r="D14" s="24" t="s">
        <v>640</v>
      </c>
      <c r="E14" s="28" t="s">
        <v>166</v>
      </c>
      <c r="F14" s="24"/>
      <c r="G14" s="24"/>
      <c r="H14" s="24">
        <v>1.6</v>
      </c>
      <c r="I14" s="24">
        <v>1.6</v>
      </c>
      <c r="J14" s="24">
        <v>1.6</v>
      </c>
      <c r="K14" s="27"/>
      <c r="L14" s="27"/>
      <c r="M14" s="27"/>
      <c r="N14" s="27"/>
      <c r="O14" s="27"/>
      <c r="P14" s="27"/>
      <c r="Q14" s="27"/>
      <c r="R14" s="27"/>
      <c r="S14" s="27"/>
      <c r="T14" s="27"/>
      <c r="U14" s="27"/>
      <c r="V14" s="27"/>
    </row>
    <row r="15" customHeight="1" spans="1:22">
      <c r="A15" s="29" t="s">
        <v>652</v>
      </c>
      <c r="B15" s="29" t="s">
        <v>652</v>
      </c>
      <c r="C15" s="23" t="s">
        <v>651</v>
      </c>
      <c r="D15" s="30" t="s">
        <v>640</v>
      </c>
      <c r="E15" s="25" t="s">
        <v>166</v>
      </c>
      <c r="F15" s="31"/>
      <c r="G15" s="30"/>
      <c r="H15" s="26"/>
      <c r="I15" s="26"/>
      <c r="J15" s="26"/>
      <c r="K15" s="26"/>
      <c r="L15" s="26"/>
      <c r="M15" s="26"/>
      <c r="N15" s="26"/>
      <c r="O15" s="26"/>
      <c r="P15" s="26"/>
      <c r="Q15" s="26"/>
      <c r="R15" s="26"/>
      <c r="S15" s="27">
        <v>1</v>
      </c>
      <c r="T15" s="27"/>
      <c r="U15" s="27"/>
      <c r="V15" s="27">
        <v>1</v>
      </c>
    </row>
    <row r="16" customHeight="1" spans="1:22">
      <c r="A16" s="32" t="s">
        <v>638</v>
      </c>
      <c r="B16" s="32" t="s">
        <v>638</v>
      </c>
      <c r="C16" s="23" t="s">
        <v>639</v>
      </c>
      <c r="D16" s="27" t="s">
        <v>640</v>
      </c>
      <c r="E16" s="28" t="s">
        <v>173</v>
      </c>
      <c r="F16" s="27"/>
      <c r="G16" s="27"/>
      <c r="H16" s="27"/>
      <c r="I16" s="27"/>
      <c r="J16" s="27"/>
      <c r="K16" s="27"/>
      <c r="L16" s="27"/>
      <c r="M16" s="27"/>
      <c r="N16" s="27"/>
      <c r="O16" s="27"/>
      <c r="P16" s="27"/>
      <c r="Q16" s="27"/>
      <c r="R16" s="27"/>
      <c r="S16" s="27">
        <v>4</v>
      </c>
      <c r="T16" s="27"/>
      <c r="U16" s="27"/>
      <c r="V16" s="27">
        <v>4</v>
      </c>
    </row>
    <row r="17" customHeight="1" spans="1:22">
      <c r="A17" s="32" t="s">
        <v>653</v>
      </c>
      <c r="B17" s="32" t="s">
        <v>653</v>
      </c>
      <c r="C17" s="23" t="s">
        <v>649</v>
      </c>
      <c r="D17" s="27" t="s">
        <v>640</v>
      </c>
      <c r="E17" s="28" t="s">
        <v>167</v>
      </c>
      <c r="F17" s="33"/>
      <c r="G17" s="33"/>
      <c r="H17" s="27"/>
      <c r="I17" s="27"/>
      <c r="J17" s="27"/>
      <c r="K17" s="27"/>
      <c r="L17" s="27"/>
      <c r="M17" s="27"/>
      <c r="N17" s="27"/>
      <c r="O17" s="27"/>
      <c r="P17" s="27"/>
      <c r="Q17" s="27"/>
      <c r="R17" s="27"/>
      <c r="S17" s="27">
        <v>1</v>
      </c>
      <c r="T17" s="27"/>
      <c r="U17" s="27"/>
      <c r="V17" s="27">
        <v>1</v>
      </c>
    </row>
    <row r="18" customHeight="1" spans="1:22">
      <c r="A18" s="29" t="s">
        <v>654</v>
      </c>
      <c r="B18" s="29" t="s">
        <v>654</v>
      </c>
      <c r="C18" s="26" t="s">
        <v>655</v>
      </c>
      <c r="D18" s="30" t="s">
        <v>640</v>
      </c>
      <c r="E18" s="30">
        <v>2</v>
      </c>
      <c r="F18" s="31"/>
      <c r="G18" s="30"/>
      <c r="H18" s="26"/>
      <c r="I18" s="26"/>
      <c r="J18" s="26"/>
      <c r="K18" s="26"/>
      <c r="L18" s="26"/>
      <c r="M18" s="26"/>
      <c r="N18" s="26"/>
      <c r="O18" s="26"/>
      <c r="P18" s="26"/>
      <c r="Q18" s="26"/>
      <c r="R18" s="26"/>
      <c r="S18" s="27">
        <v>0.5</v>
      </c>
      <c r="T18" s="27"/>
      <c r="U18" s="27"/>
      <c r="V18" s="27">
        <v>0.5</v>
      </c>
    </row>
    <row r="19" customHeight="1" spans="1:22">
      <c r="A19" s="32" t="s">
        <v>656</v>
      </c>
      <c r="B19" s="32" t="s">
        <v>656</v>
      </c>
      <c r="C19" s="34" t="s">
        <v>657</v>
      </c>
      <c r="D19" s="30" t="s">
        <v>640</v>
      </c>
      <c r="E19" s="27">
        <v>1</v>
      </c>
      <c r="F19" s="27"/>
      <c r="G19" s="27"/>
      <c r="H19" s="27"/>
      <c r="I19" s="27"/>
      <c r="J19" s="27"/>
      <c r="K19" s="27"/>
      <c r="L19" s="27"/>
      <c r="M19" s="27"/>
      <c r="N19" s="27"/>
      <c r="O19" s="27"/>
      <c r="P19" s="27"/>
      <c r="Q19" s="27"/>
      <c r="R19" s="27"/>
      <c r="S19" s="27">
        <v>0.28</v>
      </c>
      <c r="T19" s="27"/>
      <c r="U19" s="27"/>
      <c r="V19" s="27">
        <v>0.28</v>
      </c>
    </row>
    <row r="20" customHeight="1" spans="1:22">
      <c r="A20" s="32" t="s">
        <v>658</v>
      </c>
      <c r="B20" s="32" t="s">
        <v>658</v>
      </c>
      <c r="C20" s="35" t="s">
        <v>659</v>
      </c>
      <c r="D20" s="30" t="s">
        <v>640</v>
      </c>
      <c r="E20" s="27">
        <v>1</v>
      </c>
      <c r="F20" s="33"/>
      <c r="G20" s="33"/>
      <c r="H20" s="27"/>
      <c r="I20" s="27"/>
      <c r="J20" s="27"/>
      <c r="K20" s="27"/>
      <c r="L20" s="27"/>
      <c r="M20" s="27"/>
      <c r="N20" s="27"/>
      <c r="O20" s="27"/>
      <c r="P20" s="27"/>
      <c r="Q20" s="27"/>
      <c r="R20" s="27"/>
      <c r="S20" s="27">
        <v>2</v>
      </c>
      <c r="T20" s="27"/>
      <c r="U20" s="27"/>
      <c r="V20" s="27">
        <v>2</v>
      </c>
    </row>
    <row r="21" customHeight="1" spans="1:22">
      <c r="A21" s="35" t="s">
        <v>660</v>
      </c>
      <c r="B21" s="35" t="s">
        <v>660</v>
      </c>
      <c r="C21" s="35" t="s">
        <v>661</v>
      </c>
      <c r="D21" s="30" t="s">
        <v>640</v>
      </c>
      <c r="E21" s="36">
        <v>1</v>
      </c>
      <c r="F21" s="31"/>
      <c r="G21" s="30"/>
      <c r="H21" s="37">
        <f t="shared" ref="H21:H25" si="0">I21</f>
        <v>2</v>
      </c>
      <c r="I21" s="26">
        <f t="shared" ref="I21:I25" si="1">J21</f>
        <v>2</v>
      </c>
      <c r="J21" s="37">
        <v>2</v>
      </c>
      <c r="K21" s="26"/>
      <c r="L21" s="26"/>
      <c r="M21" s="26"/>
      <c r="N21" s="26"/>
      <c r="O21" s="26"/>
      <c r="P21" s="26"/>
      <c r="Q21" s="26"/>
      <c r="R21" s="26"/>
      <c r="S21" s="27"/>
      <c r="T21" s="27"/>
      <c r="U21" s="27"/>
      <c r="V21" s="27"/>
    </row>
    <row r="22" customHeight="1" spans="1:22">
      <c r="A22" s="35" t="s">
        <v>662</v>
      </c>
      <c r="B22" s="35" t="s">
        <v>662</v>
      </c>
      <c r="C22" s="23" t="s">
        <v>639</v>
      </c>
      <c r="D22" s="27" t="s">
        <v>640</v>
      </c>
      <c r="E22" s="38">
        <v>4</v>
      </c>
      <c r="F22" s="27"/>
      <c r="G22" s="27"/>
      <c r="H22" s="37">
        <f t="shared" si="0"/>
        <v>2</v>
      </c>
      <c r="I22" s="26">
        <f t="shared" si="1"/>
        <v>2</v>
      </c>
      <c r="J22" s="39">
        <v>2</v>
      </c>
      <c r="K22" s="27"/>
      <c r="L22" s="27"/>
      <c r="M22" s="27"/>
      <c r="N22" s="27"/>
      <c r="O22" s="27"/>
      <c r="P22" s="27"/>
      <c r="Q22" s="27"/>
      <c r="R22" s="27"/>
      <c r="S22" s="27"/>
      <c r="T22" s="27"/>
      <c r="U22" s="27"/>
      <c r="V22" s="27"/>
    </row>
    <row r="23" customHeight="1" spans="1:22">
      <c r="A23" s="35" t="s">
        <v>663</v>
      </c>
      <c r="B23" s="35" t="s">
        <v>663</v>
      </c>
      <c r="C23" s="35" t="s">
        <v>664</v>
      </c>
      <c r="D23" s="27" t="s">
        <v>640</v>
      </c>
      <c r="E23" s="38">
        <v>1</v>
      </c>
      <c r="F23" s="33"/>
      <c r="G23" s="33"/>
      <c r="H23" s="37">
        <f t="shared" si="0"/>
        <v>0.3</v>
      </c>
      <c r="I23" s="26">
        <f t="shared" si="1"/>
        <v>0.3</v>
      </c>
      <c r="J23" s="39">
        <v>0.3</v>
      </c>
      <c r="K23" s="27"/>
      <c r="L23" s="27"/>
      <c r="M23" s="27"/>
      <c r="N23" s="27"/>
      <c r="O23" s="27"/>
      <c r="P23" s="27"/>
      <c r="Q23" s="27"/>
      <c r="R23" s="27"/>
      <c r="S23" s="27"/>
      <c r="T23" s="27"/>
      <c r="U23" s="27"/>
      <c r="V23" s="27"/>
    </row>
    <row r="24" customHeight="1" spans="1:22">
      <c r="A24" s="35" t="s">
        <v>665</v>
      </c>
      <c r="B24" s="35" t="s">
        <v>665</v>
      </c>
      <c r="C24" s="35" t="s">
        <v>666</v>
      </c>
      <c r="D24" s="27" t="s">
        <v>667</v>
      </c>
      <c r="E24" s="38">
        <v>20</v>
      </c>
      <c r="F24" s="33"/>
      <c r="G24" s="33"/>
      <c r="H24" s="37">
        <f t="shared" si="0"/>
        <v>6</v>
      </c>
      <c r="I24" s="26">
        <f t="shared" si="1"/>
        <v>6</v>
      </c>
      <c r="J24" s="39">
        <v>6</v>
      </c>
      <c r="K24" s="27"/>
      <c r="L24" s="27"/>
      <c r="M24" s="27"/>
      <c r="N24" s="27"/>
      <c r="O24" s="27"/>
      <c r="P24" s="27"/>
      <c r="Q24" s="27"/>
      <c r="R24" s="27"/>
      <c r="S24" s="27"/>
      <c r="T24" s="27"/>
      <c r="U24" s="27"/>
      <c r="V24" s="27"/>
    </row>
    <row r="25" customHeight="1" spans="1:22">
      <c r="A25" s="35" t="s">
        <v>668</v>
      </c>
      <c r="B25" s="35" t="s">
        <v>668</v>
      </c>
      <c r="C25" s="35" t="s">
        <v>669</v>
      </c>
      <c r="D25" s="27" t="s">
        <v>640</v>
      </c>
      <c r="E25" s="38">
        <v>4</v>
      </c>
      <c r="F25" s="33"/>
      <c r="G25" s="33"/>
      <c r="H25" s="37">
        <f t="shared" si="0"/>
        <v>2</v>
      </c>
      <c r="I25" s="26">
        <f t="shared" si="1"/>
        <v>2</v>
      </c>
      <c r="J25" s="39">
        <v>2</v>
      </c>
      <c r="K25" s="27"/>
      <c r="L25" s="27"/>
      <c r="M25" s="27"/>
      <c r="N25" s="27"/>
      <c r="O25" s="27"/>
      <c r="P25" s="27"/>
      <c r="Q25" s="27"/>
      <c r="R25" s="27"/>
      <c r="S25" s="27"/>
      <c r="T25" s="27"/>
      <c r="U25" s="27"/>
      <c r="V25" s="27"/>
    </row>
    <row r="26" customHeight="1" spans="1:22">
      <c r="A26" s="29" t="s">
        <v>670</v>
      </c>
      <c r="B26" s="29" t="s">
        <v>670</v>
      </c>
      <c r="C26" s="23" t="s">
        <v>639</v>
      </c>
      <c r="D26" s="30" t="s">
        <v>640</v>
      </c>
      <c r="E26" s="30">
        <v>4</v>
      </c>
      <c r="F26" s="31"/>
      <c r="G26" s="30"/>
      <c r="H26" s="26">
        <v>2</v>
      </c>
      <c r="I26" s="26">
        <v>2</v>
      </c>
      <c r="J26" s="26">
        <v>2</v>
      </c>
      <c r="K26" s="40"/>
      <c r="L26" s="40"/>
      <c r="M26" s="40"/>
      <c r="N26" s="40"/>
      <c r="O26" s="40"/>
      <c r="P26" s="40"/>
      <c r="Q26" s="40"/>
      <c r="R26" s="40"/>
      <c r="S26" s="34"/>
      <c r="T26" s="34"/>
      <c r="U26" s="34"/>
      <c r="V26" s="34"/>
    </row>
    <row r="27" customHeight="1" spans="1:22">
      <c r="A27" s="29" t="s">
        <v>648</v>
      </c>
      <c r="B27" s="29" t="s">
        <v>648</v>
      </c>
      <c r="C27" s="23" t="s">
        <v>649</v>
      </c>
      <c r="D27" s="30" t="s">
        <v>640</v>
      </c>
      <c r="E27" s="41">
        <v>3</v>
      </c>
      <c r="F27" s="34"/>
      <c r="G27" s="34"/>
      <c r="H27" s="26">
        <v>0.9</v>
      </c>
      <c r="I27" s="26">
        <v>0.9</v>
      </c>
      <c r="J27" s="26">
        <v>0.9</v>
      </c>
      <c r="K27" s="34"/>
      <c r="L27" s="34"/>
      <c r="M27" s="34"/>
      <c r="N27" s="34"/>
      <c r="O27" s="34"/>
      <c r="P27" s="34"/>
      <c r="Q27" s="34"/>
      <c r="R27" s="34"/>
      <c r="S27" s="34"/>
      <c r="T27" s="34"/>
      <c r="U27" s="34"/>
      <c r="V27" s="34"/>
    </row>
    <row r="28" customHeight="1" spans="1:22">
      <c r="A28" s="29" t="s">
        <v>671</v>
      </c>
      <c r="B28" s="29" t="s">
        <v>671</v>
      </c>
      <c r="C28" s="23" t="s">
        <v>672</v>
      </c>
      <c r="D28" s="30" t="s">
        <v>640</v>
      </c>
      <c r="E28" s="30">
        <v>4</v>
      </c>
      <c r="F28" s="31"/>
      <c r="G28" s="30"/>
      <c r="H28" s="24">
        <v>0.32</v>
      </c>
      <c r="I28" s="24">
        <v>0.32</v>
      </c>
      <c r="J28" s="24">
        <v>0.32</v>
      </c>
      <c r="K28" s="40"/>
      <c r="L28" s="40"/>
      <c r="M28" s="40"/>
      <c r="N28" s="40"/>
      <c r="O28" s="40"/>
      <c r="P28" s="40"/>
      <c r="Q28" s="40"/>
      <c r="R28" s="40"/>
      <c r="S28" s="34"/>
      <c r="T28" s="34"/>
      <c r="U28" s="34"/>
      <c r="V28" s="34"/>
    </row>
    <row r="29" customHeight="1" spans="1:22">
      <c r="A29" s="23" t="s">
        <v>653</v>
      </c>
      <c r="B29" s="23" t="s">
        <v>653</v>
      </c>
      <c r="C29" s="23" t="s">
        <v>649</v>
      </c>
      <c r="D29" s="30" t="s">
        <v>640</v>
      </c>
      <c r="E29" s="41">
        <v>3</v>
      </c>
      <c r="F29" s="34"/>
      <c r="G29" s="34"/>
      <c r="H29" s="24">
        <v>0.6</v>
      </c>
      <c r="I29" s="24">
        <v>0.6</v>
      </c>
      <c r="J29" s="24">
        <v>0.6</v>
      </c>
      <c r="K29" s="34"/>
      <c r="L29" s="34"/>
      <c r="M29" s="34"/>
      <c r="N29" s="34"/>
      <c r="O29" s="34"/>
      <c r="P29" s="34"/>
      <c r="Q29" s="34"/>
      <c r="R29" s="34"/>
      <c r="S29" s="34"/>
      <c r="T29" s="34"/>
      <c r="U29" s="34"/>
      <c r="V29" s="34"/>
    </row>
    <row r="30" customHeight="1" spans="1:22">
      <c r="A30" s="23" t="s">
        <v>673</v>
      </c>
      <c r="B30" s="23" t="s">
        <v>673</v>
      </c>
      <c r="C30" s="42" t="s">
        <v>639</v>
      </c>
      <c r="D30" s="30" t="s">
        <v>640</v>
      </c>
      <c r="E30" s="41">
        <v>3</v>
      </c>
      <c r="F30" s="43"/>
      <c r="G30" s="43"/>
      <c r="H30" s="24">
        <v>1.35</v>
      </c>
      <c r="I30" s="24">
        <v>1.35</v>
      </c>
      <c r="J30" s="24">
        <v>1.35</v>
      </c>
      <c r="K30" s="34"/>
      <c r="L30" s="34"/>
      <c r="M30" s="34"/>
      <c r="N30" s="34"/>
      <c r="O30" s="34"/>
      <c r="P30" s="34"/>
      <c r="Q30" s="34"/>
      <c r="R30" s="34"/>
      <c r="S30" s="34"/>
      <c r="T30" s="34"/>
      <c r="U30" s="34"/>
      <c r="V30" s="34"/>
    </row>
    <row r="31" customHeight="1" spans="1:22">
      <c r="A31" s="44" t="s">
        <v>150</v>
      </c>
      <c r="B31" s="45"/>
      <c r="C31" s="45"/>
      <c r="D31" s="46"/>
      <c r="E31" s="47"/>
      <c r="F31" s="48"/>
      <c r="G31" s="48"/>
      <c r="H31" s="49">
        <f t="shared" ref="H31:J31" si="2">SUM(H8:H30)</f>
        <v>19.888</v>
      </c>
      <c r="I31" s="49">
        <f t="shared" si="2"/>
        <v>19.888</v>
      </c>
      <c r="J31" s="49">
        <f t="shared" si="2"/>
        <v>19.888</v>
      </c>
      <c r="K31" s="50"/>
      <c r="L31" s="50"/>
      <c r="M31" s="50"/>
      <c r="N31" s="50"/>
      <c r="O31" s="50"/>
      <c r="P31" s="50"/>
      <c r="Q31" s="50"/>
      <c r="R31" s="50"/>
      <c r="S31" s="50">
        <f>SUM(S8:S30)</f>
        <v>8.78</v>
      </c>
      <c r="T31" s="50"/>
      <c r="U31" s="50"/>
      <c r="V31" s="50">
        <f>SUM(V8:V30)</f>
        <v>8.78</v>
      </c>
    </row>
  </sheetData>
  <mergeCells count="15">
    <mergeCell ref="A2:V2"/>
    <mergeCell ref="H4:V4"/>
    <mergeCell ref="I5:P5"/>
    <mergeCell ref="S5:V5"/>
    <mergeCell ref="A31:D31"/>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9"/>
  <sheetViews>
    <sheetView workbookViewId="0">
      <selection activeCell="D13" sqref="D13"/>
    </sheetView>
  </sheetViews>
  <sheetFormatPr defaultColWidth="9" defaultRowHeight="13.5" outlineLevelCol="1"/>
  <cols>
    <col min="1" max="1" width="25.25" style="67" customWidth="1"/>
    <col min="2" max="2" width="62.125" style="67" customWidth="1"/>
    <col min="3" max="256" width="9" style="67"/>
    <col min="257" max="257" width="25.25" style="67" customWidth="1"/>
    <col min="258" max="258" width="62.125" style="67" customWidth="1"/>
    <col min="259" max="512" width="9" style="67"/>
    <col min="513" max="513" width="25.25" style="67" customWidth="1"/>
    <col min="514" max="514" width="62.125" style="67" customWidth="1"/>
    <col min="515" max="768" width="9" style="67"/>
    <col min="769" max="769" width="25.25" style="67" customWidth="1"/>
    <col min="770" max="770" width="62.125" style="67" customWidth="1"/>
    <col min="771" max="1024" width="9" style="67"/>
    <col min="1025" max="1025" width="25.25" style="67" customWidth="1"/>
    <col min="1026" max="1026" width="62.125" style="67" customWidth="1"/>
    <col min="1027" max="1280" width="9" style="67"/>
    <col min="1281" max="1281" width="25.25" style="67" customWidth="1"/>
    <col min="1282" max="1282" width="62.125" style="67" customWidth="1"/>
    <col min="1283" max="1536" width="9" style="67"/>
    <col min="1537" max="1537" width="25.25" style="67" customWidth="1"/>
    <col min="1538" max="1538" width="62.125" style="67" customWidth="1"/>
    <col min="1539" max="1792" width="9" style="67"/>
    <col min="1793" max="1793" width="25.25" style="67" customWidth="1"/>
    <col min="1794" max="1794" width="62.125" style="67" customWidth="1"/>
    <col min="1795" max="2048" width="9" style="67"/>
    <col min="2049" max="2049" width="25.25" style="67" customWidth="1"/>
    <col min="2050" max="2050" width="62.125" style="67" customWidth="1"/>
    <col min="2051" max="2304" width="9" style="67"/>
    <col min="2305" max="2305" width="25.25" style="67" customWidth="1"/>
    <col min="2306" max="2306" width="62.125" style="67" customWidth="1"/>
    <col min="2307" max="2560" width="9" style="67"/>
    <col min="2561" max="2561" width="25.25" style="67" customWidth="1"/>
    <col min="2562" max="2562" width="62.125" style="67" customWidth="1"/>
    <col min="2563" max="2816" width="9" style="67"/>
    <col min="2817" max="2817" width="25.25" style="67" customWidth="1"/>
    <col min="2818" max="2818" width="62.125" style="67" customWidth="1"/>
    <col min="2819" max="3072" width="9" style="67"/>
    <col min="3073" max="3073" width="25.25" style="67" customWidth="1"/>
    <col min="3074" max="3074" width="62.125" style="67" customWidth="1"/>
    <col min="3075" max="3328" width="9" style="67"/>
    <col min="3329" max="3329" width="25.25" style="67" customWidth="1"/>
    <col min="3330" max="3330" width="62.125" style="67" customWidth="1"/>
    <col min="3331" max="3584" width="9" style="67"/>
    <col min="3585" max="3585" width="25.25" style="67" customWidth="1"/>
    <col min="3586" max="3586" width="62.125" style="67" customWidth="1"/>
    <col min="3587" max="3840" width="9" style="67"/>
    <col min="3841" max="3841" width="25.25" style="67" customWidth="1"/>
    <col min="3842" max="3842" width="62.125" style="67" customWidth="1"/>
    <col min="3843" max="4096" width="9" style="67"/>
    <col min="4097" max="4097" width="25.25" style="67" customWidth="1"/>
    <col min="4098" max="4098" width="62.125" style="67" customWidth="1"/>
    <col min="4099" max="4352" width="9" style="67"/>
    <col min="4353" max="4353" width="25.25" style="67" customWidth="1"/>
    <col min="4354" max="4354" width="62.125" style="67" customWidth="1"/>
    <col min="4355" max="4608" width="9" style="67"/>
    <col min="4609" max="4609" width="25.25" style="67" customWidth="1"/>
    <col min="4610" max="4610" width="62.125" style="67" customWidth="1"/>
    <col min="4611" max="4864" width="9" style="67"/>
    <col min="4865" max="4865" width="25.25" style="67" customWidth="1"/>
    <col min="4866" max="4866" width="62.125" style="67" customWidth="1"/>
    <col min="4867" max="5120" width="9" style="67"/>
    <col min="5121" max="5121" width="25.25" style="67" customWidth="1"/>
    <col min="5122" max="5122" width="62.125" style="67" customWidth="1"/>
    <col min="5123" max="5376" width="9" style="67"/>
    <col min="5377" max="5377" width="25.25" style="67" customWidth="1"/>
    <col min="5378" max="5378" width="62.125" style="67" customWidth="1"/>
    <col min="5379" max="5632" width="9" style="67"/>
    <col min="5633" max="5633" width="25.25" style="67" customWidth="1"/>
    <col min="5634" max="5634" width="62.125" style="67" customWidth="1"/>
    <col min="5635" max="5888" width="9" style="67"/>
    <col min="5889" max="5889" width="25.25" style="67" customWidth="1"/>
    <col min="5890" max="5890" width="62.125" style="67" customWidth="1"/>
    <col min="5891" max="6144" width="9" style="67"/>
    <col min="6145" max="6145" width="25.25" style="67" customWidth="1"/>
    <col min="6146" max="6146" width="62.125" style="67" customWidth="1"/>
    <col min="6147" max="6400" width="9" style="67"/>
    <col min="6401" max="6401" width="25.25" style="67" customWidth="1"/>
    <col min="6402" max="6402" width="62.125" style="67" customWidth="1"/>
    <col min="6403" max="6656" width="9" style="67"/>
    <col min="6657" max="6657" width="25.25" style="67" customWidth="1"/>
    <col min="6658" max="6658" width="62.125" style="67" customWidth="1"/>
    <col min="6659" max="6912" width="9" style="67"/>
    <col min="6913" max="6913" width="25.25" style="67" customWidth="1"/>
    <col min="6914" max="6914" width="62.125" style="67" customWidth="1"/>
    <col min="6915" max="7168" width="9" style="67"/>
    <col min="7169" max="7169" width="25.25" style="67" customWidth="1"/>
    <col min="7170" max="7170" width="62.125" style="67" customWidth="1"/>
    <col min="7171" max="7424" width="9" style="67"/>
    <col min="7425" max="7425" width="25.25" style="67" customWidth="1"/>
    <col min="7426" max="7426" width="62.125" style="67" customWidth="1"/>
    <col min="7427" max="7680" width="9" style="67"/>
    <col min="7681" max="7681" width="25.25" style="67" customWidth="1"/>
    <col min="7682" max="7682" width="62.125" style="67" customWidth="1"/>
    <col min="7683" max="7936" width="9" style="67"/>
    <col min="7937" max="7937" width="25.25" style="67" customWidth="1"/>
    <col min="7938" max="7938" width="62.125" style="67" customWidth="1"/>
    <col min="7939" max="8192" width="9" style="67"/>
    <col min="8193" max="8193" width="25.25" style="67" customWidth="1"/>
    <col min="8194" max="8194" width="62.125" style="67" customWidth="1"/>
    <col min="8195" max="8448" width="9" style="67"/>
    <col min="8449" max="8449" width="25.25" style="67" customWidth="1"/>
    <col min="8450" max="8450" width="62.125" style="67" customWidth="1"/>
    <col min="8451" max="8704" width="9" style="67"/>
    <col min="8705" max="8705" width="25.25" style="67" customWidth="1"/>
    <col min="8706" max="8706" width="62.125" style="67" customWidth="1"/>
    <col min="8707" max="8960" width="9" style="67"/>
    <col min="8961" max="8961" width="25.25" style="67" customWidth="1"/>
    <col min="8962" max="8962" width="62.125" style="67" customWidth="1"/>
    <col min="8963" max="9216" width="9" style="67"/>
    <col min="9217" max="9217" width="25.25" style="67" customWidth="1"/>
    <col min="9218" max="9218" width="62.125" style="67" customWidth="1"/>
    <col min="9219" max="9472" width="9" style="67"/>
    <col min="9473" max="9473" width="25.25" style="67" customWidth="1"/>
    <col min="9474" max="9474" width="62.125" style="67" customWidth="1"/>
    <col min="9475" max="9728" width="9" style="67"/>
    <col min="9729" max="9729" width="25.25" style="67" customWidth="1"/>
    <col min="9730" max="9730" width="62.125" style="67" customWidth="1"/>
    <col min="9731" max="9984" width="9" style="67"/>
    <col min="9985" max="9985" width="25.25" style="67" customWidth="1"/>
    <col min="9986" max="9986" width="62.125" style="67" customWidth="1"/>
    <col min="9987" max="10240" width="9" style="67"/>
    <col min="10241" max="10241" width="25.25" style="67" customWidth="1"/>
    <col min="10242" max="10242" width="62.125" style="67" customWidth="1"/>
    <col min="10243" max="10496" width="9" style="67"/>
    <col min="10497" max="10497" width="25.25" style="67" customWidth="1"/>
    <col min="10498" max="10498" width="62.125" style="67" customWidth="1"/>
    <col min="10499" max="10752" width="9" style="67"/>
    <col min="10753" max="10753" width="25.25" style="67" customWidth="1"/>
    <col min="10754" max="10754" width="62.125" style="67" customWidth="1"/>
    <col min="10755" max="11008" width="9" style="67"/>
    <col min="11009" max="11009" width="25.25" style="67" customWidth="1"/>
    <col min="11010" max="11010" width="62.125" style="67" customWidth="1"/>
    <col min="11011" max="11264" width="9" style="67"/>
    <col min="11265" max="11265" width="25.25" style="67" customWidth="1"/>
    <col min="11266" max="11266" width="62.125" style="67" customWidth="1"/>
    <col min="11267" max="11520" width="9" style="67"/>
    <col min="11521" max="11521" width="25.25" style="67" customWidth="1"/>
    <col min="11522" max="11522" width="62.125" style="67" customWidth="1"/>
    <col min="11523" max="11776" width="9" style="67"/>
    <col min="11777" max="11777" width="25.25" style="67" customWidth="1"/>
    <col min="11778" max="11778" width="62.125" style="67" customWidth="1"/>
    <col min="11779" max="12032" width="9" style="67"/>
    <col min="12033" max="12033" width="25.25" style="67" customWidth="1"/>
    <col min="12034" max="12034" width="62.125" style="67" customWidth="1"/>
    <col min="12035" max="12288" width="9" style="67"/>
    <col min="12289" max="12289" width="25.25" style="67" customWidth="1"/>
    <col min="12290" max="12290" width="62.125" style="67" customWidth="1"/>
    <col min="12291" max="12544" width="9" style="67"/>
    <col min="12545" max="12545" width="25.25" style="67" customWidth="1"/>
    <col min="12546" max="12546" width="62.125" style="67" customWidth="1"/>
    <col min="12547" max="12800" width="9" style="67"/>
    <col min="12801" max="12801" width="25.25" style="67" customWidth="1"/>
    <col min="12802" max="12802" width="62.125" style="67" customWidth="1"/>
    <col min="12803" max="13056" width="9" style="67"/>
    <col min="13057" max="13057" width="25.25" style="67" customWidth="1"/>
    <col min="13058" max="13058" width="62.125" style="67" customWidth="1"/>
    <col min="13059" max="13312" width="9" style="67"/>
    <col min="13313" max="13313" width="25.25" style="67" customWidth="1"/>
    <col min="13314" max="13314" width="62.125" style="67" customWidth="1"/>
    <col min="13315" max="13568" width="9" style="67"/>
    <col min="13569" max="13569" width="25.25" style="67" customWidth="1"/>
    <col min="13570" max="13570" width="62.125" style="67" customWidth="1"/>
    <col min="13571" max="13824" width="9" style="67"/>
    <col min="13825" max="13825" width="25.25" style="67" customWidth="1"/>
    <col min="13826" max="13826" width="62.125" style="67" customWidth="1"/>
    <col min="13827" max="14080" width="9" style="67"/>
    <col min="14081" max="14081" width="25.25" style="67" customWidth="1"/>
    <col min="14082" max="14082" width="62.125" style="67" customWidth="1"/>
    <col min="14083" max="14336" width="9" style="67"/>
    <col min="14337" max="14337" width="25.25" style="67" customWidth="1"/>
    <col min="14338" max="14338" width="62.125" style="67" customWidth="1"/>
    <col min="14339" max="14592" width="9" style="67"/>
    <col min="14593" max="14593" width="25.25" style="67" customWidth="1"/>
    <col min="14594" max="14594" width="62.125" style="67" customWidth="1"/>
    <col min="14595" max="14848" width="9" style="67"/>
    <col min="14849" max="14849" width="25.25" style="67" customWidth="1"/>
    <col min="14850" max="14850" width="62.125" style="67" customWidth="1"/>
    <col min="14851" max="15104" width="9" style="67"/>
    <col min="15105" max="15105" width="25.25" style="67" customWidth="1"/>
    <col min="15106" max="15106" width="62.125" style="67" customWidth="1"/>
    <col min="15107" max="15360" width="9" style="67"/>
    <col min="15361" max="15361" width="25.25" style="67" customWidth="1"/>
    <col min="15362" max="15362" width="62.125" style="67" customWidth="1"/>
    <col min="15363" max="15616" width="9" style="67"/>
    <col min="15617" max="15617" width="25.25" style="67" customWidth="1"/>
    <col min="15618" max="15618" width="62.125" style="67" customWidth="1"/>
    <col min="15619" max="15872" width="9" style="67"/>
    <col min="15873" max="15873" width="25.25" style="67" customWidth="1"/>
    <col min="15874" max="15874" width="62.125" style="67" customWidth="1"/>
    <col min="15875" max="16128" width="9" style="67"/>
    <col min="16129" max="16129" width="25.25" style="67" customWidth="1"/>
    <col min="16130" max="16130" width="62.125" style="67" customWidth="1"/>
    <col min="16131" max="16384" width="9" style="67"/>
  </cols>
  <sheetData>
    <row r="1" s="295" customFormat="1" ht="70.5" customHeight="1" spans="1:2">
      <c r="A1" s="296" t="s">
        <v>5</v>
      </c>
      <c r="B1" s="296" t="s">
        <v>6</v>
      </c>
    </row>
    <row r="2" ht="35.1" customHeight="1" spans="1:2">
      <c r="A2" s="297">
        <v>1</v>
      </c>
      <c r="B2" s="298" t="s">
        <v>7</v>
      </c>
    </row>
    <row r="3" ht="35.1" customHeight="1" spans="1:2">
      <c r="A3" s="297">
        <v>2</v>
      </c>
      <c r="B3" s="298" t="s">
        <v>8</v>
      </c>
    </row>
    <row r="4" ht="35.1" customHeight="1" spans="1:2">
      <c r="A4" s="297">
        <v>3</v>
      </c>
      <c r="B4" s="298" t="s">
        <v>9</v>
      </c>
    </row>
    <row r="5" ht="35.1" customHeight="1" spans="1:2">
      <c r="A5" s="297">
        <v>4</v>
      </c>
      <c r="B5" s="298" t="s">
        <v>10</v>
      </c>
    </row>
    <row r="6" ht="35.1" customHeight="1" spans="1:2">
      <c r="A6" s="297">
        <v>5</v>
      </c>
      <c r="B6" s="298" t="s">
        <v>11</v>
      </c>
    </row>
    <row r="7" ht="35.1" customHeight="1" spans="1:2">
      <c r="A7" s="297">
        <v>6</v>
      </c>
      <c r="B7" s="298" t="s">
        <v>12</v>
      </c>
    </row>
    <row r="8" ht="35.1" customHeight="1" spans="1:2">
      <c r="A8" s="297">
        <v>7</v>
      </c>
      <c r="B8" s="298" t="s">
        <v>13</v>
      </c>
    </row>
    <row r="9" ht="35.1" customHeight="1" spans="1:2">
      <c r="A9" s="297">
        <v>8</v>
      </c>
      <c r="B9" s="298" t="s">
        <v>14</v>
      </c>
    </row>
    <row r="10" ht="35.1" customHeight="1" spans="1:2">
      <c r="A10" s="297">
        <v>9</v>
      </c>
      <c r="B10" s="298" t="s">
        <v>15</v>
      </c>
    </row>
    <row r="11" ht="35.1" customHeight="1" spans="1:2">
      <c r="A11" s="297">
        <v>10</v>
      </c>
      <c r="B11" s="298" t="s">
        <v>16</v>
      </c>
    </row>
    <row r="12" ht="35.1" customHeight="1" spans="1:2">
      <c r="A12" s="297">
        <v>11</v>
      </c>
      <c r="B12" s="298" t="s">
        <v>17</v>
      </c>
    </row>
    <row r="13" ht="35.1" customHeight="1" spans="1:2">
      <c r="A13" s="297">
        <v>12</v>
      </c>
      <c r="B13" s="298" t="s">
        <v>18</v>
      </c>
    </row>
    <row r="14" ht="35.1" customHeight="1" spans="1:2">
      <c r="A14" s="297">
        <v>13</v>
      </c>
      <c r="B14" s="299" t="s">
        <v>19</v>
      </c>
    </row>
    <row r="15" ht="35.1" customHeight="1" spans="1:2">
      <c r="A15" s="297">
        <v>14</v>
      </c>
      <c r="B15" s="298" t="s">
        <v>20</v>
      </c>
    </row>
    <row r="16" ht="35.1" customHeight="1" spans="1:2">
      <c r="A16" s="297">
        <v>15</v>
      </c>
      <c r="B16" s="298" t="s">
        <v>21</v>
      </c>
    </row>
    <row r="17" ht="33.75" customHeight="1" spans="1:2">
      <c r="A17" s="297">
        <v>16</v>
      </c>
      <c r="B17" s="298" t="s">
        <v>22</v>
      </c>
    </row>
    <row r="18" spans="1:2">
      <c r="B18" s="67" t="s">
        <v>23</v>
      </c>
    </row>
    <row r="19" spans="1:2">
      <c r="B19" s="67" t="s">
        <v>23</v>
      </c>
    </row>
    <row r="20" spans="1:2">
      <c r="B20" s="67" t="s">
        <v>23</v>
      </c>
    </row>
    <row r="21" spans="1:2">
      <c r="B21" s="67" t="s">
        <v>23</v>
      </c>
    </row>
    <row r="22" spans="1:2">
      <c r="B22" s="67" t="s">
        <v>23</v>
      </c>
    </row>
    <row r="23" spans="1:2">
      <c r="B23" s="67" t="s">
        <v>23</v>
      </c>
    </row>
    <row r="24" spans="1:2">
      <c r="B24" s="67" t="s">
        <v>23</v>
      </c>
    </row>
    <row r="25" spans="1:2">
      <c r="B25" s="67" t="s">
        <v>23</v>
      </c>
    </row>
    <row r="26" spans="1:2">
      <c r="B26" s="67" t="s">
        <v>23</v>
      </c>
    </row>
    <row r="27" spans="1:2">
      <c r="B27" s="67" t="s">
        <v>23</v>
      </c>
    </row>
    <row r="28" spans="1:2">
      <c r="B28" s="67" t="s">
        <v>23</v>
      </c>
    </row>
    <row r="29" spans="1:2">
      <c r="B29" s="67" t="s">
        <v>23</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B10" sqref="B10"/>
    </sheetView>
  </sheetViews>
  <sheetFormatPr defaultColWidth="8" defaultRowHeight="14.25" customHeight="1" outlineLevelCol="3"/>
  <cols>
    <col min="1" max="1" width="35.75" style="1" customWidth="1"/>
    <col min="2" max="2" width="37.75" style="1" customWidth="1"/>
    <col min="3" max="3" width="35.375" style="1" customWidth="1"/>
    <col min="4" max="4" width="40.375" style="1" customWidth="1"/>
    <col min="5" max="16384" width="8" style="1"/>
  </cols>
  <sheetData>
    <row r="1" ht="13.5" spans="1:4">
      <c r="A1" s="287"/>
      <c r="B1" s="2"/>
      <c r="C1" s="2"/>
    </row>
    <row r="2" ht="21" spans="1:4">
      <c r="A2" s="4" t="s">
        <v>24</v>
      </c>
      <c r="B2" s="4"/>
      <c r="C2" s="4"/>
      <c r="D2" s="4"/>
    </row>
    <row r="3" ht="19.5" customHeight="1" spans="1:4">
      <c r="A3" s="88" t="s">
        <v>25</v>
      </c>
      <c r="B3" s="88"/>
      <c r="C3" s="273"/>
      <c r="D3" s="8" t="s">
        <v>26</v>
      </c>
    </row>
    <row r="4" ht="19.5" customHeight="1" spans="1:4">
      <c r="A4" s="274" t="s">
        <v>27</v>
      </c>
      <c r="B4" s="274"/>
      <c r="C4" s="274" t="s">
        <v>28</v>
      </c>
      <c r="D4" s="274"/>
    </row>
    <row r="5" ht="19.5" customHeight="1" spans="1:4">
      <c r="A5" s="274" t="s">
        <v>29</v>
      </c>
      <c r="B5" s="274" t="s">
        <v>30</v>
      </c>
      <c r="C5" s="274" t="s">
        <v>31</v>
      </c>
      <c r="D5" s="274" t="s">
        <v>30</v>
      </c>
    </row>
    <row r="6" ht="19.5" customHeight="1" spans="1:4">
      <c r="A6" s="274"/>
      <c r="B6" s="274"/>
      <c r="C6" s="274"/>
      <c r="D6" s="274"/>
    </row>
    <row r="7" ht="17.25" customHeight="1" spans="1:4">
      <c r="A7" s="288" t="s">
        <v>32</v>
      </c>
      <c r="B7" s="282">
        <v>4619.59</v>
      </c>
      <c r="C7" s="267" t="s">
        <v>33</v>
      </c>
      <c r="D7" s="282"/>
    </row>
    <row r="8" ht="17.25" customHeight="1" spans="1:4">
      <c r="A8" s="269" t="s">
        <v>34</v>
      </c>
      <c r="B8" s="282"/>
      <c r="C8" s="267" t="s">
        <v>35</v>
      </c>
      <c r="D8" s="282"/>
    </row>
    <row r="9" ht="17.25" customHeight="1" spans="1:4">
      <c r="A9" s="269" t="s">
        <v>36</v>
      </c>
      <c r="B9" s="282"/>
      <c r="C9" s="267" t="s">
        <v>37</v>
      </c>
      <c r="D9" s="282"/>
    </row>
    <row r="10" ht="17.25" customHeight="1" spans="1:4">
      <c r="A10" s="269" t="s">
        <v>38</v>
      </c>
      <c r="B10" s="282"/>
      <c r="C10" s="267" t="s">
        <v>39</v>
      </c>
      <c r="D10" s="282"/>
    </row>
    <row r="11" ht="17.25" customHeight="1" spans="1:4">
      <c r="A11" s="269" t="s">
        <v>40</v>
      </c>
      <c r="B11" s="282"/>
      <c r="C11" s="267" t="s">
        <v>41</v>
      </c>
      <c r="D11" s="282"/>
    </row>
    <row r="12" ht="17.25" customHeight="1" spans="1:4">
      <c r="A12" s="269" t="s">
        <v>42</v>
      </c>
      <c r="B12" s="282"/>
      <c r="C12" s="267" t="s">
        <v>43</v>
      </c>
      <c r="D12" s="282"/>
    </row>
    <row r="13" ht="17.25" customHeight="1" spans="1:4">
      <c r="A13" s="269" t="s">
        <v>44</v>
      </c>
      <c r="B13" s="282"/>
      <c r="C13" s="267" t="s">
        <v>45</v>
      </c>
      <c r="D13" s="282"/>
    </row>
    <row r="14" ht="17.25" customHeight="1" spans="1:4">
      <c r="A14" s="34"/>
      <c r="B14" s="282"/>
      <c r="C14" s="267" t="s">
        <v>46</v>
      </c>
      <c r="D14" s="282">
        <v>3220.67</v>
      </c>
    </row>
    <row r="15" ht="17.25" customHeight="1" spans="1:4">
      <c r="A15" s="34"/>
      <c r="B15" s="282"/>
      <c r="C15" s="267" t="s">
        <v>47</v>
      </c>
      <c r="D15" s="282">
        <v>1208.91</v>
      </c>
    </row>
    <row r="16" ht="17.25" customHeight="1" spans="1:4">
      <c r="A16" s="34"/>
      <c r="B16" s="282"/>
      <c r="C16" s="267" t="s">
        <v>48</v>
      </c>
      <c r="D16" s="282"/>
    </row>
    <row r="17" ht="17.25" customHeight="1" spans="1:4">
      <c r="A17" s="34"/>
      <c r="B17" s="289"/>
      <c r="C17" s="267" t="s">
        <v>49</v>
      </c>
      <c r="D17" s="282"/>
    </row>
    <row r="18" ht="17.25" customHeight="1" spans="1:4">
      <c r="A18" s="34"/>
      <c r="B18" s="290"/>
      <c r="C18" s="267" t="s">
        <v>50</v>
      </c>
      <c r="D18" s="282">
        <v>100</v>
      </c>
    </row>
    <row r="19" ht="17.25" customHeight="1" spans="1:4">
      <c r="A19" s="34"/>
      <c r="B19" s="290"/>
      <c r="C19" s="267" t="s">
        <v>51</v>
      </c>
      <c r="D19" s="282"/>
    </row>
    <row r="20" ht="17.25" customHeight="1" spans="1:4">
      <c r="A20" s="34"/>
      <c r="B20" s="290"/>
      <c r="C20" s="269" t="s">
        <v>52</v>
      </c>
      <c r="D20" s="282"/>
    </row>
    <row r="21" ht="17.25" customHeight="1" spans="1:4">
      <c r="A21" s="291"/>
      <c r="B21" s="290"/>
      <c r="C21" s="269" t="s">
        <v>53</v>
      </c>
      <c r="D21" s="282"/>
    </row>
    <row r="22" ht="17.25" customHeight="1" spans="1:4">
      <c r="A22" s="267"/>
      <c r="B22" s="290"/>
      <c r="C22" s="269" t="s">
        <v>54</v>
      </c>
      <c r="D22" s="282"/>
    </row>
    <row r="23" ht="17.25" customHeight="1" spans="1:4">
      <c r="A23" s="267"/>
      <c r="B23" s="290"/>
      <c r="C23" s="269" t="s">
        <v>55</v>
      </c>
      <c r="D23" s="282"/>
    </row>
    <row r="24" ht="17.25" customHeight="1" spans="1:4">
      <c r="A24" s="267"/>
      <c r="B24" s="290"/>
      <c r="C24" s="269" t="s">
        <v>56</v>
      </c>
      <c r="D24" s="282"/>
    </row>
    <row r="25" ht="17.25" customHeight="1" spans="1:4">
      <c r="A25" s="267"/>
      <c r="B25" s="290"/>
      <c r="C25" s="269" t="s">
        <v>57</v>
      </c>
      <c r="D25" s="282">
        <v>90.01</v>
      </c>
    </row>
    <row r="26" ht="17.25" customHeight="1" spans="1:4">
      <c r="A26" s="267"/>
      <c r="B26" s="290"/>
      <c r="C26" s="269" t="s">
        <v>58</v>
      </c>
      <c r="D26" s="282"/>
    </row>
    <row r="27" ht="17.25" customHeight="1" spans="1:4">
      <c r="A27" s="267"/>
      <c r="B27" s="290"/>
      <c r="C27" s="269" t="s">
        <v>59</v>
      </c>
      <c r="D27" s="282"/>
    </row>
    <row r="28" ht="17.25" customHeight="1" spans="1:4">
      <c r="A28" s="267"/>
      <c r="B28" s="290"/>
      <c r="C28" s="269" t="s">
        <v>60</v>
      </c>
      <c r="D28" s="282"/>
    </row>
    <row r="29" ht="17.25" customHeight="1" spans="1:4">
      <c r="A29" s="267"/>
      <c r="B29" s="290"/>
      <c r="C29" s="269" t="s">
        <v>61</v>
      </c>
      <c r="D29" s="282"/>
    </row>
    <row r="30" customHeight="1" spans="1:4">
      <c r="A30" s="292" t="s">
        <v>62</v>
      </c>
      <c r="B30" s="293">
        <v>4619.59</v>
      </c>
      <c r="C30" s="200" t="s">
        <v>63</v>
      </c>
      <c r="D30" s="281">
        <v>4619.59</v>
      </c>
    </row>
    <row r="31" ht="29.25" customHeight="1" spans="1:4">
      <c r="A31" s="294"/>
      <c r="B31" s="294"/>
    </row>
  </sheetData>
  <mergeCells count="9">
    <mergeCell ref="A2:D2"/>
    <mergeCell ref="A3:B3"/>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E19" sqref="E19"/>
    </sheetView>
  </sheetViews>
  <sheetFormatPr defaultColWidth="9" defaultRowHeight="13.5" outlineLevelCol="7"/>
  <cols>
    <col min="1" max="1" width="7.375" customWidth="1"/>
    <col min="2" max="2" width="37.75" customWidth="1"/>
    <col min="3" max="3" width="38.875" customWidth="1"/>
    <col min="4" max="5" width="10.625" customWidth="1"/>
    <col min="6" max="8" width="8.625" customWidth="1"/>
  </cols>
  <sheetData>
    <row r="1" ht="20.1" customHeight="1" spans="1:8">
      <c r="A1" s="94"/>
      <c r="B1" s="283"/>
      <c r="C1" s="283"/>
      <c r="D1" s="283"/>
      <c r="E1" s="283"/>
      <c r="F1" s="283"/>
      <c r="G1" s="283"/>
      <c r="H1" s="283"/>
    </row>
    <row r="2" ht="39.95" customHeight="1" spans="1:8">
      <c r="B2" s="4" t="s">
        <v>64</v>
      </c>
      <c r="C2" s="4"/>
      <c r="D2" s="284"/>
      <c r="E2" s="284"/>
      <c r="F2" s="284"/>
      <c r="G2" s="284"/>
      <c r="H2" s="284"/>
    </row>
    <row r="3" s="1" customFormat="1" ht="39" customHeight="1" spans="1:8">
      <c r="B3" s="5" t="s">
        <v>25</v>
      </c>
      <c r="C3" s="3" t="s">
        <v>65</v>
      </c>
    </row>
    <row r="4" s="1" customFormat="1" ht="27" customHeight="1" spans="1:8">
      <c r="B4" s="11" t="s">
        <v>29</v>
      </c>
      <c r="C4" s="11" t="s">
        <v>66</v>
      </c>
    </row>
    <row r="5" s="1" customFormat="1" ht="27" customHeight="1" spans="1:8">
      <c r="B5" s="11"/>
      <c r="C5" s="11"/>
    </row>
    <row r="6" s="1" customFormat="1" ht="32.1" customHeight="1" spans="1:8">
      <c r="B6" s="285" t="s">
        <v>67</v>
      </c>
      <c r="C6" s="282">
        <v>4619.95</v>
      </c>
    </row>
    <row r="7" s="1" customFormat="1" ht="32.1" customHeight="1" spans="1:8">
      <c r="B7" s="286" t="s">
        <v>68</v>
      </c>
      <c r="C7" s="282"/>
    </row>
    <row r="8" s="1" customFormat="1" ht="32.1" customHeight="1" spans="1:8">
      <c r="B8" s="286" t="s">
        <v>69</v>
      </c>
      <c r="C8" s="282"/>
    </row>
    <row r="9" s="1" customFormat="1" ht="32.1" customHeight="1" spans="1:8">
      <c r="B9" s="286" t="s">
        <v>70</v>
      </c>
      <c r="C9" s="282"/>
    </row>
    <row r="10" s="1" customFormat="1" ht="32.1" customHeight="1" spans="1:8">
      <c r="B10" s="286" t="s">
        <v>71</v>
      </c>
      <c r="C10" s="282"/>
    </row>
    <row r="11" s="1" customFormat="1" ht="32.1" customHeight="1" spans="1:8">
      <c r="B11" s="286" t="s">
        <v>72</v>
      </c>
      <c r="C11" s="282"/>
    </row>
    <row r="12" s="1" customFormat="1" ht="32.1" customHeight="1" spans="1:8">
      <c r="B12" s="286" t="s">
        <v>73</v>
      </c>
      <c r="C12" s="282"/>
    </row>
    <row r="13" s="1" customFormat="1" ht="32.1" customHeight="1" spans="1:8">
      <c r="B13" s="34"/>
      <c r="C13" s="282"/>
    </row>
    <row r="14" s="1" customFormat="1" ht="32.1" customHeight="1" spans="1:8">
      <c r="B14" s="200" t="s">
        <v>62</v>
      </c>
      <c r="C14" s="281">
        <v>4619.95</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2"/>
  <sheetViews>
    <sheetView topLeftCell="A4" workbookViewId="0">
      <selection activeCell="H15" sqref="H15"/>
    </sheetView>
  </sheetViews>
  <sheetFormatPr defaultColWidth="8" defaultRowHeight="14.25" customHeight="1" outlineLevelCol="2"/>
  <cols>
    <col min="1" max="1" width="5" customWidth="1"/>
    <col min="2" max="2" width="37.5" style="1" customWidth="1"/>
    <col min="3" max="3" width="35.5" style="1" customWidth="1"/>
    <col min="4" max="16383" width="8" style="1"/>
  </cols>
  <sheetData>
    <row r="1" s="1" customFormat="1" ht="12" spans="1:3">
      <c r="A1" s="1" t="s">
        <v>74</v>
      </c>
      <c r="B1" s="2"/>
    </row>
    <row r="2" s="1" customFormat="1" ht="35" customHeight="1" spans="1:3">
      <c r="B2" s="4" t="s">
        <v>75</v>
      </c>
      <c r="C2" s="4"/>
    </row>
    <row r="3" s="1" customFormat="1" ht="16" customHeight="1" spans="1:3">
      <c r="B3" s="5" t="s">
        <v>25</v>
      </c>
      <c r="C3" s="8" t="s">
        <v>26</v>
      </c>
    </row>
    <row r="4" s="1" customFormat="1" ht="23" customHeight="1" spans="1:3">
      <c r="B4" s="11" t="s">
        <v>31</v>
      </c>
      <c r="C4" s="11" t="s">
        <v>66</v>
      </c>
    </row>
    <row r="5" s="1" customFormat="1" ht="9" customHeight="1" spans="1:3">
      <c r="B5" s="11"/>
      <c r="C5" s="11"/>
    </row>
    <row r="6" s="1" customFormat="1" ht="24" customHeight="1" spans="1:3">
      <c r="B6" s="264" t="s">
        <v>76</v>
      </c>
      <c r="C6" s="282">
        <v>3220.67</v>
      </c>
    </row>
    <row r="7" s="1" customFormat="1" ht="24" customHeight="1" spans="1:3">
      <c r="B7" s="267" t="s">
        <v>77</v>
      </c>
      <c r="C7" s="282">
        <v>2579.64</v>
      </c>
    </row>
    <row r="8" s="1" customFormat="1" ht="24" customHeight="1" spans="1:3">
      <c r="B8" s="267" t="s">
        <v>78</v>
      </c>
      <c r="C8" s="282">
        <v>908.28</v>
      </c>
    </row>
    <row r="9" s="1" customFormat="1" ht="24" customHeight="1" spans="1:3">
      <c r="B9" s="267" t="s">
        <v>79</v>
      </c>
      <c r="C9" s="282">
        <v>1671.36</v>
      </c>
    </row>
    <row r="10" s="1" customFormat="1" ht="24" customHeight="1" spans="1:3">
      <c r="B10" s="267" t="s">
        <v>80</v>
      </c>
      <c r="C10" s="282">
        <v>141.43</v>
      </c>
    </row>
    <row r="11" s="1" customFormat="1" ht="24" customHeight="1" spans="1:3">
      <c r="B11" s="267" t="s">
        <v>81</v>
      </c>
      <c r="C11" s="282">
        <v>136.86</v>
      </c>
    </row>
    <row r="12" s="1" customFormat="1" ht="24" customHeight="1" spans="1:3">
      <c r="B12" s="267" t="s">
        <v>82</v>
      </c>
      <c r="C12" s="282">
        <v>4.57</v>
      </c>
    </row>
    <row r="13" s="1" customFormat="1" ht="24" customHeight="1" spans="1:3">
      <c r="B13" s="267" t="s">
        <v>83</v>
      </c>
      <c r="C13" s="282">
        <v>0</v>
      </c>
    </row>
    <row r="14" s="1" customFormat="1" ht="24" customHeight="1" spans="1:3">
      <c r="B14" s="267" t="s">
        <v>84</v>
      </c>
      <c r="C14" s="282">
        <v>499.6</v>
      </c>
    </row>
    <row r="15" s="1" customFormat="1" ht="24" customHeight="1" spans="1:3">
      <c r="B15" s="269" t="s">
        <v>85</v>
      </c>
      <c r="C15" s="282">
        <v>329.6</v>
      </c>
    </row>
    <row r="16" s="1" customFormat="1" ht="24" customHeight="1" spans="1:3">
      <c r="B16" s="269" t="s">
        <v>86</v>
      </c>
      <c r="C16" s="282">
        <v>170</v>
      </c>
    </row>
    <row r="17" s="1" customFormat="1" ht="24" customHeight="1" spans="2:3">
      <c r="B17" s="270" t="s">
        <v>87</v>
      </c>
      <c r="C17" s="282">
        <v>1117.29</v>
      </c>
    </row>
    <row r="18" s="1" customFormat="1" ht="24" customHeight="1" spans="2:3">
      <c r="B18" s="269" t="s">
        <v>88</v>
      </c>
      <c r="C18" s="282">
        <v>208.91</v>
      </c>
    </row>
    <row r="19" s="1" customFormat="1" ht="24" customHeight="1" spans="2:3">
      <c r="B19" s="269" t="s">
        <v>89</v>
      </c>
      <c r="C19" s="282">
        <v>197.84</v>
      </c>
    </row>
    <row r="20" s="1" customFormat="1" ht="24" customHeight="1" spans="2:3">
      <c r="B20" s="269" t="s">
        <v>90</v>
      </c>
      <c r="C20" s="282">
        <v>11.07</v>
      </c>
    </row>
    <row r="21" s="1" customFormat="1" ht="24" customHeight="1" spans="2:3">
      <c r="B21" s="269" t="s">
        <v>91</v>
      </c>
      <c r="C21" s="282"/>
    </row>
    <row r="22" s="1" customFormat="1" ht="24" customHeight="1" spans="2:3">
      <c r="B22" s="269" t="s">
        <v>92</v>
      </c>
      <c r="C22" s="282">
        <v>1000</v>
      </c>
    </row>
    <row r="23" s="1" customFormat="1" ht="24" customHeight="1" spans="2:3">
      <c r="B23" s="269" t="s">
        <v>93</v>
      </c>
      <c r="C23" s="282">
        <v>1000</v>
      </c>
    </row>
    <row r="24" s="1" customFormat="1" ht="24" customHeight="1" spans="2:3">
      <c r="B24" s="270" t="s">
        <v>94</v>
      </c>
      <c r="C24" s="282">
        <v>100</v>
      </c>
    </row>
    <row r="25" s="1" customFormat="1" ht="24" customHeight="1" spans="2:3">
      <c r="B25" s="269" t="s">
        <v>95</v>
      </c>
      <c r="C25" s="282">
        <v>100</v>
      </c>
    </row>
    <row r="26" s="1" customFormat="1" ht="24" customHeight="1" spans="2:3">
      <c r="B26" s="267" t="s">
        <v>96</v>
      </c>
      <c r="C26" s="282">
        <v>100</v>
      </c>
    </row>
    <row r="27" s="1" customFormat="1" ht="24" customHeight="1" spans="2:3">
      <c r="B27" s="271" t="s">
        <v>97</v>
      </c>
      <c r="C27" s="282">
        <v>90.01</v>
      </c>
    </row>
    <row r="28" s="1" customFormat="1" ht="24" customHeight="1" spans="2:3">
      <c r="B28" s="34" t="s">
        <v>98</v>
      </c>
      <c r="C28" s="282">
        <v>90.01</v>
      </c>
    </row>
    <row r="29" s="1" customFormat="1" ht="24" customHeight="1" spans="2:3">
      <c r="B29" s="34" t="s">
        <v>99</v>
      </c>
      <c r="C29" s="282">
        <v>90.01</v>
      </c>
    </row>
    <row r="30" s="1" customFormat="1" ht="24" customHeight="1" spans="2:3">
      <c r="B30" s="34"/>
      <c r="C30" s="282"/>
    </row>
    <row r="31" s="1" customFormat="1" ht="24" customHeight="1" spans="2:3">
      <c r="B31" s="50" t="s">
        <v>100</v>
      </c>
      <c r="C31" s="282">
        <v>4619.59</v>
      </c>
    </row>
    <row r="32" s="1"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workbookViewId="0">
      <selection activeCell="C12" sqref="C12"/>
    </sheetView>
  </sheetViews>
  <sheetFormatPr defaultColWidth="8" defaultRowHeight="14.25" customHeight="1" outlineLevelCol="3"/>
  <cols>
    <col min="1" max="1" width="35.5" style="92" customWidth="1"/>
    <col min="2" max="2" width="34" style="92" customWidth="1"/>
    <col min="3" max="3" width="42.5" style="92" customWidth="1"/>
    <col min="4" max="4" width="31.875" style="92" customWidth="1"/>
    <col min="5" max="16384" width="8" style="92"/>
  </cols>
  <sheetData>
    <row r="1" ht="13.5" spans="1:4">
      <c r="A1" s="272" t="s">
        <v>101</v>
      </c>
      <c r="B1" s="272"/>
      <c r="C1" s="272"/>
    </row>
    <row r="2" ht="33" customHeight="1" spans="1:4">
      <c r="A2" s="4" t="s">
        <v>102</v>
      </c>
      <c r="B2" s="4"/>
      <c r="C2" s="4"/>
      <c r="D2" s="4"/>
    </row>
    <row r="3" ht="13.5" spans="1:4">
      <c r="A3" s="5" t="s">
        <v>25</v>
      </c>
      <c r="B3" s="273"/>
      <c r="C3" s="273"/>
      <c r="D3" s="8" t="s">
        <v>26</v>
      </c>
    </row>
    <row r="4" ht="26.1" customHeight="1" spans="1:4">
      <c r="A4" s="274" t="s">
        <v>27</v>
      </c>
      <c r="B4" s="274"/>
      <c r="C4" s="274" t="s">
        <v>28</v>
      </c>
      <c r="D4" s="274"/>
    </row>
    <row r="5" ht="26.1" customHeight="1" spans="1:4">
      <c r="A5" s="274" t="s">
        <v>29</v>
      </c>
      <c r="B5" s="275" t="s">
        <v>30</v>
      </c>
      <c r="C5" s="274" t="s">
        <v>103</v>
      </c>
      <c r="D5" s="275" t="s">
        <v>30</v>
      </c>
    </row>
    <row r="6" ht="26.1" customHeight="1" spans="1:4">
      <c r="A6" s="274"/>
      <c r="B6" s="275"/>
      <c r="C6" s="274"/>
      <c r="D6" s="275"/>
    </row>
    <row r="7" ht="26.1" customHeight="1" spans="1:4">
      <c r="A7" s="276" t="s">
        <v>104</v>
      </c>
      <c r="B7" s="277">
        <v>4619.59</v>
      </c>
      <c r="C7" s="278" t="s">
        <v>105</v>
      </c>
      <c r="D7" s="277">
        <v>4619.59</v>
      </c>
    </row>
    <row r="8" ht="26.1" customHeight="1" spans="1:4">
      <c r="A8" s="276" t="s">
        <v>106</v>
      </c>
      <c r="B8" s="277">
        <v>4619.59</v>
      </c>
      <c r="C8" s="279" t="s">
        <v>107</v>
      </c>
      <c r="D8" s="277"/>
    </row>
    <row r="9" ht="26.1" customHeight="1" spans="1:4">
      <c r="A9" s="276" t="s">
        <v>108</v>
      </c>
      <c r="B9" s="277">
        <v>4619.59</v>
      </c>
      <c r="C9" s="279" t="s">
        <v>109</v>
      </c>
      <c r="D9" s="277"/>
    </row>
    <row r="10" ht="26.1" customHeight="1" spans="1:4">
      <c r="A10" s="276" t="s">
        <v>110</v>
      </c>
      <c r="B10" s="277"/>
      <c r="C10" s="279" t="s">
        <v>111</v>
      </c>
      <c r="D10" s="277"/>
    </row>
    <row r="11" ht="26.1" customHeight="1" spans="1:4">
      <c r="A11" s="276" t="s">
        <v>112</v>
      </c>
      <c r="B11" s="277"/>
      <c r="C11" s="279" t="s">
        <v>113</v>
      </c>
      <c r="D11" s="277"/>
    </row>
    <row r="12" ht="26.1" customHeight="1" spans="1:4">
      <c r="A12" s="276" t="s">
        <v>114</v>
      </c>
      <c r="B12" s="277"/>
      <c r="C12" s="279" t="s">
        <v>115</v>
      </c>
      <c r="D12" s="277"/>
    </row>
    <row r="13" ht="26.1" customHeight="1" spans="1:4">
      <c r="A13" s="276" t="s">
        <v>116</v>
      </c>
      <c r="B13" s="277"/>
      <c r="C13" s="279" t="s">
        <v>117</v>
      </c>
      <c r="D13" s="277"/>
    </row>
    <row r="14" ht="26.1" customHeight="1" spans="1:4">
      <c r="A14" s="276" t="s">
        <v>118</v>
      </c>
      <c r="B14" s="277"/>
      <c r="C14" s="279" t="s">
        <v>119</v>
      </c>
      <c r="D14" s="277"/>
    </row>
    <row r="15" ht="26.1" customHeight="1" spans="1:4">
      <c r="A15" s="276" t="s">
        <v>120</v>
      </c>
      <c r="B15" s="278"/>
      <c r="C15" s="279" t="s">
        <v>121</v>
      </c>
      <c r="D15" s="277">
        <v>3220.67</v>
      </c>
    </row>
    <row r="16" ht="26.1" customHeight="1" spans="1:4">
      <c r="A16" s="276" t="s">
        <v>122</v>
      </c>
      <c r="B16" s="277"/>
      <c r="C16" s="279" t="s">
        <v>123</v>
      </c>
      <c r="D16" s="277">
        <v>1208.91</v>
      </c>
    </row>
    <row r="17" ht="26.1" customHeight="1" spans="1:4">
      <c r="A17" s="276" t="s">
        <v>124</v>
      </c>
      <c r="B17" s="277"/>
      <c r="C17" s="279" t="s">
        <v>125</v>
      </c>
      <c r="D17" s="277"/>
    </row>
    <row r="18" ht="26.1" customHeight="1" spans="1:4">
      <c r="A18" s="276"/>
      <c r="B18" s="277"/>
      <c r="C18" s="279" t="s">
        <v>126</v>
      </c>
      <c r="D18" s="277"/>
    </row>
    <row r="19" ht="26.1" customHeight="1" spans="1:4">
      <c r="A19" s="276"/>
      <c r="B19" s="277"/>
      <c r="C19" s="279" t="s">
        <v>127</v>
      </c>
      <c r="D19" s="277">
        <v>100</v>
      </c>
    </row>
    <row r="20" ht="26.1" customHeight="1" spans="1:4">
      <c r="A20" s="276"/>
      <c r="B20" s="277"/>
      <c r="C20" s="279" t="s">
        <v>128</v>
      </c>
      <c r="D20" s="277"/>
    </row>
    <row r="21" ht="26.1" customHeight="1" spans="1:4">
      <c r="A21" s="276"/>
      <c r="B21" s="277"/>
      <c r="C21" s="276" t="s">
        <v>129</v>
      </c>
      <c r="D21" s="277"/>
    </row>
    <row r="22" ht="26.1" customHeight="1" spans="1:4">
      <c r="A22" s="276"/>
      <c r="B22" s="280"/>
      <c r="C22" s="276" t="s">
        <v>130</v>
      </c>
      <c r="D22" s="277"/>
    </row>
    <row r="23" ht="26.1" customHeight="1" spans="1:4">
      <c r="A23" s="276"/>
      <c r="B23" s="280"/>
      <c r="C23" s="276" t="s">
        <v>131</v>
      </c>
      <c r="D23" s="277"/>
    </row>
    <row r="24" ht="26.1" customHeight="1" spans="1:4">
      <c r="A24" s="276"/>
      <c r="B24" s="280"/>
      <c r="C24" s="276" t="s">
        <v>132</v>
      </c>
      <c r="D24" s="277"/>
    </row>
    <row r="25" ht="26.1" customHeight="1" spans="1:4">
      <c r="A25" s="278"/>
      <c r="B25" s="280"/>
      <c r="C25" s="276" t="s">
        <v>133</v>
      </c>
      <c r="D25" s="277"/>
    </row>
    <row r="26" ht="26.1" customHeight="1" spans="1:4">
      <c r="A26" s="279"/>
      <c r="B26" s="280"/>
      <c r="C26" s="276" t="s">
        <v>134</v>
      </c>
      <c r="D26" s="277">
        <v>90.01</v>
      </c>
    </row>
    <row r="27" ht="26.1" customHeight="1" spans="1:4">
      <c r="A27" s="278"/>
      <c r="B27" s="280"/>
      <c r="C27" s="276" t="s">
        <v>135</v>
      </c>
      <c r="D27" s="277"/>
    </row>
    <row r="28" ht="26.1" customHeight="1" spans="1:4">
      <c r="A28" s="278"/>
      <c r="B28" s="280"/>
      <c r="C28" s="276" t="s">
        <v>136</v>
      </c>
      <c r="D28" s="277"/>
    </row>
    <row r="29" ht="26.1" customHeight="1" spans="1:4">
      <c r="A29" s="279"/>
      <c r="B29" s="280"/>
      <c r="C29" s="276" t="s">
        <v>137</v>
      </c>
      <c r="D29" s="277"/>
    </row>
    <row r="30" ht="26.1" customHeight="1" spans="1:4">
      <c r="A30" s="279"/>
      <c r="B30" s="280"/>
      <c r="C30" s="276" t="s">
        <v>138</v>
      </c>
      <c r="D30" s="277"/>
    </row>
    <row r="31" ht="26.1" customHeight="1" spans="1:4">
      <c r="A31" s="279"/>
      <c r="B31" s="280"/>
      <c r="C31" s="276" t="s">
        <v>139</v>
      </c>
      <c r="D31" s="277"/>
    </row>
    <row r="32" ht="26.1" customHeight="1" spans="1:4">
      <c r="A32" s="200" t="s">
        <v>62</v>
      </c>
      <c r="B32" s="281">
        <v>4619.59</v>
      </c>
      <c r="C32" s="200" t="s">
        <v>63</v>
      </c>
      <c r="D32" s="281">
        <v>4619.59</v>
      </c>
    </row>
  </sheetData>
  <mergeCells count="7">
    <mergeCell ref="A2:D2"/>
    <mergeCell ref="A4:B4"/>
    <mergeCell ref="C4:D4"/>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69" orientation="landscape" blackAndWhite="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35"/>
  <sheetViews>
    <sheetView workbookViewId="0">
      <selection activeCell="A3" sqref="A3:D3"/>
    </sheetView>
  </sheetViews>
  <sheetFormatPr defaultColWidth="9" defaultRowHeight="13.5"/>
  <cols>
    <col min="1" max="3" width="6.75" customWidth="1"/>
    <col min="4" max="4" width="33" customWidth="1"/>
  </cols>
  <sheetData>
    <row r="1" spans="1:28">
      <c r="A1" s="94" t="s">
        <v>140</v>
      </c>
    </row>
    <row r="2" ht="21" spans="1:28">
      <c r="A2" s="4" t="s">
        <v>141</v>
      </c>
      <c r="B2" s="4"/>
      <c r="C2" s="4"/>
      <c r="D2" s="4"/>
      <c r="E2" s="4"/>
      <c r="F2" s="4"/>
      <c r="G2" s="4"/>
      <c r="H2" s="4"/>
      <c r="I2" s="4"/>
      <c r="J2" s="4"/>
      <c r="K2" s="4"/>
      <c r="L2" s="4"/>
      <c r="M2" s="4"/>
      <c r="N2" s="4"/>
      <c r="O2" s="4"/>
      <c r="P2" s="4"/>
      <c r="Q2" s="4"/>
      <c r="R2" s="4"/>
      <c r="S2" s="4"/>
      <c r="T2" s="4"/>
      <c r="U2" s="4"/>
      <c r="V2" s="4"/>
      <c r="W2" s="4"/>
      <c r="X2" s="4"/>
      <c r="Y2" s="4"/>
      <c r="Z2" s="4"/>
      <c r="AA2" s="4"/>
      <c r="AB2" s="4"/>
    </row>
    <row r="3" spans="1:28">
      <c r="A3" s="88" t="s">
        <v>25</v>
      </c>
      <c r="B3" s="88"/>
      <c r="C3" s="88"/>
      <c r="D3" s="88"/>
      <c r="E3" s="236"/>
      <c r="F3" s="236"/>
      <c r="G3" s="236"/>
      <c r="H3" s="236"/>
      <c r="I3" s="236"/>
      <c r="J3" s="236"/>
      <c r="K3" s="236"/>
      <c r="L3" s="236"/>
      <c r="M3" s="236"/>
      <c r="N3" s="236"/>
      <c r="O3" s="236"/>
      <c r="P3" s="236"/>
      <c r="Q3" s="236"/>
      <c r="R3" s="236"/>
      <c r="S3" s="236"/>
      <c r="T3" s="236"/>
      <c r="U3" s="236"/>
      <c r="V3" s="236"/>
      <c r="W3" s="236"/>
      <c r="X3" s="236"/>
      <c r="Y3" s="236"/>
      <c r="Z3" s="236"/>
      <c r="AA3" s="236"/>
      <c r="AB3" s="237" t="s">
        <v>65</v>
      </c>
    </row>
    <row r="4" spans="1:28">
      <c r="A4" s="236"/>
      <c r="B4" s="236"/>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row>
    <row r="5" spans="1:28">
      <c r="A5" s="238" t="s">
        <v>142</v>
      </c>
      <c r="B5" s="239"/>
      <c r="C5" s="240"/>
      <c r="D5" s="241" t="s">
        <v>143</v>
      </c>
      <c r="E5" s="238" t="s">
        <v>144</v>
      </c>
      <c r="F5" s="242"/>
      <c r="G5" s="242"/>
      <c r="H5" s="242"/>
      <c r="I5" s="242"/>
      <c r="J5" s="242"/>
      <c r="K5" s="242"/>
      <c r="L5" s="242"/>
      <c r="M5" s="242"/>
      <c r="N5" s="242"/>
      <c r="O5" s="242"/>
      <c r="P5" s="242"/>
      <c r="Q5" s="242"/>
      <c r="R5" s="242"/>
      <c r="S5" s="242"/>
      <c r="T5" s="242"/>
      <c r="U5" s="242"/>
      <c r="V5" s="242"/>
      <c r="W5" s="242"/>
      <c r="X5" s="242"/>
      <c r="Y5" s="242"/>
      <c r="Z5" s="243"/>
      <c r="AA5" s="238" t="s">
        <v>145</v>
      </c>
      <c r="AB5" s="240"/>
    </row>
    <row r="6" spans="1:28">
      <c r="A6" s="244"/>
      <c r="B6" s="236"/>
      <c r="C6" s="245"/>
      <c r="D6" s="246"/>
      <c r="E6" s="238" t="s">
        <v>146</v>
      </c>
      <c r="F6" s="242"/>
      <c r="G6" s="242"/>
      <c r="H6" s="242"/>
      <c r="I6" s="242"/>
      <c r="J6" s="242"/>
      <c r="K6" s="242"/>
      <c r="L6" s="242"/>
      <c r="M6" s="242"/>
      <c r="N6" s="243"/>
      <c r="O6" s="241" t="s">
        <v>147</v>
      </c>
      <c r="P6" s="241" t="s">
        <v>148</v>
      </c>
      <c r="Q6" s="238" t="s">
        <v>149</v>
      </c>
      <c r="R6" s="242"/>
      <c r="S6" s="242"/>
      <c r="T6" s="242"/>
      <c r="U6" s="242"/>
      <c r="V6" s="242"/>
      <c r="W6" s="242"/>
      <c r="X6" s="242"/>
      <c r="Y6" s="242"/>
      <c r="Z6" s="243"/>
      <c r="AA6" s="247"/>
      <c r="AB6" s="248"/>
    </row>
    <row r="7" spans="1:28">
      <c r="A7" s="247"/>
      <c r="B7" s="249"/>
      <c r="C7" s="248"/>
      <c r="D7" s="246"/>
      <c r="E7" s="241" t="s">
        <v>150</v>
      </c>
      <c r="F7" s="238" t="s">
        <v>151</v>
      </c>
      <c r="G7" s="242"/>
      <c r="H7" s="242"/>
      <c r="I7" s="243"/>
      <c r="J7" s="250" t="s">
        <v>152</v>
      </c>
      <c r="K7" s="251"/>
      <c r="L7" s="251"/>
      <c r="M7" s="252"/>
      <c r="N7" s="241" t="s">
        <v>153</v>
      </c>
      <c r="O7" s="246"/>
      <c r="P7" s="246"/>
      <c r="Q7" s="241" t="s">
        <v>150</v>
      </c>
      <c r="R7" s="238" t="s">
        <v>151</v>
      </c>
      <c r="S7" s="242"/>
      <c r="T7" s="242"/>
      <c r="U7" s="243"/>
      <c r="V7" s="238" t="s">
        <v>152</v>
      </c>
      <c r="W7" s="242"/>
      <c r="X7" s="242"/>
      <c r="Y7" s="243"/>
      <c r="Z7" s="241" t="s">
        <v>153</v>
      </c>
      <c r="AA7" s="241" t="s">
        <v>154</v>
      </c>
      <c r="AB7" s="241" t="s">
        <v>155</v>
      </c>
    </row>
    <row r="8" spans="1:28">
      <c r="A8" s="241" t="s">
        <v>156</v>
      </c>
      <c r="B8" s="241" t="s">
        <v>157</v>
      </c>
      <c r="C8" s="241" t="s">
        <v>158</v>
      </c>
      <c r="D8" s="246"/>
      <c r="E8" s="246"/>
      <c r="F8" s="241" t="s">
        <v>154</v>
      </c>
      <c r="G8" s="250" t="s">
        <v>159</v>
      </c>
      <c r="H8" s="252"/>
      <c r="I8" s="253" t="s">
        <v>160</v>
      </c>
      <c r="J8" s="241" t="s">
        <v>150</v>
      </c>
      <c r="K8" s="241" t="s">
        <v>161</v>
      </c>
      <c r="L8" s="241" t="s">
        <v>162</v>
      </c>
      <c r="M8" s="241" t="s">
        <v>163</v>
      </c>
      <c r="N8" s="246"/>
      <c r="O8" s="246"/>
      <c r="P8" s="246"/>
      <c r="Q8" s="246"/>
      <c r="R8" s="254" t="s">
        <v>154</v>
      </c>
      <c r="S8" s="250" t="s">
        <v>159</v>
      </c>
      <c r="T8" s="252"/>
      <c r="U8" s="253" t="s">
        <v>160</v>
      </c>
      <c r="V8" s="254" t="s">
        <v>154</v>
      </c>
      <c r="W8" s="254" t="s">
        <v>161</v>
      </c>
      <c r="X8" s="254" t="s">
        <v>162</v>
      </c>
      <c r="Y8" s="254" t="s">
        <v>163</v>
      </c>
      <c r="Z8" s="246"/>
      <c r="AA8" s="246"/>
      <c r="AB8" s="246"/>
    </row>
    <row r="9" ht="24" spans="1:28">
      <c r="A9" s="255"/>
      <c r="B9" s="255"/>
      <c r="C9" s="255"/>
      <c r="D9" s="255"/>
      <c r="E9" s="255"/>
      <c r="F9" s="255"/>
      <c r="G9" s="256" t="s">
        <v>164</v>
      </c>
      <c r="H9" s="256" t="s">
        <v>165</v>
      </c>
      <c r="I9" s="257"/>
      <c r="J9" s="255"/>
      <c r="K9" s="255"/>
      <c r="L9" s="255"/>
      <c r="M9" s="255"/>
      <c r="N9" s="255"/>
      <c r="O9" s="255"/>
      <c r="P9" s="255"/>
      <c r="Q9" s="255"/>
      <c r="R9" s="258"/>
      <c r="S9" s="256" t="s">
        <v>164</v>
      </c>
      <c r="T9" s="256" t="s">
        <v>165</v>
      </c>
      <c r="U9" s="257"/>
      <c r="V9" s="258"/>
      <c r="W9" s="258"/>
      <c r="X9" s="258"/>
      <c r="Y9" s="258"/>
      <c r="Z9" s="255"/>
      <c r="AA9" s="255"/>
      <c r="AB9" s="255"/>
    </row>
    <row r="10" spans="1:28">
      <c r="A10" s="241" t="s">
        <v>166</v>
      </c>
      <c r="B10" s="241" t="s">
        <v>167</v>
      </c>
      <c r="C10" s="241" t="s">
        <v>168</v>
      </c>
      <c r="D10" s="241" t="s">
        <v>169</v>
      </c>
      <c r="E10" s="241" t="s">
        <v>170</v>
      </c>
      <c r="F10" s="241" t="s">
        <v>171</v>
      </c>
      <c r="G10" s="241" t="s">
        <v>172</v>
      </c>
      <c r="H10" s="241" t="s">
        <v>173</v>
      </c>
      <c r="I10" s="241" t="s">
        <v>174</v>
      </c>
      <c r="J10" s="241" t="s">
        <v>175</v>
      </c>
      <c r="K10" s="241" t="s">
        <v>176</v>
      </c>
      <c r="L10" s="241" t="s">
        <v>177</v>
      </c>
      <c r="M10" s="241" t="s">
        <v>178</v>
      </c>
      <c r="N10" s="241" t="s">
        <v>179</v>
      </c>
      <c r="O10" s="241" t="s">
        <v>180</v>
      </c>
      <c r="P10" s="241" t="s">
        <v>181</v>
      </c>
      <c r="Q10" s="241" t="s">
        <v>182</v>
      </c>
      <c r="R10" s="241" t="s">
        <v>183</v>
      </c>
      <c r="S10" s="241" t="s">
        <v>184</v>
      </c>
      <c r="T10" s="241" t="s">
        <v>185</v>
      </c>
      <c r="U10" s="241" t="s">
        <v>186</v>
      </c>
      <c r="V10" s="241" t="s">
        <v>187</v>
      </c>
      <c r="W10" s="241" t="s">
        <v>188</v>
      </c>
      <c r="X10" s="241" t="s">
        <v>189</v>
      </c>
      <c r="Y10" s="241" t="s">
        <v>190</v>
      </c>
      <c r="Z10" s="241" t="s">
        <v>191</v>
      </c>
      <c r="AA10" s="241" t="s">
        <v>192</v>
      </c>
      <c r="AB10" s="241" t="s">
        <v>193</v>
      </c>
    </row>
    <row r="11" ht="24" customHeight="1" spans="1:28">
      <c r="A11" s="259"/>
      <c r="B11" s="259"/>
      <c r="C11" s="259"/>
      <c r="D11" s="260" t="s">
        <v>150</v>
      </c>
      <c r="E11" s="261">
        <v>4619.59</v>
      </c>
      <c r="F11" s="261">
        <v>771.24</v>
      </c>
      <c r="G11" s="261">
        <v>682.67</v>
      </c>
      <c r="H11" s="261">
        <f>H12+H23+H30+H33</f>
        <v>88.57</v>
      </c>
      <c r="I11" s="262">
        <f>I12+I23+I30+I33</f>
        <v>371.49</v>
      </c>
      <c r="J11" s="261">
        <v>122.03</v>
      </c>
      <c r="K11" s="261">
        <v>0</v>
      </c>
      <c r="L11" s="261">
        <v>2.2</v>
      </c>
      <c r="M11" s="261">
        <v>64.99</v>
      </c>
      <c r="N11" s="261">
        <v>3354.83</v>
      </c>
      <c r="O11" s="261"/>
      <c r="P11" s="261"/>
      <c r="Q11" s="261">
        <v>4619.59</v>
      </c>
      <c r="R11" s="261">
        <v>771.24</v>
      </c>
      <c r="S11" s="261">
        <v>682.67</v>
      </c>
      <c r="T11" s="261">
        <v>88.57</v>
      </c>
      <c r="U11" s="262">
        <v>371.49</v>
      </c>
      <c r="V11" s="261">
        <v>122.03</v>
      </c>
      <c r="W11" s="261">
        <v>0</v>
      </c>
      <c r="X11" s="261">
        <v>2.2</v>
      </c>
      <c r="Y11" s="261">
        <v>64.99</v>
      </c>
      <c r="Z11" s="261">
        <v>3354.83</v>
      </c>
      <c r="AA11" s="261"/>
      <c r="AB11" s="261"/>
    </row>
    <row r="12" ht="24" customHeight="1" spans="1:28">
      <c r="A12" s="263" t="s">
        <v>194</v>
      </c>
      <c r="B12" s="263"/>
      <c r="C12" s="263"/>
      <c r="D12" s="264" t="s">
        <v>195</v>
      </c>
      <c r="E12" s="259">
        <v>3220.67</v>
      </c>
      <c r="F12" s="259">
        <v>771.24</v>
      </c>
      <c r="G12" s="259">
        <v>682.67</v>
      </c>
      <c r="H12" s="259">
        <v>88.57</v>
      </c>
      <c r="I12" s="259">
        <v>152.57</v>
      </c>
      <c r="J12" s="259">
        <v>122.03</v>
      </c>
      <c r="K12" s="259">
        <v>0</v>
      </c>
      <c r="L12" s="259">
        <v>2.2</v>
      </c>
      <c r="M12" s="259">
        <v>64.99</v>
      </c>
      <c r="N12" s="259">
        <v>2174.83</v>
      </c>
      <c r="O12" s="259"/>
      <c r="P12" s="259"/>
      <c r="Q12" s="259">
        <v>3220.67</v>
      </c>
      <c r="R12" s="259">
        <v>771.24</v>
      </c>
      <c r="S12" s="259">
        <v>682.67</v>
      </c>
      <c r="T12" s="259">
        <v>88.57</v>
      </c>
      <c r="U12" s="259">
        <v>152.57</v>
      </c>
      <c r="V12" s="259">
        <v>122.03</v>
      </c>
      <c r="W12" s="259">
        <v>0</v>
      </c>
      <c r="X12" s="259">
        <v>2.2</v>
      </c>
      <c r="Y12" s="259">
        <v>64.99</v>
      </c>
      <c r="Z12" s="259">
        <v>2174.83</v>
      </c>
      <c r="AA12" s="259"/>
      <c r="AB12" s="259"/>
    </row>
    <row r="13" ht="24" customHeight="1" spans="1:28">
      <c r="A13" s="265"/>
      <c r="B13" s="266" t="s">
        <v>196</v>
      </c>
      <c r="C13" s="265"/>
      <c r="D13" s="267" t="s">
        <v>77</v>
      </c>
      <c r="E13" s="259">
        <v>2579.64</v>
      </c>
      <c r="F13" s="259">
        <v>771.24</v>
      </c>
      <c r="G13" s="259">
        <v>682.67</v>
      </c>
      <c r="H13" s="259">
        <v>88.57</v>
      </c>
      <c r="I13" s="259">
        <v>11.14</v>
      </c>
      <c r="J13" s="259">
        <v>122.03</v>
      </c>
      <c r="K13" s="259">
        <v>0</v>
      </c>
      <c r="L13" s="259">
        <v>2.2</v>
      </c>
      <c r="M13" s="259">
        <v>64.99</v>
      </c>
      <c r="N13" s="259">
        <v>1675.23</v>
      </c>
      <c r="O13" s="259"/>
      <c r="P13" s="259"/>
      <c r="Q13" s="259">
        <v>2579.64</v>
      </c>
      <c r="R13" s="259">
        <v>771.24</v>
      </c>
      <c r="S13" s="259">
        <v>682.67</v>
      </c>
      <c r="T13" s="259">
        <v>88.57</v>
      </c>
      <c r="U13" s="259">
        <v>11.14</v>
      </c>
      <c r="V13" s="259">
        <v>122.03</v>
      </c>
      <c r="W13" s="259">
        <v>0</v>
      </c>
      <c r="X13" s="259">
        <v>2.2</v>
      </c>
      <c r="Y13" s="259">
        <v>64.99</v>
      </c>
      <c r="Z13" s="259">
        <v>1675.23</v>
      </c>
      <c r="AA13" s="259"/>
      <c r="AB13" s="259"/>
    </row>
    <row r="14" ht="24" customHeight="1" spans="1:28">
      <c r="A14" s="268"/>
      <c r="B14" s="268"/>
      <c r="C14" s="268" t="s">
        <v>197</v>
      </c>
      <c r="D14" s="264" t="s">
        <v>78</v>
      </c>
      <c r="E14" s="259">
        <v>908.28</v>
      </c>
      <c r="F14" s="259">
        <v>771.24</v>
      </c>
      <c r="G14" s="259">
        <v>682.67</v>
      </c>
      <c r="H14" s="259">
        <v>88.57</v>
      </c>
      <c r="I14" s="259">
        <v>11.14</v>
      </c>
      <c r="J14" s="259">
        <v>122.03</v>
      </c>
      <c r="K14" s="259">
        <v>0</v>
      </c>
      <c r="L14" s="259">
        <v>2.2</v>
      </c>
      <c r="M14" s="259">
        <v>64.99</v>
      </c>
      <c r="N14" s="259">
        <v>3.87</v>
      </c>
      <c r="O14" s="259"/>
      <c r="P14" s="259"/>
      <c r="Q14" s="259">
        <v>908.28</v>
      </c>
      <c r="R14" s="259">
        <v>771.24</v>
      </c>
      <c r="S14" s="259">
        <v>682.67</v>
      </c>
      <c r="T14" s="259">
        <v>88.57</v>
      </c>
      <c r="U14" s="259">
        <v>11.14</v>
      </c>
      <c r="V14" s="259">
        <v>122.03</v>
      </c>
      <c r="W14" s="259">
        <v>0</v>
      </c>
      <c r="X14" s="259">
        <v>2.2</v>
      </c>
      <c r="Y14" s="259">
        <v>64.99</v>
      </c>
      <c r="Z14" s="259">
        <v>3.87</v>
      </c>
      <c r="AA14" s="259"/>
      <c r="AB14" s="259"/>
    </row>
    <row r="15" ht="24" customHeight="1" spans="1:28">
      <c r="A15" s="268"/>
      <c r="B15" s="268"/>
      <c r="C15" s="268" t="s">
        <v>198</v>
      </c>
      <c r="D15" s="264" t="s">
        <v>79</v>
      </c>
      <c r="E15" s="259">
        <v>1671.36</v>
      </c>
      <c r="F15" s="259">
        <v>0</v>
      </c>
      <c r="G15" s="259"/>
      <c r="H15" s="259"/>
      <c r="I15" s="259"/>
      <c r="J15" s="259"/>
      <c r="K15" s="259"/>
      <c r="L15" s="259"/>
      <c r="M15" s="259"/>
      <c r="N15" s="259">
        <v>1671.36</v>
      </c>
      <c r="O15" s="259"/>
      <c r="P15" s="259"/>
      <c r="Q15" s="259">
        <v>1671.36</v>
      </c>
      <c r="R15" s="259">
        <v>0</v>
      </c>
      <c r="S15" s="259"/>
      <c r="T15" s="259"/>
      <c r="U15" s="259"/>
      <c r="V15" s="259"/>
      <c r="W15" s="259"/>
      <c r="X15" s="259"/>
      <c r="Y15" s="259"/>
      <c r="Z15" s="259">
        <v>1671.36</v>
      </c>
      <c r="AA15" s="259"/>
      <c r="AB15" s="259"/>
    </row>
    <row r="16" ht="24" customHeight="1" spans="1:28">
      <c r="A16" s="265"/>
      <c r="B16" s="266" t="s">
        <v>199</v>
      </c>
      <c r="C16" s="266"/>
      <c r="D16" s="267" t="s">
        <v>80</v>
      </c>
      <c r="E16" s="259">
        <v>141.43</v>
      </c>
      <c r="F16" s="259">
        <v>0</v>
      </c>
      <c r="G16" s="259">
        <v>0</v>
      </c>
      <c r="H16" s="259">
        <v>0</v>
      </c>
      <c r="I16" s="259">
        <v>141.43</v>
      </c>
      <c r="J16" s="259">
        <v>0</v>
      </c>
      <c r="K16" s="259">
        <v>0</v>
      </c>
      <c r="L16" s="259">
        <v>0</v>
      </c>
      <c r="M16" s="259">
        <v>0</v>
      </c>
      <c r="N16" s="259">
        <v>0</v>
      </c>
      <c r="O16" s="259"/>
      <c r="P16" s="259"/>
      <c r="Q16" s="259">
        <v>141.43</v>
      </c>
      <c r="R16" s="259">
        <v>0</v>
      </c>
      <c r="S16" s="259">
        <v>0</v>
      </c>
      <c r="T16" s="259">
        <v>0</v>
      </c>
      <c r="U16" s="259">
        <v>141.43</v>
      </c>
      <c r="V16" s="259">
        <v>0</v>
      </c>
      <c r="W16" s="259">
        <v>0</v>
      </c>
      <c r="X16" s="259">
        <v>0</v>
      </c>
      <c r="Y16" s="259">
        <v>0</v>
      </c>
      <c r="Z16" s="259">
        <v>0</v>
      </c>
      <c r="AA16" s="259"/>
      <c r="AB16" s="259"/>
    </row>
    <row r="17" ht="24" customHeight="1" spans="1:28">
      <c r="A17" s="265"/>
      <c r="B17" s="266"/>
      <c r="C17" s="266" t="s">
        <v>199</v>
      </c>
      <c r="D17" s="267" t="s">
        <v>81</v>
      </c>
      <c r="E17" s="259">
        <v>136.86</v>
      </c>
      <c r="F17" s="259">
        <v>0</v>
      </c>
      <c r="G17" s="259">
        <v>0</v>
      </c>
      <c r="H17" s="259">
        <v>0</v>
      </c>
      <c r="I17" s="259">
        <v>136.86</v>
      </c>
      <c r="J17" s="259">
        <v>0</v>
      </c>
      <c r="K17" s="259">
        <v>0</v>
      </c>
      <c r="L17" s="259">
        <v>0</v>
      </c>
      <c r="M17" s="259">
        <v>0</v>
      </c>
      <c r="N17" s="259">
        <v>0</v>
      </c>
      <c r="O17" s="259"/>
      <c r="P17" s="259"/>
      <c r="Q17" s="259">
        <v>136.86</v>
      </c>
      <c r="R17" s="259">
        <v>0</v>
      </c>
      <c r="S17" s="259">
        <v>0</v>
      </c>
      <c r="T17" s="259">
        <v>0</v>
      </c>
      <c r="U17" s="259">
        <v>136.86</v>
      </c>
      <c r="V17" s="259">
        <v>0</v>
      </c>
      <c r="W17" s="259">
        <v>0</v>
      </c>
      <c r="X17" s="259">
        <v>0</v>
      </c>
      <c r="Y17" s="259">
        <v>0</v>
      </c>
      <c r="Z17" s="259">
        <v>0</v>
      </c>
      <c r="AA17" s="259"/>
      <c r="AB17" s="259"/>
    </row>
    <row r="18" ht="24" customHeight="1" spans="1:28">
      <c r="A18" s="266"/>
      <c r="B18" s="265"/>
      <c r="C18" s="265" t="s">
        <v>200</v>
      </c>
      <c r="D18" s="267" t="s">
        <v>82</v>
      </c>
      <c r="E18" s="259">
        <v>4.57</v>
      </c>
      <c r="F18" s="259">
        <v>0</v>
      </c>
      <c r="G18" s="259"/>
      <c r="H18" s="259"/>
      <c r="I18" s="259">
        <v>4.57</v>
      </c>
      <c r="J18" s="259"/>
      <c r="K18" s="259"/>
      <c r="L18" s="259"/>
      <c r="M18" s="259"/>
      <c r="N18" s="259"/>
      <c r="O18" s="259"/>
      <c r="P18" s="259"/>
      <c r="Q18" s="259">
        <v>4.57</v>
      </c>
      <c r="R18" s="259">
        <v>0</v>
      </c>
      <c r="S18" s="259"/>
      <c r="T18" s="259"/>
      <c r="U18" s="259">
        <v>4.57</v>
      </c>
      <c r="V18" s="259"/>
      <c r="W18" s="259"/>
      <c r="X18" s="259"/>
      <c r="Y18" s="259"/>
      <c r="Z18" s="259"/>
      <c r="AA18" s="259"/>
      <c r="AB18" s="259"/>
    </row>
    <row r="19" ht="24" customHeight="1" spans="1:28">
      <c r="A19" s="265"/>
      <c r="B19" s="265"/>
      <c r="C19" s="265" t="s">
        <v>198</v>
      </c>
      <c r="D19" s="267" t="s">
        <v>83</v>
      </c>
      <c r="E19" s="259">
        <v>0</v>
      </c>
      <c r="F19" s="259">
        <v>0</v>
      </c>
      <c r="G19" s="259"/>
      <c r="H19" s="259"/>
      <c r="I19" s="259"/>
      <c r="J19" s="259"/>
      <c r="K19" s="259"/>
      <c r="L19" s="259"/>
      <c r="M19" s="259"/>
      <c r="N19" s="259"/>
      <c r="O19" s="259"/>
      <c r="P19" s="259"/>
      <c r="Q19" s="259">
        <v>0</v>
      </c>
      <c r="R19" s="259">
        <v>0</v>
      </c>
      <c r="S19" s="259"/>
      <c r="T19" s="259"/>
      <c r="U19" s="259"/>
      <c r="V19" s="259"/>
      <c r="W19" s="259"/>
      <c r="X19" s="259"/>
      <c r="Y19" s="259"/>
      <c r="Z19" s="259"/>
      <c r="AA19" s="259"/>
      <c r="AB19" s="259"/>
    </row>
    <row r="20" ht="24" customHeight="1" spans="1:28">
      <c r="A20" s="265"/>
      <c r="B20" s="265" t="s">
        <v>191</v>
      </c>
      <c r="C20" s="265"/>
      <c r="D20" s="267" t="s">
        <v>84</v>
      </c>
      <c r="E20" s="259">
        <v>499.6</v>
      </c>
      <c r="F20" s="259">
        <v>0</v>
      </c>
      <c r="G20" s="259">
        <v>0</v>
      </c>
      <c r="H20" s="259">
        <v>0</v>
      </c>
      <c r="I20" s="259">
        <v>0</v>
      </c>
      <c r="J20" s="259">
        <v>0</v>
      </c>
      <c r="K20" s="259">
        <v>0</v>
      </c>
      <c r="L20" s="259">
        <v>0</v>
      </c>
      <c r="M20" s="259">
        <v>0</v>
      </c>
      <c r="N20" s="259">
        <v>499.6</v>
      </c>
      <c r="O20" s="259"/>
      <c r="P20" s="259"/>
      <c r="Q20" s="259">
        <v>499.6</v>
      </c>
      <c r="R20" s="259">
        <v>0</v>
      </c>
      <c r="S20" s="259">
        <v>0</v>
      </c>
      <c r="T20" s="259">
        <v>0</v>
      </c>
      <c r="U20" s="259">
        <v>0</v>
      </c>
      <c r="V20" s="259">
        <v>0</v>
      </c>
      <c r="W20" s="259">
        <v>0</v>
      </c>
      <c r="X20" s="259">
        <v>0</v>
      </c>
      <c r="Y20" s="259">
        <v>0</v>
      </c>
      <c r="Z20" s="259">
        <v>499.6</v>
      </c>
      <c r="AA20" s="259"/>
      <c r="AB20" s="259"/>
    </row>
    <row r="21" ht="24" customHeight="1" spans="1:28">
      <c r="A21" s="266"/>
      <c r="B21" s="265"/>
      <c r="C21" s="265" t="s">
        <v>201</v>
      </c>
      <c r="D21" s="269" t="s">
        <v>85</v>
      </c>
      <c r="E21" s="259">
        <v>329.6</v>
      </c>
      <c r="F21" s="259">
        <v>0</v>
      </c>
      <c r="G21" s="259"/>
      <c r="H21" s="259"/>
      <c r="I21" s="259"/>
      <c r="J21" s="259"/>
      <c r="K21" s="259"/>
      <c r="L21" s="259"/>
      <c r="M21" s="259"/>
      <c r="N21" s="259">
        <v>329.6</v>
      </c>
      <c r="O21" s="259"/>
      <c r="P21" s="259"/>
      <c r="Q21" s="259">
        <v>329.6</v>
      </c>
      <c r="R21" s="259">
        <v>0</v>
      </c>
      <c r="S21" s="259"/>
      <c r="T21" s="259"/>
      <c r="U21" s="259"/>
      <c r="V21" s="259"/>
      <c r="W21" s="259"/>
      <c r="X21" s="259"/>
      <c r="Y21" s="259"/>
      <c r="Z21" s="259">
        <v>329.6</v>
      </c>
      <c r="AA21" s="259"/>
      <c r="AB21" s="259"/>
    </row>
    <row r="22" ht="24" customHeight="1" spans="1:28">
      <c r="A22" s="265"/>
      <c r="B22" s="266"/>
      <c r="C22" s="265" t="s">
        <v>198</v>
      </c>
      <c r="D22" s="269" t="s">
        <v>86</v>
      </c>
      <c r="E22" s="259">
        <v>170</v>
      </c>
      <c r="F22" s="259">
        <v>0</v>
      </c>
      <c r="G22" s="259"/>
      <c r="H22" s="259"/>
      <c r="I22" s="259"/>
      <c r="J22" s="259"/>
      <c r="K22" s="259"/>
      <c r="L22" s="259"/>
      <c r="M22" s="259"/>
      <c r="N22" s="259">
        <v>170</v>
      </c>
      <c r="O22" s="259"/>
      <c r="P22" s="259"/>
      <c r="Q22" s="259">
        <v>170</v>
      </c>
      <c r="R22" s="259">
        <v>0</v>
      </c>
      <c r="S22" s="259"/>
      <c r="T22" s="259"/>
      <c r="U22" s="259"/>
      <c r="V22" s="259"/>
      <c r="W22" s="259"/>
      <c r="X22" s="259"/>
      <c r="Y22" s="259"/>
      <c r="Z22" s="259">
        <v>170</v>
      </c>
      <c r="AA22" s="259"/>
      <c r="AB22" s="259"/>
    </row>
    <row r="23" ht="24" customHeight="1" spans="1:28">
      <c r="A23" s="265" t="s">
        <v>202</v>
      </c>
      <c r="B23" s="265"/>
      <c r="C23" s="266"/>
      <c r="D23" s="270" t="s">
        <v>203</v>
      </c>
      <c r="E23" s="259">
        <v>1208.91</v>
      </c>
      <c r="F23" s="259">
        <v>0</v>
      </c>
      <c r="G23" s="259">
        <v>0</v>
      </c>
      <c r="H23" s="259">
        <v>0</v>
      </c>
      <c r="I23" s="259">
        <v>128.91</v>
      </c>
      <c r="J23" s="259">
        <v>0</v>
      </c>
      <c r="K23" s="259">
        <v>0</v>
      </c>
      <c r="L23" s="259">
        <v>0</v>
      </c>
      <c r="M23" s="259">
        <v>0</v>
      </c>
      <c r="N23" s="259">
        <v>1080</v>
      </c>
      <c r="O23" s="259"/>
      <c r="P23" s="259"/>
      <c r="Q23" s="259">
        <v>1208.91</v>
      </c>
      <c r="R23" s="259">
        <v>0</v>
      </c>
      <c r="S23" s="259">
        <v>0</v>
      </c>
      <c r="T23" s="259">
        <v>0</v>
      </c>
      <c r="U23" s="259">
        <v>128.91</v>
      </c>
      <c r="V23" s="259">
        <v>0</v>
      </c>
      <c r="W23" s="259">
        <v>0</v>
      </c>
      <c r="X23" s="259">
        <v>0</v>
      </c>
      <c r="Y23" s="259">
        <v>0</v>
      </c>
      <c r="Z23" s="259">
        <v>1080</v>
      </c>
      <c r="AA23" s="259"/>
      <c r="AB23" s="259"/>
    </row>
    <row r="24" ht="24" customHeight="1" spans="1:28">
      <c r="A24" s="265"/>
      <c r="B24" s="265" t="s">
        <v>176</v>
      </c>
      <c r="C24" s="266"/>
      <c r="D24" s="269" t="s">
        <v>88</v>
      </c>
      <c r="E24" s="259">
        <v>208.91</v>
      </c>
      <c r="F24" s="259">
        <v>0</v>
      </c>
      <c r="G24" s="259">
        <v>0</v>
      </c>
      <c r="H24" s="259">
        <v>0</v>
      </c>
      <c r="I24" s="259">
        <v>128.91</v>
      </c>
      <c r="J24" s="259">
        <v>0</v>
      </c>
      <c r="K24" s="259">
        <v>0</v>
      </c>
      <c r="L24" s="259">
        <v>0</v>
      </c>
      <c r="M24" s="259">
        <v>0</v>
      </c>
      <c r="N24" s="259">
        <v>80</v>
      </c>
      <c r="O24" s="259"/>
      <c r="P24" s="259"/>
      <c r="Q24" s="259">
        <v>208.91</v>
      </c>
      <c r="R24" s="259">
        <v>0</v>
      </c>
      <c r="S24" s="259">
        <v>0</v>
      </c>
      <c r="T24" s="259">
        <v>0</v>
      </c>
      <c r="U24" s="259">
        <v>128.91</v>
      </c>
      <c r="V24" s="259">
        <v>0</v>
      </c>
      <c r="W24" s="259">
        <v>0</v>
      </c>
      <c r="X24" s="259">
        <v>0</v>
      </c>
      <c r="Y24" s="259">
        <v>0</v>
      </c>
      <c r="Z24" s="259">
        <v>80</v>
      </c>
      <c r="AA24" s="259"/>
      <c r="AB24" s="259"/>
    </row>
    <row r="25" ht="24" customHeight="1" spans="1:28">
      <c r="A25" s="265"/>
      <c r="B25" s="265"/>
      <c r="C25" s="265" t="s">
        <v>197</v>
      </c>
      <c r="D25" s="269" t="s">
        <v>89</v>
      </c>
      <c r="E25" s="259">
        <v>197.84</v>
      </c>
      <c r="F25" s="259">
        <v>0</v>
      </c>
      <c r="G25" s="259">
        <v>0</v>
      </c>
      <c r="H25" s="259">
        <v>0</v>
      </c>
      <c r="I25" s="259">
        <v>117.84</v>
      </c>
      <c r="J25" s="259">
        <v>0</v>
      </c>
      <c r="K25" s="259">
        <v>0</v>
      </c>
      <c r="L25" s="259">
        <v>0</v>
      </c>
      <c r="M25" s="259">
        <v>0</v>
      </c>
      <c r="N25" s="259">
        <v>80</v>
      </c>
      <c r="O25" s="259"/>
      <c r="P25" s="259"/>
      <c r="Q25" s="259">
        <v>197.84</v>
      </c>
      <c r="R25" s="259">
        <v>0</v>
      </c>
      <c r="S25" s="259">
        <v>0</v>
      </c>
      <c r="T25" s="259">
        <v>0</v>
      </c>
      <c r="U25" s="259">
        <v>117.84</v>
      </c>
      <c r="V25" s="259">
        <v>0</v>
      </c>
      <c r="W25" s="259">
        <v>0</v>
      </c>
      <c r="X25" s="259">
        <v>0</v>
      </c>
      <c r="Y25" s="259">
        <v>0</v>
      </c>
      <c r="Z25" s="259">
        <v>80</v>
      </c>
      <c r="AA25" s="259"/>
      <c r="AB25" s="259"/>
    </row>
    <row r="26" ht="24" customHeight="1" spans="1:28">
      <c r="A26" s="265"/>
      <c r="B26" s="265"/>
      <c r="C26" s="265" t="s">
        <v>201</v>
      </c>
      <c r="D26" s="269" t="s">
        <v>90</v>
      </c>
      <c r="E26" s="259">
        <v>11.07</v>
      </c>
      <c r="F26" s="259">
        <v>0</v>
      </c>
      <c r="G26" s="259"/>
      <c r="H26" s="259"/>
      <c r="I26" s="259">
        <v>11.07</v>
      </c>
      <c r="J26" s="259"/>
      <c r="K26" s="259"/>
      <c r="L26" s="259"/>
      <c r="M26" s="259"/>
      <c r="N26" s="259"/>
      <c r="O26" s="259"/>
      <c r="P26" s="259"/>
      <c r="Q26" s="259">
        <v>11.07</v>
      </c>
      <c r="R26" s="259">
        <v>0</v>
      </c>
      <c r="S26" s="259"/>
      <c r="T26" s="259"/>
      <c r="U26" s="259">
        <v>11.07</v>
      </c>
      <c r="V26" s="259"/>
      <c r="W26" s="259"/>
      <c r="X26" s="259"/>
      <c r="Y26" s="259"/>
      <c r="Z26" s="259"/>
      <c r="AA26" s="259"/>
      <c r="AB26" s="259"/>
    </row>
    <row r="27" ht="24" customHeight="1" spans="1:28">
      <c r="A27" s="265"/>
      <c r="B27" s="265"/>
      <c r="C27" s="265" t="s">
        <v>204</v>
      </c>
      <c r="D27" s="269" t="s">
        <v>91</v>
      </c>
      <c r="E27" s="259">
        <v>0</v>
      </c>
      <c r="F27" s="259">
        <v>0</v>
      </c>
      <c r="G27" s="259"/>
      <c r="H27" s="259"/>
      <c r="I27" s="259"/>
      <c r="J27" s="259"/>
      <c r="K27" s="259"/>
      <c r="L27" s="259"/>
      <c r="M27" s="259"/>
      <c r="N27" s="259"/>
      <c r="O27" s="259"/>
      <c r="P27" s="259"/>
      <c r="Q27" s="259">
        <v>0</v>
      </c>
      <c r="R27" s="259">
        <v>0</v>
      </c>
      <c r="S27" s="259"/>
      <c r="T27" s="259"/>
      <c r="U27" s="259"/>
      <c r="V27" s="259"/>
      <c r="W27" s="259"/>
      <c r="X27" s="259"/>
      <c r="Y27" s="259"/>
      <c r="Z27" s="259"/>
      <c r="AA27" s="259"/>
      <c r="AB27" s="259"/>
    </row>
    <row r="28" ht="24" customHeight="1" spans="1:28">
      <c r="A28" s="265"/>
      <c r="B28" s="265" t="s">
        <v>177</v>
      </c>
      <c r="C28" s="265"/>
      <c r="D28" s="269" t="s">
        <v>92</v>
      </c>
      <c r="E28" s="259">
        <v>1000</v>
      </c>
      <c r="F28" s="259">
        <v>0</v>
      </c>
      <c r="G28" s="259"/>
      <c r="H28" s="259"/>
      <c r="I28" s="259"/>
      <c r="J28" s="259"/>
      <c r="K28" s="259"/>
      <c r="L28" s="259"/>
      <c r="M28" s="259"/>
      <c r="N28" s="259">
        <v>1000</v>
      </c>
      <c r="O28" s="259"/>
      <c r="P28" s="259"/>
      <c r="Q28" s="259">
        <v>1000</v>
      </c>
      <c r="R28" s="259">
        <v>0</v>
      </c>
      <c r="S28" s="259"/>
      <c r="T28" s="259"/>
      <c r="U28" s="259"/>
      <c r="V28" s="259"/>
      <c r="W28" s="259"/>
      <c r="X28" s="259"/>
      <c r="Y28" s="259"/>
      <c r="Z28" s="259">
        <v>1000</v>
      </c>
      <c r="AA28" s="259"/>
      <c r="AB28" s="259"/>
    </row>
    <row r="29" ht="24" customHeight="1" spans="1:28">
      <c r="A29" s="265"/>
      <c r="B29" s="265"/>
      <c r="C29" s="265" t="s">
        <v>201</v>
      </c>
      <c r="D29" s="269" t="s">
        <v>93</v>
      </c>
      <c r="E29" s="259">
        <v>1000</v>
      </c>
      <c r="F29" s="259">
        <v>0</v>
      </c>
      <c r="G29" s="259"/>
      <c r="H29" s="259"/>
      <c r="I29" s="259"/>
      <c r="J29" s="259"/>
      <c r="K29" s="259"/>
      <c r="L29" s="259"/>
      <c r="M29" s="259"/>
      <c r="N29" s="259">
        <v>1000</v>
      </c>
      <c r="O29" s="259"/>
      <c r="P29" s="259"/>
      <c r="Q29" s="259">
        <v>1000</v>
      </c>
      <c r="R29" s="259">
        <v>0</v>
      </c>
      <c r="S29" s="259"/>
      <c r="T29" s="259"/>
      <c r="U29" s="259"/>
      <c r="V29" s="259"/>
      <c r="W29" s="259"/>
      <c r="X29" s="259"/>
      <c r="Y29" s="259"/>
      <c r="Z29" s="259">
        <v>1000</v>
      </c>
      <c r="AA29" s="259"/>
      <c r="AB29" s="259"/>
    </row>
    <row r="30" ht="24" customHeight="1" spans="1:28">
      <c r="A30" s="259">
        <v>213</v>
      </c>
      <c r="B30" s="259"/>
      <c r="C30" s="259"/>
      <c r="D30" s="270" t="s">
        <v>205</v>
      </c>
      <c r="E30" s="259">
        <v>100</v>
      </c>
      <c r="F30" s="259">
        <v>0</v>
      </c>
      <c r="G30" s="259"/>
      <c r="H30" s="259"/>
      <c r="I30" s="259"/>
      <c r="J30" s="259"/>
      <c r="K30" s="259"/>
      <c r="L30" s="259"/>
      <c r="M30" s="259"/>
      <c r="N30" s="259">
        <v>100</v>
      </c>
      <c r="O30" s="259"/>
      <c r="P30" s="259"/>
      <c r="Q30" s="259">
        <v>100</v>
      </c>
      <c r="R30" s="259">
        <v>0</v>
      </c>
      <c r="S30" s="259"/>
      <c r="T30" s="259"/>
      <c r="U30" s="259"/>
      <c r="V30" s="259"/>
      <c r="W30" s="259"/>
      <c r="X30" s="259"/>
      <c r="Y30" s="259"/>
      <c r="Z30" s="259">
        <v>100</v>
      </c>
      <c r="AA30" s="259"/>
      <c r="AB30" s="259"/>
    </row>
    <row r="31" ht="24" customHeight="1" spans="1:28">
      <c r="A31" s="259"/>
      <c r="B31" s="265" t="s">
        <v>197</v>
      </c>
      <c r="C31" s="265"/>
      <c r="D31" s="269" t="s">
        <v>95</v>
      </c>
      <c r="E31" s="259">
        <v>100</v>
      </c>
      <c r="F31" s="259">
        <v>0</v>
      </c>
      <c r="G31" s="259"/>
      <c r="H31" s="259"/>
      <c r="I31" s="259"/>
      <c r="J31" s="259"/>
      <c r="K31" s="259"/>
      <c r="L31" s="259"/>
      <c r="M31" s="259"/>
      <c r="N31" s="259">
        <v>100</v>
      </c>
      <c r="O31" s="259"/>
      <c r="P31" s="259"/>
      <c r="Q31" s="259">
        <v>100</v>
      </c>
      <c r="R31" s="259">
        <v>0</v>
      </c>
      <c r="S31" s="259"/>
      <c r="T31" s="259"/>
      <c r="U31" s="259"/>
      <c r="V31" s="259"/>
      <c r="W31" s="259"/>
      <c r="X31" s="259"/>
      <c r="Y31" s="259"/>
      <c r="Z31" s="259">
        <v>100</v>
      </c>
      <c r="AA31" s="259"/>
      <c r="AB31" s="259"/>
    </row>
    <row r="32" ht="24" customHeight="1" spans="1:28">
      <c r="A32" s="259"/>
      <c r="B32" s="265"/>
      <c r="C32" s="265" t="s">
        <v>206</v>
      </c>
      <c r="D32" s="267" t="s">
        <v>96</v>
      </c>
      <c r="E32" s="259">
        <v>100</v>
      </c>
      <c r="F32" s="259">
        <v>0</v>
      </c>
      <c r="G32" s="259"/>
      <c r="H32" s="259"/>
      <c r="I32" s="259"/>
      <c r="J32" s="259"/>
      <c r="K32" s="259"/>
      <c r="L32" s="259"/>
      <c r="M32" s="259"/>
      <c r="N32" s="259">
        <v>100</v>
      </c>
      <c r="O32" s="259"/>
      <c r="P32" s="259"/>
      <c r="Q32" s="259">
        <v>100</v>
      </c>
      <c r="R32" s="259">
        <v>0</v>
      </c>
      <c r="S32" s="259"/>
      <c r="T32" s="259"/>
      <c r="U32" s="259"/>
      <c r="V32" s="259"/>
      <c r="W32" s="259"/>
      <c r="X32" s="259"/>
      <c r="Y32" s="259"/>
      <c r="Z32" s="259">
        <v>100</v>
      </c>
      <c r="AA32" s="259"/>
      <c r="AB32" s="259"/>
    </row>
    <row r="33" ht="24" customHeight="1" spans="1:28">
      <c r="A33" s="259">
        <v>221</v>
      </c>
      <c r="B33" s="265"/>
      <c r="C33" s="265"/>
      <c r="D33" s="271" t="s">
        <v>207</v>
      </c>
      <c r="E33" s="259">
        <v>90.01</v>
      </c>
      <c r="F33" s="259">
        <v>0</v>
      </c>
      <c r="G33" s="259"/>
      <c r="H33" s="259"/>
      <c r="I33" s="259">
        <v>90.01</v>
      </c>
      <c r="J33" s="259"/>
      <c r="K33" s="259"/>
      <c r="L33" s="259"/>
      <c r="M33" s="259"/>
      <c r="N33" s="259"/>
      <c r="O33" s="259"/>
      <c r="P33" s="259"/>
      <c r="Q33" s="259">
        <v>90.01</v>
      </c>
      <c r="R33" s="259">
        <v>0</v>
      </c>
      <c r="S33" s="259"/>
      <c r="T33" s="259"/>
      <c r="U33" s="259">
        <v>90.01</v>
      </c>
      <c r="V33" s="259"/>
      <c r="W33" s="259"/>
      <c r="X33" s="259"/>
      <c r="Y33" s="259"/>
      <c r="Z33" s="259"/>
      <c r="AA33" s="259"/>
      <c r="AB33" s="259"/>
    </row>
    <row r="34" ht="24" customHeight="1" spans="1:28">
      <c r="A34" s="259"/>
      <c r="B34" s="265" t="s">
        <v>201</v>
      </c>
      <c r="C34" s="265"/>
      <c r="D34" s="34" t="s">
        <v>98</v>
      </c>
      <c r="E34" s="259">
        <v>90.01</v>
      </c>
      <c r="F34" s="259">
        <v>0</v>
      </c>
      <c r="G34" s="259"/>
      <c r="H34" s="259"/>
      <c r="I34" s="259">
        <v>90.01</v>
      </c>
      <c r="J34" s="259"/>
      <c r="K34" s="259"/>
      <c r="L34" s="259"/>
      <c r="M34" s="259"/>
      <c r="N34" s="259"/>
      <c r="O34" s="259"/>
      <c r="P34" s="259"/>
      <c r="Q34" s="259">
        <v>90.01</v>
      </c>
      <c r="R34" s="259">
        <v>0</v>
      </c>
      <c r="S34" s="259"/>
      <c r="T34" s="259"/>
      <c r="U34" s="259">
        <v>90.01</v>
      </c>
      <c r="V34" s="259"/>
      <c r="W34" s="259"/>
      <c r="X34" s="259"/>
      <c r="Y34" s="259"/>
      <c r="Z34" s="259"/>
      <c r="AA34" s="259"/>
      <c r="AB34" s="259"/>
    </row>
    <row r="35" ht="24" customHeight="1" spans="1:28">
      <c r="A35" s="259"/>
      <c r="B35" s="265"/>
      <c r="C35" s="265" t="s">
        <v>197</v>
      </c>
      <c r="D35" s="34" t="s">
        <v>99</v>
      </c>
      <c r="E35" s="259">
        <v>90.01</v>
      </c>
      <c r="F35" s="259">
        <v>0</v>
      </c>
      <c r="G35" s="259"/>
      <c r="H35" s="259"/>
      <c r="I35" s="259">
        <v>90.01</v>
      </c>
      <c r="J35" s="259"/>
      <c r="K35" s="259"/>
      <c r="L35" s="259"/>
      <c r="M35" s="259"/>
      <c r="N35" s="259"/>
      <c r="O35" s="259"/>
      <c r="P35" s="259"/>
      <c r="Q35" s="259">
        <v>90.01</v>
      </c>
      <c r="R35" s="259">
        <v>0</v>
      </c>
      <c r="S35" s="259"/>
      <c r="T35" s="259"/>
      <c r="U35" s="259">
        <v>90.01</v>
      </c>
      <c r="V35" s="259"/>
      <c r="W35" s="259"/>
      <c r="X35" s="259"/>
      <c r="Y35" s="259"/>
      <c r="Z35" s="259"/>
      <c r="AA35" s="259"/>
      <c r="AB35" s="259"/>
    </row>
  </sheetData>
  <mergeCells count="37">
    <mergeCell ref="A2:AB2"/>
    <mergeCell ref="A3:D3"/>
    <mergeCell ref="E5:Z5"/>
    <mergeCell ref="E6:N6"/>
    <mergeCell ref="Q6:Z6"/>
    <mergeCell ref="F7:I7"/>
    <mergeCell ref="J7:M7"/>
    <mergeCell ref="R7:U7"/>
    <mergeCell ref="V7:Y7"/>
    <mergeCell ref="G8:H8"/>
    <mergeCell ref="S8:T8"/>
    <mergeCell ref="A8:A9"/>
    <mergeCell ref="B8:B9"/>
    <mergeCell ref="C8:C9"/>
    <mergeCell ref="D5:D9"/>
    <mergeCell ref="E7:E9"/>
    <mergeCell ref="F8:F9"/>
    <mergeCell ref="I8:I9"/>
    <mergeCell ref="J8:J9"/>
    <mergeCell ref="K8:K9"/>
    <mergeCell ref="L8:L9"/>
    <mergeCell ref="M8:M9"/>
    <mergeCell ref="N7:N9"/>
    <mergeCell ref="O6:O9"/>
    <mergeCell ref="P6:P9"/>
    <mergeCell ref="Q7:Q9"/>
    <mergeCell ref="R8:R9"/>
    <mergeCell ref="U8:U9"/>
    <mergeCell ref="V8:V9"/>
    <mergeCell ref="W8:W9"/>
    <mergeCell ref="X8:X9"/>
    <mergeCell ref="Y8:Y9"/>
    <mergeCell ref="Z7:Z9"/>
    <mergeCell ref="AA7:AA9"/>
    <mergeCell ref="AB7:AB9"/>
    <mergeCell ref="A5:C7"/>
    <mergeCell ref="AA5:AB6"/>
  </mergeCells>
  <pageMargins left="0.751388888888889" right="0.751388888888889" top="1" bottom="1" header="0.511805555555556" footer="0.511805555555556"/>
  <pageSetup paperSize="9" scale="4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3"/>
  <sheetViews>
    <sheetView topLeftCell="A7" workbookViewId="0">
      <selection activeCell="A3" sqref="A3:D3"/>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ht="15" customHeight="1" spans="1:19">
      <c r="A1" s="203" t="s">
        <v>208</v>
      </c>
      <c r="B1" s="203"/>
      <c r="C1" s="204"/>
      <c r="D1" s="205"/>
      <c r="E1" s="205"/>
      <c r="F1" s="205"/>
      <c r="G1" s="205"/>
      <c r="H1" s="205"/>
      <c r="I1" s="205"/>
      <c r="J1" s="205"/>
      <c r="K1" s="205"/>
      <c r="L1" s="205"/>
      <c r="M1" s="205"/>
      <c r="N1" s="205"/>
      <c r="O1" s="205"/>
      <c r="P1" s="205"/>
      <c r="Q1" s="205"/>
      <c r="R1" s="205"/>
    </row>
    <row r="2" ht="33.95" customHeight="1" spans="1:19">
      <c r="A2" s="4" t="s">
        <v>209</v>
      </c>
      <c r="B2" s="4"/>
      <c r="C2" s="4"/>
      <c r="D2" s="4"/>
      <c r="E2" s="4"/>
      <c r="F2" s="4"/>
      <c r="G2" s="4"/>
      <c r="H2" s="4"/>
      <c r="I2" s="4"/>
      <c r="J2" s="4"/>
      <c r="K2" s="4"/>
      <c r="L2" s="4"/>
      <c r="M2" s="4"/>
      <c r="N2" s="4"/>
      <c r="O2" s="4"/>
      <c r="P2" s="4"/>
      <c r="Q2" s="4"/>
      <c r="R2" s="4"/>
      <c r="S2" s="4"/>
    </row>
    <row r="3" ht="20.1" customHeight="1" spans="1:19">
      <c r="A3" s="88" t="s">
        <v>25</v>
      </c>
      <c r="B3" s="88"/>
      <c r="C3" s="88"/>
      <c r="D3" s="88"/>
      <c r="E3" s="205"/>
      <c r="F3" s="205"/>
      <c r="G3" s="205"/>
      <c r="H3" s="205"/>
      <c r="I3" s="205"/>
      <c r="J3" s="205"/>
      <c r="K3" s="205"/>
      <c r="L3" s="205"/>
      <c r="M3" s="205"/>
      <c r="N3" s="205"/>
      <c r="O3" s="205"/>
      <c r="P3" s="205"/>
      <c r="Q3" s="205"/>
      <c r="R3" s="203" t="s">
        <v>65</v>
      </c>
      <c r="S3" s="203"/>
    </row>
    <row r="4" ht="48" customHeight="1" spans="1:19">
      <c r="A4" s="206" t="s">
        <v>210</v>
      </c>
      <c r="B4" s="207"/>
      <c r="C4" s="206" t="s">
        <v>211</v>
      </c>
      <c r="D4" s="11" t="s">
        <v>212</v>
      </c>
      <c r="E4" s="11"/>
      <c r="F4" s="11"/>
      <c r="G4" s="11"/>
      <c r="H4" s="11"/>
      <c r="I4" s="11"/>
      <c r="J4" s="11"/>
      <c r="K4" s="11"/>
      <c r="L4" s="11"/>
      <c r="M4" s="11"/>
      <c r="N4" s="11"/>
      <c r="O4" s="11"/>
      <c r="P4" s="11"/>
      <c r="Q4" s="11"/>
      <c r="R4" s="11"/>
      <c r="S4" s="11"/>
    </row>
    <row r="5" ht="20.1" customHeight="1" spans="1:19">
      <c r="A5" s="208"/>
      <c r="B5" s="209"/>
      <c r="C5" s="210"/>
      <c r="D5" s="211" t="s">
        <v>213</v>
      </c>
      <c r="E5" s="188" t="s">
        <v>214</v>
      </c>
      <c r="F5" s="189"/>
      <c r="G5" s="189"/>
      <c r="H5" s="189"/>
      <c r="I5" s="189"/>
      <c r="J5" s="189"/>
      <c r="K5" s="189"/>
      <c r="L5" s="189"/>
      <c r="M5" s="189"/>
      <c r="N5" s="189"/>
      <c r="O5" s="190"/>
      <c r="P5" s="212" t="s">
        <v>215</v>
      </c>
      <c r="Q5" s="213"/>
      <c r="R5" s="213"/>
      <c r="S5" s="214"/>
    </row>
    <row r="6" ht="20.1" customHeight="1" spans="1:19">
      <c r="A6" s="215" t="s">
        <v>156</v>
      </c>
      <c r="B6" s="215" t="s">
        <v>157</v>
      </c>
      <c r="C6" s="210"/>
      <c r="D6" s="216"/>
      <c r="E6" s="10" t="s">
        <v>150</v>
      </c>
      <c r="F6" s="217" t="s">
        <v>216</v>
      </c>
      <c r="G6" s="218"/>
      <c r="H6" s="218"/>
      <c r="I6" s="218"/>
      <c r="J6" s="218"/>
      <c r="K6" s="218"/>
      <c r="L6" s="218"/>
      <c r="M6" s="219"/>
      <c r="N6" s="9" t="s">
        <v>217</v>
      </c>
      <c r="O6" s="9" t="s">
        <v>218</v>
      </c>
      <c r="P6" s="220"/>
      <c r="Q6" s="221"/>
      <c r="R6" s="221"/>
      <c r="S6" s="222"/>
    </row>
    <row r="7" ht="66.95" customHeight="1" spans="1:19">
      <c r="A7" s="223"/>
      <c r="B7" s="223"/>
      <c r="C7" s="208"/>
      <c r="D7" s="224"/>
      <c r="E7" s="19"/>
      <c r="F7" s="9" t="s">
        <v>154</v>
      </c>
      <c r="G7" s="9" t="s">
        <v>219</v>
      </c>
      <c r="H7" s="9" t="s">
        <v>220</v>
      </c>
      <c r="I7" s="9" t="s">
        <v>221</v>
      </c>
      <c r="J7" s="9" t="s">
        <v>222</v>
      </c>
      <c r="K7" s="9" t="s">
        <v>223</v>
      </c>
      <c r="L7" s="9" t="s">
        <v>224</v>
      </c>
      <c r="M7" s="9" t="s">
        <v>225</v>
      </c>
      <c r="N7" s="9"/>
      <c r="O7" s="9"/>
      <c r="P7" s="9" t="s">
        <v>154</v>
      </c>
      <c r="Q7" s="9" t="s">
        <v>226</v>
      </c>
      <c r="R7" s="9" t="s">
        <v>227</v>
      </c>
      <c r="S7" s="9" t="s">
        <v>228</v>
      </c>
    </row>
    <row r="8" ht="20.1" customHeight="1" spans="1:19">
      <c r="A8" s="225">
        <v>1</v>
      </c>
      <c r="B8" s="225">
        <v>2</v>
      </c>
      <c r="C8" s="226">
        <v>3</v>
      </c>
      <c r="D8" s="225">
        <v>4</v>
      </c>
      <c r="E8" s="225">
        <v>5</v>
      </c>
      <c r="F8" s="225">
        <v>6</v>
      </c>
      <c r="G8" s="225">
        <v>7</v>
      </c>
      <c r="H8" s="226">
        <v>8</v>
      </c>
      <c r="I8" s="225">
        <v>9</v>
      </c>
      <c r="J8" s="225">
        <v>10</v>
      </c>
      <c r="K8" s="225">
        <v>11</v>
      </c>
      <c r="L8" s="225">
        <v>12</v>
      </c>
      <c r="M8" s="226">
        <v>13</v>
      </c>
      <c r="N8" s="225">
        <v>14</v>
      </c>
      <c r="O8" s="225">
        <v>15</v>
      </c>
      <c r="P8" s="225">
        <v>16</v>
      </c>
      <c r="Q8" s="225">
        <v>17</v>
      </c>
      <c r="R8" s="226">
        <v>18</v>
      </c>
      <c r="S8" s="225">
        <v>19</v>
      </c>
    </row>
    <row r="9" ht="20.1" customHeight="1" spans="1:19">
      <c r="A9" s="227" t="s">
        <v>229</v>
      </c>
      <c r="B9" s="228"/>
      <c r="C9" s="229"/>
      <c r="D9" s="225">
        <f>E9</f>
        <v>4619.59</v>
      </c>
      <c r="E9" s="225">
        <f>F9</f>
        <v>4619.59</v>
      </c>
      <c r="F9" s="225">
        <f>G9</f>
        <v>4619.59</v>
      </c>
      <c r="G9" s="225">
        <f>G10+G24+G52</f>
        <v>4619.59</v>
      </c>
      <c r="H9" s="225"/>
      <c r="I9" s="225"/>
      <c r="J9" s="225"/>
      <c r="K9" s="225"/>
      <c r="L9" s="225"/>
      <c r="M9" s="225"/>
      <c r="N9" s="225"/>
      <c r="O9" s="225"/>
      <c r="P9" s="225"/>
      <c r="Q9" s="225"/>
      <c r="R9" s="225"/>
      <c r="S9" s="225"/>
    </row>
    <row r="10" ht="18" customHeight="1" spans="1:19">
      <c r="A10" s="230">
        <v>301</v>
      </c>
      <c r="B10" s="231" t="s">
        <v>23</v>
      </c>
      <c r="C10" s="232" t="s">
        <v>151</v>
      </c>
      <c r="D10" s="225">
        <f>E10</f>
        <v>1142.73</v>
      </c>
      <c r="E10" s="225">
        <f>F10</f>
        <v>1142.73</v>
      </c>
      <c r="F10" s="225">
        <f>G10</f>
        <v>1142.73</v>
      </c>
      <c r="G10" s="233">
        <f>G11+G12+G13+G14+G15+G16+G17+G18+G19+G20+G21+G22+G23</f>
        <v>1142.73</v>
      </c>
      <c r="H10" s="233"/>
      <c r="I10" s="233"/>
      <c r="J10" s="233"/>
      <c r="K10" s="233"/>
      <c r="L10" s="233"/>
      <c r="M10" s="233"/>
      <c r="N10" s="233"/>
      <c r="O10" s="233"/>
      <c r="P10" s="233"/>
      <c r="Q10" s="233"/>
      <c r="R10" s="233"/>
      <c r="S10" s="233"/>
    </row>
    <row r="11" ht="18" customHeight="1" spans="1:19">
      <c r="A11" s="234"/>
      <c r="B11" s="231" t="s">
        <v>230</v>
      </c>
      <c r="C11" s="235" t="s">
        <v>231</v>
      </c>
      <c r="D11" s="225">
        <f>E11</f>
        <v>264.32</v>
      </c>
      <c r="E11" s="225">
        <f>F11</f>
        <v>264.32</v>
      </c>
      <c r="F11" s="225">
        <f>G11</f>
        <v>264.32</v>
      </c>
      <c r="G11" s="233">
        <v>264.32</v>
      </c>
      <c r="H11" s="233"/>
      <c r="I11" s="233"/>
      <c r="J11" s="233"/>
      <c r="K11" s="233"/>
      <c r="L11" s="233"/>
      <c r="M11" s="233"/>
      <c r="N11" s="233"/>
      <c r="O11" s="233"/>
      <c r="P11" s="233"/>
      <c r="Q11" s="233"/>
      <c r="R11" s="233"/>
      <c r="S11" s="233"/>
    </row>
    <row r="12" ht="18" customHeight="1" spans="1:19">
      <c r="A12" s="234"/>
      <c r="B12" s="231" t="s">
        <v>232</v>
      </c>
      <c r="C12" s="235" t="s">
        <v>233</v>
      </c>
      <c r="D12" s="225">
        <f>E12</f>
        <v>444.15</v>
      </c>
      <c r="E12" s="225">
        <f>F12</f>
        <v>444.15</v>
      </c>
      <c r="F12" s="225">
        <f>G12</f>
        <v>444.15</v>
      </c>
      <c r="G12" s="233">
        <v>444.15</v>
      </c>
      <c r="H12" s="233"/>
      <c r="I12" s="233"/>
      <c r="J12" s="233"/>
      <c r="K12" s="233"/>
      <c r="L12" s="233"/>
      <c r="M12" s="233"/>
      <c r="N12" s="233"/>
      <c r="O12" s="233"/>
      <c r="P12" s="233"/>
      <c r="Q12" s="233"/>
      <c r="R12" s="233"/>
      <c r="S12" s="233"/>
    </row>
    <row r="13" ht="18" customHeight="1" spans="1:19">
      <c r="A13" s="234"/>
      <c r="B13" s="231" t="s">
        <v>234</v>
      </c>
      <c r="C13" s="235" t="s">
        <v>235</v>
      </c>
      <c r="D13" s="225">
        <f>E13</f>
        <v>22.17</v>
      </c>
      <c r="E13" s="225">
        <f>F13</f>
        <v>22.17</v>
      </c>
      <c r="F13" s="225">
        <f>G13</f>
        <v>22.17</v>
      </c>
      <c r="G13" s="233">
        <v>22.17</v>
      </c>
      <c r="H13" s="233"/>
      <c r="I13" s="233"/>
      <c r="J13" s="233"/>
      <c r="K13" s="233"/>
      <c r="L13" s="233"/>
      <c r="M13" s="233"/>
      <c r="N13" s="233"/>
      <c r="O13" s="233"/>
      <c r="P13" s="233"/>
      <c r="Q13" s="233"/>
      <c r="R13" s="233"/>
      <c r="S13" s="233"/>
    </row>
    <row r="14" ht="18" customHeight="1" spans="1:19">
      <c r="A14" s="234"/>
      <c r="B14" s="231" t="s">
        <v>236</v>
      </c>
      <c r="C14" s="235" t="s">
        <v>237</v>
      </c>
      <c r="D14" s="225"/>
      <c r="E14" s="225"/>
      <c r="F14" s="225"/>
      <c r="G14" s="233"/>
      <c r="H14" s="233"/>
      <c r="I14" s="233"/>
      <c r="J14" s="233"/>
      <c r="K14" s="233"/>
      <c r="L14" s="233"/>
      <c r="M14" s="233"/>
      <c r="N14" s="233"/>
      <c r="O14" s="233"/>
      <c r="P14" s="233"/>
      <c r="Q14" s="233"/>
      <c r="R14" s="233"/>
      <c r="S14" s="233"/>
    </row>
    <row r="15" ht="18" customHeight="1" spans="1:19">
      <c r="A15" s="234"/>
      <c r="B15" s="231" t="s">
        <v>238</v>
      </c>
      <c r="C15" s="235" t="s">
        <v>239</v>
      </c>
      <c r="D15" s="225">
        <f>E15</f>
        <v>39.1</v>
      </c>
      <c r="E15" s="225">
        <f>F15</f>
        <v>39.1</v>
      </c>
      <c r="F15" s="225">
        <f>G15</f>
        <v>39.1</v>
      </c>
      <c r="G15" s="233">
        <v>39.1</v>
      </c>
      <c r="H15" s="233"/>
      <c r="I15" s="233"/>
      <c r="J15" s="233"/>
      <c r="K15" s="233"/>
      <c r="L15" s="233"/>
      <c r="M15" s="233"/>
      <c r="N15" s="233"/>
      <c r="O15" s="233"/>
      <c r="P15" s="233"/>
      <c r="Q15" s="233"/>
      <c r="R15" s="233"/>
      <c r="S15" s="233"/>
    </row>
    <row r="16" ht="18" customHeight="1" spans="1:19">
      <c r="A16" s="234"/>
      <c r="B16" s="231" t="s">
        <v>240</v>
      </c>
      <c r="C16" s="235" t="s">
        <v>241</v>
      </c>
      <c r="D16" s="225">
        <f>E16</f>
        <v>136.86</v>
      </c>
      <c r="E16" s="225">
        <f>F16</f>
        <v>136.86</v>
      </c>
      <c r="F16" s="225">
        <f>G16</f>
        <v>136.86</v>
      </c>
      <c r="G16" s="233">
        <v>136.86</v>
      </c>
      <c r="H16" s="233"/>
      <c r="I16" s="233"/>
      <c r="J16" s="233"/>
      <c r="K16" s="233"/>
      <c r="L16" s="233"/>
      <c r="M16" s="233"/>
      <c r="N16" s="233"/>
      <c r="O16" s="233"/>
      <c r="P16" s="233"/>
      <c r="Q16" s="233"/>
      <c r="R16" s="233"/>
      <c r="S16" s="233"/>
    </row>
    <row r="17" ht="18" customHeight="1" spans="1:19">
      <c r="A17" s="234"/>
      <c r="B17" s="231" t="s">
        <v>242</v>
      </c>
      <c r="C17" s="235" t="s">
        <v>243</v>
      </c>
      <c r="D17" s="225">
        <f>E17</f>
        <v>4.57</v>
      </c>
      <c r="E17" s="225">
        <f>F17</f>
        <v>4.57</v>
      </c>
      <c r="F17" s="225">
        <f>G17</f>
        <v>4.57</v>
      </c>
      <c r="G17" s="233">
        <v>4.57</v>
      </c>
      <c r="H17" s="233"/>
      <c r="I17" s="233"/>
      <c r="J17" s="233"/>
      <c r="K17" s="233"/>
      <c r="L17" s="233"/>
      <c r="M17" s="233"/>
      <c r="N17" s="233"/>
      <c r="O17" s="233"/>
      <c r="P17" s="233"/>
      <c r="Q17" s="233"/>
      <c r="R17" s="233"/>
      <c r="S17" s="233"/>
    </row>
    <row r="18" ht="18" customHeight="1" spans="1:19">
      <c r="A18" s="234"/>
      <c r="B18" s="231" t="s">
        <v>244</v>
      </c>
      <c r="C18" s="235" t="s">
        <v>245</v>
      </c>
      <c r="D18" s="225">
        <f>E18</f>
        <v>128.91</v>
      </c>
      <c r="E18" s="225">
        <f>F18</f>
        <v>128.91</v>
      </c>
      <c r="F18" s="225">
        <f>G18</f>
        <v>128.91</v>
      </c>
      <c r="G18" s="233">
        <v>128.91</v>
      </c>
      <c r="H18" s="233"/>
      <c r="I18" s="233"/>
      <c r="J18" s="233"/>
      <c r="K18" s="233"/>
      <c r="L18" s="233"/>
      <c r="M18" s="233"/>
      <c r="N18" s="233"/>
      <c r="O18" s="233"/>
      <c r="P18" s="233"/>
      <c r="Q18" s="233"/>
      <c r="R18" s="233"/>
      <c r="S18" s="233"/>
    </row>
    <row r="19" ht="18" customHeight="1" spans="1:19">
      <c r="A19" s="234"/>
      <c r="B19" s="231" t="s">
        <v>246</v>
      </c>
      <c r="C19" s="235" t="s">
        <v>247</v>
      </c>
      <c r="D19" s="225"/>
      <c r="E19" s="225"/>
      <c r="F19" s="225"/>
      <c r="G19" s="233"/>
      <c r="H19" s="233"/>
      <c r="I19" s="233"/>
      <c r="J19" s="233"/>
      <c r="K19" s="233"/>
      <c r="L19" s="233"/>
      <c r="M19" s="233"/>
      <c r="N19" s="233"/>
      <c r="O19" s="233"/>
      <c r="P19" s="233"/>
      <c r="Q19" s="233"/>
      <c r="R19" s="233"/>
      <c r="S19" s="233"/>
    </row>
    <row r="20" ht="18" customHeight="1" spans="1:19">
      <c r="A20" s="234"/>
      <c r="B20" s="231" t="s">
        <v>248</v>
      </c>
      <c r="C20" s="235" t="s">
        <v>249</v>
      </c>
      <c r="D20" s="225">
        <f>E20</f>
        <v>12.64</v>
      </c>
      <c r="E20" s="225">
        <f>F20</f>
        <v>12.64</v>
      </c>
      <c r="F20" s="225">
        <f>G20</f>
        <v>12.64</v>
      </c>
      <c r="G20" s="233">
        <v>12.64</v>
      </c>
      <c r="H20" s="233"/>
      <c r="I20" s="233"/>
      <c r="J20" s="233"/>
      <c r="K20" s="233"/>
      <c r="L20" s="233"/>
      <c r="M20" s="233"/>
      <c r="N20" s="233"/>
      <c r="O20" s="233"/>
      <c r="P20" s="233"/>
      <c r="Q20" s="233"/>
      <c r="R20" s="233"/>
      <c r="S20" s="233"/>
    </row>
    <row r="21" ht="18" customHeight="1" spans="1:19">
      <c r="A21" s="234"/>
      <c r="B21" s="231" t="s">
        <v>250</v>
      </c>
      <c r="C21" s="235" t="s">
        <v>251</v>
      </c>
      <c r="D21" s="225">
        <f>E21</f>
        <v>90.01</v>
      </c>
      <c r="E21" s="225">
        <f>F21</f>
        <v>90.01</v>
      </c>
      <c r="F21" s="225">
        <f>G21</f>
        <v>90.01</v>
      </c>
      <c r="G21" s="233">
        <v>90.01</v>
      </c>
      <c r="H21" s="233"/>
      <c r="I21" s="233"/>
      <c r="J21" s="233"/>
      <c r="K21" s="233"/>
      <c r="L21" s="233"/>
      <c r="M21" s="233"/>
      <c r="N21" s="233"/>
      <c r="O21" s="233"/>
      <c r="P21" s="233"/>
      <c r="Q21" s="233"/>
      <c r="R21" s="233"/>
      <c r="S21" s="233"/>
    </row>
    <row r="22" ht="18" customHeight="1" spans="1:19">
      <c r="A22" s="234"/>
      <c r="B22" s="231" t="s">
        <v>252</v>
      </c>
      <c r="C22" s="235" t="s">
        <v>253</v>
      </c>
      <c r="D22" s="225"/>
      <c r="E22" s="225"/>
      <c r="F22" s="225"/>
      <c r="G22" s="233"/>
      <c r="H22" s="233"/>
      <c r="I22" s="233"/>
      <c r="J22" s="233"/>
      <c r="K22" s="233"/>
      <c r="L22" s="233"/>
      <c r="M22" s="233"/>
      <c r="N22" s="233"/>
      <c r="O22" s="233"/>
      <c r="P22" s="233"/>
      <c r="Q22" s="233"/>
      <c r="R22" s="233"/>
      <c r="S22" s="233"/>
    </row>
    <row r="23" ht="18" customHeight="1" spans="1:19">
      <c r="A23" s="234"/>
      <c r="B23" s="231" t="s">
        <v>254</v>
      </c>
      <c r="C23" s="235" t="s">
        <v>255</v>
      </c>
      <c r="D23" s="225"/>
      <c r="E23" s="225"/>
      <c r="F23" s="225"/>
      <c r="G23" s="233"/>
      <c r="H23" s="233"/>
      <c r="I23" s="233"/>
      <c r="J23" s="233"/>
      <c r="K23" s="233"/>
      <c r="L23" s="233"/>
      <c r="M23" s="233"/>
      <c r="N23" s="233"/>
      <c r="O23" s="233"/>
      <c r="P23" s="233"/>
      <c r="Q23" s="233"/>
      <c r="R23" s="233"/>
      <c r="S23" s="233"/>
    </row>
    <row r="24" ht="18" customHeight="1" spans="1:19">
      <c r="A24" s="230">
        <v>302</v>
      </c>
      <c r="B24" s="231"/>
      <c r="C24" s="232" t="s">
        <v>152</v>
      </c>
      <c r="D24" s="225">
        <f>E24</f>
        <v>122.03</v>
      </c>
      <c r="E24" s="225">
        <f>F24</f>
        <v>122.03</v>
      </c>
      <c r="F24" s="225">
        <f>G24</f>
        <v>122.03</v>
      </c>
      <c r="G24" s="233">
        <f>G25+G40+G47+G48+G49</f>
        <v>122.03</v>
      </c>
      <c r="H24" s="233"/>
      <c r="I24" s="233"/>
      <c r="J24" s="233"/>
      <c r="K24" s="233"/>
      <c r="L24" s="233"/>
      <c r="M24" s="233"/>
      <c r="N24" s="233"/>
      <c r="O24" s="233"/>
      <c r="P24" s="233"/>
      <c r="Q24" s="233"/>
      <c r="R24" s="233"/>
      <c r="S24" s="233"/>
    </row>
    <row r="25" ht="18" customHeight="1" spans="1:19">
      <c r="A25" s="234"/>
      <c r="B25" s="231" t="s">
        <v>230</v>
      </c>
      <c r="C25" s="235" t="s">
        <v>256</v>
      </c>
      <c r="D25" s="225">
        <f>E25</f>
        <v>20.5</v>
      </c>
      <c r="E25" s="225">
        <f>F25</f>
        <v>20.5</v>
      </c>
      <c r="F25" s="225">
        <f>G25</f>
        <v>20.5</v>
      </c>
      <c r="G25" s="233">
        <v>20.5</v>
      </c>
      <c r="H25" s="233"/>
      <c r="I25" s="233"/>
      <c r="J25" s="233"/>
      <c r="K25" s="233"/>
      <c r="L25" s="233"/>
      <c r="M25" s="233"/>
      <c r="N25" s="233"/>
      <c r="O25" s="233"/>
      <c r="P25" s="233"/>
      <c r="Q25" s="233"/>
      <c r="R25" s="233"/>
      <c r="S25" s="233"/>
    </row>
    <row r="26" ht="18" customHeight="1" spans="1:19">
      <c r="A26" s="234"/>
      <c r="B26" s="231" t="s">
        <v>232</v>
      </c>
      <c r="C26" s="235" t="s">
        <v>257</v>
      </c>
      <c r="D26" s="225"/>
      <c r="E26" s="225"/>
      <c r="F26" s="225"/>
      <c r="G26" s="233"/>
      <c r="H26" s="233"/>
      <c r="I26" s="233"/>
      <c r="J26" s="233"/>
      <c r="K26" s="233"/>
      <c r="L26" s="233"/>
      <c r="M26" s="233"/>
      <c r="N26" s="233"/>
      <c r="O26" s="233"/>
      <c r="P26" s="233"/>
      <c r="Q26" s="233"/>
      <c r="R26" s="233"/>
      <c r="S26" s="233"/>
    </row>
    <row r="27" ht="18" customHeight="1" spans="1:19">
      <c r="A27" s="234"/>
      <c r="B27" s="231" t="s">
        <v>234</v>
      </c>
      <c r="C27" s="235" t="s">
        <v>258</v>
      </c>
      <c r="D27" s="225"/>
      <c r="E27" s="225"/>
      <c r="F27" s="225"/>
      <c r="G27" s="233"/>
      <c r="H27" s="233"/>
      <c r="I27" s="233"/>
      <c r="J27" s="233"/>
      <c r="K27" s="233"/>
      <c r="L27" s="233"/>
      <c r="M27" s="233"/>
      <c r="N27" s="233"/>
      <c r="O27" s="233"/>
      <c r="P27" s="233"/>
      <c r="Q27" s="233"/>
      <c r="R27" s="233"/>
      <c r="S27" s="233"/>
    </row>
    <row r="28" ht="18" customHeight="1" spans="1:19">
      <c r="A28" s="234"/>
      <c r="B28" s="231" t="s">
        <v>259</v>
      </c>
      <c r="C28" s="235" t="s">
        <v>260</v>
      </c>
      <c r="D28" s="225"/>
      <c r="E28" s="225"/>
      <c r="F28" s="225"/>
      <c r="G28" s="233"/>
      <c r="H28" s="233"/>
      <c r="I28" s="233"/>
      <c r="J28" s="233"/>
      <c r="K28" s="233"/>
      <c r="L28" s="233"/>
      <c r="M28" s="233"/>
      <c r="N28" s="233"/>
      <c r="O28" s="233"/>
      <c r="P28" s="233"/>
      <c r="Q28" s="233"/>
      <c r="R28" s="233"/>
      <c r="S28" s="233"/>
    </row>
    <row r="29" ht="18" customHeight="1" spans="1:19">
      <c r="A29" s="234"/>
      <c r="B29" s="231" t="s">
        <v>261</v>
      </c>
      <c r="C29" s="235" t="s">
        <v>262</v>
      </c>
      <c r="D29" s="225"/>
      <c r="E29" s="225"/>
      <c r="F29" s="225"/>
      <c r="G29" s="233"/>
      <c r="H29" s="233"/>
      <c r="I29" s="233"/>
      <c r="J29" s="233"/>
      <c r="K29" s="233"/>
      <c r="L29" s="233"/>
      <c r="M29" s="233"/>
      <c r="N29" s="233"/>
      <c r="O29" s="233"/>
      <c r="P29" s="233"/>
      <c r="Q29" s="233"/>
      <c r="R29" s="233"/>
      <c r="S29" s="233"/>
    </row>
    <row r="30" ht="18" customHeight="1" spans="1:19">
      <c r="A30" s="234"/>
      <c r="B30" s="231" t="s">
        <v>236</v>
      </c>
      <c r="C30" s="235" t="s">
        <v>263</v>
      </c>
      <c r="D30" s="225"/>
      <c r="E30" s="225"/>
      <c r="F30" s="225"/>
      <c r="G30" s="233"/>
      <c r="H30" s="233"/>
      <c r="I30" s="233"/>
      <c r="J30" s="233"/>
      <c r="K30" s="233"/>
      <c r="L30" s="233"/>
      <c r="M30" s="233"/>
      <c r="N30" s="233"/>
      <c r="O30" s="233"/>
      <c r="P30" s="233"/>
      <c r="Q30" s="233"/>
      <c r="R30" s="233"/>
      <c r="S30" s="233"/>
    </row>
    <row r="31" ht="18" customHeight="1" spans="1:19">
      <c r="A31" s="234"/>
      <c r="B31" s="231" t="s">
        <v>238</v>
      </c>
      <c r="C31" s="235" t="s">
        <v>264</v>
      </c>
      <c r="D31" s="225"/>
      <c r="E31" s="225"/>
      <c r="F31" s="225"/>
      <c r="G31" s="233"/>
      <c r="H31" s="233"/>
      <c r="I31" s="233"/>
      <c r="J31" s="233"/>
      <c r="K31" s="233"/>
      <c r="L31" s="233"/>
      <c r="M31" s="233"/>
      <c r="N31" s="233"/>
      <c r="O31" s="233"/>
      <c r="P31" s="233"/>
      <c r="Q31" s="233"/>
      <c r="R31" s="233"/>
      <c r="S31" s="233"/>
    </row>
    <row r="32" ht="18" customHeight="1" spans="1:19">
      <c r="A32" s="234"/>
      <c r="B32" s="231" t="s">
        <v>240</v>
      </c>
      <c r="C32" s="235" t="s">
        <v>265</v>
      </c>
      <c r="D32" s="225"/>
      <c r="E32" s="225"/>
      <c r="F32" s="225"/>
      <c r="G32" s="233"/>
      <c r="H32" s="233"/>
      <c r="I32" s="233"/>
      <c r="J32" s="233"/>
      <c r="K32" s="233"/>
      <c r="L32" s="233"/>
      <c r="M32" s="233"/>
      <c r="N32" s="233"/>
      <c r="O32" s="233"/>
      <c r="P32" s="233"/>
      <c r="Q32" s="233"/>
      <c r="R32" s="233"/>
      <c r="S32" s="233"/>
    </row>
    <row r="33" ht="18" customHeight="1" spans="1:19">
      <c r="A33" s="234"/>
      <c r="B33" s="231" t="s">
        <v>242</v>
      </c>
      <c r="C33" s="235" t="s">
        <v>266</v>
      </c>
      <c r="D33" s="225"/>
      <c r="E33" s="225"/>
      <c r="F33" s="225"/>
      <c r="G33" s="233"/>
      <c r="H33" s="233"/>
      <c r="I33" s="233"/>
      <c r="J33" s="233"/>
      <c r="K33" s="233"/>
      <c r="L33" s="233"/>
      <c r="M33" s="233"/>
      <c r="N33" s="233"/>
      <c r="O33" s="233"/>
      <c r="P33" s="233"/>
      <c r="Q33" s="233"/>
      <c r="R33" s="233"/>
      <c r="S33" s="233"/>
    </row>
    <row r="34" ht="18" customHeight="1" spans="1:19">
      <c r="A34" s="234"/>
      <c r="B34" s="231" t="s">
        <v>246</v>
      </c>
      <c r="C34" s="235" t="s">
        <v>267</v>
      </c>
      <c r="D34" s="225"/>
      <c r="E34" s="225"/>
      <c r="F34" s="225"/>
      <c r="G34" s="233"/>
      <c r="H34" s="233"/>
      <c r="I34" s="233"/>
      <c r="J34" s="233"/>
      <c r="K34" s="233"/>
      <c r="L34" s="233"/>
      <c r="M34" s="233"/>
      <c r="N34" s="233"/>
      <c r="O34" s="233"/>
      <c r="P34" s="233"/>
      <c r="Q34" s="233"/>
      <c r="R34" s="233"/>
      <c r="S34" s="233"/>
    </row>
    <row r="35" ht="18" customHeight="1" spans="1:19">
      <c r="A35" s="234"/>
      <c r="B35" s="231" t="s">
        <v>248</v>
      </c>
      <c r="C35" s="235" t="s">
        <v>268</v>
      </c>
      <c r="D35" s="225"/>
      <c r="E35" s="225"/>
      <c r="F35" s="225"/>
      <c r="G35" s="233"/>
      <c r="H35" s="233"/>
      <c r="I35" s="233"/>
      <c r="J35" s="233"/>
      <c r="K35" s="233"/>
      <c r="L35" s="233"/>
      <c r="M35" s="233"/>
      <c r="N35" s="233"/>
      <c r="O35" s="233"/>
      <c r="P35" s="233"/>
      <c r="Q35" s="233"/>
      <c r="R35" s="233"/>
      <c r="S35" s="233"/>
    </row>
    <row r="36" ht="18" customHeight="1" spans="1:19">
      <c r="A36" s="234"/>
      <c r="B36" s="231" t="s">
        <v>250</v>
      </c>
      <c r="C36" s="235" t="s">
        <v>269</v>
      </c>
      <c r="D36" s="225"/>
      <c r="E36" s="225"/>
      <c r="F36" s="225"/>
      <c r="G36" s="233"/>
      <c r="H36" s="233"/>
      <c r="I36" s="233"/>
      <c r="J36" s="233"/>
      <c r="K36" s="233"/>
      <c r="L36" s="233"/>
      <c r="M36" s="233"/>
      <c r="N36" s="233"/>
      <c r="O36" s="233"/>
      <c r="P36" s="233"/>
      <c r="Q36" s="233"/>
      <c r="R36" s="233"/>
      <c r="S36" s="233"/>
    </row>
    <row r="37" ht="18" customHeight="1" spans="1:19">
      <c r="A37" s="234"/>
      <c r="B37" s="231" t="s">
        <v>252</v>
      </c>
      <c r="C37" s="235" t="s">
        <v>270</v>
      </c>
      <c r="D37" s="225"/>
      <c r="E37" s="225"/>
      <c r="F37" s="225"/>
      <c r="G37" s="233"/>
      <c r="H37" s="233"/>
      <c r="I37" s="233"/>
      <c r="J37" s="233"/>
      <c r="K37" s="233"/>
      <c r="L37" s="233"/>
      <c r="M37" s="233"/>
      <c r="N37" s="233"/>
      <c r="O37" s="233"/>
      <c r="P37" s="233"/>
      <c r="Q37" s="233"/>
      <c r="R37" s="233"/>
      <c r="S37" s="233"/>
    </row>
    <row r="38" ht="18" customHeight="1" spans="1:19">
      <c r="A38" s="234"/>
      <c r="B38" s="231" t="s">
        <v>271</v>
      </c>
      <c r="C38" s="235" t="s">
        <v>272</v>
      </c>
      <c r="D38" s="225"/>
      <c r="E38" s="225"/>
      <c r="F38" s="225"/>
      <c r="G38" s="233"/>
      <c r="H38" s="233"/>
      <c r="I38" s="233"/>
      <c r="J38" s="233"/>
      <c r="K38" s="233"/>
      <c r="L38" s="233"/>
      <c r="M38" s="233"/>
      <c r="N38" s="233"/>
      <c r="O38" s="233"/>
      <c r="P38" s="233"/>
      <c r="Q38" s="233"/>
      <c r="R38" s="233"/>
      <c r="S38" s="233"/>
    </row>
    <row r="39" ht="18" customHeight="1" spans="1:19">
      <c r="A39" s="234"/>
      <c r="B39" s="231" t="s">
        <v>273</v>
      </c>
      <c r="C39" s="235" t="s">
        <v>274</v>
      </c>
      <c r="D39" s="225"/>
      <c r="E39" s="225"/>
      <c r="F39" s="225"/>
      <c r="G39" s="233"/>
      <c r="H39" s="233"/>
      <c r="I39" s="233"/>
      <c r="J39" s="233"/>
      <c r="K39" s="233"/>
      <c r="L39" s="233"/>
      <c r="M39" s="233"/>
      <c r="N39" s="233"/>
      <c r="O39" s="233"/>
      <c r="P39" s="233"/>
      <c r="Q39" s="233"/>
      <c r="R39" s="233"/>
      <c r="S39" s="233"/>
    </row>
    <row r="40" ht="18" customHeight="1" spans="1:19">
      <c r="A40" s="234"/>
      <c r="B40" s="231" t="s">
        <v>275</v>
      </c>
      <c r="C40" s="235" t="s">
        <v>276</v>
      </c>
      <c r="D40" s="225">
        <f>E40</f>
        <v>16</v>
      </c>
      <c r="E40" s="225">
        <f>F40</f>
        <v>16</v>
      </c>
      <c r="F40" s="225">
        <f>G40</f>
        <v>16</v>
      </c>
      <c r="G40" s="233">
        <v>16</v>
      </c>
      <c r="H40" s="233"/>
      <c r="I40" s="233"/>
      <c r="J40" s="233"/>
      <c r="K40" s="233"/>
      <c r="L40" s="233"/>
      <c r="M40" s="233"/>
      <c r="N40" s="233"/>
      <c r="O40" s="233"/>
      <c r="P40" s="233"/>
      <c r="Q40" s="233"/>
      <c r="R40" s="233"/>
      <c r="S40" s="233"/>
    </row>
    <row r="41" ht="18" customHeight="1" spans="1:19">
      <c r="A41" s="234"/>
      <c r="B41" s="231" t="s">
        <v>277</v>
      </c>
      <c r="C41" s="235" t="s">
        <v>278</v>
      </c>
      <c r="D41" s="225"/>
      <c r="E41" s="225"/>
      <c r="F41" s="225"/>
      <c r="G41" s="233"/>
      <c r="H41" s="233"/>
      <c r="I41" s="233"/>
      <c r="J41" s="233"/>
      <c r="K41" s="233"/>
      <c r="L41" s="233"/>
      <c r="M41" s="233"/>
      <c r="N41" s="233"/>
      <c r="O41" s="233"/>
      <c r="P41" s="233"/>
      <c r="Q41" s="233"/>
      <c r="R41" s="233"/>
      <c r="S41" s="233"/>
    </row>
    <row r="42" ht="18" customHeight="1" spans="1:19">
      <c r="A42" s="234"/>
      <c r="B42" s="231" t="s">
        <v>279</v>
      </c>
      <c r="C42" s="235" t="s">
        <v>280</v>
      </c>
      <c r="D42" s="225"/>
      <c r="E42" s="225"/>
      <c r="F42" s="225"/>
      <c r="G42" s="233"/>
      <c r="H42" s="233"/>
      <c r="I42" s="233"/>
      <c r="J42" s="233"/>
      <c r="K42" s="233"/>
      <c r="L42" s="233"/>
      <c r="M42" s="233"/>
      <c r="N42" s="233"/>
      <c r="O42" s="233"/>
      <c r="P42" s="233"/>
      <c r="Q42" s="233"/>
      <c r="R42" s="233"/>
      <c r="S42" s="233"/>
    </row>
    <row r="43" ht="18" customHeight="1" spans="1:19">
      <c r="A43" s="234"/>
      <c r="B43" s="231" t="s">
        <v>281</v>
      </c>
      <c r="C43" s="235" t="s">
        <v>282</v>
      </c>
      <c r="D43" s="225"/>
      <c r="E43" s="225"/>
      <c r="F43" s="225"/>
      <c r="G43" s="233"/>
      <c r="H43" s="233"/>
      <c r="I43" s="233"/>
      <c r="J43" s="233"/>
      <c r="K43" s="233"/>
      <c r="L43" s="233"/>
      <c r="M43" s="233"/>
      <c r="N43" s="233"/>
      <c r="O43" s="233"/>
      <c r="P43" s="233"/>
      <c r="Q43" s="233"/>
      <c r="R43" s="233"/>
      <c r="S43" s="233"/>
    </row>
    <row r="44" ht="18" customHeight="1" spans="1:19">
      <c r="A44" s="234"/>
      <c r="B44" s="231" t="s">
        <v>283</v>
      </c>
      <c r="C44" s="235" t="s">
        <v>284</v>
      </c>
      <c r="D44" s="225"/>
      <c r="E44" s="225"/>
      <c r="F44" s="225"/>
      <c r="G44" s="233"/>
      <c r="H44" s="233"/>
      <c r="I44" s="233"/>
      <c r="J44" s="233"/>
      <c r="K44" s="233"/>
      <c r="L44" s="233"/>
      <c r="M44" s="233"/>
      <c r="N44" s="233"/>
      <c r="O44" s="233"/>
      <c r="P44" s="233"/>
      <c r="Q44" s="233"/>
      <c r="R44" s="233"/>
      <c r="S44" s="233"/>
    </row>
    <row r="45" ht="18" customHeight="1" spans="1:19">
      <c r="A45" s="234"/>
      <c r="B45" s="231" t="s">
        <v>285</v>
      </c>
      <c r="C45" s="235" t="s">
        <v>286</v>
      </c>
      <c r="D45" s="225"/>
      <c r="E45" s="225"/>
      <c r="F45" s="225"/>
      <c r="G45" s="233"/>
      <c r="H45" s="233"/>
      <c r="I45" s="233"/>
      <c r="J45" s="233"/>
      <c r="K45" s="233"/>
      <c r="L45" s="233"/>
      <c r="M45" s="233"/>
      <c r="N45" s="233"/>
      <c r="O45" s="233"/>
      <c r="P45" s="233"/>
      <c r="Q45" s="233"/>
      <c r="R45" s="233"/>
      <c r="S45" s="233"/>
    </row>
    <row r="46" ht="18" customHeight="1" spans="1:19">
      <c r="A46" s="234"/>
      <c r="B46" s="231" t="s">
        <v>287</v>
      </c>
      <c r="C46" s="235" t="s">
        <v>288</v>
      </c>
      <c r="D46" s="225"/>
      <c r="E46" s="225"/>
      <c r="F46" s="225"/>
      <c r="G46" s="233"/>
      <c r="H46" s="233"/>
      <c r="I46" s="233"/>
      <c r="J46" s="233"/>
      <c r="K46" s="233"/>
      <c r="L46" s="233"/>
      <c r="M46" s="233"/>
      <c r="N46" s="233"/>
      <c r="O46" s="233"/>
      <c r="P46" s="233"/>
      <c r="Q46" s="233"/>
      <c r="R46" s="233"/>
      <c r="S46" s="233"/>
    </row>
    <row r="47" ht="18" customHeight="1" spans="1:19">
      <c r="A47" s="234"/>
      <c r="B47" s="231" t="s">
        <v>289</v>
      </c>
      <c r="C47" s="235" t="s">
        <v>290</v>
      </c>
      <c r="D47" s="225">
        <f>E47</f>
        <v>18.15</v>
      </c>
      <c r="E47" s="225">
        <f>F47</f>
        <v>18.15</v>
      </c>
      <c r="F47" s="225">
        <f>G47</f>
        <v>18.15</v>
      </c>
      <c r="G47" s="233">
        <v>18.15</v>
      </c>
      <c r="H47" s="233"/>
      <c r="I47" s="233"/>
      <c r="J47" s="233"/>
      <c r="K47" s="233"/>
      <c r="L47" s="233"/>
      <c r="M47" s="233"/>
      <c r="N47" s="233"/>
      <c r="O47" s="233"/>
      <c r="P47" s="233"/>
      <c r="Q47" s="233"/>
      <c r="R47" s="233"/>
      <c r="S47" s="233"/>
    </row>
    <row r="48" ht="18" customHeight="1" spans="1:19">
      <c r="A48" s="234"/>
      <c r="B48" s="231" t="s">
        <v>291</v>
      </c>
      <c r="C48" s="235" t="s">
        <v>292</v>
      </c>
      <c r="D48" s="225">
        <f>E48</f>
        <v>2.2</v>
      </c>
      <c r="E48" s="225">
        <f>F48</f>
        <v>2.2</v>
      </c>
      <c r="F48" s="225">
        <f>G48</f>
        <v>2.2</v>
      </c>
      <c r="G48" s="233">
        <v>2.2</v>
      </c>
      <c r="H48" s="233"/>
      <c r="I48" s="233"/>
      <c r="J48" s="233"/>
      <c r="K48" s="233"/>
      <c r="L48" s="233"/>
      <c r="M48" s="233"/>
      <c r="N48" s="233"/>
      <c r="O48" s="233"/>
      <c r="P48" s="233"/>
      <c r="Q48" s="233"/>
      <c r="R48" s="233"/>
      <c r="S48" s="233"/>
    </row>
    <row r="49" ht="18" customHeight="1" spans="1:19">
      <c r="A49" s="234"/>
      <c r="B49" s="231" t="s">
        <v>293</v>
      </c>
      <c r="C49" s="235" t="s">
        <v>294</v>
      </c>
      <c r="D49" s="225">
        <f>E49</f>
        <v>65.18</v>
      </c>
      <c r="E49" s="225">
        <f>F49</f>
        <v>65.18</v>
      </c>
      <c r="F49" s="225">
        <f>G49</f>
        <v>65.18</v>
      </c>
      <c r="G49" s="233">
        <v>65.18</v>
      </c>
      <c r="H49" s="233"/>
      <c r="I49" s="233"/>
      <c r="J49" s="233"/>
      <c r="K49" s="233"/>
      <c r="L49" s="233"/>
      <c r="M49" s="233"/>
      <c r="N49" s="233"/>
      <c r="O49" s="233"/>
      <c r="P49" s="233"/>
      <c r="Q49" s="233"/>
      <c r="R49" s="233"/>
      <c r="S49" s="233"/>
    </row>
    <row r="50" ht="18" customHeight="1" spans="1:19">
      <c r="A50" s="234"/>
      <c r="B50" s="231" t="s">
        <v>295</v>
      </c>
      <c r="C50" s="235" t="s">
        <v>296</v>
      </c>
      <c r="D50" s="225"/>
      <c r="E50" s="225"/>
      <c r="F50" s="225"/>
      <c r="G50" s="233"/>
      <c r="H50" s="233"/>
      <c r="I50" s="233"/>
      <c r="J50" s="233"/>
      <c r="K50" s="233"/>
      <c r="L50" s="233"/>
      <c r="M50" s="233"/>
      <c r="N50" s="233"/>
      <c r="O50" s="233"/>
      <c r="P50" s="233"/>
      <c r="Q50" s="233"/>
      <c r="R50" s="233"/>
      <c r="S50" s="233"/>
    </row>
    <row r="51" ht="18" customHeight="1" spans="1:19">
      <c r="A51" s="234"/>
      <c r="B51" s="231" t="s">
        <v>254</v>
      </c>
      <c r="C51" s="235" t="s">
        <v>297</v>
      </c>
      <c r="D51" s="225"/>
      <c r="E51" s="225"/>
      <c r="F51" s="225"/>
      <c r="G51" s="233"/>
      <c r="H51" s="233"/>
      <c r="I51" s="233"/>
      <c r="J51" s="233"/>
      <c r="K51" s="233"/>
      <c r="L51" s="233"/>
      <c r="M51" s="233"/>
      <c r="N51" s="233"/>
      <c r="O51" s="233"/>
      <c r="P51" s="233"/>
      <c r="Q51" s="233"/>
      <c r="R51" s="233"/>
      <c r="S51" s="233"/>
    </row>
    <row r="52" ht="18" customHeight="1" spans="1:19">
      <c r="A52" s="230">
        <v>303</v>
      </c>
      <c r="B52" s="231"/>
      <c r="C52" s="232" t="s">
        <v>153</v>
      </c>
      <c r="D52" s="225">
        <f>E52</f>
        <v>3354.83</v>
      </c>
      <c r="E52" s="225">
        <f>F52</f>
        <v>3354.83</v>
      </c>
      <c r="F52" s="225">
        <f>G52</f>
        <v>3354.83</v>
      </c>
      <c r="G52" s="233">
        <f>G53+G54+G55+G56+G57+G58+G59+G60+G61+G62+G63</f>
        <v>3354.83</v>
      </c>
      <c r="H52" s="233"/>
      <c r="I52" s="233"/>
      <c r="J52" s="233"/>
      <c r="K52" s="233"/>
      <c r="L52" s="233"/>
      <c r="M52" s="233"/>
      <c r="N52" s="233"/>
      <c r="O52" s="233"/>
      <c r="P52" s="233"/>
      <c r="Q52" s="233"/>
      <c r="R52" s="233"/>
      <c r="S52" s="233"/>
    </row>
    <row r="53" ht="18" customHeight="1" spans="1:19">
      <c r="A53" s="234"/>
      <c r="B53" s="231" t="s">
        <v>230</v>
      </c>
      <c r="C53" s="235" t="s">
        <v>298</v>
      </c>
      <c r="D53" s="225"/>
      <c r="E53" s="225"/>
      <c r="F53" s="225"/>
      <c r="G53" s="233"/>
      <c r="H53" s="233"/>
      <c r="I53" s="233"/>
      <c r="J53" s="233"/>
      <c r="K53" s="233"/>
      <c r="L53" s="233"/>
      <c r="M53" s="233"/>
      <c r="N53" s="233"/>
      <c r="O53" s="233"/>
      <c r="P53" s="233"/>
      <c r="Q53" s="233"/>
      <c r="R53" s="233"/>
      <c r="S53" s="233"/>
    </row>
    <row r="54" ht="18" customHeight="1" spans="1:19">
      <c r="A54" s="234"/>
      <c r="B54" s="231" t="s">
        <v>232</v>
      </c>
      <c r="C54" s="235" t="s">
        <v>299</v>
      </c>
      <c r="D54" s="225">
        <f>E54</f>
        <v>1586.36</v>
      </c>
      <c r="E54" s="225">
        <f>F54</f>
        <v>1586.36</v>
      </c>
      <c r="F54" s="225">
        <f>G54</f>
        <v>1586.36</v>
      </c>
      <c r="G54" s="233">
        <v>1586.36</v>
      </c>
      <c r="H54" s="233"/>
      <c r="I54" s="233"/>
      <c r="J54" s="233"/>
      <c r="K54" s="233"/>
      <c r="L54" s="233"/>
      <c r="M54" s="233"/>
      <c r="N54" s="233"/>
      <c r="O54" s="233"/>
      <c r="P54" s="233"/>
      <c r="Q54" s="233"/>
      <c r="R54" s="233"/>
      <c r="S54" s="233"/>
    </row>
    <row r="55" ht="18" customHeight="1" spans="1:19">
      <c r="A55" s="234"/>
      <c r="B55" s="231" t="s">
        <v>234</v>
      </c>
      <c r="C55" s="235" t="s">
        <v>300</v>
      </c>
      <c r="D55" s="225"/>
      <c r="E55" s="225"/>
      <c r="F55" s="225"/>
      <c r="G55" s="233"/>
      <c r="H55" s="233"/>
      <c r="I55" s="233"/>
      <c r="J55" s="233"/>
      <c r="K55" s="233"/>
      <c r="L55" s="233"/>
      <c r="M55" s="233"/>
      <c r="N55" s="233"/>
      <c r="O55" s="233"/>
      <c r="P55" s="233"/>
      <c r="Q55" s="233"/>
      <c r="R55" s="233"/>
      <c r="S55" s="233"/>
    </row>
    <row r="56" ht="18" customHeight="1" spans="1:19">
      <c r="A56" s="234"/>
      <c r="B56" s="231" t="s">
        <v>259</v>
      </c>
      <c r="C56" s="235" t="s">
        <v>301</v>
      </c>
      <c r="D56" s="225"/>
      <c r="E56" s="225"/>
      <c r="F56" s="225"/>
      <c r="G56" s="233"/>
      <c r="H56" s="233"/>
      <c r="I56" s="233"/>
      <c r="J56" s="233"/>
      <c r="K56" s="233"/>
      <c r="L56" s="233"/>
      <c r="M56" s="233"/>
      <c r="N56" s="233"/>
      <c r="O56" s="233"/>
      <c r="P56" s="233"/>
      <c r="Q56" s="233"/>
      <c r="R56" s="233"/>
      <c r="S56" s="233"/>
    </row>
    <row r="57" ht="18" customHeight="1" spans="1:19">
      <c r="A57" s="234"/>
      <c r="B57" s="231" t="s">
        <v>261</v>
      </c>
      <c r="C57" s="235" t="s">
        <v>302</v>
      </c>
      <c r="D57" s="225">
        <f>E57</f>
        <v>603.47</v>
      </c>
      <c r="E57" s="225">
        <f>F57</f>
        <v>603.47</v>
      </c>
      <c r="F57" s="225">
        <f>G57</f>
        <v>603.47</v>
      </c>
      <c r="G57" s="233">
        <v>603.47</v>
      </c>
      <c r="H57" s="233"/>
      <c r="I57" s="233"/>
      <c r="J57" s="233"/>
      <c r="K57" s="233"/>
      <c r="L57" s="233"/>
      <c r="M57" s="233"/>
      <c r="N57" s="233"/>
      <c r="O57" s="233"/>
      <c r="P57" s="233"/>
      <c r="Q57" s="233"/>
      <c r="R57" s="233"/>
      <c r="S57" s="233"/>
    </row>
    <row r="58" ht="18" customHeight="1" spans="1:19">
      <c r="A58" s="234"/>
      <c r="B58" s="231" t="s">
        <v>236</v>
      </c>
      <c r="C58" s="235" t="s">
        <v>303</v>
      </c>
      <c r="D58" s="225"/>
      <c r="E58" s="225"/>
      <c r="F58" s="225"/>
      <c r="G58" s="233"/>
      <c r="H58" s="233"/>
      <c r="I58" s="233"/>
      <c r="J58" s="233"/>
      <c r="K58" s="233"/>
      <c r="L58" s="233"/>
      <c r="M58" s="233"/>
      <c r="N58" s="233"/>
      <c r="O58" s="233"/>
      <c r="P58" s="233"/>
      <c r="Q58" s="233"/>
      <c r="R58" s="233"/>
      <c r="S58" s="233"/>
    </row>
    <row r="59" ht="18" customHeight="1" spans="1:19">
      <c r="A59" s="234"/>
      <c r="B59" s="231" t="s">
        <v>238</v>
      </c>
      <c r="C59" s="235" t="s">
        <v>304</v>
      </c>
      <c r="D59" s="225">
        <f>E59</f>
        <v>80</v>
      </c>
      <c r="E59" s="225">
        <f>F59</f>
        <v>80</v>
      </c>
      <c r="F59" s="225">
        <f>G59</f>
        <v>80</v>
      </c>
      <c r="G59" s="233">
        <v>80</v>
      </c>
      <c r="H59" s="233"/>
      <c r="I59" s="233"/>
      <c r="J59" s="233"/>
      <c r="K59" s="233"/>
      <c r="L59" s="233"/>
      <c r="M59" s="233"/>
      <c r="N59" s="233"/>
      <c r="O59" s="233"/>
      <c r="P59" s="233"/>
      <c r="Q59" s="233"/>
      <c r="R59" s="233"/>
      <c r="S59" s="233"/>
    </row>
    <row r="60" ht="18" customHeight="1" spans="1:19">
      <c r="A60" s="234"/>
      <c r="B60" s="231" t="s">
        <v>240</v>
      </c>
      <c r="C60" s="235" t="s">
        <v>305</v>
      </c>
      <c r="D60" s="225"/>
      <c r="E60" s="225"/>
      <c r="F60" s="225"/>
      <c r="G60" s="233"/>
      <c r="H60" s="233"/>
      <c r="I60" s="233"/>
      <c r="J60" s="233"/>
      <c r="K60" s="233"/>
      <c r="L60" s="233"/>
      <c r="M60" s="233"/>
      <c r="N60" s="233"/>
      <c r="O60" s="233"/>
      <c r="P60" s="233"/>
      <c r="Q60" s="233"/>
      <c r="R60" s="233"/>
      <c r="S60" s="233"/>
    </row>
    <row r="61" ht="18" customHeight="1" spans="1:19">
      <c r="A61" s="234"/>
      <c r="B61" s="231" t="s">
        <v>242</v>
      </c>
      <c r="C61" s="235" t="s">
        <v>306</v>
      </c>
      <c r="D61" s="225">
        <f>E61</f>
        <v>85</v>
      </c>
      <c r="E61" s="225">
        <f>F61</f>
        <v>85</v>
      </c>
      <c r="F61" s="225">
        <f>G61</f>
        <v>85</v>
      </c>
      <c r="G61" s="233">
        <v>85</v>
      </c>
      <c r="H61" s="233"/>
      <c r="I61" s="233"/>
      <c r="J61" s="233"/>
      <c r="K61" s="233"/>
      <c r="L61" s="233"/>
      <c r="M61" s="233"/>
      <c r="N61" s="233"/>
      <c r="O61" s="233"/>
      <c r="P61" s="233"/>
      <c r="Q61" s="233"/>
      <c r="R61" s="233"/>
      <c r="S61" s="233"/>
    </row>
    <row r="62" ht="18" customHeight="1" spans="1:19">
      <c r="A62" s="234"/>
      <c r="B62" s="231" t="s">
        <v>244</v>
      </c>
      <c r="C62" s="235" t="s">
        <v>307</v>
      </c>
      <c r="D62" s="225"/>
      <c r="E62" s="225"/>
      <c r="F62" s="225"/>
      <c r="G62" s="233"/>
      <c r="H62" s="233"/>
      <c r="I62" s="233"/>
      <c r="J62" s="233"/>
      <c r="K62" s="233"/>
      <c r="L62" s="233"/>
      <c r="M62" s="233"/>
      <c r="N62" s="233"/>
      <c r="O62" s="233"/>
      <c r="P62" s="233"/>
      <c r="Q62" s="233"/>
      <c r="R62" s="233"/>
      <c r="S62" s="233"/>
    </row>
    <row r="63" ht="18" customHeight="1" spans="1:19">
      <c r="A63" s="234"/>
      <c r="B63" s="231" t="s">
        <v>254</v>
      </c>
      <c r="C63" s="235" t="s">
        <v>308</v>
      </c>
      <c r="D63" s="225">
        <f>E63</f>
        <v>1000</v>
      </c>
      <c r="E63" s="225">
        <f>F63</f>
        <v>1000</v>
      </c>
      <c r="F63" s="225">
        <f>G63</f>
        <v>1000</v>
      </c>
      <c r="G63" s="233">
        <v>1000</v>
      </c>
      <c r="H63" s="233"/>
      <c r="I63" s="233"/>
      <c r="J63" s="233"/>
      <c r="K63" s="233"/>
      <c r="L63" s="233"/>
      <c r="M63" s="233"/>
      <c r="N63" s="233"/>
      <c r="O63" s="233"/>
      <c r="P63" s="233"/>
      <c r="Q63" s="233"/>
      <c r="R63" s="233"/>
      <c r="S63" s="233"/>
    </row>
  </sheetData>
  <mergeCells count="16">
    <mergeCell ref="A2:S2"/>
    <mergeCell ref="A3:D3"/>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3"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A3" sqref="A3:D3"/>
    </sheetView>
  </sheetViews>
  <sheetFormatPr defaultColWidth="9" defaultRowHeight="13.5" outlineLevelCol="6"/>
  <cols>
    <col min="1" max="3" width="6.375" customWidth="1"/>
    <col min="4" max="4" width="23.25" customWidth="1"/>
    <col min="5" max="7" width="14.75" customWidth="1"/>
  </cols>
  <sheetData>
    <row r="1" spans="1:7">
      <c r="A1" s="94" t="s">
        <v>309</v>
      </c>
    </row>
    <row r="2" ht="38.1" customHeight="1" spans="1:7">
      <c r="A2" s="4" t="s">
        <v>310</v>
      </c>
      <c r="B2" s="4"/>
      <c r="C2" s="4"/>
      <c r="D2" s="4"/>
      <c r="E2" s="4"/>
      <c r="F2" s="4"/>
      <c r="G2" s="4"/>
    </row>
    <row r="3" spans="1:7">
      <c r="A3" s="88" t="s">
        <v>25</v>
      </c>
      <c r="B3" s="88"/>
      <c r="C3" s="88"/>
      <c r="D3" s="88"/>
      <c r="E3" s="1"/>
      <c r="F3" s="1"/>
      <c r="G3" s="8" t="s">
        <v>26</v>
      </c>
    </row>
    <row r="4" spans="1:7">
      <c r="A4" s="191" t="s">
        <v>311</v>
      </c>
      <c r="B4" s="191"/>
      <c r="C4" s="191"/>
      <c r="D4" s="191"/>
      <c r="E4" s="188" t="s">
        <v>312</v>
      </c>
      <c r="F4" s="189"/>
      <c r="G4" s="190"/>
    </row>
    <row r="5" spans="1:7">
      <c r="A5" s="192" t="s">
        <v>156</v>
      </c>
      <c r="B5" s="192" t="s">
        <v>157</v>
      </c>
      <c r="C5" s="192" t="s">
        <v>158</v>
      </c>
      <c r="D5" s="192" t="s">
        <v>313</v>
      </c>
      <c r="E5" s="11" t="s">
        <v>150</v>
      </c>
      <c r="F5" s="11" t="s">
        <v>144</v>
      </c>
      <c r="G5" s="11" t="s">
        <v>145</v>
      </c>
    </row>
    <row r="6" spans="1:7">
      <c r="A6" s="192" t="s">
        <v>166</v>
      </c>
      <c r="B6" s="192" t="s">
        <v>167</v>
      </c>
      <c r="C6" s="192" t="s">
        <v>168</v>
      </c>
      <c r="D6" s="192" t="s">
        <v>169</v>
      </c>
      <c r="E6" s="192" t="s">
        <v>170</v>
      </c>
      <c r="F6" s="192" t="s">
        <v>171</v>
      </c>
      <c r="G6" s="192" t="s">
        <v>172</v>
      </c>
    </row>
    <row r="7" spans="1:7">
      <c r="A7" s="198"/>
      <c r="B7" s="198"/>
      <c r="C7" s="198"/>
      <c r="D7" s="201" t="s">
        <v>100</v>
      </c>
      <c r="E7" s="196" t="s">
        <v>314</v>
      </c>
      <c r="F7" s="196"/>
      <c r="G7" s="196"/>
    </row>
    <row r="8" spans="1:7">
      <c r="A8" s="198"/>
      <c r="B8" s="198"/>
      <c r="C8" s="198"/>
      <c r="D8" s="198"/>
      <c r="E8" s="196"/>
      <c r="F8" s="196"/>
      <c r="G8" s="196"/>
    </row>
    <row r="9" ht="12" customHeight="1" spans="1:7">
      <c r="A9" s="198"/>
      <c r="B9" s="198"/>
      <c r="C9" s="198"/>
      <c r="D9" s="198"/>
      <c r="E9" s="196"/>
      <c r="F9" s="196"/>
      <c r="G9" s="196"/>
    </row>
    <row r="10" spans="1:7">
      <c r="A10" s="198"/>
      <c r="B10" s="198"/>
      <c r="C10" s="198"/>
      <c r="D10" s="198"/>
      <c r="E10" s="196"/>
      <c r="F10" s="196"/>
      <c r="G10" s="196"/>
    </row>
    <row r="11" spans="1:7">
      <c r="A11" s="198"/>
      <c r="B11" s="198"/>
      <c r="C11" s="198"/>
      <c r="D11" s="198"/>
      <c r="E11" s="196"/>
      <c r="F11" s="196"/>
      <c r="G11" s="196"/>
    </row>
    <row r="12" spans="1:7">
      <c r="A12" s="198"/>
      <c r="B12" s="198"/>
      <c r="C12" s="198"/>
      <c r="D12" s="202"/>
      <c r="E12" s="196"/>
      <c r="F12" s="196"/>
      <c r="G12" s="196"/>
    </row>
    <row r="13" spans="1:7">
      <c r="A13" s="198"/>
      <c r="B13" s="198"/>
      <c r="C13" s="198"/>
      <c r="D13" s="198"/>
      <c r="E13" s="196"/>
      <c r="F13" s="196"/>
      <c r="G13" s="196"/>
    </row>
    <row r="14" spans="1:7">
      <c r="A14" s="198"/>
      <c r="B14" s="198"/>
      <c r="C14" s="198"/>
      <c r="D14" s="198"/>
      <c r="E14" s="196"/>
      <c r="F14" s="196"/>
      <c r="G14" s="196"/>
    </row>
    <row r="15" spans="1:7">
      <c r="A15" s="198"/>
      <c r="B15" s="198"/>
      <c r="C15" s="198"/>
      <c r="D15" s="198"/>
      <c r="E15" s="196"/>
      <c r="F15" s="196"/>
      <c r="G15" s="196"/>
    </row>
    <row r="16" spans="1:7">
      <c r="A16" s="198"/>
      <c r="B16" s="198"/>
      <c r="C16" s="198"/>
      <c r="D16" s="198"/>
      <c r="E16" s="196"/>
      <c r="F16" s="196"/>
      <c r="G16" s="196"/>
    </row>
    <row r="17" spans="1:7">
      <c r="A17" s="198"/>
      <c r="B17" s="198"/>
      <c r="C17" s="198"/>
      <c r="D17" s="198"/>
      <c r="E17" s="196"/>
      <c r="F17" s="196"/>
      <c r="G17" s="196"/>
    </row>
    <row r="18" spans="1:7">
      <c r="A18" s="198"/>
      <c r="B18" s="198"/>
      <c r="C18" s="198"/>
      <c r="D18" s="198"/>
      <c r="E18" s="196"/>
      <c r="F18" s="196"/>
      <c r="G18" s="196"/>
    </row>
    <row r="19" spans="1:7">
      <c r="A19" s="198"/>
      <c r="B19" s="198"/>
      <c r="C19" s="198"/>
      <c r="D19" s="198"/>
      <c r="E19" s="196"/>
      <c r="F19" s="196"/>
      <c r="G19" s="196"/>
    </row>
    <row r="20" spans="1:7">
      <c r="A20" s="198"/>
      <c r="B20" s="198"/>
      <c r="C20" s="198"/>
      <c r="D20" s="198"/>
      <c r="E20" s="196"/>
      <c r="F20" s="196"/>
      <c r="G20" s="196"/>
    </row>
    <row r="21" spans="1:7">
      <c r="A21" s="198"/>
      <c r="B21" s="198"/>
      <c r="C21" s="198"/>
      <c r="D21" s="198"/>
      <c r="E21" s="196"/>
      <c r="F21" s="196"/>
      <c r="G21" s="196"/>
    </row>
    <row r="22" spans="1:7">
      <c r="A22" s="198"/>
      <c r="B22" s="198"/>
      <c r="C22" s="198"/>
      <c r="D22" s="198"/>
      <c r="E22" s="196"/>
      <c r="F22" s="196"/>
      <c r="G22" s="196"/>
    </row>
    <row r="23" spans="1:7">
      <c r="A23" s="198"/>
      <c r="B23" s="198"/>
      <c r="C23" s="198"/>
      <c r="D23" s="198"/>
      <c r="E23" s="196"/>
      <c r="F23" s="196"/>
      <c r="G23" s="196"/>
    </row>
    <row r="24" spans="1:7">
      <c r="A24" s="198"/>
      <c r="B24" s="198"/>
      <c r="C24" s="198"/>
      <c r="D24" s="198"/>
      <c r="E24" s="196"/>
      <c r="F24" s="196"/>
      <c r="G24" s="196"/>
    </row>
    <row r="25" spans="1:7">
      <c r="A25" s="198"/>
      <c r="B25" s="198"/>
      <c r="C25" s="198"/>
      <c r="D25" s="198"/>
      <c r="E25" s="196"/>
      <c r="F25" s="196"/>
      <c r="G25" s="196"/>
    </row>
    <row r="26" spans="1:7">
      <c r="A26" s="198"/>
      <c r="B26" s="198"/>
      <c r="C26" s="198"/>
      <c r="D26" s="198"/>
      <c r="E26" s="196"/>
      <c r="F26" s="196"/>
      <c r="G26" s="196"/>
    </row>
    <row r="27" spans="1:7">
      <c r="A27" s="198"/>
      <c r="B27" s="198"/>
      <c r="C27" s="198"/>
      <c r="D27" s="198"/>
      <c r="E27" s="196"/>
      <c r="F27" s="196"/>
      <c r="G27" s="196"/>
    </row>
    <row r="28" spans="1:7">
      <c r="A28" s="198"/>
      <c r="B28" s="198"/>
      <c r="C28" s="198"/>
      <c r="D28" s="198"/>
      <c r="E28" s="196"/>
      <c r="F28" s="196"/>
      <c r="G28" s="196"/>
    </row>
    <row r="29" spans="1:7">
      <c r="A29" s="198"/>
      <c r="B29" s="198"/>
      <c r="C29" s="198"/>
      <c r="D29" s="198"/>
      <c r="E29" s="196"/>
      <c r="F29" s="196"/>
      <c r="G29" s="196"/>
    </row>
    <row r="30" spans="1:7">
      <c r="A30" s="198"/>
      <c r="B30" s="198"/>
      <c r="C30" s="198"/>
      <c r="D30" s="198"/>
      <c r="E30" s="196"/>
      <c r="F30" s="196"/>
      <c r="G30" s="196"/>
    </row>
    <row r="31" spans="1:7">
      <c r="A31" s="198"/>
      <c r="B31" s="198"/>
      <c r="C31" s="198"/>
      <c r="D31" s="198"/>
      <c r="E31" s="196"/>
      <c r="F31" s="196"/>
      <c r="G31" s="196"/>
    </row>
    <row r="32" spans="1:7">
      <c r="A32" s="198"/>
      <c r="B32" s="198"/>
      <c r="C32" s="198"/>
      <c r="D32" s="198"/>
      <c r="E32" s="196"/>
      <c r="F32" s="196"/>
      <c r="G32" s="196"/>
    </row>
    <row r="33" spans="1:7">
      <c r="A33" s="198"/>
      <c r="B33" s="198"/>
      <c r="C33" s="198"/>
      <c r="D33" s="198"/>
      <c r="E33" s="196"/>
      <c r="F33" s="196"/>
      <c r="G33" s="196"/>
    </row>
    <row r="34" spans="1:7">
      <c r="A34" s="198"/>
      <c r="B34" s="198"/>
      <c r="C34" s="198"/>
      <c r="D34" s="198"/>
      <c r="E34" s="196"/>
      <c r="F34" s="196"/>
      <c r="G34" s="196"/>
    </row>
    <row r="35" spans="1:7">
      <c r="A35" s="198"/>
      <c r="B35" s="198"/>
      <c r="C35" s="198"/>
      <c r="D35" s="198"/>
      <c r="E35" s="196"/>
      <c r="F35" s="196"/>
      <c r="G35" s="196"/>
    </row>
    <row r="36" spans="1:7">
      <c r="A36" s="198"/>
      <c r="B36" s="198"/>
      <c r="C36" s="198"/>
      <c r="D36" s="198"/>
      <c r="E36" s="196"/>
      <c r="F36" s="196"/>
      <c r="G36" s="196"/>
    </row>
    <row r="37" spans="1:7">
      <c r="A37" s="198"/>
      <c r="B37" s="198"/>
      <c r="C37" s="198"/>
      <c r="D37" s="198"/>
      <c r="E37" s="196"/>
      <c r="F37" s="196"/>
      <c r="G37" s="196"/>
    </row>
    <row r="38" spans="1:7">
      <c r="A38" s="198"/>
      <c r="B38" s="198"/>
      <c r="C38" s="198"/>
      <c r="D38" s="198"/>
      <c r="E38" s="196"/>
      <c r="F38" s="196"/>
      <c r="G38" s="196"/>
    </row>
    <row r="39" spans="1:7">
      <c r="A39" s="198"/>
      <c r="B39" s="198"/>
      <c r="C39" s="198"/>
      <c r="D39" s="198"/>
      <c r="E39" s="196"/>
      <c r="F39" s="196"/>
      <c r="G39" s="196"/>
    </row>
    <row r="40" spans="1:7">
      <c r="A40" s="198"/>
      <c r="B40" s="198"/>
      <c r="C40" s="198"/>
      <c r="D40" s="198"/>
      <c r="E40" s="196"/>
      <c r="F40" s="196"/>
      <c r="G40" s="196"/>
    </row>
    <row r="41" spans="1:7">
      <c r="A41" s="198"/>
      <c r="B41" s="198"/>
      <c r="C41" s="198"/>
      <c r="D41" s="198"/>
      <c r="E41" s="196"/>
      <c r="F41" s="196"/>
      <c r="G41" s="196"/>
    </row>
    <row r="42" spans="1:7">
      <c r="A42" s="198"/>
      <c r="B42" s="198"/>
      <c r="C42" s="198"/>
      <c r="D42" s="198"/>
      <c r="E42" s="196"/>
      <c r="F42" s="196"/>
      <c r="G42" s="196"/>
    </row>
    <row r="43" spans="1:7">
      <c r="A43" s="198"/>
      <c r="B43" s="198"/>
      <c r="C43" s="198"/>
      <c r="D43" s="198"/>
      <c r="E43" s="196"/>
      <c r="F43" s="196"/>
      <c r="G43" s="196"/>
    </row>
    <row r="44" spans="1:7">
      <c r="A44" s="198"/>
      <c r="B44" s="198"/>
      <c r="C44" s="198"/>
      <c r="D44" s="198"/>
      <c r="E44" s="196"/>
      <c r="F44" s="196"/>
      <c r="G44" s="196"/>
    </row>
    <row r="45" spans="1:7">
      <c r="A45" s="198"/>
      <c r="B45" s="198"/>
      <c r="C45" s="198"/>
      <c r="D45" s="198"/>
      <c r="E45" s="196"/>
      <c r="F45" s="196"/>
      <c r="G45" s="196"/>
    </row>
    <row r="46" spans="1:7">
      <c r="A46" s="198"/>
      <c r="B46" s="198"/>
      <c r="C46" s="198"/>
      <c r="D46" s="198"/>
      <c r="E46" s="196"/>
      <c r="F46" s="196"/>
      <c r="G46" s="196"/>
    </row>
  </sheetData>
  <mergeCells count="4">
    <mergeCell ref="A2:G2"/>
    <mergeCell ref="A3:D3"/>
    <mergeCell ref="A4:D4"/>
    <mergeCell ref="E4:G4"/>
  </mergeCells>
  <pageMargins left="0.554166666666667" right="0.554166666666667"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目录</vt:lpstr>
      <vt:lpstr>1-1 部门收支总表</vt:lpstr>
      <vt:lpstr>1-2 部门收入总表</vt:lpstr>
      <vt:lpstr>1-3 部门支出总表</vt:lpstr>
      <vt:lpstr>1-4 财政拨款收支预算总表</vt:lpstr>
      <vt:lpstr>1-5 一般公共预算支出表</vt:lpstr>
      <vt:lpstr>1-6 基本支出预算表</vt:lpstr>
      <vt:lpstr>1-7 基金预算支出情况表</vt:lpstr>
      <vt:lpstr>1-8 财政拨款支出明细表（按经济分类科目）</vt:lpstr>
      <vt:lpstr>1-9 “三公”经费公共预算财政拨款支出情况表</vt:lpstr>
      <vt:lpstr>1-10 整体支出绩效目标</vt:lpstr>
      <vt:lpstr>1-11 部门项目支出绩效目标表</vt:lpstr>
      <vt:lpstr>1-12 对下绩效目标表</vt:lpstr>
      <vt:lpstr>1-13 部门基本情况表</vt:lpstr>
      <vt:lpstr>1-14行政事业单位资产情况表</vt:lpstr>
      <vt:lpstr>1-15 政府采购表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momo</cp:lastModifiedBy>
  <dcterms:created xsi:type="dcterms:W3CDTF">2006-09-16T00:00:00Z</dcterms:created>
  <dcterms:modified xsi:type="dcterms:W3CDTF">2026-02-04T02:30:39Z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4BA28C2815E841A3A13E438F9FE75BA6_12</vt:lpwstr>
  </property>
  <property fmtid="{D5CDD505-2E9C-101B-9397-08002B2CF9AE}" pid="4" name="CalculationRule">
    <vt:i4>0</vt:i4>
  </property>
</Properties>
</file>