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4" activeTab="19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（本级下达）" sheetId="9" r:id="rId9"/>
    <sheet name="项目支出绩效目标表（另文下达）" sheetId="10" r:id="rId10"/>
    <sheet name="政府性基金预算支出预算表" sheetId="11" r:id="rId11"/>
    <sheet name="部门政府采购预算表" sheetId="12" r:id="rId12"/>
    <sheet name="政府购买服务预算表" sheetId="13" r:id="rId13"/>
    <sheet name="对下转移支付预算表" sheetId="14" r:id="rId14"/>
    <sheet name="对下转移支付绩效目标表" sheetId="15" r:id="rId15"/>
    <sheet name="新增资产配置表" sheetId="16" r:id="rId16"/>
    <sheet name="上级补助项目支出预算表" sheetId="17" r:id="rId17"/>
    <sheet name="部门项目中期规划预算表" sheetId="18" r:id="rId18"/>
    <sheet name="部门整体支出绩效目标表" sheetId="19" r:id="rId19"/>
    <sheet name="部门单位基本信息表" sheetId="20" r:id="rId20"/>
  </sheets>
  <definedNames>
    <definedName name="_xlnm.Print_Titles" localSheetId="4">'一般公共预算支出预算表（按功能科目分类）'!$1:$5</definedName>
    <definedName name="_xlnm.Print_Titles" localSheetId="10">政府性基金预算支出预算表!$1:$6</definedName>
    <definedName name="_xlnm.Print_Titles" localSheetId="17">部门项目中期规划预算表!$A:$A,部门项目中期规划预算表!$1:$1</definedName>
    <definedName name="_xlnm.Print_Titles" localSheetId="18">部门整体支出绩效目标表!$A:$A,部门整体支出绩效目标表!$1:$1</definedName>
  </definedNames>
  <calcPr calcId="144525"/>
</workbook>
</file>

<file path=xl/sharedStrings.xml><?xml version="1.0" encoding="utf-8"?>
<sst xmlns="http://schemas.openxmlformats.org/spreadsheetml/2006/main" count="2298" uniqueCount="625">
  <si>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</si>
  <si>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</si>
  <si>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</si>
  <si>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</si>
  <si>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</si>
  <si>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</si>
  <si>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</si>
  <si>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</si>
  <si>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</si>
  <si>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</si>
  <si>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</si>
  <si>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</si>
  <si>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</si>
  <si>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</si>
  <si>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</si>
  <si>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</si>
  <si>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</si>
  <si>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</si>
  <si>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</si>
  <si>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</si>
  <si>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</si>
  <si>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</si>
  <si>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</si>
  <si>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</si>
  <si>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</si>
  <si>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</si>
  <si>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</si>
  <si>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</si>
  <si>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</si>
  <si>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</si>
  <si>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</si>
  <si>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</si>
  <si>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</si>
  <si>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</si>
  <si>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</si>
  <si>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</si>
  <si>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</si>
  <si>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</si>
  <si>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</si>
  <si>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</si>
  <si>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</si>
  <si>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</si>
  <si>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</si>
  <si>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</si>
  <si>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</si>
  <si>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</si>
  <si>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</si>
  <si>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</si>
  <si>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</si>
  <si>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</si>
  <si>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</si>
  <si>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</si>
  <si>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</si>
  <si>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</si>
  <si>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</si>
  <si>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</si>
  <si>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</si>
  <si>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</si>
  <si>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</si>
  <si>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</si>
  <si>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</si>
  <si>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</si>
  <si>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</si>
  <si>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</si>
  <si>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</si>
  <si>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</si>
  <si>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</si>
  <si>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富民县公安局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</si>
  <si>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</si>
  <si>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</si>
  <si>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</si>
  <si>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</si>
  <si>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</si>
  <si>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</si>
  <si>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</si>
  <si>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</si>
  <si>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</si>
  <si>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</si>
  <si>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</si>
  <si>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</si>
  <si>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</si>
  <si>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</si>
  <si>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</si>
  <si>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</si>
  <si>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</si>
  <si>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</si>
  <si>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</si>
  <si>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</si>
  <si>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</si>
  <si>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</si>
  <si>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</si>
  <si>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</si>
  <si>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</si>
  <si>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</si>
  <si>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20123</t>
  </si>
  <si>
    <t>民族事务</t>
  </si>
  <si>
    <t>2012304</t>
  </si>
  <si>
    <t>民族工作专项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</si>
  <si>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</si>
  <si>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</si>
  <si>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</si>
  <si>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</si>
  <si>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</si>
  <si>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</si>
  <si>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</si>
  <si>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</si>
  <si>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2040220</t>
  </si>
  <si>
    <t>执法办案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</si>
  <si>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</si>
  <si>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</si>
  <si>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</si>
  <si>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</si>
  <si>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</si>
  <si>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</si>
  <si>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</si>
  <si>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</si>
  <si>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</si>
  <si>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</si>
  <si>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</si>
  <si>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</si>
  <si>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</si>
  <si>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</si>
  <si>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</si>
  <si>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</si>
  <si>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</si>
  <si>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</si>
  <si>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</si>
  <si>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</si>
  <si>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</si>
  <si>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</si>
  <si>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</si>
  <si>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</si>
  <si>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</si>
  <si>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</si>
  <si>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</si>
  <si>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</si>
  <si>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</si>
  <si>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</si>
  <si>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</si>
  <si>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</si>
  <si>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</si>
  <si>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</si>
  <si>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</si>
  <si>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</si>
  <si>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</si>
  <si>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</si>
  <si>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</si>
  <si>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</si>
  <si>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</si>
  <si>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</si>
  <si>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</si>
  <si>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</si>
  <si>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</si>
  <si>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</si>
  <si>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</si>
  <si>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</si>
  <si>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</si>
  <si>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</si>
  <si>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</si>
  <si>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</si>
  <si>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</si>
  <si>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</si>
  <si>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</si>
  <si>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</si>
  <si>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</si>
  <si>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</si>
  <si>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</si>
  <si>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</si>
  <si>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</si>
  <si>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</si>
  <si>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</si>
  <si>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</si>
  <si>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</si>
  <si>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</si>
  <si>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</si>
  <si>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</si>
  <si>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单位名称：富民县公安局（本级）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</si>
  <si>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</si>
  <si>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</si>
  <si>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</si>
  <si>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</si>
  <si>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</si>
  <si>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</si>
  <si>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</si>
  <si>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</si>
  <si>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</si>
  <si>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</si>
  <si>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</si>
  <si>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</si>
  <si>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</si>
  <si>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</si>
  <si>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</si>
  <si>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</si>
  <si>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</si>
  <si>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</si>
  <si>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</si>
  <si>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</si>
  <si>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</si>
  <si>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</si>
  <si>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</si>
  <si>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</si>
  <si>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</si>
  <si>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</si>
  <si>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</si>
  <si>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</si>
  <si>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</si>
  <si>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</si>
  <si>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</si>
  <si>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</si>
  <si>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</si>
  <si>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530124210000000000408</t>
  </si>
  <si>
    <t>行政人员支出工资</t>
  </si>
  <si>
    <t>30101</t>
  </si>
  <si>
    <t>基本工资</t>
  </si>
  <si>
    <t>30103</t>
  </si>
  <si>
    <t>奖金</t>
  </si>
  <si>
    <t>530124210000000000411</t>
  </si>
  <si>
    <t>30113</t>
  </si>
  <si>
    <t>530124221100000427616</t>
  </si>
  <si>
    <t>公务用车运行维护费</t>
  </si>
  <si>
    <t>30231</t>
  </si>
  <si>
    <t>530124231100001329299</t>
  </si>
  <si>
    <t>工会经费</t>
  </si>
  <si>
    <t>30228</t>
  </si>
  <si>
    <t>530124231100001375486</t>
  </si>
  <si>
    <t>行政在职津贴补贴</t>
  </si>
  <si>
    <t>30102</t>
  </si>
  <si>
    <t>津贴补贴</t>
  </si>
  <si>
    <t>530124231100001375511</t>
  </si>
  <si>
    <t>公务员基础绩效奖</t>
  </si>
  <si>
    <t>530124231100001375516</t>
  </si>
  <si>
    <t>失业保险支出</t>
  </si>
  <si>
    <t>30112</t>
  </si>
  <si>
    <t>其他社会保障缴费</t>
  </si>
  <si>
    <t>530124231100001375518</t>
  </si>
  <si>
    <t>养老保险支出</t>
  </si>
  <si>
    <t>30108</t>
  </si>
  <si>
    <t>机关事业单位基本养老保险缴费</t>
  </si>
  <si>
    <t>530124231100001375527</t>
  </si>
  <si>
    <t>在押人员补助</t>
  </si>
  <si>
    <t>30305</t>
  </si>
  <si>
    <t>生活补助</t>
  </si>
  <si>
    <t>530124231100001375532</t>
  </si>
  <si>
    <t>工伤保险支出</t>
  </si>
  <si>
    <t>530124231100001375536</t>
  </si>
  <si>
    <t>医疗保险支出</t>
  </si>
  <si>
    <t>30110</t>
  </si>
  <si>
    <t>职工基本医疗保险缴费</t>
  </si>
  <si>
    <t>30111</t>
  </si>
  <si>
    <t>公务员医疗补助缴费</t>
  </si>
  <si>
    <t>530124231100001375538</t>
  </si>
  <si>
    <t>职业年金支出</t>
  </si>
  <si>
    <t>30109</t>
  </si>
  <si>
    <t>职业年金缴费</t>
  </si>
  <si>
    <t>530124231100001375551</t>
  </si>
  <si>
    <t>公务交通补贴</t>
  </si>
  <si>
    <t>30239</t>
  </si>
  <si>
    <t>其他交通费用</t>
  </si>
  <si>
    <t>530124231100001375552</t>
  </si>
  <si>
    <t>公共交通专项经费</t>
  </si>
  <si>
    <t>530124231100001378469</t>
  </si>
  <si>
    <t>协勤辅助人员工资</t>
  </si>
  <si>
    <t>530124241100002424222</t>
  </si>
  <si>
    <t>编外人员经费支出</t>
  </si>
  <si>
    <t>30199</t>
  </si>
  <si>
    <t>其他工资福利支出</t>
  </si>
  <si>
    <t>530124251100003856442</t>
  </si>
  <si>
    <t>残疾人就业保障金</t>
  </si>
  <si>
    <t>30299</t>
  </si>
  <si>
    <t>其他商品和服务支出</t>
  </si>
  <si>
    <t>530124261100005168389</t>
  </si>
  <si>
    <t>公安局公用经费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</si>
  <si>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</si>
  <si>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</si>
  <si>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</si>
  <si>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</si>
  <si>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</si>
  <si>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</si>
  <si>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</si>
  <si>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</si>
  <si>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</si>
  <si>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</si>
  <si>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</si>
  <si>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</si>
  <si>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</si>
  <si>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</si>
  <si>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</si>
  <si>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</si>
  <si>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</si>
  <si>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</si>
  <si>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</si>
  <si>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</si>
  <si>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30224</t>
  </si>
  <si>
    <t>被装购置费</t>
  </si>
  <si>
    <t>30226</t>
  </si>
  <si>
    <t>劳务费</t>
  </si>
  <si>
    <t>30227</t>
  </si>
  <si>
    <t>委托业务费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</si>
  <si>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</si>
  <si>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</si>
  <si>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</si>
  <si>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</si>
  <si>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</si>
  <si>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</si>
  <si>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</si>
  <si>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</si>
  <si>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530124261100005032663</t>
  </si>
  <si>
    <t>富民县“雪亮工程”661路视频监控运维技术服务项目专项资金</t>
  </si>
  <si>
    <t>30214</t>
  </si>
  <si>
    <t>租赁费</t>
  </si>
  <si>
    <t>530124261100005032982</t>
  </si>
  <si>
    <t>涉密项目，不予公开。</t>
  </si>
  <si>
    <t>31003</t>
  </si>
  <si>
    <t>专用设备购置</t>
  </si>
  <si>
    <t>530124261100005033044</t>
  </si>
  <si>
    <t>富民县公安局“铁桶工程”建设项目资金</t>
  </si>
  <si>
    <t>530124261100005033060</t>
  </si>
  <si>
    <t>富民县公安局交通信号和配套设施采购项目资金</t>
  </si>
  <si>
    <t>530124261100005154152</t>
  </si>
  <si>
    <t>530124261100005154943</t>
  </si>
  <si>
    <t>530124261100005154945</t>
  </si>
  <si>
    <t>530124261100005154954</t>
  </si>
  <si>
    <t>530124261100005154955</t>
  </si>
  <si>
    <t>530124261100005154959</t>
  </si>
  <si>
    <t>530124261100005154963</t>
  </si>
  <si>
    <t>530124261100005154977</t>
  </si>
  <si>
    <t>530124261100005171992</t>
  </si>
  <si>
    <t>530124261100005172180</t>
  </si>
  <si>
    <t>530124261100005172189</t>
  </si>
  <si>
    <t>530124261100005172208</t>
  </si>
  <si>
    <t>530124261100005172267</t>
  </si>
  <si>
    <t>530124261100005172288</t>
  </si>
  <si>
    <t>2025年盘活结转结余昆财行〔2025〕86号2025年度社区戒毒社区康复专项经费</t>
  </si>
  <si>
    <t>530124261100005179308</t>
  </si>
  <si>
    <t>2025年部门业务经费</t>
  </si>
  <si>
    <t>530124261100005245748</t>
  </si>
  <si>
    <t>民生类</t>
  </si>
  <si>
    <t>530124261100005090210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</si>
  <si>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</si>
  <si>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</si>
  <si>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</si>
  <si>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</si>
  <si>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</si>
  <si>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</si>
  <si>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</si>
  <si>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</si>
  <si>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</si>
  <si>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</si>
  <si>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</si>
  <si>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</si>
  <si>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</si>
  <si>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购置虹膜采集仪器数量</t>
  </si>
  <si>
    <t>=</t>
  </si>
  <si>
    <t>台套</t>
  </si>
  <si>
    <t>定量指标</t>
  </si>
  <si>
    <t>2025年盘活结转结余昆财行〔2024〕39号刑侦办案业务补助经费</t>
  </si>
  <si>
    <t>效益指标</t>
  </si>
  <si>
    <t>社会效益</t>
  </si>
  <si>
    <t>维护社会稳定发展</t>
  </si>
  <si>
    <t>&gt;=</t>
  </si>
  <si>
    <t>持续稳定</t>
  </si>
  <si>
    <t>%</t>
  </si>
  <si>
    <t>定性指标</t>
  </si>
  <si>
    <t>满意度指标</t>
  </si>
  <si>
    <t>服务对象满意度</t>
  </si>
  <si>
    <t>民警满意度指标</t>
  </si>
  <si>
    <t>&gt;</t>
  </si>
  <si>
    <t>90</t>
  </si>
  <si>
    <t>购置专用设备数量</t>
  </si>
  <si>
    <t>50</t>
  </si>
  <si>
    <t>种</t>
  </si>
  <si>
    <t>专用设备购置品目</t>
  </si>
  <si>
    <t>执法办案水平建设</t>
  </si>
  <si>
    <t>上年水平</t>
  </si>
  <si>
    <t>成本指标</t>
  </si>
  <si>
    <t>经济成本指标</t>
  </si>
  <si>
    <t>&lt;=</t>
  </si>
  <si>
    <t>130</t>
  </si>
  <si>
    <t>万元</t>
  </si>
  <si>
    <t>2025年盘活结转结余昆财行〔2025〕229号2025年度社区戒毒社区康复专项经费</t>
  </si>
  <si>
    <t>人数</t>
  </si>
  <si>
    <t>30</t>
  </si>
  <si>
    <t>人</t>
  </si>
  <si>
    <t>化解社会矛盾，为经济社会发展提供良好环境</t>
  </si>
  <si>
    <t>工作人员满意度指标</t>
  </si>
  <si>
    <t>案件数</t>
  </si>
  <si>
    <t>100</t>
  </si>
  <si>
    <t>件</t>
  </si>
  <si>
    <t>社会公众满意度指标</t>
  </si>
  <si>
    <t>监所安全“铁桶工程”采用政府采购方式进行建设，富民县看守所根据上级工作进度要求进行调查研究，邀请三家有资质的公司对“智慧监管”建设和监所安全“铁桶工程”建设项目进行了预算。经政府采购，该项目合计签署两个合同，第一个合同价298万元，第二个补充合同合同价22万元，项目合计320万元。建成后，经验收审计，该项目最后工程合同价为310.91万元，在建设期间共支付60万元项目专项资金，现还欠款250.91万元。该项目投入使用大大改善公安监所安全，便于看守所管理。按照合同约定，2025年需支付剩余工程款，故现申请将尾款纳入2026年项目预算予以保障。</t>
  </si>
  <si>
    <t>项目分区建设</t>
  </si>
  <si>
    <t>个</t>
  </si>
  <si>
    <t>反映项目建设分区的数量，建设数量完成情况=（实际建设数量/总的建设数量）*100%</t>
  </si>
  <si>
    <t>防误防智慧化平台系统建设</t>
  </si>
  <si>
    <t>1个</t>
  </si>
  <si>
    <t>反映防误防智慧化平台系统建设的数量</t>
  </si>
  <si>
    <t>质量指标</t>
  </si>
  <si>
    <t>看守所AB门质量</t>
  </si>
  <si>
    <t>反映项目完成后看守所AB门质量达到一定的标准</t>
  </si>
  <si>
    <t>拘押标准</t>
  </si>
  <si>
    <t>省厅监管总队验收合格</t>
  </si>
  <si>
    <t>反映拘押标准</t>
  </si>
  <si>
    <t>时效指标</t>
  </si>
  <si>
    <t>项目完成及时率</t>
  </si>
  <si>
    <t>反映“铁桶工程”建设项目目在规定时间内完成</t>
  </si>
  <si>
    <t>监所安全建设</t>
  </si>
  <si>
    <t>反映“铁桶工程”建设项目完成后监所安全建设水平提升</t>
  </si>
  <si>
    <t>反映民警满意度指标</t>
  </si>
  <si>
    <t>项目经费</t>
  </si>
  <si>
    <t>146.91</t>
  </si>
  <si>
    <t>反映“铁桶工程”建设项目经费</t>
  </si>
  <si>
    <t>公安案件数量</t>
  </si>
  <si>
    <t>1000</t>
  </si>
  <si>
    <t>台/套</t>
  </si>
  <si>
    <t>案件质量达标率</t>
  </si>
  <si>
    <t>95</t>
  </si>
  <si>
    <t>公安部门办案（业务）数量</t>
  </si>
  <si>
    <t>支出时效</t>
  </si>
  <si>
    <t>12月</t>
  </si>
  <si>
    <t>月</t>
  </si>
  <si>
    <t>民族领域案矛盾纠纷化解数量</t>
  </si>
  <si>
    <t>2025年盘活结转结余[2022]43号公安局民族宗教领域安全稳定保障工作补助经费</t>
  </si>
  <si>
    <t>2022年盘活结转结余昆财行[2022]43号公安局民族宗教领域安全稳定保障工作补助经费</t>
  </si>
  <si>
    <t>民族团结和谐</t>
  </si>
  <si>
    <t>少数民族满意度指标</t>
  </si>
  <si>
    <t>2025年盘活结转结余昆财行〔2025〕74号2025年综合治理（平安云南建设）专项资金</t>
  </si>
  <si>
    <t>2025年盘活结转结余昆财行〔2025〕229号2025年综合治理（平安云南建设）专项资金</t>
  </si>
  <si>
    <t>套</t>
  </si>
  <si>
    <t>2025年盘活结转结余昆财行〔2023〕218号2023年中央政法转移支付反恐维稳经费</t>
  </si>
  <si>
    <t>社会治安稳定</t>
  </si>
  <si>
    <t>群众满意度指标</t>
  </si>
  <si>
    <t>&lt;</t>
  </si>
  <si>
    <t>5100</t>
  </si>
  <si>
    <t>元</t>
  </si>
  <si>
    <t>购置成本</t>
  </si>
  <si>
    <t>采购数量</t>
  </si>
  <si>
    <t>2025年盘活结转结余昆财行〔2024〕8号看守所监管场所办案（业务）装备经费</t>
  </si>
  <si>
    <t>看守所安全监所指标</t>
  </si>
  <si>
    <t>看守所安全监所</t>
  </si>
  <si>
    <t>看守所民警满意度指标</t>
  </si>
  <si>
    <t>2025年盘活结转结余昆财行〔2024〕151号第二批公安机关2024年中央和省级政法转移支付资金</t>
  </si>
  <si>
    <t>购买警用装备</t>
  </si>
  <si>
    <t>2025年盘活结转结余昆财行〔2025〕66号提前批次下达2025年中央政法转移支付资金</t>
  </si>
  <si>
    <t>2025年盘活结转结余昆财行〔2025〕229号提前批次下达2025年中央政法转移支付资金</t>
  </si>
  <si>
    <t>随着社会的快速发展和犯罪形态的变化，传统的警务工作方式已经难以满足高效率和高质量的要求。运用现代科技手段提升警务工作的效果，是现代公安工作不可或缺的一部分，开展“雪亮工程”视频监控系统建设能帮助公安机关更好地应对复杂多变的治安形势，提高犯罪预防、侦查和打击能力，同时也能提升公安机关的服务水平和人民群众安全感满意度，按照政府采购招投标情况，661路最终测算为170万元/年。截止2024年年底，合同尚未签订，现申请将该项目资金纳入2025年预算里予以安排，待合同签订后在2025年年内予以支持。</t>
  </si>
  <si>
    <t>富民县高清公安视频监控102路</t>
  </si>
  <si>
    <t>102</t>
  </si>
  <si>
    <t>路</t>
  </si>
  <si>
    <t>富民县基层视频监控559路</t>
  </si>
  <si>
    <t>559</t>
  </si>
  <si>
    <t>设备正常运行率</t>
  </si>
  <si>
    <t>反映设备正常运行率，设备正常运行率=（正常运行设备数/总设备数）*100%</t>
  </si>
  <si>
    <t>验收合格率</t>
  </si>
  <si>
    <t>反映验收通过率，验收通过率=（验收通过数/总验收数）*100%</t>
  </si>
  <si>
    <t>反映项目完成后社会治安稳定的
水平</t>
  </si>
  <si>
    <t>人民群众满意度指标</t>
  </si>
  <si>
    <t>经济成本</t>
  </si>
  <si>
    <t>160.24</t>
  </si>
  <si>
    <t>反映“雪亮工程”661路视频监控运维技术服务项目所需经费</t>
  </si>
  <si>
    <t>2025年盘活结转结余昆财行〔2023〕42号2023年公安机关中央政法和省级转移支付专项经费</t>
  </si>
  <si>
    <t>采购配备装备质量抽检达标率</t>
  </si>
  <si>
    <t>不满要求扣三分</t>
  </si>
  <si>
    <t>116.05</t>
  </si>
  <si>
    <t>购置计算机台数</t>
  </si>
  <si>
    <t>53</t>
  </si>
  <si>
    <t>台</t>
  </si>
  <si>
    <t>2026年计算机终端采购经费</t>
  </si>
  <si>
    <t>执法办案水平</t>
  </si>
  <si>
    <t>金额</t>
  </si>
  <si>
    <t>28234.29</t>
  </si>
  <si>
    <t>执法水平</t>
  </si>
  <si>
    <t>较去年上升</t>
  </si>
  <si>
    <t>民警满意度</t>
  </si>
  <si>
    <t>社会成本指标</t>
  </si>
  <si>
    <t>案件数量</t>
  </si>
  <si>
    <t>20</t>
  </si>
  <si>
    <t>2025年盘活结转结余昆财行〔2025〕206号2025年打击涉烟违法犯罪工作补助经费</t>
  </si>
  <si>
    <t>2025年盘活结转结余昆财行〔2025〕229号2025年打击涉烟违法犯罪工作补助经费</t>
  </si>
  <si>
    <t>社会治安维稳水平</t>
  </si>
  <si>
    <t>上年</t>
  </si>
  <si>
    <t>90%</t>
  </si>
  <si>
    <t>遗属补助人数</t>
  </si>
  <si>
    <t>16</t>
  </si>
  <si>
    <t>遗属满意度指标</t>
  </si>
  <si>
    <t>涉密项目</t>
  </si>
  <si>
    <t>富民县公安局北斗替代与单北斗应用建设项目资金</t>
  </si>
  <si>
    <t>前期，经委托昆明市政工程设计研究院（集体）有限公司对 G108国道富民县明熙小镇路口交通组织进行改造设计，计划实施路口信号控制、增配交通指示牌和信号口对应设施、渠化交叉口标线、增设减速标线和哨兵系统等措施，设计测算建安费合计71.6万元。结合我县财力支付困难等因素，为有效降低建设成本，在前期邀请相关人员现场踏勘的基础上，结合该路口实际，在满足对该路口路段实施有效管控的同时，压减部分设施设备的改造安装。对昆明市政工程设计院“108国道交通安全隐患治理改善方案”中的部分设施设备进行压减，降低改造费用，由原设计预算的71.6万元降至50万元以内。</t>
  </si>
  <si>
    <t>重点路段监控数</t>
  </si>
  <si>
    <t>反映对重点路段的动态监管情况。</t>
  </si>
  <si>
    <t>运维巡检数</t>
  </si>
  <si>
    <t>次</t>
  </si>
  <si>
    <t>反映每日对软硬件平台及信息系统进行巡检的情况，并签注巡检检录表，要求达到100%巡检率。</t>
  </si>
  <si>
    <t>信息数据安全</t>
  </si>
  <si>
    <t>反映信息系统相关数据安全的保障情况。</t>
  </si>
  <si>
    <t>维修及时率</t>
  </si>
  <si>
    <t>反映维修是否及时。
维修及时率=维修及时次数/故障次数*100%</t>
  </si>
  <si>
    <t>设备正常使用率</t>
  </si>
  <si>
    <t>反映交通信号设备是否正常使用。
交通信号设备正常使用率=交通信号设备正常使用次数/交通信号设备使用次数*100%</t>
  </si>
  <si>
    <t>安全隐患事件同比下降</t>
  </si>
  <si>
    <t>80</t>
  </si>
  <si>
    <t>反映安全隐患事件是否同比下降。
安全隐患事件同比下降=（上年度安全隐患事件数-本年度安全隐患事件数)/上年度安全隐患事件数*100%</t>
  </si>
  <si>
    <t>群众满意度</t>
  </si>
  <si>
    <t>反映群众对于交通安全防控体系管理工作的满意度情况。</t>
  </si>
  <si>
    <t>反映富民县公安局交通信号和配套设施采购项目所需经费</t>
  </si>
  <si>
    <t>富民县公安局（本级）本年度无另文下达的项目支出。</t>
  </si>
  <si>
    <t>预算06表</t>
  </si>
  <si>
    <t>政府性基金预算支出预算表</t>
  </si>
  <si>
    <t>本年政府性基金预算支出</t>
  </si>
  <si>
    <t>富民县公安局（本级）本年度无政府性基金预算支出。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</si>
  <si>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</si>
  <si>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</si>
  <si>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</si>
  <si>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</si>
  <si>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</si>
  <si>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</si>
  <si>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</si>
  <si>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</si>
  <si>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车辆油料费</t>
  </si>
  <si>
    <t>车辆加油、添加燃料服务</t>
  </si>
  <si>
    <t>车辆维修费</t>
  </si>
  <si>
    <t>车辆维修和保养服务</t>
  </si>
  <si>
    <t>车辆保险费</t>
  </si>
  <si>
    <t>机动车保险服务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</si>
  <si>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</si>
  <si>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</si>
  <si>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</si>
  <si>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</si>
  <si>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</si>
  <si>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</si>
  <si>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</si>
  <si>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</si>
  <si>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</si>
  <si>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富民县公安局（本级）本年度无政府购买服务预算。</t>
  </si>
  <si>
    <t>预算09-1表</t>
  </si>
  <si>
    <t>单位名称（项目）</t>
  </si>
  <si>
    <t>地区</t>
  </si>
  <si>
    <t>磨憨经济合作区</t>
  </si>
  <si>
    <t>富民县公安局（本级）本年度无对下转移支付预算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</si>
  <si>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</si>
  <si>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</si>
  <si>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</si>
  <si>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</si>
  <si>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</si>
  <si>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</si>
  <si>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</si>
  <si>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</si>
  <si>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富民县公安局（本级）本年度无新增资产配置</t>
  </si>
  <si>
    <t>11表</t>
  </si>
  <si>
    <t>上级补助</t>
  </si>
  <si>
    <t>富民县公安局（本级）本年度无上级补助项目支出预算</t>
  </si>
  <si>
    <t>预算12表</t>
  </si>
  <si>
    <t>项目级次</t>
  </si>
  <si>
    <t>311 专项业务类</t>
  </si>
  <si>
    <t>本级</t>
  </si>
  <si>
    <t>312 民生类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</si>
  <si>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</si>
  <si>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</si>
  <si>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</si>
  <si>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</si>
  <si>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</si>
  <si>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</si>
  <si>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</si>
  <si>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监督和保障公安机关、人民警察依法履行职责、行使职权和遵守纪律。依法开展公安机关警务督察工作，指导、查处公安队伍的违法违纪案件。负责依法承担的全县机关刑罚执行工作，负责刑事、行政执法监督和行政复议工作。负责管理看守所，并对其执法活动进行监督。负责管理出入境以及外国人在昆居留、旅行的有关工作。负责查处影响社会政治稳定的不安定因素和重大群体性事件，防范和打击各种破坏活动。查处刑事案件、经济犯罪案件。指导、监督和管理党政机关、社会团体、企事业单位和重点建设工程的治安防范、安全保卫；指导企事业单位保卫组织的建设和业务工作。组织开展反恐怖业务建设，分析、研究反恐怖斗争的情况信息和形势，提出反恐怖斗争对策。负责查处邪教组织犯罪案件和事件。负责侦破走私、制造、贩卖、运输毒品以及易制毒化学品的犯罪案件，组织开展禁种、禁吸毒品工作，协调有关部门监管麻醉药品、精神药品、易制毒化学品。依法管理社会治安秩序，侦查和处置治安案件、暴力恐怖事件、骚乱以及危害社会治安秩序的群体性事件。负责管理户籍、居民身份证、枪支弹药、危险物品和特种行业等工作。负责维护道路交通安全和交通秩序，按规定组织实施交通安全警卫。查处交通事故和交通违法行为，负责对机动车辆、非机动车辆和驾驶人的管理。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</si>
  <si>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</si>
  <si>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</si>
  <si>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</si>
  <si>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</si>
  <si>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</si>
  <si>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</si>
  <si>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</si>
  <si>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</si>
  <si>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</si>
  <si>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</si>
  <si>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</si>
  <si>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</si>
  <si>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</si>
  <si>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</si>
  <si>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</si>
  <si>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</si>
  <si>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立案数</t>
  </si>
  <si>
    <t>004</t>
  </si>
  <si>
    <t>500</t>
  </si>
  <si>
    <t>001</t>
  </si>
  <si>
    <t>小于500件扣5分</t>
  </si>
  <si>
    <t>年度案件报告</t>
  </si>
  <si>
    <t>购置装备合格率</t>
  </si>
  <si>
    <t>003</t>
  </si>
  <si>
    <t>不合格不得分</t>
  </si>
  <si>
    <t>资金支出时效</t>
  </si>
  <si>
    <t>本年内</t>
  </si>
  <si>
    <t>年</t>
  </si>
  <si>
    <t>本年支出有余额扣3分</t>
  </si>
  <si>
    <t>002</t>
  </si>
  <si>
    <t>本年预算</t>
  </si>
  <si>
    <t>小于上年水平扣10分</t>
  </si>
  <si>
    <t>小于90%不得分</t>
  </si>
  <si>
    <t>问卷调查</t>
  </si>
  <si>
    <t>预算14表</t>
  </si>
  <si>
    <t>2024年部门单位基本信息表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</si>
  <si>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</si>
  <si>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</si>
  <si>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</si>
  <si>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</si>
  <si>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</si>
  <si>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</si>
  <si>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</si>
  <si>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</si>
  <si>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</si>
  <si>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</si>
  <si>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</si>
  <si>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</si>
  <si>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</si>
  <si>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</si>
  <si>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</si>
  <si>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</si>
  <si>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</si>
  <si>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</si>
  <si>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</si>
  <si>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</si>
  <si>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</si>
  <si>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</si>
  <si>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</si>
  <si>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行政单位</t>
  </si>
  <si>
    <t>全额</t>
  </si>
  <si>
    <t>云南省昆明市富民县环城西路公安局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</si>
</sst>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h:mm:ss"/>
    <numFmt numFmtId="42" formatCode="_ &quot;￥&quot;* #,##0_ ;_ &quot;￥&quot;* \-#,##0_ ;_ &quot;￥&quot;* &quot;-&quot;_ ;_ @_ "/>
    <numFmt numFmtId="177" formatCode="yyyy\-mm\-dd\ hh:mm:ss"/>
    <numFmt numFmtId="41" formatCode="_ * #,##0_ ;_ * \-#,##0_ ;_ * &quot;-&quot;_ ;_ @_ "/>
    <numFmt numFmtId="178" formatCode="#,##0;\-#,##0;;@"/>
    <numFmt numFmtId="179" formatCode="yyyy\-mm\-dd"/>
    <numFmt numFmtId="180" formatCode="#,##0.00;\-#,##0.00;;@"/>
  </numFmts>
  <fonts count="42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22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0" fontId="21" fillId="0" borderId="1">
      <alignment horizontal="right" vertical="center"/>
    </xf>
    <xf numFmtId="49" fontId="21" fillId="0" borderId="1">
      <alignment horizontal="left" vertical="center" wrapText="1"/>
    </xf>
    <xf numFmtId="180" fontId="21" fillId="0" borderId="1">
      <alignment horizontal="right" vertical="center"/>
    </xf>
    <xf numFmtId="176" fontId="21" fillId="0" borderId="1">
      <alignment horizontal="right" vertical="center"/>
    </xf>
    <xf numFmtId="178" fontId="21" fillId="0" borderId="1">
      <alignment horizontal="right" vertical="center"/>
    </xf>
    <xf numFmtId="0" fontId="21" fillId="0" borderId="0">
      <alignment vertical="top"/>
      <protection locked="0"/>
    </xf>
    <xf numFmtId="0" fontId="14" fillId="0" borderId="0"/>
    <xf numFmtId="0" fontId="41" fillId="0" borderId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178" fontId="4" fillId="0" borderId="1" xfId="56" applyNumberFormat="1" applyFont="1" applyBorder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53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right" vertical="center"/>
    </xf>
    <xf numFmtId="49" fontId="14" fillId="0" borderId="0" xfId="57" applyNumberFormat="1" applyFont="1" applyFill="1" applyBorder="1" applyAlignment="1" applyProtection="1"/>
    <xf numFmtId="49" fontId="13" fillId="0" borderId="1" xfId="53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80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80" fontId="3" fillId="0" borderId="1" xfId="54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6" fillId="0" borderId="1" xfId="53" applyNumberFormat="1" applyFont="1" applyBorder="1">
      <alignment horizontal="left" vertical="center" wrapText="1"/>
    </xf>
    <xf numFmtId="180" fontId="17" fillId="0" borderId="1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left" vertical="center" wrapText="1"/>
    </xf>
    <xf numFmtId="180" fontId="16" fillId="0" borderId="1" xfId="0" applyNumberFormat="1" applyFont="1" applyBorder="1" applyAlignment="1">
      <alignment horizontal="right" vertical="center"/>
    </xf>
    <xf numFmtId="49" fontId="16" fillId="0" borderId="1" xfId="53" applyNumberFormat="1" applyFont="1" applyBorder="1" applyAlignment="1">
      <alignment horizontal="left" vertical="center" wrapText="1" indent="1"/>
    </xf>
    <xf numFmtId="49" fontId="16" fillId="0" borderId="1" xfId="53" applyNumberFormat="1" applyFont="1" applyBorder="1" applyAlignment="1">
      <alignment horizontal="left" vertical="center" wrapText="1" indent="2"/>
    </xf>
    <xf numFmtId="0" fontId="18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49" fontId="17" fillId="0" borderId="1" xfId="53" applyNumberFormat="1" applyFont="1" applyBorder="1">
      <alignment horizontal="left" vertical="center" wrapText="1"/>
    </xf>
    <xf numFmtId="49" fontId="17" fillId="0" borderId="1" xfId="53" applyNumberFormat="1" applyFont="1" applyBorder="1" applyAlignment="1">
      <alignment horizontal="left" vertical="center" wrapText="1" indent="1"/>
    </xf>
    <xf numFmtId="49" fontId="17" fillId="0" borderId="1" xfId="53" applyNumberFormat="1" applyFont="1" applyBorder="1" applyAlignment="1">
      <alignment horizontal="left" vertical="center" wrapText="1" indent="2"/>
    </xf>
    <xf numFmtId="0" fontId="16" fillId="0" borderId="0" xfId="0" applyFont="1" applyAlignment="1" applyProtection="1">
      <alignment horizontal="right" vertical="top"/>
      <protection locked="0"/>
    </xf>
    <xf numFmtId="180" fontId="20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workbookViewId="0">
      <selection activeCell="C36" sqref="C36"/>
    </sheetView>
  </sheetViews>
  <sheetFormatPr defaultColWidth="10" defaultRowHeight="12.75" customHeight="1" outlineLevelCol="3"/>
  <cols>
    <col min="1" max="1" width="39.1333333333333" customWidth="1"/>
    <col min="2" max="2" width="40.5666666666667" customWidth="1"/>
    <col min="3" max="3" width="40.2833333333333" customWidth="1"/>
    <col min="4" max="4" width="39.9916666666667" customWidth="1"/>
  </cols>
  <sheetData>
    <row r="1" ht="15" customHeight="1" spans="4:4">
      <c r="D1" s="92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"单位名称："&amp;"富民县公安局（本级）"</f>
        <v>单位名称：富民县公安局（本级）</v>
      </c>
      <c r="B3" s="3"/>
      <c r="D3" s="1" t="s">
        <v>1</v>
      </c>
    </row>
    <row r="4" ht="23.25" customHeight="1" spans="1:4">
      <c r="A4" s="68" t="s">
        <v>2</v>
      </c>
      <c r="B4" s="68"/>
      <c r="C4" s="68" t="s">
        <v>3</v>
      </c>
      <c r="D4" s="68"/>
    </row>
    <row r="5" ht="24" customHeight="1" spans="1:4">
      <c r="A5" s="68" t="s">
        <v>4</v>
      </c>
      <c r="B5" s="68" t="str">
        <f>"2026"&amp;"年预算数"</f>
        <v>2026年预算数</v>
      </c>
      <c r="C5" s="68" t="s">
        <v>5</v>
      </c>
      <c r="D5" s="68" t="str">
        <f>"2026"&amp;"年预算数"</f>
        <v>2026年预算数</v>
      </c>
    </row>
    <row r="6" ht="17.25" customHeight="1" spans="1:4">
      <c r="A6" s="87" t="s">
        <v>6</v>
      </c>
      <c r="B6" s="83">
        <v>87693663.87</v>
      </c>
      <c r="C6" s="87" t="s">
        <v>7</v>
      </c>
      <c r="D6" s="83">
        <v>11929.09</v>
      </c>
    </row>
    <row r="7" ht="17.25" customHeight="1" spans="1:4">
      <c r="A7" s="87" t="s">
        <v>8</v>
      </c>
      <c r="B7" s="83"/>
      <c r="C7" s="87" t="s">
        <v>9</v>
      </c>
      <c r="D7" s="83"/>
    </row>
    <row r="8" ht="17.25" customHeight="1" spans="1:4">
      <c r="A8" s="87" t="s">
        <v>10</v>
      </c>
      <c r="B8" s="83"/>
      <c r="C8" s="87" t="s">
        <v>11</v>
      </c>
      <c r="D8" s="83"/>
    </row>
    <row r="9" ht="17.25" customHeight="1" spans="1:4">
      <c r="A9" s="87" t="s">
        <v>12</v>
      </c>
      <c r="B9" s="83"/>
      <c r="C9" s="87" t="s">
        <v>13</v>
      </c>
      <c r="D9" s="83">
        <v>73224292.25</v>
      </c>
    </row>
    <row r="10" ht="17.25" customHeight="1" spans="1:4">
      <c r="A10" s="87" t="s">
        <v>14</v>
      </c>
      <c r="B10" s="83"/>
      <c r="C10" s="87" t="s">
        <v>15</v>
      </c>
      <c r="D10" s="83"/>
    </row>
    <row r="11" ht="17.25" customHeight="1" spans="1:4">
      <c r="A11" s="87" t="s">
        <v>16</v>
      </c>
      <c r="B11" s="83"/>
      <c r="C11" s="87" t="s">
        <v>17</v>
      </c>
      <c r="D11" s="83"/>
    </row>
    <row r="12" ht="17.25" customHeight="1" spans="1:4">
      <c r="A12" s="87" t="s">
        <v>18</v>
      </c>
      <c r="B12" s="83"/>
      <c r="C12" s="87" t="s">
        <v>19</v>
      </c>
      <c r="D12" s="83"/>
    </row>
    <row r="13" ht="17.25" customHeight="1" spans="1:4">
      <c r="A13" s="87" t="s">
        <v>20</v>
      </c>
      <c r="B13" s="83"/>
      <c r="C13" s="87" t="s">
        <v>21</v>
      </c>
      <c r="D13" s="83">
        <v>5857420.64</v>
      </c>
    </row>
    <row r="14" ht="17.25" customHeight="1" spans="1:4">
      <c r="A14" s="87" t="s">
        <v>22</v>
      </c>
      <c r="B14" s="83"/>
      <c r="C14" s="87" t="s">
        <v>23</v>
      </c>
      <c r="D14" s="83">
        <v>4391434.69</v>
      </c>
    </row>
    <row r="15" ht="17.25" customHeight="1" spans="1:4">
      <c r="A15" s="87" t="s">
        <v>24</v>
      </c>
      <c r="B15" s="83"/>
      <c r="C15" s="87" t="s">
        <v>25</v>
      </c>
      <c r="D15" s="83"/>
    </row>
    <row r="16" ht="17.25" customHeight="1" spans="1:4">
      <c r="A16" s="87"/>
      <c r="B16" s="83"/>
      <c r="C16" s="87" t="s">
        <v>26</v>
      </c>
      <c r="D16" s="83"/>
    </row>
    <row r="17" ht="17.25" customHeight="1" spans="1:4">
      <c r="A17" s="87"/>
      <c r="B17" s="83"/>
      <c r="C17" s="87" t="s">
        <v>27</v>
      </c>
      <c r="D17" s="83"/>
    </row>
    <row r="18" ht="17.25" customHeight="1" spans="1:4">
      <c r="A18" s="87"/>
      <c r="B18" s="83"/>
      <c r="C18" s="87" t="s">
        <v>28</v>
      </c>
      <c r="D18" s="83"/>
    </row>
    <row r="19" ht="17.25" customHeight="1" spans="1:4">
      <c r="A19" s="87"/>
      <c r="B19" s="83"/>
      <c r="C19" s="87" t="s">
        <v>29</v>
      </c>
      <c r="D19" s="83"/>
    </row>
    <row r="20" ht="17.25" customHeight="1" spans="1:4">
      <c r="A20" s="87"/>
      <c r="B20" s="83"/>
      <c r="C20" s="87" t="s">
        <v>30</v>
      </c>
      <c r="D20" s="83"/>
    </row>
    <row r="21" ht="17.25" customHeight="1" spans="1:4">
      <c r="A21" s="87"/>
      <c r="B21" s="83"/>
      <c r="C21" s="87" t="s">
        <v>31</v>
      </c>
      <c r="D21" s="83"/>
    </row>
    <row r="22" ht="17.25" customHeight="1" spans="1:4">
      <c r="A22" s="87"/>
      <c r="B22" s="83"/>
      <c r="C22" s="87" t="s">
        <v>32</v>
      </c>
      <c r="D22" s="83"/>
    </row>
    <row r="23" ht="17.25" customHeight="1" spans="1:4">
      <c r="A23" s="87"/>
      <c r="B23" s="83"/>
      <c r="C23" s="87" t="s">
        <v>33</v>
      </c>
      <c r="D23" s="83"/>
    </row>
    <row r="24" ht="17.25" customHeight="1" spans="1:4">
      <c r="A24" s="87"/>
      <c r="B24" s="83"/>
      <c r="C24" s="87" t="s">
        <v>34</v>
      </c>
      <c r="D24" s="83">
        <v>4208587.2</v>
      </c>
    </row>
    <row r="25" ht="17.25" customHeight="1" spans="1:4">
      <c r="A25" s="87"/>
      <c r="B25" s="83"/>
      <c r="C25" s="87" t="s">
        <v>35</v>
      </c>
      <c r="D25" s="83"/>
    </row>
    <row r="26" ht="17.25" customHeight="1" spans="1:4">
      <c r="A26" s="87"/>
      <c r="B26" s="83"/>
      <c r="C26" s="87" t="s">
        <v>36</v>
      </c>
      <c r="D26" s="83"/>
    </row>
    <row r="27" ht="17.25" customHeight="1" spans="1:4">
      <c r="A27" s="87"/>
      <c r="B27" s="83"/>
      <c r="C27" s="87" t="s">
        <v>37</v>
      </c>
      <c r="D27" s="83"/>
    </row>
    <row r="28" ht="16.5" customHeight="1" spans="1:4">
      <c r="A28" s="87"/>
      <c r="B28" s="83"/>
      <c r="C28" s="87" t="s">
        <v>38</v>
      </c>
      <c r="D28" s="83"/>
    </row>
    <row r="29" ht="16.5" customHeight="1" spans="1:4">
      <c r="A29" s="87"/>
      <c r="B29" s="83"/>
      <c r="C29" s="87" t="s">
        <v>39</v>
      </c>
      <c r="D29" s="83"/>
    </row>
    <row r="30" ht="17.25" customHeight="1" spans="1:4">
      <c r="A30" s="87"/>
      <c r="B30" s="83"/>
      <c r="C30" s="87" t="s">
        <v>40</v>
      </c>
      <c r="D30" s="83"/>
    </row>
    <row r="31" ht="17.25" customHeight="1" spans="1:4">
      <c r="A31" s="87"/>
      <c r="B31" s="83"/>
      <c r="C31" s="87" t="s">
        <v>41</v>
      </c>
      <c r="D31" s="83"/>
    </row>
    <row r="32" ht="17.25" customHeight="1" spans="1:4">
      <c r="A32" s="87"/>
      <c r="B32" s="83"/>
      <c r="C32" s="87" t="s">
        <v>42</v>
      </c>
      <c r="D32" s="83"/>
    </row>
    <row r="33" ht="17.25" customHeight="1" spans="1:4">
      <c r="A33" s="87"/>
      <c r="B33" s="83"/>
      <c r="C33" s="87" t="s">
        <v>43</v>
      </c>
      <c r="D33" s="83"/>
    </row>
    <row r="34" ht="16.5" customHeight="1" spans="1:4">
      <c r="A34" s="88" t="s">
        <v>44</v>
      </c>
      <c r="B34" s="93">
        <f>87693663.87-0</f>
        <v>87693663.87</v>
      </c>
      <c r="C34" s="88" t="s">
        <v>45</v>
      </c>
      <c r="D34" s="93">
        <v>87693663.87</v>
      </c>
    </row>
    <row r="35" ht="16.5" customHeight="1" spans="1:4">
      <c r="A35" s="87" t="s">
        <v>46</v>
      </c>
      <c r="B35" s="83"/>
      <c r="C35" s="87" t="s">
        <v>47</v>
      </c>
      <c r="D35" s="83"/>
    </row>
    <row r="36" ht="16.5" customHeight="1" spans="1:4">
      <c r="A36" s="88" t="s">
        <v>48</v>
      </c>
      <c r="B36" s="93">
        <v>87693663.87</v>
      </c>
      <c r="C36" s="88" t="s">
        <v>49</v>
      </c>
      <c r="D36" s="93">
        <v>87693663.87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A43" sqref="A43"/>
    </sheetView>
  </sheetViews>
  <sheetFormatPr defaultColWidth="10.7083333333333" defaultRowHeight="12" customHeight="1" outlineLevelRow="5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:10">
      <c r="A1" s="3" t="str">
        <f>"单位名称："&amp;"富民县公安局（本级）"</f>
        <v>单位名称：富民县公安局（本级）</v>
      </c>
      <c r="B1" s="3"/>
      <c r="J1" s="1" t="s">
        <v>339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8">
      <c r="A3" s="3" t="str">
        <f>"单位名称："&amp;"富民县公安局（本级）"</f>
        <v>单位名称：富民县公安局（本级）</v>
      </c>
      <c r="B3" s="3"/>
      <c r="C3" s="3" t="str">
        <f t="shared" ref="C3:G3" si="0">"单位名称："&amp;"富民县公安局（本级）"</f>
        <v>单位名称：富民县公安局（本级）</v>
      </c>
      <c r="D3" s="3"/>
      <c r="E3" s="3" t="str">
        <f t="shared" si="0"/>
        <v>单位名称：富民县公安局（本级）</v>
      </c>
      <c r="F3" s="3"/>
      <c r="G3" s="3" t="str">
        <f t="shared" si="0"/>
        <v>单位名称：富民县公安局（本级）</v>
      </c>
      <c r="H3" s="3"/>
    </row>
    <row r="4" ht="44.25" customHeight="1" spans="1:10">
      <c r="A4" s="68" t="s">
        <v>194</v>
      </c>
      <c r="B4" s="68" t="s">
        <v>340</v>
      </c>
      <c r="C4" s="78" t="s">
        <v>341</v>
      </c>
      <c r="D4" s="68" t="s">
        <v>342</v>
      </c>
      <c r="E4" s="68" t="s">
        <v>343</v>
      </c>
      <c r="F4" s="68" t="s">
        <v>344</v>
      </c>
      <c r="G4" s="68" t="s">
        <v>345</v>
      </c>
      <c r="H4" s="68" t="s">
        <v>346</v>
      </c>
      <c r="I4" s="68" t="s">
        <v>347</v>
      </c>
      <c r="J4" s="68" t="s">
        <v>348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customHeight="1" spans="1:1">
      <c r="A6" s="70" t="s">
        <v>504</v>
      </c>
    </row>
  </sheetData>
  <mergeCells count="6">
    <mergeCell ref="A1:B1"/>
    <mergeCell ref="A2:J2"/>
    <mergeCell ref="A3:B3"/>
    <mergeCell ref="C3:D3"/>
    <mergeCell ref="E3:F3"/>
    <mergeCell ref="G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"/>
    </sheetView>
  </sheetViews>
  <sheetFormatPr defaultColWidth="10.7083333333333" defaultRowHeight="14.25" customHeight="1" outlineLevelCol="5"/>
  <cols>
    <col min="1" max="1" width="37.575" customWidth="1"/>
    <col min="2" max="2" width="24.1416666666667" customWidth="1"/>
    <col min="3" max="3" width="37.575" customWidth="1"/>
    <col min="4" max="4" width="32.2833333333333" customWidth="1"/>
    <col min="5" max="6" width="42.85" customWidth="1"/>
  </cols>
  <sheetData>
    <row r="1" ht="12" customHeight="1" spans="1:6">
      <c r="A1">
        <v>1</v>
      </c>
      <c r="B1">
        <v>0</v>
      </c>
      <c r="C1">
        <v>1</v>
      </c>
      <c r="F1" s="1" t="s">
        <v>505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506</v>
      </c>
      <c r="C2" s="2"/>
      <c r="D2" s="2"/>
      <c r="E2" s="2"/>
      <c r="F2" s="2"/>
    </row>
    <row r="3" ht="13.5" customHeight="1" spans="1:6">
      <c r="A3" s="3" t="s">
        <v>176</v>
      </c>
      <c r="B3" s="3"/>
      <c r="C3" s="3"/>
      <c r="F3" s="1" t="s">
        <v>177</v>
      </c>
    </row>
    <row r="4" ht="19.5" customHeight="1" spans="1:6">
      <c r="A4" s="68" t="s">
        <v>192</v>
      </c>
      <c r="B4" s="68" t="s">
        <v>69</v>
      </c>
      <c r="C4" s="68" t="s">
        <v>70</v>
      </c>
      <c r="D4" s="68" t="s">
        <v>507</v>
      </c>
      <c r="E4" s="68"/>
      <c r="F4" s="68"/>
    </row>
    <row r="5" ht="18.75" customHeight="1" spans="1:6">
      <c r="A5" s="68"/>
      <c r="B5" s="68"/>
      <c r="C5" s="68"/>
      <c r="D5" s="68" t="s">
        <v>53</v>
      </c>
      <c r="E5" s="68" t="s">
        <v>71</v>
      </c>
      <c r="F5" s="68" t="s">
        <v>72</v>
      </c>
    </row>
    <row r="6" ht="18.75" customHeight="1" spans="1:6">
      <c r="A6" s="68">
        <v>1</v>
      </c>
      <c r="B6" s="68" t="s">
        <v>80</v>
      </c>
      <c r="C6" s="68">
        <v>3</v>
      </c>
      <c r="D6" s="68">
        <v>4</v>
      </c>
      <c r="E6" s="68">
        <v>5</v>
      </c>
      <c r="F6" s="68">
        <v>6</v>
      </c>
    </row>
    <row r="7" ht="21" customHeight="1" spans="1:6">
      <c r="A7" s="5"/>
      <c r="B7" s="5"/>
      <c r="C7" s="5"/>
      <c r="D7" s="75"/>
      <c r="E7" s="75"/>
      <c r="F7" s="75"/>
    </row>
    <row r="8" ht="21" customHeight="1" spans="1:6">
      <c r="A8" s="5"/>
      <c r="B8" s="5"/>
      <c r="C8" s="5"/>
      <c r="D8" s="75"/>
      <c r="E8" s="75"/>
      <c r="F8" s="75"/>
    </row>
    <row r="9" ht="18.75" customHeight="1" spans="1:6">
      <c r="A9" s="68" t="s">
        <v>182</v>
      </c>
      <c r="B9" s="68" t="s">
        <v>182</v>
      </c>
      <c r="C9" s="68" t="s">
        <v>182</v>
      </c>
      <c r="D9" s="75"/>
      <c r="E9" s="75"/>
      <c r="F9" s="75"/>
    </row>
    <row r="10" customHeight="1" spans="1:1">
      <c r="A10" s="70" t="s">
        <v>508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1"/>
  <sheetViews>
    <sheetView showZeros="0" topLeftCell="D1" workbookViewId="0">
      <selection activeCell="A3" sqref="A3:H3"/>
    </sheetView>
  </sheetViews>
  <sheetFormatPr defaultColWidth="10.7083333333333" defaultRowHeight="14.25" customHeight="1"/>
  <cols>
    <col min="1" max="2" width="38" customWidth="1"/>
    <col min="3" max="3" width="48" customWidth="1"/>
    <col min="4" max="4" width="25.2833333333333" customWidth="1"/>
    <col min="5" max="5" width="41.1416666666667" customWidth="1"/>
    <col min="6" max="6" width="9" customWidth="1"/>
    <col min="7" max="7" width="13" customWidth="1"/>
    <col min="8" max="8" width="15.575" customWidth="1"/>
    <col min="9" max="18" width="23.2833333333333" customWidth="1"/>
    <col min="19" max="19" width="23.1416666666667" customWidth="1"/>
  </cols>
  <sheetData>
    <row r="1" ht="15.75" customHeight="1" spans="19:19">
      <c r="S1" s="1" t="s">
        <v>509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"单位名称："&amp;"富民县公安局"</f>
        <v>单位名称：富民县公安局</v>
      </c>
      <c r="S3" s="1" t="s">
        <v>1</v>
      </c>
    </row>
    <row r="4" ht="15.75" customHeight="1" spans="1:19">
      <c r="A4" s="68" t="s">
        <v>191</v>
      </c>
      <c r="B4" s="68" t="s">
        <v>192</v>
      </c>
      <c r="C4" s="68" t="s">
        <v>510</v>
      </c>
      <c r="D4" s="68" t="s">
        <v>511</v>
      </c>
      <c r="E4" s="68" t="s">
        <v>512</v>
      </c>
      <c r="F4" s="4" t="s">
        <v>513</v>
      </c>
      <c r="G4" s="68" t="s">
        <v>514</v>
      </c>
      <c r="H4" s="4" t="s">
        <v>515</v>
      </c>
      <c r="I4" s="68" t="s">
        <v>199</v>
      </c>
      <c r="J4" s="68"/>
      <c r="K4" s="68"/>
      <c r="L4" s="68"/>
      <c r="M4" s="68"/>
      <c r="N4" s="68"/>
      <c r="O4" s="68"/>
      <c r="P4" s="68"/>
      <c r="Q4" s="68"/>
      <c r="R4" s="68"/>
      <c r="S4" s="68"/>
    </row>
    <row r="5" ht="17.25" customHeight="1" spans="1:19">
      <c r="A5" s="68"/>
      <c r="B5" s="68"/>
      <c r="C5" s="68"/>
      <c r="D5" s="68"/>
      <c r="E5" s="68"/>
      <c r="F5" s="4"/>
      <c r="G5" s="68"/>
      <c r="H5" s="4"/>
      <c r="I5" s="68" t="s">
        <v>53</v>
      </c>
      <c r="J5" s="68" t="s">
        <v>56</v>
      </c>
      <c r="K5" s="68" t="s">
        <v>57</v>
      </c>
      <c r="L5" s="68" t="s">
        <v>58</v>
      </c>
      <c r="M5" s="68" t="s">
        <v>59</v>
      </c>
      <c r="N5" s="68" t="s">
        <v>516</v>
      </c>
      <c r="O5" s="68"/>
      <c r="P5" s="68"/>
      <c r="Q5" s="68"/>
      <c r="R5" s="68"/>
      <c r="S5" s="68"/>
    </row>
    <row r="6" ht="54" customHeight="1" spans="1:19">
      <c r="A6" s="68"/>
      <c r="B6" s="68"/>
      <c r="C6" s="68"/>
      <c r="D6" s="68"/>
      <c r="E6" s="68"/>
      <c r="F6" s="4"/>
      <c r="G6" s="68"/>
      <c r="H6" s="4"/>
      <c r="I6" s="68"/>
      <c r="J6" s="68" t="s">
        <v>55</v>
      </c>
      <c r="K6" s="68"/>
      <c r="L6" s="68"/>
      <c r="M6" s="68"/>
      <c r="N6" s="68" t="s">
        <v>55</v>
      </c>
      <c r="O6" s="68" t="s">
        <v>61</v>
      </c>
      <c r="P6" s="68" t="s">
        <v>63</v>
      </c>
      <c r="Q6" s="68" t="s">
        <v>62</v>
      </c>
      <c r="R6" s="68" t="s">
        <v>64</v>
      </c>
      <c r="S6" s="68" t="s">
        <v>65</v>
      </c>
    </row>
    <row r="7" ht="18" customHeight="1" spans="1:19">
      <c r="A7" s="68">
        <v>1</v>
      </c>
      <c r="B7" s="68" t="s">
        <v>80</v>
      </c>
      <c r="C7" s="68" t="s">
        <v>81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" customHeight="1" spans="1:19">
      <c r="A8" s="5" t="s">
        <v>67</v>
      </c>
      <c r="B8" s="5" t="s">
        <v>67</v>
      </c>
      <c r="C8" s="5" t="s">
        <v>219</v>
      </c>
      <c r="D8" s="5" t="s">
        <v>517</v>
      </c>
      <c r="E8" s="5" t="s">
        <v>518</v>
      </c>
      <c r="F8" s="5" t="s">
        <v>433</v>
      </c>
      <c r="G8" s="77">
        <v>1</v>
      </c>
      <c r="H8" s="69">
        <v>310000</v>
      </c>
      <c r="I8" s="69">
        <v>310000</v>
      </c>
      <c r="J8" s="69">
        <v>310000</v>
      </c>
      <c r="K8" s="69"/>
      <c r="L8" s="69"/>
      <c r="M8" s="69"/>
      <c r="N8" s="69"/>
      <c r="O8" s="69"/>
      <c r="P8" s="69"/>
      <c r="Q8" s="69"/>
      <c r="R8" s="69"/>
      <c r="S8" s="69"/>
    </row>
    <row r="9" ht="21" customHeight="1" spans="1:19">
      <c r="A9" s="5" t="s">
        <v>67</v>
      </c>
      <c r="B9" s="5" t="s">
        <v>67</v>
      </c>
      <c r="C9" s="5" t="s">
        <v>219</v>
      </c>
      <c r="D9" s="5" t="s">
        <v>519</v>
      </c>
      <c r="E9" s="5" t="s">
        <v>520</v>
      </c>
      <c r="F9" s="5" t="s">
        <v>433</v>
      </c>
      <c r="G9" s="77">
        <v>1</v>
      </c>
      <c r="H9" s="69">
        <v>200000</v>
      </c>
      <c r="I9" s="69">
        <v>200000</v>
      </c>
      <c r="J9" s="69">
        <v>200000</v>
      </c>
      <c r="K9" s="69"/>
      <c r="L9" s="69"/>
      <c r="M9" s="69"/>
      <c r="N9" s="69"/>
      <c r="O9" s="69"/>
      <c r="P9" s="69"/>
      <c r="Q9" s="69"/>
      <c r="R9" s="69"/>
      <c r="S9" s="69"/>
    </row>
    <row r="10" ht="21" customHeight="1" spans="1:19">
      <c r="A10" s="5" t="s">
        <v>67</v>
      </c>
      <c r="B10" s="5" t="s">
        <v>67</v>
      </c>
      <c r="C10" s="5" t="s">
        <v>219</v>
      </c>
      <c r="D10" s="5" t="s">
        <v>521</v>
      </c>
      <c r="E10" s="5" t="s">
        <v>522</v>
      </c>
      <c r="F10" s="5" t="s">
        <v>433</v>
      </c>
      <c r="G10" s="77">
        <v>1</v>
      </c>
      <c r="H10" s="69">
        <v>106000</v>
      </c>
      <c r="I10" s="69">
        <v>106000</v>
      </c>
      <c r="J10" s="69">
        <v>106000</v>
      </c>
      <c r="K10" s="69"/>
      <c r="L10" s="69"/>
      <c r="M10" s="69"/>
      <c r="N10" s="69"/>
      <c r="O10" s="69"/>
      <c r="P10" s="69"/>
      <c r="Q10" s="69"/>
      <c r="R10" s="69"/>
      <c r="S10" s="69"/>
    </row>
    <row r="11" ht="21" customHeight="1" spans="1:19">
      <c r="A11" s="68" t="s">
        <v>182</v>
      </c>
      <c r="B11" s="68"/>
      <c r="C11" s="68"/>
      <c r="D11" s="68"/>
      <c r="E11" s="68"/>
      <c r="F11" s="68"/>
      <c r="G11" s="68"/>
      <c r="H11" s="69"/>
      <c r="I11" s="69">
        <v>616000</v>
      </c>
      <c r="J11" s="69">
        <v>616000</v>
      </c>
      <c r="K11" s="69"/>
      <c r="L11" s="69"/>
      <c r="M11" s="69"/>
      <c r="N11" s="69"/>
      <c r="O11" s="69"/>
      <c r="P11" s="69"/>
      <c r="Q11" s="69"/>
      <c r="R11" s="69"/>
      <c r="S11" s="69"/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0" sqref="A10"/>
    </sheetView>
  </sheetViews>
  <sheetFormatPr defaultColWidth="10.7083333333333" defaultRowHeight="14.25" customHeight="1"/>
  <cols>
    <col min="1" max="5" width="45.7083333333333" customWidth="1"/>
    <col min="6" max="6" width="32.1416666666667" customWidth="1"/>
    <col min="7" max="7" width="33.2833333333333" customWidth="1"/>
    <col min="8" max="8" width="32.85" customWidth="1"/>
    <col min="9" max="9" width="45.7083333333333" customWidth="1"/>
    <col min="10" max="18" width="23.85" customWidth="1"/>
    <col min="19" max="20" width="23.7083333333333" customWidth="1"/>
  </cols>
  <sheetData>
    <row r="1" ht="16.5" customHeight="1" spans="20:20">
      <c r="T1" s="1" t="s">
        <v>523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">
        <v>176</v>
      </c>
      <c r="T3" s="1" t="s">
        <v>1</v>
      </c>
    </row>
    <row r="4" ht="24" customHeight="1" spans="1:20">
      <c r="A4" s="68" t="s">
        <v>191</v>
      </c>
      <c r="B4" s="68" t="s">
        <v>192</v>
      </c>
      <c r="C4" s="68" t="s">
        <v>194</v>
      </c>
      <c r="D4" s="68" t="s">
        <v>524</v>
      </c>
      <c r="E4" s="68" t="s">
        <v>525</v>
      </c>
      <c r="F4" s="68" t="s">
        <v>526</v>
      </c>
      <c r="G4" s="68" t="s">
        <v>527</v>
      </c>
      <c r="H4" s="68" t="s">
        <v>528</v>
      </c>
      <c r="I4" s="68" t="s">
        <v>529</v>
      </c>
      <c r="J4" s="68" t="s">
        <v>199</v>
      </c>
      <c r="K4" s="68"/>
      <c r="L4" s="68"/>
      <c r="M4" s="68"/>
      <c r="N4" s="68"/>
      <c r="O4" s="68"/>
      <c r="P4" s="68"/>
      <c r="Q4" s="68"/>
      <c r="R4" s="68"/>
      <c r="S4" s="68"/>
      <c r="T4" s="68"/>
    </row>
    <row r="5" ht="24" customHeight="1" spans="1:20">
      <c r="A5" s="68"/>
      <c r="B5" s="68"/>
      <c r="C5" s="68"/>
      <c r="D5" s="68"/>
      <c r="E5" s="68"/>
      <c r="F5" s="68"/>
      <c r="G5" s="68"/>
      <c r="H5" s="68"/>
      <c r="I5" s="68"/>
      <c r="J5" s="68" t="s">
        <v>53</v>
      </c>
      <c r="K5" s="68" t="s">
        <v>56</v>
      </c>
      <c r="L5" s="68" t="s">
        <v>530</v>
      </c>
      <c r="M5" s="68" t="s">
        <v>58</v>
      </c>
      <c r="N5" s="68" t="s">
        <v>531</v>
      </c>
      <c r="O5" s="68" t="s">
        <v>516</v>
      </c>
      <c r="P5" s="68"/>
      <c r="Q5" s="68"/>
      <c r="R5" s="68"/>
      <c r="S5" s="68"/>
      <c r="T5" s="68"/>
    </row>
    <row r="6" ht="54" customHeight="1" spans="1:20">
      <c r="A6" s="68"/>
      <c r="B6" s="68"/>
      <c r="C6" s="68"/>
      <c r="D6" s="68"/>
      <c r="E6" s="68"/>
      <c r="F6" s="68"/>
      <c r="G6" s="68"/>
      <c r="H6" s="68"/>
      <c r="I6" s="68"/>
      <c r="J6" s="68"/>
      <c r="K6" s="68" t="s">
        <v>55</v>
      </c>
      <c r="L6" s="68"/>
      <c r="M6" s="68"/>
      <c r="N6" s="68"/>
      <c r="O6" s="68" t="s">
        <v>55</v>
      </c>
      <c r="P6" s="68" t="s">
        <v>61</v>
      </c>
      <c r="Q6" s="68" t="s">
        <v>63</v>
      </c>
      <c r="R6" s="68" t="s">
        <v>62</v>
      </c>
      <c r="S6" s="68" t="s">
        <v>64</v>
      </c>
      <c r="T6" s="68" t="s">
        <v>65</v>
      </c>
    </row>
    <row r="7" ht="17.2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21" customHeight="1" spans="1:20">
      <c r="A8" s="71"/>
      <c r="B8" s="71"/>
      <c r="C8" s="71"/>
      <c r="D8" s="71"/>
      <c r="E8" s="71"/>
      <c r="F8" s="71"/>
      <c r="G8" s="71"/>
      <c r="H8" s="71"/>
      <c r="I8" s="71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1" customHeight="1" spans="1:20">
      <c r="A9" s="68" t="s">
        <v>182</v>
      </c>
      <c r="B9" s="68"/>
      <c r="C9" s="68"/>
      <c r="D9" s="68"/>
      <c r="E9" s="68"/>
      <c r="F9" s="68"/>
      <c r="G9" s="68"/>
      <c r="H9" s="68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customHeight="1" spans="1:1">
      <c r="A10" s="70" t="s">
        <v>532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showZeros="0" workbookViewId="0">
      <selection activeCell="A3" sqref="A3:D3"/>
    </sheetView>
  </sheetViews>
  <sheetFormatPr defaultColWidth="10.7083333333333" defaultRowHeight="14.25" customHeight="1" outlineLevelCol="4"/>
  <cols>
    <col min="1" max="1" width="44" customWidth="1"/>
    <col min="2" max="5" width="23.2833333333333" customWidth="1"/>
  </cols>
  <sheetData>
    <row r="1" ht="17.25" customHeight="1" spans="5:5">
      <c r="E1" s="1" t="s">
        <v>533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">
        <v>176</v>
      </c>
      <c r="E3" s="1" t="s">
        <v>1</v>
      </c>
    </row>
    <row r="4" ht="19.5" customHeight="1" spans="1:5">
      <c r="A4" s="68" t="s">
        <v>534</v>
      </c>
      <c r="B4" s="68" t="s">
        <v>199</v>
      </c>
      <c r="C4" s="68"/>
      <c r="D4" s="68"/>
      <c r="E4" s="68" t="s">
        <v>535</v>
      </c>
    </row>
    <row r="5" ht="40.5" customHeight="1" spans="1:5">
      <c r="A5" s="68"/>
      <c r="B5" s="68" t="s">
        <v>53</v>
      </c>
      <c r="C5" s="68" t="s">
        <v>56</v>
      </c>
      <c r="D5" s="68" t="s">
        <v>530</v>
      </c>
      <c r="E5" s="68" t="s">
        <v>536</v>
      </c>
    </row>
    <row r="6" ht="19.5" customHeight="1" spans="1:5">
      <c r="A6" s="68">
        <v>1</v>
      </c>
      <c r="B6" s="68">
        <v>2</v>
      </c>
      <c r="C6" s="68">
        <v>3</v>
      </c>
      <c r="D6" s="68">
        <v>4</v>
      </c>
      <c r="E6" s="68">
        <v>5</v>
      </c>
    </row>
    <row r="7" ht="19.5" customHeight="1" spans="1:5">
      <c r="A7" s="5"/>
      <c r="B7" s="75"/>
      <c r="C7" s="75"/>
      <c r="D7" s="75"/>
      <c r="E7" s="76"/>
    </row>
    <row r="8" ht="19.5" customHeight="1" spans="1:5">
      <c r="A8" s="5"/>
      <c r="B8" s="75"/>
      <c r="C8" s="75"/>
      <c r="D8" s="75"/>
      <c r="E8" s="76"/>
    </row>
    <row r="9" customHeight="1" spans="1:1">
      <c r="A9" s="70" t="s">
        <v>537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3" sqref="A3:H3"/>
    </sheetView>
  </sheetViews>
  <sheetFormatPr defaultColWidth="10.7083333333333" defaultRowHeight="12" customHeight="1" outlineLevelRow="7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6.5" customHeight="1" spans="1:10">
      <c r="A1" s="72"/>
      <c r="B1" s="72"/>
      <c r="C1" s="72"/>
      <c r="D1" s="72"/>
      <c r="E1" s="72"/>
      <c r="F1" s="72"/>
      <c r="G1" s="72"/>
      <c r="H1" s="72"/>
      <c r="I1" s="72"/>
      <c r="J1" s="1" t="s">
        <v>538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3" t="s">
        <v>176</v>
      </c>
      <c r="B3" s="73"/>
      <c r="C3" s="73"/>
      <c r="D3" s="73"/>
      <c r="E3" s="73"/>
      <c r="F3" s="73"/>
      <c r="G3" s="73"/>
      <c r="H3" s="73"/>
      <c r="I3" s="72"/>
      <c r="J3" s="72"/>
    </row>
    <row r="4" ht="44.25" customHeight="1" spans="1:10">
      <c r="A4" s="74" t="s">
        <v>534</v>
      </c>
      <c r="B4" s="74" t="s">
        <v>340</v>
      </c>
      <c r="C4" s="74" t="s">
        <v>341</v>
      </c>
      <c r="D4" s="74" t="s">
        <v>342</v>
      </c>
      <c r="E4" s="74" t="s">
        <v>343</v>
      </c>
      <c r="F4" s="74" t="s">
        <v>344</v>
      </c>
      <c r="G4" s="74" t="s">
        <v>345</v>
      </c>
      <c r="H4" s="74" t="s">
        <v>346</v>
      </c>
      <c r="I4" s="74" t="s">
        <v>347</v>
      </c>
      <c r="J4" s="74" t="s">
        <v>348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customHeight="1" spans="1:1">
      <c r="A8" s="70" t="s">
        <v>537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showZeros="0" workbookViewId="0">
      <selection activeCell="A3" sqref="A3:C3"/>
    </sheetView>
  </sheetViews>
  <sheetFormatPr defaultColWidth="12.1416666666667" defaultRowHeight="14.25" customHeight="1"/>
  <cols>
    <col min="1" max="3" width="39.2833333333333" customWidth="1"/>
    <col min="4" max="4" width="53.1416666666667" customWidth="1"/>
    <col min="5" max="5" width="32.1416666666667" customWidth="1"/>
    <col min="6" max="6" width="25.2833333333333" customWidth="1"/>
    <col min="7" max="9" width="30.7083333333333" customWidth="1"/>
  </cols>
  <sheetData>
    <row r="1" customHeight="1" spans="9:9">
      <c r="I1" s="1" t="s">
        <v>539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176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8" t="s">
        <v>191</v>
      </c>
      <c r="B4" s="68" t="s">
        <v>192</v>
      </c>
      <c r="C4" s="68" t="s">
        <v>540</v>
      </c>
      <c r="D4" s="68" t="s">
        <v>541</v>
      </c>
      <c r="E4" s="68" t="s">
        <v>542</v>
      </c>
      <c r="F4" s="68" t="s">
        <v>543</v>
      </c>
      <c r="G4" s="68" t="s">
        <v>544</v>
      </c>
      <c r="H4" s="68"/>
      <c r="I4" s="68"/>
    </row>
    <row r="5" ht="21" customHeight="1" spans="1:9">
      <c r="A5" s="68"/>
      <c r="B5" s="68"/>
      <c r="C5" s="68"/>
      <c r="D5" s="68"/>
      <c r="E5" s="68"/>
      <c r="F5" s="68"/>
      <c r="G5" s="68" t="s">
        <v>514</v>
      </c>
      <c r="H5" s="68" t="s">
        <v>545</v>
      </c>
      <c r="I5" s="68" t="s">
        <v>468</v>
      </c>
    </row>
    <row r="6" ht="17.25" customHeight="1" spans="1:9">
      <c r="A6" s="68" t="s">
        <v>79</v>
      </c>
      <c r="B6" s="68" t="s">
        <v>80</v>
      </c>
      <c r="C6" s="68" t="s">
        <v>81</v>
      </c>
      <c r="D6" s="68" t="s">
        <v>181</v>
      </c>
      <c r="E6" s="68" t="s">
        <v>82</v>
      </c>
      <c r="F6" s="68" t="s">
        <v>83</v>
      </c>
      <c r="G6" s="68" t="s">
        <v>84</v>
      </c>
      <c r="H6" s="68" t="s">
        <v>85</v>
      </c>
      <c r="I6" s="68">
        <v>9</v>
      </c>
    </row>
    <row r="7" ht="19.5" customHeight="1" spans="1:9">
      <c r="A7" s="71"/>
      <c r="B7" s="71"/>
      <c r="C7" s="71"/>
      <c r="D7" s="71"/>
      <c r="E7" s="71"/>
      <c r="F7" s="71"/>
      <c r="G7" s="69"/>
      <c r="H7" s="69"/>
      <c r="I7" s="69"/>
    </row>
    <row r="8" ht="19.5" customHeight="1" spans="1:9">
      <c r="A8" s="68" t="s">
        <v>53</v>
      </c>
      <c r="B8" s="68"/>
      <c r="C8" s="68"/>
      <c r="D8" s="68"/>
      <c r="E8" s="68"/>
      <c r="F8" s="68"/>
      <c r="G8" s="69"/>
      <c r="H8" s="69"/>
      <c r="I8" s="69"/>
    </row>
    <row r="9" customHeight="1" spans="1:1">
      <c r="A9" s="70" t="s">
        <v>546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3" sqref="A3:G3"/>
    </sheetView>
  </sheetViews>
  <sheetFormatPr defaultColWidth="10.7083333333333" defaultRowHeight="14.25" customHeight="1"/>
  <cols>
    <col min="1" max="1" width="12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27" customWidth="1"/>
  </cols>
  <sheetData>
    <row r="1" customHeight="1" spans="11:11">
      <c r="K1" s="1" t="s">
        <v>547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">
        <v>176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8" t="s">
        <v>299</v>
      </c>
      <c r="B4" s="68" t="s">
        <v>194</v>
      </c>
      <c r="C4" s="68" t="s">
        <v>300</v>
      </c>
      <c r="D4" s="4" t="s">
        <v>195</v>
      </c>
      <c r="E4" s="68" t="s">
        <v>196</v>
      </c>
      <c r="F4" s="4" t="s">
        <v>301</v>
      </c>
      <c r="G4" s="68" t="s">
        <v>302</v>
      </c>
      <c r="H4" s="68" t="s">
        <v>53</v>
      </c>
      <c r="I4" s="68" t="s">
        <v>548</v>
      </c>
      <c r="J4" s="68"/>
      <c r="K4" s="68"/>
    </row>
    <row r="5" ht="21.75" customHeight="1" spans="1:11">
      <c r="A5" s="68"/>
      <c r="B5" s="68"/>
      <c r="C5" s="68"/>
      <c r="D5" s="4"/>
      <c r="E5" s="68"/>
      <c r="F5" s="4"/>
      <c r="G5" s="68"/>
      <c r="H5" s="68"/>
      <c r="I5" s="68" t="s">
        <v>56</v>
      </c>
      <c r="J5" s="68" t="s">
        <v>57</v>
      </c>
      <c r="K5" s="68" t="s">
        <v>58</v>
      </c>
    </row>
    <row r="6" ht="40.5" customHeight="1" spans="1:11">
      <c r="A6" s="68"/>
      <c r="B6" s="68"/>
      <c r="C6" s="68"/>
      <c r="D6" s="4"/>
      <c r="E6" s="68"/>
      <c r="F6" s="4"/>
      <c r="G6" s="68"/>
      <c r="H6" s="68"/>
      <c r="I6" s="68" t="s">
        <v>55</v>
      </c>
      <c r="J6" s="68"/>
      <c r="K6" s="68"/>
    </row>
    <row r="7" ht="15" customHeight="1" spans="1:11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69"/>
      <c r="I8" s="69"/>
      <c r="J8" s="69"/>
      <c r="K8" s="69"/>
    </row>
    <row r="9" ht="18.75" customHeight="1" spans="1:11">
      <c r="A9" s="5"/>
      <c r="B9" s="5"/>
      <c r="C9" s="5"/>
      <c r="D9" s="5"/>
      <c r="E9" s="5"/>
      <c r="F9" s="5"/>
      <c r="G9" s="5"/>
      <c r="H9" s="69"/>
      <c r="I9" s="69"/>
      <c r="J9" s="69"/>
      <c r="K9" s="69"/>
    </row>
    <row r="10" ht="18.75" customHeight="1" spans="1:11">
      <c r="A10" s="68" t="s">
        <v>182</v>
      </c>
      <c r="B10" s="68"/>
      <c r="C10" s="68"/>
      <c r="D10" s="68"/>
      <c r="E10" s="68"/>
      <c r="F10" s="68"/>
      <c r="G10" s="68"/>
      <c r="H10" s="69"/>
      <c r="I10" s="69"/>
      <c r="J10" s="69"/>
      <c r="K10" s="69"/>
    </row>
    <row r="11" customHeight="1" spans="1:1">
      <c r="A11" s="70" t="s">
        <v>549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A4" workbookViewId="0">
      <selection activeCell="C28" sqref="C2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6"/>
      <c r="G1" s="47" t="s">
        <v>550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">
        <v>176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300</v>
      </c>
      <c r="B4" s="53" t="s">
        <v>299</v>
      </c>
      <c r="C4" s="53" t="s">
        <v>194</v>
      </c>
      <c r="D4" s="54" t="s">
        <v>551</v>
      </c>
      <c r="E4" s="18" t="s">
        <v>56</v>
      </c>
      <c r="F4" s="19"/>
      <c r="G4" s="41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55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38" t="s">
        <v>67</v>
      </c>
      <c r="B8" s="62"/>
      <c r="C8" s="62"/>
      <c r="D8" s="38"/>
      <c r="E8" s="63">
        <v>13101500.04</v>
      </c>
      <c r="F8" s="63"/>
      <c r="G8" s="63"/>
    </row>
    <row r="9" ht="18.75" customHeight="1" spans="1:7">
      <c r="A9" s="38"/>
      <c r="B9" s="38" t="s">
        <v>552</v>
      </c>
      <c r="C9" s="38" t="s">
        <v>307</v>
      </c>
      <c r="D9" s="38" t="s">
        <v>553</v>
      </c>
      <c r="E9" s="63">
        <v>600000</v>
      </c>
      <c r="F9" s="63"/>
      <c r="G9" s="63"/>
    </row>
    <row r="10" ht="18.75" customHeight="1" spans="1:7">
      <c r="A10" s="64"/>
      <c r="B10" s="38" t="s">
        <v>552</v>
      </c>
      <c r="C10" s="38" t="s">
        <v>311</v>
      </c>
      <c r="D10" s="38" t="s">
        <v>553</v>
      </c>
      <c r="E10" s="63">
        <v>500000</v>
      </c>
      <c r="F10" s="63"/>
      <c r="G10" s="63"/>
    </row>
    <row r="11" ht="18.75" customHeight="1" spans="1:7">
      <c r="A11" s="64"/>
      <c r="B11" s="38" t="s">
        <v>552</v>
      </c>
      <c r="C11" s="38" t="s">
        <v>315</v>
      </c>
      <c r="D11" s="38" t="s">
        <v>553</v>
      </c>
      <c r="E11" s="63">
        <v>400000</v>
      </c>
      <c r="F11" s="63"/>
      <c r="G11" s="63"/>
    </row>
    <row r="12" ht="18.75" customHeight="1" spans="1:7">
      <c r="A12" s="64"/>
      <c r="B12" s="38" t="s">
        <v>552</v>
      </c>
      <c r="C12" s="38" t="s">
        <v>317</v>
      </c>
      <c r="D12" s="38" t="s">
        <v>553</v>
      </c>
      <c r="E12" s="63">
        <v>200000</v>
      </c>
      <c r="F12" s="63"/>
      <c r="G12" s="63"/>
    </row>
    <row r="13" ht="18.75" customHeight="1" spans="1:7">
      <c r="A13" s="64"/>
      <c r="B13" s="38" t="s">
        <v>552</v>
      </c>
      <c r="C13" s="38" t="s">
        <v>311</v>
      </c>
      <c r="D13" s="38" t="s">
        <v>553</v>
      </c>
      <c r="E13" s="63">
        <v>11929.09</v>
      </c>
      <c r="F13" s="63"/>
      <c r="G13" s="63"/>
    </row>
    <row r="14" ht="18.75" customHeight="1" spans="1:7">
      <c r="A14" s="64"/>
      <c r="B14" s="38" t="s">
        <v>552</v>
      </c>
      <c r="C14" s="38" t="s">
        <v>311</v>
      </c>
      <c r="D14" s="38" t="s">
        <v>553</v>
      </c>
      <c r="E14" s="63">
        <v>1300000</v>
      </c>
      <c r="F14" s="63"/>
      <c r="G14" s="63"/>
    </row>
    <row r="15" ht="18.75" customHeight="1" spans="1:7">
      <c r="A15" s="64"/>
      <c r="B15" s="38" t="s">
        <v>552</v>
      </c>
      <c r="C15" s="38" t="s">
        <v>311</v>
      </c>
      <c r="D15" s="38" t="s">
        <v>553</v>
      </c>
      <c r="E15" s="63">
        <v>5100</v>
      </c>
      <c r="F15" s="63"/>
      <c r="G15" s="63"/>
    </row>
    <row r="16" ht="18.75" customHeight="1" spans="1:7">
      <c r="A16" s="64"/>
      <c r="B16" s="38" t="s">
        <v>552</v>
      </c>
      <c r="C16" s="38" t="s">
        <v>311</v>
      </c>
      <c r="D16" s="38" t="s">
        <v>553</v>
      </c>
      <c r="E16" s="63">
        <v>1160592.15</v>
      </c>
      <c r="F16" s="63"/>
      <c r="G16" s="63"/>
    </row>
    <row r="17" ht="18.75" customHeight="1" spans="1:7">
      <c r="A17" s="64"/>
      <c r="B17" s="38" t="s">
        <v>552</v>
      </c>
      <c r="C17" s="38" t="s">
        <v>311</v>
      </c>
      <c r="D17" s="38" t="s">
        <v>553</v>
      </c>
      <c r="E17" s="63">
        <v>223226</v>
      </c>
      <c r="F17" s="63"/>
      <c r="G17" s="63"/>
    </row>
    <row r="18" ht="18.75" customHeight="1" spans="1:7">
      <c r="A18" s="64"/>
      <c r="B18" s="38" t="s">
        <v>552</v>
      </c>
      <c r="C18" s="38" t="s">
        <v>311</v>
      </c>
      <c r="D18" s="38" t="s">
        <v>553</v>
      </c>
      <c r="E18" s="63">
        <v>52000</v>
      </c>
      <c r="F18" s="63"/>
      <c r="G18" s="63"/>
    </row>
    <row r="19" ht="18.75" customHeight="1" spans="1:7">
      <c r="A19" s="64"/>
      <c r="B19" s="38" t="s">
        <v>552</v>
      </c>
      <c r="C19" s="38" t="s">
        <v>311</v>
      </c>
      <c r="D19" s="38" t="s">
        <v>553</v>
      </c>
      <c r="E19" s="63">
        <v>3817469.08</v>
      </c>
      <c r="F19" s="63"/>
      <c r="G19" s="63"/>
    </row>
    <row r="20" ht="18.75" customHeight="1" spans="1:7">
      <c r="A20" s="64"/>
      <c r="B20" s="38" t="s">
        <v>552</v>
      </c>
      <c r="C20" s="38" t="s">
        <v>311</v>
      </c>
      <c r="D20" s="38" t="s">
        <v>553</v>
      </c>
      <c r="E20" s="63">
        <v>100</v>
      </c>
      <c r="F20" s="63"/>
      <c r="G20" s="63"/>
    </row>
    <row r="21" ht="18.75" customHeight="1" spans="1:7">
      <c r="A21" s="64"/>
      <c r="B21" s="38" t="s">
        <v>552</v>
      </c>
      <c r="C21" s="38" t="s">
        <v>311</v>
      </c>
      <c r="D21" s="38" t="s">
        <v>553</v>
      </c>
      <c r="E21" s="63">
        <v>781865.54</v>
      </c>
      <c r="F21" s="63"/>
      <c r="G21" s="63"/>
    </row>
    <row r="22" ht="18.75" customHeight="1" spans="1:7">
      <c r="A22" s="64"/>
      <c r="B22" s="38" t="s">
        <v>552</v>
      </c>
      <c r="C22" s="38" t="s">
        <v>311</v>
      </c>
      <c r="D22" s="38" t="s">
        <v>553</v>
      </c>
      <c r="E22" s="63">
        <v>60000</v>
      </c>
      <c r="F22" s="63"/>
      <c r="G22" s="63"/>
    </row>
    <row r="23" ht="18.75" customHeight="1" spans="1:7">
      <c r="A23" s="64"/>
      <c r="B23" s="38" t="s">
        <v>552</v>
      </c>
      <c r="C23" s="38" t="s">
        <v>311</v>
      </c>
      <c r="D23" s="38" t="s">
        <v>553</v>
      </c>
      <c r="E23" s="63">
        <v>83000</v>
      </c>
      <c r="F23" s="63"/>
      <c r="G23" s="63"/>
    </row>
    <row r="24" ht="18.75" customHeight="1" spans="1:7">
      <c r="A24" s="64"/>
      <c r="B24" s="38" t="s">
        <v>552</v>
      </c>
      <c r="C24" s="38" t="s">
        <v>311</v>
      </c>
      <c r="D24" s="38" t="s">
        <v>553</v>
      </c>
      <c r="E24" s="63">
        <v>3349823.93</v>
      </c>
      <c r="F24" s="63"/>
      <c r="G24" s="63"/>
    </row>
    <row r="25" ht="18.75" customHeight="1" spans="1:7">
      <c r="A25" s="64"/>
      <c r="B25" s="38" t="s">
        <v>552</v>
      </c>
      <c r="C25" s="38" t="s">
        <v>311</v>
      </c>
      <c r="D25" s="38" t="s">
        <v>553</v>
      </c>
      <c r="E25" s="63">
        <v>20000</v>
      </c>
      <c r="F25" s="63"/>
      <c r="G25" s="63"/>
    </row>
    <row r="26" ht="18.75" customHeight="1" spans="1:7">
      <c r="A26" s="64"/>
      <c r="B26" s="38" t="s">
        <v>552</v>
      </c>
      <c r="C26" s="38" t="s">
        <v>332</v>
      </c>
      <c r="D26" s="38" t="s">
        <v>553</v>
      </c>
      <c r="E26" s="63">
        <v>120000</v>
      </c>
      <c r="F26" s="63"/>
      <c r="G26" s="63"/>
    </row>
    <row r="27" ht="18.75" customHeight="1" spans="1:7">
      <c r="A27" s="64"/>
      <c r="B27" s="38" t="s">
        <v>552</v>
      </c>
      <c r="C27" s="38" t="s">
        <v>334</v>
      </c>
      <c r="D27" s="38" t="s">
        <v>553</v>
      </c>
      <c r="E27" s="63">
        <v>28234.29</v>
      </c>
      <c r="F27" s="63"/>
      <c r="G27" s="63"/>
    </row>
    <row r="28" ht="18.75" customHeight="1" spans="1:7">
      <c r="A28" s="64"/>
      <c r="B28" s="38" t="s">
        <v>552</v>
      </c>
      <c r="C28" s="38" t="s">
        <v>311</v>
      </c>
      <c r="D28" s="38" t="s">
        <v>553</v>
      </c>
      <c r="E28" s="63">
        <v>265000</v>
      </c>
      <c r="F28" s="63"/>
      <c r="G28" s="63"/>
    </row>
    <row r="29" ht="18.75" customHeight="1" spans="1:7">
      <c r="A29" s="64"/>
      <c r="B29" s="38" t="s">
        <v>554</v>
      </c>
      <c r="C29" s="38" t="s">
        <v>338</v>
      </c>
      <c r="D29" s="38" t="s">
        <v>553</v>
      </c>
      <c r="E29" s="63">
        <v>123159.96</v>
      </c>
      <c r="F29" s="63"/>
      <c r="G29" s="63"/>
    </row>
    <row r="30" ht="18.75" customHeight="1" spans="1:7">
      <c r="A30" s="65" t="s">
        <v>53</v>
      </c>
      <c r="B30" s="66" t="s">
        <v>174</v>
      </c>
      <c r="C30" s="66"/>
      <c r="D30" s="67"/>
      <c r="E30" s="63">
        <v>13101500.04</v>
      </c>
      <c r="F30" s="63"/>
      <c r="G30" s="63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opLeftCell="A8" workbookViewId="0">
      <selection activeCell="E16" sqref="E1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7"/>
      <c r="B1" s="7"/>
      <c r="C1" s="7"/>
      <c r="D1" s="7"/>
      <c r="E1" s="7"/>
      <c r="F1" s="7"/>
      <c r="G1" s="7"/>
      <c r="H1" s="7"/>
      <c r="I1" s="7"/>
      <c r="J1" s="40" t="s">
        <v>555</v>
      </c>
    </row>
    <row r="2" ht="41.25" customHeight="1" spans="1:10">
      <c r="A2" s="7" t="str">
        <f>"2026"&amp;"年部门整体支出绩效目标表"</f>
        <v>2026年部门整体支出绩效目标表</v>
      </c>
      <c r="B2" s="8"/>
      <c r="C2" s="8"/>
      <c r="D2" s="8"/>
      <c r="E2" s="8"/>
      <c r="F2" s="8"/>
      <c r="G2" s="8"/>
      <c r="H2" s="8"/>
      <c r="I2" s="8"/>
      <c r="J2" s="8"/>
    </row>
    <row r="3" ht="17.25" customHeight="1" spans="1:10">
      <c r="A3" s="9" t="str">
        <f>"单位名称："&amp;"富民县公安局"</f>
        <v>单位名称：富民县公安局</v>
      </c>
      <c r="B3" s="9"/>
      <c r="C3" s="10"/>
      <c r="D3" s="11"/>
      <c r="E3" s="11"/>
      <c r="F3" s="11"/>
      <c r="G3" s="11"/>
      <c r="H3" s="11"/>
      <c r="I3" s="11"/>
      <c r="J3" s="94" t="s">
        <v>1</v>
      </c>
    </row>
    <row r="4" ht="30" customHeight="1" spans="1:10">
      <c r="A4" s="12" t="s">
        <v>556</v>
      </c>
      <c r="B4" s="13"/>
      <c r="C4" s="14"/>
      <c r="D4" s="14"/>
      <c r="E4" s="15"/>
      <c r="F4" s="16" t="s">
        <v>557</v>
      </c>
      <c r="G4" s="15"/>
      <c r="H4" s="17"/>
      <c r="I4" s="14"/>
      <c r="J4" s="15"/>
    </row>
    <row r="5" ht="32.25" customHeight="1" spans="1:10">
      <c r="A5" s="18" t="s">
        <v>558</v>
      </c>
      <c r="B5" s="19"/>
      <c r="C5" s="19"/>
      <c r="D5" s="19"/>
      <c r="E5" s="19"/>
      <c r="F5" s="19"/>
      <c r="G5" s="19"/>
      <c r="H5" s="19"/>
      <c r="I5" s="41"/>
      <c r="J5" s="42" t="s">
        <v>559</v>
      </c>
    </row>
    <row r="6" ht="99.75" customHeight="1" spans="1:10">
      <c r="A6" s="20" t="s">
        <v>560</v>
      </c>
      <c r="B6" s="21" t="s">
        <v>561</v>
      </c>
      <c r="C6" s="22" t="s">
        <v>562</v>
      </c>
      <c r="D6" s="22"/>
      <c r="E6" s="22"/>
      <c r="F6" s="22"/>
      <c r="G6" s="22"/>
      <c r="H6" s="22"/>
      <c r="I6" s="22"/>
      <c r="J6" s="43" t="s">
        <v>563</v>
      </c>
    </row>
    <row r="7" ht="99.75" customHeight="1" spans="1:10">
      <c r="A7" s="20"/>
      <c r="B7" s="21" t="str">
        <f>"总体绩效目标（"&amp;"2026"&amp;"-"&amp;("2026"+2)&amp;"年期间）"</f>
        <v>总体绩效目标（2026-2028年期间）</v>
      </c>
      <c r="C7" s="22" t="s">
        <v>562</v>
      </c>
      <c r="D7" s="22"/>
      <c r="E7" s="22"/>
      <c r="F7" s="22"/>
      <c r="G7" s="22"/>
      <c r="H7" s="22"/>
      <c r="I7" s="22"/>
      <c r="J7" s="43" t="s">
        <v>564</v>
      </c>
    </row>
    <row r="8" ht="75" customHeight="1" spans="1:10">
      <c r="A8" s="21" t="s">
        <v>565</v>
      </c>
      <c r="B8" s="23" t="str">
        <f>"预算年度（"&amp;"2026"&amp;"年）绩效目标"</f>
        <v>预算年度（2026年）绩效目标</v>
      </c>
      <c r="C8" s="24" t="s">
        <v>562</v>
      </c>
      <c r="D8" s="24"/>
      <c r="E8" s="24"/>
      <c r="F8" s="24"/>
      <c r="G8" s="24"/>
      <c r="H8" s="24"/>
      <c r="I8" s="24"/>
      <c r="J8" s="44" t="s">
        <v>566</v>
      </c>
    </row>
    <row r="9" ht="32.25" customHeight="1" spans="1:10">
      <c r="A9" s="25" t="s">
        <v>567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21" t="s">
        <v>568</v>
      </c>
      <c r="B10" s="21"/>
      <c r="C10" s="20" t="s">
        <v>569</v>
      </c>
      <c r="D10" s="20"/>
      <c r="E10" s="20"/>
      <c r="F10" s="20"/>
      <c r="G10" s="20"/>
      <c r="H10" s="20" t="s">
        <v>570</v>
      </c>
      <c r="I10" s="20"/>
      <c r="J10" s="20"/>
    </row>
    <row r="11" ht="32.25" customHeight="1" spans="1:10">
      <c r="A11" s="21"/>
      <c r="B11" s="21"/>
      <c r="C11" s="20"/>
      <c r="D11" s="20"/>
      <c r="E11" s="20"/>
      <c r="F11" s="20"/>
      <c r="G11" s="20"/>
      <c r="H11" s="21" t="s">
        <v>571</v>
      </c>
      <c r="I11" s="21" t="s">
        <v>572</v>
      </c>
      <c r="J11" s="21" t="s">
        <v>573</v>
      </c>
    </row>
    <row r="12" ht="24" customHeight="1" spans="1:10">
      <c r="A12" s="26" t="s">
        <v>53</v>
      </c>
      <c r="B12" s="27"/>
      <c r="C12" s="27"/>
      <c r="D12" s="27"/>
      <c r="E12" s="27"/>
      <c r="F12" s="27"/>
      <c r="G12" s="28"/>
      <c r="H12" s="29">
        <v>87693663.87</v>
      </c>
      <c r="I12" s="29">
        <v>87693663.87</v>
      </c>
      <c r="J12" s="29"/>
    </row>
    <row r="13" ht="34.5" customHeight="1" spans="1:10">
      <c r="A13" s="22" t="s">
        <v>562</v>
      </c>
      <c r="B13" s="30"/>
      <c r="C13" s="22" t="s">
        <v>562</v>
      </c>
      <c r="D13" s="30"/>
      <c r="E13" s="30"/>
      <c r="F13" s="30"/>
      <c r="G13" s="30"/>
      <c r="H13" s="31">
        <v>87693663.87</v>
      </c>
      <c r="I13" s="31">
        <v>87693663.87</v>
      </c>
      <c r="J13" s="31"/>
    </row>
    <row r="14" ht="32.25" customHeight="1" spans="1:10">
      <c r="A14" s="25" t="s">
        <v>574</v>
      </c>
      <c r="B14" s="25"/>
      <c r="C14" s="25"/>
      <c r="D14" s="25"/>
      <c r="E14" s="25"/>
      <c r="F14" s="25"/>
      <c r="G14" s="25"/>
      <c r="H14" s="25"/>
      <c r="I14" s="25"/>
      <c r="J14" s="25"/>
    </row>
    <row r="15" ht="32.25" customHeight="1" spans="1:10">
      <c r="A15" s="32" t="s">
        <v>575</v>
      </c>
      <c r="B15" s="32"/>
      <c r="C15" s="32"/>
      <c r="D15" s="32"/>
      <c r="E15" s="32"/>
      <c r="F15" s="32"/>
      <c r="G15" s="32"/>
      <c r="H15" s="33" t="s">
        <v>576</v>
      </c>
      <c r="I15" s="45" t="s">
        <v>348</v>
      </c>
      <c r="J15" s="33" t="s">
        <v>577</v>
      </c>
    </row>
    <row r="16" ht="36" customHeight="1" spans="1:10">
      <c r="A16" s="34" t="s">
        <v>341</v>
      </c>
      <c r="B16" s="34" t="s">
        <v>578</v>
      </c>
      <c r="C16" s="35" t="s">
        <v>343</v>
      </c>
      <c r="D16" s="35" t="s">
        <v>344</v>
      </c>
      <c r="E16" s="35" t="s">
        <v>345</v>
      </c>
      <c r="F16" s="35" t="s">
        <v>346</v>
      </c>
      <c r="G16" s="35" t="s">
        <v>347</v>
      </c>
      <c r="H16" s="36"/>
      <c r="I16" s="36"/>
      <c r="J16" s="36"/>
    </row>
    <row r="17" ht="32.25" customHeight="1" spans="1:10">
      <c r="A17" s="37" t="s">
        <v>349</v>
      </c>
      <c r="B17" s="37" t="s">
        <v>174</v>
      </c>
      <c r="C17" s="38" t="s">
        <v>174</v>
      </c>
      <c r="D17" s="37" t="s">
        <v>174</v>
      </c>
      <c r="E17" s="37" t="s">
        <v>174</v>
      </c>
      <c r="F17" s="37" t="s">
        <v>174</v>
      </c>
      <c r="G17" s="37" t="s">
        <v>174</v>
      </c>
      <c r="H17" s="39" t="s">
        <v>174</v>
      </c>
      <c r="I17" s="24" t="s">
        <v>174</v>
      </c>
      <c r="J17" s="39" t="s">
        <v>174</v>
      </c>
    </row>
    <row r="18" customHeight="1" spans="1:10">
      <c r="A18" s="37" t="s">
        <v>174</v>
      </c>
      <c r="B18" s="37" t="s">
        <v>350</v>
      </c>
      <c r="C18" s="38" t="s">
        <v>174</v>
      </c>
      <c r="D18" s="37" t="s">
        <v>174</v>
      </c>
      <c r="E18" s="37" t="s">
        <v>174</v>
      </c>
      <c r="F18" s="37" t="s">
        <v>174</v>
      </c>
      <c r="G18" s="37" t="s">
        <v>174</v>
      </c>
      <c r="H18" s="39" t="s">
        <v>174</v>
      </c>
      <c r="I18" s="24" t="s">
        <v>174</v>
      </c>
      <c r="J18" s="39" t="s">
        <v>174</v>
      </c>
    </row>
    <row r="19" customHeight="1" spans="1:10">
      <c r="A19" s="37" t="s">
        <v>174</v>
      </c>
      <c r="B19" s="37" t="s">
        <v>174</v>
      </c>
      <c r="C19" s="38" t="s">
        <v>579</v>
      </c>
      <c r="D19" s="37" t="s">
        <v>580</v>
      </c>
      <c r="E19" s="37" t="s">
        <v>581</v>
      </c>
      <c r="F19" s="37" t="s">
        <v>387</v>
      </c>
      <c r="G19" s="37" t="s">
        <v>582</v>
      </c>
      <c r="H19" s="39" t="s">
        <v>583</v>
      </c>
      <c r="I19" s="24" t="s">
        <v>579</v>
      </c>
      <c r="J19" s="39" t="s">
        <v>584</v>
      </c>
    </row>
    <row r="20" customHeight="1" spans="1:10">
      <c r="A20" s="37" t="s">
        <v>174</v>
      </c>
      <c r="B20" s="37" t="s">
        <v>396</v>
      </c>
      <c r="C20" s="38" t="s">
        <v>174</v>
      </c>
      <c r="D20" s="37" t="s">
        <v>174</v>
      </c>
      <c r="E20" s="37" t="s">
        <v>174</v>
      </c>
      <c r="F20" s="37" t="s">
        <v>174</v>
      </c>
      <c r="G20" s="37" t="s">
        <v>174</v>
      </c>
      <c r="H20" s="39" t="s">
        <v>174</v>
      </c>
      <c r="I20" s="24" t="s">
        <v>174</v>
      </c>
      <c r="J20" s="39" t="s">
        <v>174</v>
      </c>
    </row>
    <row r="21" customHeight="1" spans="1:10">
      <c r="A21" s="37" t="s">
        <v>174</v>
      </c>
      <c r="B21" s="37" t="s">
        <v>174</v>
      </c>
      <c r="C21" s="38" t="s">
        <v>585</v>
      </c>
      <c r="D21" s="37" t="s">
        <v>586</v>
      </c>
      <c r="E21" s="37" t="s">
        <v>386</v>
      </c>
      <c r="F21" s="37" t="s">
        <v>361</v>
      </c>
      <c r="G21" s="37" t="s">
        <v>582</v>
      </c>
      <c r="H21" s="39" t="s">
        <v>587</v>
      </c>
      <c r="I21" s="24" t="s">
        <v>585</v>
      </c>
      <c r="J21" s="39" t="s">
        <v>585</v>
      </c>
    </row>
    <row r="22" customHeight="1" spans="1:10">
      <c r="A22" s="37" t="s">
        <v>174</v>
      </c>
      <c r="B22" s="37" t="s">
        <v>402</v>
      </c>
      <c r="C22" s="38" t="s">
        <v>174</v>
      </c>
      <c r="D22" s="37" t="s">
        <v>174</v>
      </c>
      <c r="E22" s="37" t="s">
        <v>174</v>
      </c>
      <c r="F22" s="37" t="s">
        <v>174</v>
      </c>
      <c r="G22" s="37" t="s">
        <v>174</v>
      </c>
      <c r="H22" s="39" t="s">
        <v>174</v>
      </c>
      <c r="I22" s="24" t="s">
        <v>174</v>
      </c>
      <c r="J22" s="39" t="s">
        <v>174</v>
      </c>
    </row>
    <row r="23" customHeight="1" spans="1:10">
      <c r="A23" s="37" t="s">
        <v>174</v>
      </c>
      <c r="B23" s="37" t="s">
        <v>174</v>
      </c>
      <c r="C23" s="38" t="s">
        <v>588</v>
      </c>
      <c r="D23" s="37" t="s">
        <v>586</v>
      </c>
      <c r="E23" s="37" t="s">
        <v>589</v>
      </c>
      <c r="F23" s="37" t="s">
        <v>590</v>
      </c>
      <c r="G23" s="37" t="s">
        <v>582</v>
      </c>
      <c r="H23" s="39" t="s">
        <v>591</v>
      </c>
      <c r="I23" s="24" t="s">
        <v>588</v>
      </c>
      <c r="J23" s="39" t="s">
        <v>588</v>
      </c>
    </row>
    <row r="24" customHeight="1" spans="1:10">
      <c r="A24" s="37" t="s">
        <v>174</v>
      </c>
      <c r="B24" s="37" t="s">
        <v>374</v>
      </c>
      <c r="C24" s="38" t="s">
        <v>174</v>
      </c>
      <c r="D24" s="37" t="s">
        <v>174</v>
      </c>
      <c r="E24" s="37" t="s">
        <v>174</v>
      </c>
      <c r="F24" s="37" t="s">
        <v>174</v>
      </c>
      <c r="G24" s="37" t="s">
        <v>174</v>
      </c>
      <c r="H24" s="39" t="s">
        <v>174</v>
      </c>
      <c r="I24" s="24" t="s">
        <v>174</v>
      </c>
      <c r="J24" s="39" t="s">
        <v>174</v>
      </c>
    </row>
    <row r="25" customHeight="1" spans="1:10">
      <c r="A25" s="37" t="s">
        <v>174</v>
      </c>
      <c r="B25" s="37" t="s">
        <v>174</v>
      </c>
      <c r="C25" s="38" t="s">
        <v>375</v>
      </c>
      <c r="D25" s="37" t="s">
        <v>592</v>
      </c>
      <c r="E25" s="37" t="s">
        <v>593</v>
      </c>
      <c r="F25" s="37" t="s">
        <v>433</v>
      </c>
      <c r="G25" s="37" t="s">
        <v>582</v>
      </c>
      <c r="H25" s="39" t="s">
        <v>461</v>
      </c>
      <c r="I25" s="24" t="s">
        <v>375</v>
      </c>
      <c r="J25" s="39" t="s">
        <v>375</v>
      </c>
    </row>
    <row r="26" customHeight="1" spans="1:10">
      <c r="A26" s="37" t="s">
        <v>356</v>
      </c>
      <c r="B26" s="37" t="s">
        <v>174</v>
      </c>
      <c r="C26" s="38" t="s">
        <v>174</v>
      </c>
      <c r="D26" s="37" t="s">
        <v>174</v>
      </c>
      <c r="E26" s="37" t="s">
        <v>174</v>
      </c>
      <c r="F26" s="37" t="s">
        <v>174</v>
      </c>
      <c r="G26" s="37" t="s">
        <v>174</v>
      </c>
      <c r="H26" s="39" t="s">
        <v>174</v>
      </c>
      <c r="I26" s="24" t="s">
        <v>174</v>
      </c>
      <c r="J26" s="39" t="s">
        <v>174</v>
      </c>
    </row>
    <row r="27" customHeight="1" spans="1:10">
      <c r="A27" s="37" t="s">
        <v>174</v>
      </c>
      <c r="B27" s="37" t="s">
        <v>357</v>
      </c>
      <c r="C27" s="38" t="s">
        <v>174</v>
      </c>
      <c r="D27" s="37" t="s">
        <v>174</v>
      </c>
      <c r="E27" s="37" t="s">
        <v>174</v>
      </c>
      <c r="F27" s="37" t="s">
        <v>174</v>
      </c>
      <c r="G27" s="37" t="s">
        <v>174</v>
      </c>
      <c r="H27" s="39" t="s">
        <v>174</v>
      </c>
      <c r="I27" s="24" t="s">
        <v>174</v>
      </c>
      <c r="J27" s="39" t="s">
        <v>174</v>
      </c>
    </row>
    <row r="28" customHeight="1" spans="1:10">
      <c r="A28" s="37" t="s">
        <v>174</v>
      </c>
      <c r="B28" s="37" t="s">
        <v>174</v>
      </c>
      <c r="C28" s="38" t="s">
        <v>467</v>
      </c>
      <c r="D28" s="37" t="s">
        <v>582</v>
      </c>
      <c r="E28" s="37" t="s">
        <v>373</v>
      </c>
      <c r="F28" s="37" t="s">
        <v>361</v>
      </c>
      <c r="G28" s="37" t="s">
        <v>592</v>
      </c>
      <c r="H28" s="39" t="s">
        <v>594</v>
      </c>
      <c r="I28" s="24" t="s">
        <v>467</v>
      </c>
      <c r="J28" s="39" t="s">
        <v>467</v>
      </c>
    </row>
    <row r="29" customHeight="1" spans="1:10">
      <c r="A29" s="37" t="s">
        <v>363</v>
      </c>
      <c r="B29" s="37" t="s">
        <v>174</v>
      </c>
      <c r="C29" s="38" t="s">
        <v>174</v>
      </c>
      <c r="D29" s="37" t="s">
        <v>174</v>
      </c>
      <c r="E29" s="37" t="s">
        <v>174</v>
      </c>
      <c r="F29" s="37" t="s">
        <v>174</v>
      </c>
      <c r="G29" s="37" t="s">
        <v>174</v>
      </c>
      <c r="H29" s="39" t="s">
        <v>174</v>
      </c>
      <c r="I29" s="24" t="s">
        <v>174</v>
      </c>
      <c r="J29" s="39" t="s">
        <v>174</v>
      </c>
    </row>
    <row r="30" customHeight="1" spans="1:10">
      <c r="A30" s="37" t="s">
        <v>174</v>
      </c>
      <c r="B30" s="37" t="s">
        <v>364</v>
      </c>
      <c r="C30" s="38" t="s">
        <v>174</v>
      </c>
      <c r="D30" s="37" t="s">
        <v>174</v>
      </c>
      <c r="E30" s="37" t="s">
        <v>174</v>
      </c>
      <c r="F30" s="37" t="s">
        <v>174</v>
      </c>
      <c r="G30" s="37" t="s">
        <v>174</v>
      </c>
      <c r="H30" s="39" t="s">
        <v>174</v>
      </c>
      <c r="I30" s="24" t="s">
        <v>174</v>
      </c>
      <c r="J30" s="39" t="s">
        <v>174</v>
      </c>
    </row>
    <row r="31" customHeight="1" spans="1:10">
      <c r="A31" s="37" t="s">
        <v>174</v>
      </c>
      <c r="B31" s="37" t="s">
        <v>174</v>
      </c>
      <c r="C31" s="38" t="s">
        <v>430</v>
      </c>
      <c r="D31" s="37" t="s">
        <v>582</v>
      </c>
      <c r="E31" s="37" t="s">
        <v>367</v>
      </c>
      <c r="F31" s="37" t="s">
        <v>361</v>
      </c>
      <c r="G31" s="37" t="s">
        <v>592</v>
      </c>
      <c r="H31" s="39" t="s">
        <v>595</v>
      </c>
      <c r="I31" s="24" t="s">
        <v>430</v>
      </c>
      <c r="J31" s="39" t="s">
        <v>596</v>
      </c>
    </row>
    <row r="32" customHeight="1" spans="1:10">
      <c r="A32" s="37"/>
      <c r="B32" s="37"/>
      <c r="C32" s="38"/>
      <c r="D32" s="37"/>
      <c r="E32" s="37"/>
      <c r="F32" s="37"/>
      <c r="G32" s="37"/>
      <c r="H32" s="39"/>
      <c r="I32" s="24"/>
      <c r="J32" s="39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showZeros="0" workbookViewId="0">
      <selection activeCell="A3" sqref="A3:B3"/>
    </sheetView>
  </sheetViews>
  <sheetFormatPr defaultColWidth="10" defaultRowHeight="12.75" customHeight="1"/>
  <cols>
    <col min="1" max="1" width="17.85" customWidth="1"/>
    <col min="2" max="2" width="40.85" customWidth="1"/>
    <col min="3" max="20" width="25.7083333333333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"单位名称："&amp;"富民县公安局（本级）"</f>
        <v>单位名称：富民县公安局（本级）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8" t="s">
        <v>51</v>
      </c>
      <c r="B4" s="68" t="s">
        <v>52</v>
      </c>
      <c r="C4" s="68" t="s">
        <v>53</v>
      </c>
      <c r="D4" s="68" t="s">
        <v>54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 t="s">
        <v>46</v>
      </c>
      <c r="P4" s="68"/>
      <c r="Q4" s="68"/>
      <c r="R4" s="68"/>
      <c r="S4" s="68"/>
      <c r="T4" s="68"/>
    </row>
    <row r="5" ht="27" customHeight="1" spans="1:20">
      <c r="A5" s="68"/>
      <c r="B5" s="68"/>
      <c r="C5" s="68"/>
      <c r="D5" s="68" t="s">
        <v>55</v>
      </c>
      <c r="E5" s="68" t="s">
        <v>56</v>
      </c>
      <c r="F5" s="68" t="s">
        <v>57</v>
      </c>
      <c r="G5" s="68" t="s">
        <v>58</v>
      </c>
      <c r="H5" s="68" t="s">
        <v>59</v>
      </c>
      <c r="I5" s="68" t="s">
        <v>60</v>
      </c>
      <c r="J5" s="68"/>
      <c r="K5" s="68"/>
      <c r="L5" s="68"/>
      <c r="M5" s="68"/>
      <c r="N5" s="68"/>
      <c r="O5" s="68" t="s">
        <v>55</v>
      </c>
      <c r="P5" s="68" t="s">
        <v>56</v>
      </c>
      <c r="Q5" s="68" t="s">
        <v>57</v>
      </c>
      <c r="R5" s="68" t="s">
        <v>58</v>
      </c>
      <c r="S5" s="68" t="s">
        <v>59</v>
      </c>
      <c r="T5" s="68" t="s">
        <v>60</v>
      </c>
    </row>
    <row r="6" ht="30" customHeight="1" spans="1:20">
      <c r="A6" s="68"/>
      <c r="B6" s="68"/>
      <c r="C6" s="68"/>
      <c r="D6" s="68"/>
      <c r="E6" s="68"/>
      <c r="F6" s="68"/>
      <c r="G6" s="68"/>
      <c r="H6" s="68"/>
      <c r="I6" s="68" t="s">
        <v>55</v>
      </c>
      <c r="J6" s="68" t="s">
        <v>61</v>
      </c>
      <c r="K6" s="68" t="s">
        <v>62</v>
      </c>
      <c r="L6" s="68" t="s">
        <v>63</v>
      </c>
      <c r="M6" s="68" t="s">
        <v>64</v>
      </c>
      <c r="N6" s="68" t="s">
        <v>65</v>
      </c>
      <c r="O6" s="68"/>
      <c r="P6" s="68"/>
      <c r="Q6" s="68"/>
      <c r="R6" s="68"/>
      <c r="S6" s="68"/>
      <c r="T6" s="68"/>
    </row>
    <row r="7" ht="1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18" customHeight="1" spans="1:20">
      <c r="A8" s="80" t="s">
        <v>66</v>
      </c>
      <c r="B8" s="80" t="s">
        <v>67</v>
      </c>
      <c r="C8" s="83">
        <v>87693663.87</v>
      </c>
      <c r="D8" s="83">
        <v>87693663.87</v>
      </c>
      <c r="E8" s="83">
        <v>87693663.87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8" customHeight="1" spans="1:20">
      <c r="A9" s="68" t="s">
        <v>53</v>
      </c>
      <c r="B9" s="68"/>
      <c r="C9" s="83">
        <v>87693663.87</v>
      </c>
      <c r="D9" s="83">
        <v>87693663.87</v>
      </c>
      <c r="E9" s="83">
        <v>87693663.87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showZeros="0" tabSelected="1" workbookViewId="0">
      <selection activeCell="B15" sqref="B15"/>
    </sheetView>
  </sheetViews>
  <sheetFormatPr defaultColWidth="10" defaultRowHeight="12.75" customHeight="1" outlineLevelRow="5"/>
  <cols>
    <col min="1" max="1" width="50.2833333333333" customWidth="1"/>
    <col min="2" max="2" width="15.7083333333333" customWidth="1"/>
    <col min="3" max="3" width="13" customWidth="1"/>
    <col min="4" max="4" width="12" customWidth="1"/>
    <col min="5" max="5" width="16.2833333333333" customWidth="1"/>
    <col min="6" max="6" width="13.7083333333333" customWidth="1"/>
    <col min="7" max="7" width="13.2833333333333" customWidth="1"/>
    <col min="8" max="8" width="13.85" customWidth="1"/>
    <col min="9" max="9" width="16.85" customWidth="1"/>
    <col min="10" max="10" width="13.2833333333333" customWidth="1"/>
    <col min="11" max="15" width="15.7083333333333" customWidth="1"/>
    <col min="16" max="16" width="17.575" customWidth="1"/>
    <col min="17" max="22" width="15.7083333333333" customWidth="1"/>
  </cols>
  <sheetData>
    <row r="1" ht="17.25" customHeight="1" spans="1:1">
      <c r="A1" s="1" t="s">
        <v>597</v>
      </c>
    </row>
    <row r="2" ht="41.25" customHeight="1" spans="1:23">
      <c r="A2" s="2" t="s">
        <v>598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">
        <v>176</v>
      </c>
      <c r="B3" s="3"/>
      <c r="C3" s="3"/>
      <c r="V3" s="1" t="s">
        <v>599</v>
      </c>
      <c r="W3" s="1"/>
    </row>
    <row r="4" ht="17.25" customHeight="1" spans="1:23">
      <c r="A4" s="4" t="s">
        <v>192</v>
      </c>
      <c r="B4" s="4" t="s">
        <v>600</v>
      </c>
      <c r="C4" s="4" t="s">
        <v>601</v>
      </c>
      <c r="D4" s="4" t="s">
        <v>602</v>
      </c>
      <c r="E4" s="4" t="s">
        <v>603</v>
      </c>
      <c r="F4" s="4" t="s">
        <v>604</v>
      </c>
      <c r="G4" s="4"/>
      <c r="H4" s="4"/>
      <c r="I4" s="4"/>
      <c r="J4" s="4"/>
      <c r="K4" s="4"/>
      <c r="L4" s="4"/>
      <c r="M4" s="4" t="s">
        <v>605</v>
      </c>
      <c r="N4" s="4"/>
      <c r="O4" s="4"/>
      <c r="P4" s="4"/>
      <c r="Q4" s="4"/>
      <c r="R4" s="4"/>
      <c r="S4" s="4"/>
      <c r="T4" s="4" t="s">
        <v>606</v>
      </c>
      <c r="U4" s="4"/>
      <c r="V4" s="4"/>
      <c r="W4" s="4" t="s">
        <v>607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608</v>
      </c>
      <c r="H5" s="4" t="s">
        <v>609</v>
      </c>
      <c r="I5" s="4" t="s">
        <v>610</v>
      </c>
      <c r="J5" s="4" t="s">
        <v>611</v>
      </c>
      <c r="K5" s="4" t="s">
        <v>612</v>
      </c>
      <c r="L5" s="4" t="s">
        <v>613</v>
      </c>
      <c r="M5" s="4" t="s">
        <v>55</v>
      </c>
      <c r="N5" s="4" t="s">
        <v>614</v>
      </c>
      <c r="O5" s="4" t="s">
        <v>615</v>
      </c>
      <c r="P5" s="4" t="s">
        <v>616</v>
      </c>
      <c r="Q5" s="4" t="s">
        <v>617</v>
      </c>
      <c r="R5" s="4" t="s">
        <v>618</v>
      </c>
      <c r="S5" s="4" t="s">
        <v>619</v>
      </c>
      <c r="T5" s="4" t="s">
        <v>55</v>
      </c>
      <c r="U5" s="4" t="s">
        <v>620</v>
      </c>
      <c r="V5" s="4" t="s">
        <v>621</v>
      </c>
      <c r="W5" s="4"/>
    </row>
    <row r="6" ht="54" customHeight="1" spans="1:23">
      <c r="A6" s="5" t="s">
        <v>67</v>
      </c>
      <c r="B6" s="5" t="s">
        <v>101</v>
      </c>
      <c r="C6" s="5" t="s">
        <v>622</v>
      </c>
      <c r="D6" s="5" t="s">
        <v>623</v>
      </c>
      <c r="E6" s="5" t="s">
        <v>624</v>
      </c>
      <c r="F6" s="6">
        <v>215</v>
      </c>
      <c r="G6" s="6"/>
      <c r="H6" s="6"/>
      <c r="I6" s="6"/>
      <c r="J6" s="6"/>
      <c r="K6" s="6"/>
      <c r="L6" s="6"/>
      <c r="M6" s="6">
        <v>197</v>
      </c>
      <c r="N6" s="6"/>
      <c r="O6" s="6"/>
      <c r="P6" s="6"/>
      <c r="Q6" s="6"/>
      <c r="R6" s="6"/>
      <c r="S6" s="6"/>
      <c r="T6" s="6">
        <v>45</v>
      </c>
      <c r="U6" s="6"/>
      <c r="V6" s="6">
        <v>45</v>
      </c>
      <c r="W6" s="6">
        <v>349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orientation="portrait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0"/>
  <sheetViews>
    <sheetView showGridLines="0" showZeros="0" topLeftCell="A7" workbookViewId="0">
      <selection activeCell="A3" sqref="A3:B3"/>
    </sheetView>
  </sheetViews>
  <sheetFormatPr defaultColWidth="10" defaultRowHeight="12.75" customHeight="1"/>
  <cols>
    <col min="1" max="1" width="16.7083333333333" customWidth="1"/>
    <col min="2" max="2" width="43.85" customWidth="1"/>
    <col min="3" max="7" width="28.7083333333333" customWidth="1"/>
    <col min="8" max="8" width="31.1416666666667" customWidth="1"/>
    <col min="9" max="10" width="28.575" customWidth="1"/>
    <col min="11" max="14" width="28.7083333333333" customWidth="1"/>
  </cols>
  <sheetData>
    <row r="1" ht="17.25" customHeight="1" spans="1:1">
      <c r="A1" s="1" t="s">
        <v>68</v>
      </c>
    </row>
    <row r="2" ht="64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"单位名称："&amp;"富民县公安局（本级）"</f>
        <v>单位名称：富民县公安局（本级）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8" t="s">
        <v>69</v>
      </c>
      <c r="B4" s="68" t="s">
        <v>70</v>
      </c>
      <c r="C4" s="68" t="s">
        <v>53</v>
      </c>
      <c r="D4" s="68" t="s">
        <v>71</v>
      </c>
      <c r="E4" s="68" t="s">
        <v>72</v>
      </c>
      <c r="F4" s="68" t="s">
        <v>57</v>
      </c>
      <c r="G4" s="68" t="s">
        <v>58</v>
      </c>
      <c r="H4" s="68" t="s">
        <v>73</v>
      </c>
      <c r="I4" s="68" t="s">
        <v>60</v>
      </c>
      <c r="J4" s="68"/>
      <c r="K4" s="68"/>
      <c r="L4" s="68"/>
      <c r="M4" s="68"/>
      <c r="N4" s="68"/>
    </row>
    <row r="5" ht="42" customHeight="1" spans="1:14">
      <c r="A5" s="68"/>
      <c r="B5" s="68"/>
      <c r="C5" s="68"/>
      <c r="D5" s="68" t="s">
        <v>71</v>
      </c>
      <c r="E5" s="68" t="s">
        <v>72</v>
      </c>
      <c r="F5" s="68"/>
      <c r="G5" s="68"/>
      <c r="H5" s="68"/>
      <c r="I5" s="68" t="s">
        <v>55</v>
      </c>
      <c r="J5" s="68" t="s">
        <v>74</v>
      </c>
      <c r="K5" s="68" t="s">
        <v>75</v>
      </c>
      <c r="L5" s="68" t="s">
        <v>76</v>
      </c>
      <c r="M5" s="68" t="s">
        <v>77</v>
      </c>
      <c r="N5" s="68" t="s">
        <v>78</v>
      </c>
    </row>
    <row r="6" ht="18" customHeight="1" spans="1:14">
      <c r="A6" s="68" t="s">
        <v>79</v>
      </c>
      <c r="B6" s="68" t="s">
        <v>80</v>
      </c>
      <c r="C6" s="68" t="s">
        <v>81</v>
      </c>
      <c r="D6" s="68">
        <v>4</v>
      </c>
      <c r="E6" s="68" t="s">
        <v>82</v>
      </c>
      <c r="F6" s="68" t="s">
        <v>83</v>
      </c>
      <c r="G6" s="68" t="s">
        <v>84</v>
      </c>
      <c r="H6" s="68" t="s">
        <v>85</v>
      </c>
      <c r="I6" s="68" t="s">
        <v>86</v>
      </c>
      <c r="J6" s="68" t="s">
        <v>87</v>
      </c>
      <c r="K6" s="68" t="s">
        <v>88</v>
      </c>
      <c r="L6" s="68" t="s">
        <v>89</v>
      </c>
      <c r="M6" s="68" t="s">
        <v>90</v>
      </c>
      <c r="N6" s="68" t="s">
        <v>91</v>
      </c>
    </row>
    <row r="7" ht="21" customHeight="1" outlineLevel="1" spans="1:14">
      <c r="A7" s="89" t="s">
        <v>92</v>
      </c>
      <c r="B7" s="89" t="s">
        <v>93</v>
      </c>
      <c r="C7" s="83">
        <v>11929.09</v>
      </c>
      <c r="D7" s="83"/>
      <c r="E7" s="83">
        <v>11929.09</v>
      </c>
      <c r="F7" s="83"/>
      <c r="G7" s="83"/>
      <c r="H7" s="83"/>
      <c r="I7" s="83"/>
      <c r="J7" s="83"/>
      <c r="K7" s="83"/>
      <c r="L7" s="83"/>
      <c r="M7" s="83"/>
      <c r="N7" s="83"/>
    </row>
    <row r="8" ht="21" customHeight="1" outlineLevel="1" spans="1:14">
      <c r="A8" s="90" t="s">
        <v>94</v>
      </c>
      <c r="B8" s="90" t="s">
        <v>95</v>
      </c>
      <c r="C8" s="83">
        <v>11929.09</v>
      </c>
      <c r="D8" s="83"/>
      <c r="E8" s="83">
        <v>11929.09</v>
      </c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91" t="s">
        <v>96</v>
      </c>
      <c r="B9" s="91" t="s">
        <v>97</v>
      </c>
      <c r="C9" s="83">
        <v>11929.09</v>
      </c>
      <c r="D9" s="83"/>
      <c r="E9" s="83">
        <v>11929.09</v>
      </c>
      <c r="F9" s="83"/>
      <c r="G9" s="83"/>
      <c r="H9" s="83"/>
      <c r="I9" s="83"/>
      <c r="J9" s="83"/>
      <c r="K9" s="83"/>
      <c r="L9" s="83"/>
      <c r="M9" s="83"/>
      <c r="N9" s="83"/>
    </row>
    <row r="10" ht="21" customHeight="1" outlineLevel="1" spans="1:14">
      <c r="A10" s="89" t="s">
        <v>98</v>
      </c>
      <c r="B10" s="89" t="s">
        <v>99</v>
      </c>
      <c r="C10" s="83">
        <v>73224292.25</v>
      </c>
      <c r="D10" s="83">
        <v>60257881.26</v>
      </c>
      <c r="E10" s="83">
        <v>12966410.99</v>
      </c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outlineLevel="1" spans="1:14">
      <c r="A11" s="90" t="s">
        <v>100</v>
      </c>
      <c r="B11" s="90" t="s">
        <v>101</v>
      </c>
      <c r="C11" s="83">
        <v>73224292.25</v>
      </c>
      <c r="D11" s="83">
        <v>60257881.26</v>
      </c>
      <c r="E11" s="83">
        <v>12966410.99</v>
      </c>
      <c r="F11" s="83"/>
      <c r="G11" s="83"/>
      <c r="H11" s="83"/>
      <c r="I11" s="83"/>
      <c r="J11" s="83"/>
      <c r="K11" s="83"/>
      <c r="L11" s="83"/>
      <c r="M11" s="83"/>
      <c r="N11" s="83"/>
    </row>
    <row r="12" ht="21" customHeight="1" outlineLevel="1" spans="1:14">
      <c r="A12" s="91" t="s">
        <v>102</v>
      </c>
      <c r="B12" s="91" t="s">
        <v>103</v>
      </c>
      <c r="C12" s="83">
        <v>60286115.55</v>
      </c>
      <c r="D12" s="83">
        <v>60257881.26</v>
      </c>
      <c r="E12" s="83">
        <v>28234.29</v>
      </c>
      <c r="F12" s="83"/>
      <c r="G12" s="83"/>
      <c r="H12" s="83"/>
      <c r="I12" s="83"/>
      <c r="J12" s="83"/>
      <c r="K12" s="83"/>
      <c r="L12" s="83"/>
      <c r="M12" s="83"/>
      <c r="N12" s="83"/>
    </row>
    <row r="13" ht="21" customHeight="1" outlineLevel="1" spans="1:14">
      <c r="A13" s="91" t="s">
        <v>104</v>
      </c>
      <c r="B13" s="91" t="s">
        <v>105</v>
      </c>
      <c r="C13" s="83">
        <v>120000</v>
      </c>
      <c r="D13" s="83"/>
      <c r="E13" s="83">
        <v>120000</v>
      </c>
      <c r="F13" s="83"/>
      <c r="G13" s="83"/>
      <c r="H13" s="83"/>
      <c r="I13" s="83"/>
      <c r="J13" s="83"/>
      <c r="K13" s="83"/>
      <c r="L13" s="83"/>
      <c r="M13" s="83"/>
      <c r="N13" s="83"/>
    </row>
    <row r="14" ht="21" customHeight="1" outlineLevel="1" spans="1:14">
      <c r="A14" s="91" t="s">
        <v>106</v>
      </c>
      <c r="B14" s="91" t="s">
        <v>107</v>
      </c>
      <c r="C14" s="83">
        <v>5759926.77</v>
      </c>
      <c r="D14" s="83"/>
      <c r="E14" s="83">
        <v>5759926.77</v>
      </c>
      <c r="F14" s="83"/>
      <c r="G14" s="83"/>
      <c r="H14" s="83"/>
      <c r="I14" s="83"/>
      <c r="J14" s="83"/>
      <c r="K14" s="83"/>
      <c r="L14" s="83"/>
      <c r="M14" s="83"/>
      <c r="N14" s="83"/>
    </row>
    <row r="15" ht="21" customHeight="1" spans="1:14">
      <c r="A15" s="91" t="s">
        <v>108</v>
      </c>
      <c r="B15" s="91" t="s">
        <v>109</v>
      </c>
      <c r="C15" s="83">
        <v>7058249.93</v>
      </c>
      <c r="D15" s="83"/>
      <c r="E15" s="83">
        <v>7058249.93</v>
      </c>
      <c r="F15" s="83"/>
      <c r="G15" s="83"/>
      <c r="H15" s="83"/>
      <c r="I15" s="83"/>
      <c r="J15" s="83"/>
      <c r="K15" s="83"/>
      <c r="L15" s="83"/>
      <c r="M15" s="83"/>
      <c r="N15" s="83"/>
    </row>
    <row r="16" ht="21" customHeight="1" outlineLevel="1" spans="1:14">
      <c r="A16" s="89" t="s">
        <v>110</v>
      </c>
      <c r="B16" s="89" t="s">
        <v>111</v>
      </c>
      <c r="C16" s="83">
        <v>5857420.64</v>
      </c>
      <c r="D16" s="83">
        <v>5734260.68</v>
      </c>
      <c r="E16" s="83">
        <v>123159.96</v>
      </c>
      <c r="F16" s="83"/>
      <c r="G16" s="83"/>
      <c r="H16" s="83"/>
      <c r="I16" s="83"/>
      <c r="J16" s="83"/>
      <c r="K16" s="83"/>
      <c r="L16" s="83"/>
      <c r="M16" s="83"/>
      <c r="N16" s="83"/>
    </row>
    <row r="17" ht="21" customHeight="1" outlineLevel="1" spans="1:14">
      <c r="A17" s="90" t="s">
        <v>112</v>
      </c>
      <c r="B17" s="90" t="s">
        <v>113</v>
      </c>
      <c r="C17" s="83">
        <v>5734260.68</v>
      </c>
      <c r="D17" s="83">
        <v>5734260.68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ht="21" customHeight="1" outlineLevel="1" spans="1:14">
      <c r="A18" s="91" t="s">
        <v>114</v>
      </c>
      <c r="B18" s="91" t="s">
        <v>115</v>
      </c>
      <c r="C18" s="83">
        <v>4946174.4</v>
      </c>
      <c r="D18" s="83">
        <v>4946174.4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ht="21" customHeight="1" outlineLevel="1" spans="1:14">
      <c r="A19" s="91" t="s">
        <v>116</v>
      </c>
      <c r="B19" s="91" t="s">
        <v>117</v>
      </c>
      <c r="C19" s="83">
        <v>788086.28</v>
      </c>
      <c r="D19" s="83">
        <v>788086.28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ht="21" customHeight="1" outlineLevel="1" spans="1:14">
      <c r="A20" s="90" t="s">
        <v>118</v>
      </c>
      <c r="B20" s="90" t="s">
        <v>119</v>
      </c>
      <c r="C20" s="83">
        <v>123159.96</v>
      </c>
      <c r="D20" s="83"/>
      <c r="E20" s="83">
        <v>123159.96</v>
      </c>
      <c r="F20" s="83"/>
      <c r="G20" s="83"/>
      <c r="H20" s="83"/>
      <c r="I20" s="83"/>
      <c r="J20" s="83"/>
      <c r="K20" s="83"/>
      <c r="L20" s="83"/>
      <c r="M20" s="83"/>
      <c r="N20" s="83"/>
    </row>
    <row r="21" ht="21" customHeight="1" spans="1:14">
      <c r="A21" s="91" t="s">
        <v>120</v>
      </c>
      <c r="B21" s="91" t="s">
        <v>121</v>
      </c>
      <c r="C21" s="83">
        <v>123159.96</v>
      </c>
      <c r="D21" s="83"/>
      <c r="E21" s="83">
        <v>123159.96</v>
      </c>
      <c r="F21" s="83"/>
      <c r="G21" s="83"/>
      <c r="H21" s="83"/>
      <c r="I21" s="83"/>
      <c r="J21" s="83"/>
      <c r="K21" s="83"/>
      <c r="L21" s="83"/>
      <c r="M21" s="83"/>
      <c r="N21" s="83"/>
    </row>
    <row r="22" ht="21" customHeight="1" outlineLevel="1" spans="1:14">
      <c r="A22" s="89" t="s">
        <v>122</v>
      </c>
      <c r="B22" s="89" t="s">
        <v>123</v>
      </c>
      <c r="C22" s="83">
        <v>4391434.69</v>
      </c>
      <c r="D22" s="83">
        <v>4391434.69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ht="21" customHeight="1" outlineLevel="1" spans="1:14">
      <c r="A23" s="90" t="s">
        <v>124</v>
      </c>
      <c r="B23" s="90" t="s">
        <v>125</v>
      </c>
      <c r="C23" s="83">
        <v>4391434.69</v>
      </c>
      <c r="D23" s="83">
        <v>4391434.69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ht="21" customHeight="1" outlineLevel="1" spans="1:14">
      <c r="A24" s="91" t="s">
        <v>126</v>
      </c>
      <c r="B24" s="91" t="s">
        <v>127</v>
      </c>
      <c r="C24" s="83">
        <v>2442173.61</v>
      </c>
      <c r="D24" s="83">
        <v>2442173.61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ht="21" customHeight="1" outlineLevel="1" spans="1:14">
      <c r="A25" s="91" t="s">
        <v>128</v>
      </c>
      <c r="B25" s="91" t="s">
        <v>129</v>
      </c>
      <c r="C25" s="83">
        <v>1759657.9</v>
      </c>
      <c r="D25" s="83">
        <v>1759657.9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ht="21" customHeight="1" spans="1:14">
      <c r="A26" s="91" t="s">
        <v>130</v>
      </c>
      <c r="B26" s="91" t="s">
        <v>131</v>
      </c>
      <c r="C26" s="83">
        <v>189603.18</v>
      </c>
      <c r="D26" s="83">
        <v>189603.18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ht="21" customHeight="1" outlineLevel="1" spans="1:14">
      <c r="A27" s="89" t="s">
        <v>132</v>
      </c>
      <c r="B27" s="89" t="s">
        <v>133</v>
      </c>
      <c r="C27" s="83">
        <v>4208587.2</v>
      </c>
      <c r="D27" s="83">
        <v>4208587.2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</row>
    <row r="28" ht="21" customHeight="1" outlineLevel="1" spans="1:14">
      <c r="A28" s="90" t="s">
        <v>134</v>
      </c>
      <c r="B28" s="90" t="s">
        <v>135</v>
      </c>
      <c r="C28" s="83">
        <v>4208587.2</v>
      </c>
      <c r="D28" s="83">
        <v>4208587.2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ht="21" customHeight="1" spans="1:14">
      <c r="A29" s="91" t="s">
        <v>136</v>
      </c>
      <c r="B29" s="91" t="s">
        <v>137</v>
      </c>
      <c r="C29" s="83">
        <v>4208587.2</v>
      </c>
      <c r="D29" s="83">
        <v>4208587.2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ht="21" customHeight="1" spans="1:14">
      <c r="A30" s="68" t="s">
        <v>53</v>
      </c>
      <c r="B30" s="68"/>
      <c r="C30" s="83">
        <v>87693663.87</v>
      </c>
      <c r="D30" s="83">
        <v>74592163.83</v>
      </c>
      <c r="E30" s="83">
        <v>13101500.04</v>
      </c>
      <c r="F30" s="83"/>
      <c r="G30" s="83"/>
      <c r="H30" s="83"/>
      <c r="I30" s="83"/>
      <c r="J30" s="83"/>
      <c r="K30" s="83"/>
      <c r="L30" s="83"/>
      <c r="M30" s="83"/>
      <c r="N30" s="83"/>
    </row>
  </sheetData>
  <mergeCells count="14">
    <mergeCell ref="A1:N1"/>
    <mergeCell ref="A2:N2"/>
    <mergeCell ref="A3:B3"/>
    <mergeCell ref="C3:N3"/>
    <mergeCell ref="I4:N4"/>
    <mergeCell ref="A30:B30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10" defaultRowHeight="12.75" customHeight="1" outlineLevelCol="3"/>
  <cols>
    <col min="1" max="4" width="41.575" customWidth="1"/>
  </cols>
  <sheetData>
    <row r="1" ht="15" customHeight="1" spans="1:4">
      <c r="A1" s="3"/>
      <c r="B1" s="3"/>
      <c r="C1" s="3"/>
      <c r="D1" s="1" t="s">
        <v>138</v>
      </c>
    </row>
    <row r="2" ht="41.25" customHeight="1" spans="1:4">
      <c r="A2" s="86" t="str">
        <f>"2026"&amp;"年财政拨款收支预算总表"</f>
        <v>2026年财政拨款收支预算总表</v>
      </c>
      <c r="B2" s="86"/>
      <c r="C2" s="86"/>
      <c r="D2" s="86"/>
    </row>
    <row r="3" ht="17.25" customHeight="1" spans="1:4">
      <c r="A3" s="3" t="str">
        <f>"单位名称："&amp;"富民县公安局（本级）"</f>
        <v>单位名称：富民县公安局（本级）</v>
      </c>
      <c r="B3" s="3"/>
      <c r="C3" s="3"/>
      <c r="D3" s="1" t="s">
        <v>1</v>
      </c>
    </row>
    <row r="4" ht="17.25" customHeight="1" spans="1:4">
      <c r="A4" s="68" t="s">
        <v>2</v>
      </c>
      <c r="B4" s="68"/>
      <c r="C4" s="68" t="s">
        <v>3</v>
      </c>
      <c r="D4" s="68"/>
    </row>
    <row r="5" ht="18.75" customHeight="1" spans="1:4">
      <c r="A5" s="68" t="s">
        <v>4</v>
      </c>
      <c r="B5" s="68" t="str">
        <f>"2026"&amp;"年预算数"</f>
        <v>2026年预算数</v>
      </c>
      <c r="C5" s="68" t="s">
        <v>5</v>
      </c>
      <c r="D5" s="68" t="str">
        <f>"2026"&amp;"年预算数"</f>
        <v>2026年预算数</v>
      </c>
    </row>
    <row r="6" ht="16.5" customHeight="1" spans="1:4">
      <c r="A6" s="87" t="s">
        <v>139</v>
      </c>
      <c r="B6" s="83">
        <v>87693663.87</v>
      </c>
      <c r="C6" s="87" t="s">
        <v>140</v>
      </c>
      <c r="D6" s="81">
        <v>87693663.87</v>
      </c>
    </row>
    <row r="7" ht="16.5" customHeight="1" spans="1:4">
      <c r="A7" s="87" t="s">
        <v>141</v>
      </c>
      <c r="B7" s="83">
        <v>87693663.87</v>
      </c>
      <c r="C7" s="87" t="s">
        <v>142</v>
      </c>
      <c r="D7" s="81">
        <v>11929.09</v>
      </c>
    </row>
    <row r="8" ht="16.5" customHeight="1" spans="1:4">
      <c r="A8" s="87" t="s">
        <v>143</v>
      </c>
      <c r="B8" s="83"/>
      <c r="C8" s="87" t="s">
        <v>144</v>
      </c>
      <c r="D8" s="81"/>
    </row>
    <row r="9" ht="16.5" customHeight="1" spans="1:4">
      <c r="A9" s="87" t="s">
        <v>145</v>
      </c>
      <c r="B9" s="83"/>
      <c r="C9" s="87" t="s">
        <v>146</v>
      </c>
      <c r="D9" s="81"/>
    </row>
    <row r="10" ht="16.5" customHeight="1" spans="1:4">
      <c r="A10" s="87" t="s">
        <v>147</v>
      </c>
      <c r="B10" s="83"/>
      <c r="C10" s="87" t="s">
        <v>148</v>
      </c>
      <c r="D10" s="81">
        <v>73224292.25</v>
      </c>
    </row>
    <row r="11" ht="16.5" customHeight="1" spans="1:4">
      <c r="A11" s="87" t="s">
        <v>141</v>
      </c>
      <c r="B11" s="83"/>
      <c r="C11" s="87" t="s">
        <v>149</v>
      </c>
      <c r="D11" s="81"/>
    </row>
    <row r="12" ht="16.5" customHeight="1" spans="1:4">
      <c r="A12" s="87" t="s">
        <v>143</v>
      </c>
      <c r="B12" s="83"/>
      <c r="C12" s="87" t="s">
        <v>150</v>
      </c>
      <c r="D12" s="81"/>
    </row>
    <row r="13" ht="16.5" customHeight="1" spans="1:4">
      <c r="A13" s="87" t="s">
        <v>145</v>
      </c>
      <c r="B13" s="83"/>
      <c r="C13" s="87" t="s">
        <v>151</v>
      </c>
      <c r="D13" s="81"/>
    </row>
    <row r="14" ht="16.5" customHeight="1" spans="1:4">
      <c r="A14" s="76"/>
      <c r="B14" s="76"/>
      <c r="C14" s="87" t="s">
        <v>152</v>
      </c>
      <c r="D14" s="81">
        <v>5857420.64</v>
      </c>
    </row>
    <row r="15" ht="16.5" customHeight="1" spans="1:4">
      <c r="A15" s="76"/>
      <c r="B15" s="76"/>
      <c r="C15" s="87" t="s">
        <v>153</v>
      </c>
      <c r="D15" s="81">
        <v>4391434.69</v>
      </c>
    </row>
    <row r="16" ht="16.5" customHeight="1" spans="1:4">
      <c r="A16" s="76"/>
      <c r="B16" s="76"/>
      <c r="C16" s="87" t="s">
        <v>154</v>
      </c>
      <c r="D16" s="81"/>
    </row>
    <row r="17" ht="16.5" customHeight="1" spans="1:4">
      <c r="A17" s="76"/>
      <c r="B17" s="76"/>
      <c r="C17" s="87" t="s">
        <v>155</v>
      </c>
      <c r="D17" s="81"/>
    </row>
    <row r="18" ht="16.5" customHeight="1" spans="1:4">
      <c r="A18" s="76"/>
      <c r="B18" s="76"/>
      <c r="C18" s="87" t="s">
        <v>156</v>
      </c>
      <c r="D18" s="81"/>
    </row>
    <row r="19" ht="16.5" customHeight="1" spans="1:4">
      <c r="A19" s="76"/>
      <c r="B19" s="76"/>
      <c r="C19" s="87" t="s">
        <v>157</v>
      </c>
      <c r="D19" s="81"/>
    </row>
    <row r="20" ht="16.5" customHeight="1" spans="1:4">
      <c r="A20" s="76"/>
      <c r="B20" s="76"/>
      <c r="C20" s="87" t="s">
        <v>158</v>
      </c>
      <c r="D20" s="81"/>
    </row>
    <row r="21" ht="16.5" customHeight="1" spans="1:4">
      <c r="A21" s="76"/>
      <c r="B21" s="76"/>
      <c r="C21" s="87" t="s">
        <v>159</v>
      </c>
      <c r="D21" s="81"/>
    </row>
    <row r="22" ht="16.5" customHeight="1" spans="1:4">
      <c r="A22" s="76"/>
      <c r="B22" s="76"/>
      <c r="C22" s="87" t="s">
        <v>160</v>
      </c>
      <c r="D22" s="81"/>
    </row>
    <row r="23" ht="16.5" customHeight="1" spans="1:4">
      <c r="A23" s="76"/>
      <c r="B23" s="76"/>
      <c r="C23" s="87" t="s">
        <v>161</v>
      </c>
      <c r="D23" s="81"/>
    </row>
    <row r="24" ht="16.5" customHeight="1" spans="1:4">
      <c r="A24" s="76"/>
      <c r="B24" s="76"/>
      <c r="C24" s="87" t="s">
        <v>162</v>
      </c>
      <c r="D24" s="81"/>
    </row>
    <row r="25" ht="16.5" customHeight="1" spans="1:4">
      <c r="A25" s="76"/>
      <c r="B25" s="76"/>
      <c r="C25" s="87" t="s">
        <v>163</v>
      </c>
      <c r="D25" s="81">
        <v>4208587.2</v>
      </c>
    </row>
    <row r="26" ht="16.5" customHeight="1" spans="1:4">
      <c r="A26" s="76"/>
      <c r="B26" s="76"/>
      <c r="C26" s="87" t="s">
        <v>164</v>
      </c>
      <c r="D26" s="81"/>
    </row>
    <row r="27" ht="16.5" customHeight="1" spans="1:4">
      <c r="A27" s="76"/>
      <c r="B27" s="76"/>
      <c r="C27" s="87" t="s">
        <v>165</v>
      </c>
      <c r="D27" s="81"/>
    </row>
    <row r="28" ht="16.5" customHeight="1" spans="1:4">
      <c r="A28" s="76"/>
      <c r="B28" s="76"/>
      <c r="C28" s="87" t="s">
        <v>166</v>
      </c>
      <c r="D28" s="81"/>
    </row>
    <row r="29" ht="16.5" customHeight="1" spans="1:4">
      <c r="A29" s="76"/>
      <c r="B29" s="76"/>
      <c r="C29" s="87" t="s">
        <v>167</v>
      </c>
      <c r="D29" s="81"/>
    </row>
    <row r="30" ht="16.5" customHeight="1" spans="1:4">
      <c r="A30" s="76"/>
      <c r="B30" s="76"/>
      <c r="C30" s="87" t="s">
        <v>168</v>
      </c>
      <c r="D30" s="81"/>
    </row>
    <row r="31" ht="16.5" customHeight="1" spans="1:4">
      <c r="A31" s="76"/>
      <c r="B31" s="76"/>
      <c r="C31" s="87" t="s">
        <v>169</v>
      </c>
      <c r="D31" s="81"/>
    </row>
    <row r="32" ht="15" customHeight="1" spans="1:4">
      <c r="A32" s="76"/>
      <c r="B32" s="76"/>
      <c r="C32" s="87" t="s">
        <v>170</v>
      </c>
      <c r="D32" s="81"/>
    </row>
    <row r="33" ht="16.5" customHeight="1" spans="1:4">
      <c r="A33" s="76"/>
      <c r="B33" s="76"/>
      <c r="C33" s="87" t="s">
        <v>171</v>
      </c>
      <c r="D33" s="81"/>
    </row>
    <row r="34" ht="18" customHeight="1" spans="1:4">
      <c r="A34" s="76"/>
      <c r="B34" s="76"/>
      <c r="C34" s="87" t="s">
        <v>172</v>
      </c>
      <c r="D34" s="81"/>
    </row>
    <row r="35" ht="16.5" customHeight="1" spans="1:4">
      <c r="A35" s="76"/>
      <c r="B35" s="76"/>
      <c r="C35" s="87" t="s">
        <v>173</v>
      </c>
      <c r="D35" s="81" t="s">
        <v>174</v>
      </c>
    </row>
    <row r="36" ht="15" customHeight="1" spans="1:4">
      <c r="A36" s="88" t="s">
        <v>48</v>
      </c>
      <c r="B36" s="83">
        <f>87693663.87+0</f>
        <v>87693663.87</v>
      </c>
      <c r="C36" s="88" t="s">
        <v>49</v>
      </c>
      <c r="D36" s="81">
        <v>87693663.87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showZeros="0" topLeftCell="A4" workbookViewId="0">
      <selection activeCell="A3" sqref="A3:E3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7" width="28.1416666666667" customWidth="1"/>
  </cols>
  <sheetData>
    <row r="1" customHeight="1" spans="7:7">
      <c r="G1" s="1" t="s">
        <v>175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">
        <v>176</v>
      </c>
      <c r="B3" s="3"/>
      <c r="C3" s="3"/>
      <c r="D3" s="3"/>
      <c r="E3" s="3"/>
      <c r="G3" s="1" t="s">
        <v>177</v>
      </c>
    </row>
    <row r="4" ht="20.25" customHeight="1" spans="1:7">
      <c r="A4" s="68" t="s">
        <v>178</v>
      </c>
      <c r="B4" s="68"/>
      <c r="C4" s="68" t="s">
        <v>53</v>
      </c>
      <c r="D4" s="68" t="s">
        <v>71</v>
      </c>
      <c r="E4" s="68"/>
      <c r="F4" s="68"/>
      <c r="G4" s="68" t="s">
        <v>72</v>
      </c>
    </row>
    <row r="5" ht="20.25" customHeight="1" spans="1:7">
      <c r="A5" s="68" t="s">
        <v>69</v>
      </c>
      <c r="B5" s="68" t="s">
        <v>70</v>
      </c>
      <c r="C5" s="68"/>
      <c r="D5" s="68" t="s">
        <v>55</v>
      </c>
      <c r="E5" s="68" t="s">
        <v>179</v>
      </c>
      <c r="F5" s="68" t="s">
        <v>180</v>
      </c>
      <c r="G5" s="68"/>
    </row>
    <row r="6" ht="15" customHeight="1" spans="1:7">
      <c r="A6" s="68" t="s">
        <v>79</v>
      </c>
      <c r="B6" s="68" t="s">
        <v>80</v>
      </c>
      <c r="C6" s="68" t="s">
        <v>81</v>
      </c>
      <c r="D6" s="68" t="s">
        <v>181</v>
      </c>
      <c r="E6" s="68" t="s">
        <v>82</v>
      </c>
      <c r="F6" s="68" t="s">
        <v>83</v>
      </c>
      <c r="G6" s="68" t="s">
        <v>84</v>
      </c>
    </row>
    <row r="7" ht="18" customHeight="1" outlineLevel="1" spans="1:7">
      <c r="A7" s="80" t="s">
        <v>92</v>
      </c>
      <c r="B7" s="80" t="s">
        <v>93</v>
      </c>
      <c r="C7" s="81">
        <v>11929.09</v>
      </c>
      <c r="D7" s="81"/>
      <c r="E7" s="81"/>
      <c r="F7" s="81"/>
      <c r="G7" s="81">
        <v>11929.09</v>
      </c>
    </row>
    <row r="8" ht="18" customHeight="1" outlineLevel="1" spans="1:7">
      <c r="A8" s="84" t="s">
        <v>94</v>
      </c>
      <c r="B8" s="84" t="s">
        <v>95</v>
      </c>
      <c r="C8" s="81">
        <v>11929.09</v>
      </c>
      <c r="D8" s="81"/>
      <c r="E8" s="81"/>
      <c r="F8" s="81"/>
      <c r="G8" s="81">
        <v>11929.09</v>
      </c>
    </row>
    <row r="9" ht="18" customHeight="1" spans="1:7">
      <c r="A9" s="85" t="s">
        <v>96</v>
      </c>
      <c r="B9" s="85" t="s">
        <v>97</v>
      </c>
      <c r="C9" s="81">
        <v>11929.09</v>
      </c>
      <c r="D9" s="81"/>
      <c r="E9" s="81"/>
      <c r="F9" s="81"/>
      <c r="G9" s="81">
        <v>11929.09</v>
      </c>
    </row>
    <row r="10" ht="18" customHeight="1" outlineLevel="1" spans="1:7">
      <c r="A10" s="80" t="s">
        <v>98</v>
      </c>
      <c r="B10" s="80" t="s">
        <v>99</v>
      </c>
      <c r="C10" s="81">
        <v>73224292.25</v>
      </c>
      <c r="D10" s="81">
        <v>60257881.26</v>
      </c>
      <c r="E10" s="81">
        <v>53528518.37</v>
      </c>
      <c r="F10" s="81">
        <v>6729362.89</v>
      </c>
      <c r="G10" s="81">
        <v>12966410.99</v>
      </c>
    </row>
    <row r="11" ht="18" customHeight="1" outlineLevel="1" spans="1:7">
      <c r="A11" s="84" t="s">
        <v>100</v>
      </c>
      <c r="B11" s="84" t="s">
        <v>101</v>
      </c>
      <c r="C11" s="81">
        <v>73224292.25</v>
      </c>
      <c r="D11" s="81">
        <v>60257881.26</v>
      </c>
      <c r="E11" s="81">
        <v>53528518.37</v>
      </c>
      <c r="F11" s="81">
        <v>6729362.89</v>
      </c>
      <c r="G11" s="81">
        <v>12966410.99</v>
      </c>
    </row>
    <row r="12" ht="18" customHeight="1" outlineLevel="1" spans="1:7">
      <c r="A12" s="85" t="s">
        <v>102</v>
      </c>
      <c r="B12" s="85" t="s">
        <v>103</v>
      </c>
      <c r="C12" s="81">
        <v>60286115.55</v>
      </c>
      <c r="D12" s="81">
        <v>60257881.26</v>
      </c>
      <c r="E12" s="81">
        <v>53528518.37</v>
      </c>
      <c r="F12" s="81">
        <v>6729362.89</v>
      </c>
      <c r="G12" s="81">
        <v>28234.29</v>
      </c>
    </row>
    <row r="13" ht="18" customHeight="1" outlineLevel="1" spans="1:7">
      <c r="A13" s="85" t="s">
        <v>104</v>
      </c>
      <c r="B13" s="85" t="s">
        <v>105</v>
      </c>
      <c r="C13" s="81">
        <v>120000</v>
      </c>
      <c r="D13" s="81"/>
      <c r="E13" s="81"/>
      <c r="F13" s="81"/>
      <c r="G13" s="81">
        <v>120000</v>
      </c>
    </row>
    <row r="14" ht="18" customHeight="1" outlineLevel="1" spans="1:7">
      <c r="A14" s="85" t="s">
        <v>106</v>
      </c>
      <c r="B14" s="85" t="s">
        <v>107</v>
      </c>
      <c r="C14" s="81">
        <v>5759926.77</v>
      </c>
      <c r="D14" s="81"/>
      <c r="E14" s="81"/>
      <c r="F14" s="81"/>
      <c r="G14" s="81">
        <v>5759926.77</v>
      </c>
    </row>
    <row r="15" ht="18" customHeight="1" spans="1:7">
      <c r="A15" s="85" t="s">
        <v>108</v>
      </c>
      <c r="B15" s="85" t="s">
        <v>109</v>
      </c>
      <c r="C15" s="81">
        <v>7058249.93</v>
      </c>
      <c r="D15" s="81"/>
      <c r="E15" s="81"/>
      <c r="F15" s="81"/>
      <c r="G15" s="81">
        <v>7058249.93</v>
      </c>
    </row>
    <row r="16" ht="18" customHeight="1" outlineLevel="1" spans="1:7">
      <c r="A16" s="80" t="s">
        <v>110</v>
      </c>
      <c r="B16" s="80" t="s">
        <v>111</v>
      </c>
      <c r="C16" s="81">
        <v>5857420.64</v>
      </c>
      <c r="D16" s="81">
        <v>5734260.68</v>
      </c>
      <c r="E16" s="81">
        <v>5734260.68</v>
      </c>
      <c r="F16" s="81"/>
      <c r="G16" s="81">
        <v>123159.96</v>
      </c>
    </row>
    <row r="17" ht="18" customHeight="1" outlineLevel="1" spans="1:7">
      <c r="A17" s="84" t="s">
        <v>112</v>
      </c>
      <c r="B17" s="84" t="s">
        <v>113</v>
      </c>
      <c r="C17" s="81">
        <v>5734260.68</v>
      </c>
      <c r="D17" s="81">
        <v>5734260.68</v>
      </c>
      <c r="E17" s="81">
        <v>5734260.68</v>
      </c>
      <c r="F17" s="81"/>
      <c r="G17" s="81"/>
    </row>
    <row r="18" ht="18" customHeight="1" outlineLevel="1" spans="1:7">
      <c r="A18" s="85" t="s">
        <v>114</v>
      </c>
      <c r="B18" s="85" t="s">
        <v>115</v>
      </c>
      <c r="C18" s="81">
        <v>4946174.4</v>
      </c>
      <c r="D18" s="81">
        <v>4946174.4</v>
      </c>
      <c r="E18" s="81">
        <v>4946174.4</v>
      </c>
      <c r="F18" s="81"/>
      <c r="G18" s="81"/>
    </row>
    <row r="19" ht="18" customHeight="1" outlineLevel="1" spans="1:7">
      <c r="A19" s="85" t="s">
        <v>116</v>
      </c>
      <c r="B19" s="85" t="s">
        <v>117</v>
      </c>
      <c r="C19" s="81">
        <v>788086.28</v>
      </c>
      <c r="D19" s="81">
        <v>788086.28</v>
      </c>
      <c r="E19" s="81">
        <v>788086.28</v>
      </c>
      <c r="F19" s="81"/>
      <c r="G19" s="81"/>
    </row>
    <row r="20" ht="18" customHeight="1" outlineLevel="1" spans="1:7">
      <c r="A20" s="84" t="s">
        <v>118</v>
      </c>
      <c r="B20" s="84" t="s">
        <v>119</v>
      </c>
      <c r="C20" s="81">
        <v>123159.96</v>
      </c>
      <c r="D20" s="81"/>
      <c r="E20" s="81"/>
      <c r="F20" s="81"/>
      <c r="G20" s="81">
        <v>123159.96</v>
      </c>
    </row>
    <row r="21" ht="18" customHeight="1" spans="1:7">
      <c r="A21" s="85" t="s">
        <v>120</v>
      </c>
      <c r="B21" s="85" t="s">
        <v>121</v>
      </c>
      <c r="C21" s="81">
        <v>123159.96</v>
      </c>
      <c r="D21" s="81"/>
      <c r="E21" s="81"/>
      <c r="F21" s="81"/>
      <c r="G21" s="81">
        <v>123159.96</v>
      </c>
    </row>
    <row r="22" ht="18" customHeight="1" outlineLevel="1" spans="1:7">
      <c r="A22" s="80" t="s">
        <v>122</v>
      </c>
      <c r="B22" s="80" t="s">
        <v>123</v>
      </c>
      <c r="C22" s="81">
        <v>4391434.69</v>
      </c>
      <c r="D22" s="81">
        <v>4391434.69</v>
      </c>
      <c r="E22" s="81">
        <v>4391434.69</v>
      </c>
      <c r="F22" s="81"/>
      <c r="G22" s="81"/>
    </row>
    <row r="23" ht="18" customHeight="1" outlineLevel="1" spans="1:7">
      <c r="A23" s="84" t="s">
        <v>124</v>
      </c>
      <c r="B23" s="84" t="s">
        <v>125</v>
      </c>
      <c r="C23" s="81">
        <v>4391434.69</v>
      </c>
      <c r="D23" s="81">
        <v>4391434.69</v>
      </c>
      <c r="E23" s="81">
        <v>4391434.69</v>
      </c>
      <c r="F23" s="81"/>
      <c r="G23" s="81"/>
    </row>
    <row r="24" ht="18" customHeight="1" outlineLevel="1" spans="1:7">
      <c r="A24" s="85" t="s">
        <v>126</v>
      </c>
      <c r="B24" s="85" t="s">
        <v>127</v>
      </c>
      <c r="C24" s="81">
        <v>2442173.61</v>
      </c>
      <c r="D24" s="81">
        <v>2442173.61</v>
      </c>
      <c r="E24" s="81">
        <v>2442173.61</v>
      </c>
      <c r="F24" s="81"/>
      <c r="G24" s="81"/>
    </row>
    <row r="25" ht="18" customHeight="1" outlineLevel="1" spans="1:7">
      <c r="A25" s="85" t="s">
        <v>128</v>
      </c>
      <c r="B25" s="85" t="s">
        <v>129</v>
      </c>
      <c r="C25" s="81">
        <v>1759657.9</v>
      </c>
      <c r="D25" s="81">
        <v>1759657.9</v>
      </c>
      <c r="E25" s="81">
        <v>1759657.9</v>
      </c>
      <c r="F25" s="81"/>
      <c r="G25" s="81"/>
    </row>
    <row r="26" ht="18" customHeight="1" spans="1:7">
      <c r="A26" s="85" t="s">
        <v>130</v>
      </c>
      <c r="B26" s="85" t="s">
        <v>131</v>
      </c>
      <c r="C26" s="81">
        <v>189603.18</v>
      </c>
      <c r="D26" s="81">
        <v>189603.18</v>
      </c>
      <c r="E26" s="81">
        <v>189603.18</v>
      </c>
      <c r="F26" s="81"/>
      <c r="G26" s="81"/>
    </row>
    <row r="27" ht="18" customHeight="1" outlineLevel="1" spans="1:7">
      <c r="A27" s="80" t="s">
        <v>132</v>
      </c>
      <c r="B27" s="80" t="s">
        <v>133</v>
      </c>
      <c r="C27" s="81">
        <v>4208587.2</v>
      </c>
      <c r="D27" s="81">
        <v>4208587.2</v>
      </c>
      <c r="E27" s="81">
        <v>4208587.2</v>
      </c>
      <c r="F27" s="81"/>
      <c r="G27" s="81"/>
    </row>
    <row r="28" ht="18" customHeight="1" outlineLevel="1" spans="1:7">
      <c r="A28" s="84" t="s">
        <v>134</v>
      </c>
      <c r="B28" s="84" t="s">
        <v>135</v>
      </c>
      <c r="C28" s="81">
        <v>4208587.2</v>
      </c>
      <c r="D28" s="81">
        <v>4208587.2</v>
      </c>
      <c r="E28" s="81">
        <v>4208587.2</v>
      </c>
      <c r="F28" s="81"/>
      <c r="G28" s="81"/>
    </row>
    <row r="29" ht="18" customHeight="1" spans="1:7">
      <c r="A29" s="85" t="s">
        <v>136</v>
      </c>
      <c r="B29" s="85" t="s">
        <v>137</v>
      </c>
      <c r="C29" s="81">
        <v>4208587.2</v>
      </c>
      <c r="D29" s="81">
        <v>4208587.2</v>
      </c>
      <c r="E29" s="81">
        <v>4208587.2</v>
      </c>
      <c r="F29" s="81"/>
      <c r="G29" s="81"/>
    </row>
    <row r="30" ht="18" customHeight="1" spans="1:7">
      <c r="A30" s="68" t="s">
        <v>182</v>
      </c>
      <c r="B30" s="68" t="s">
        <v>182</v>
      </c>
      <c r="C30" s="81">
        <v>87693663.87</v>
      </c>
      <c r="D30" s="81">
        <v>74592163.83</v>
      </c>
      <c r="E30" s="81">
        <v>67862800.94</v>
      </c>
      <c r="F30" s="81">
        <v>6729362.89</v>
      </c>
      <c r="G30" s="81">
        <v>13101500.04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26" right="0.26" top="0.39" bottom="0.39" header="0.33" footer="0.33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B3"/>
    </sheetView>
  </sheetViews>
  <sheetFormatPr defaultColWidth="12.1416666666667" defaultRowHeight="14.25" customHeight="1" outlineLevelRow="6" outlineLevelCol="5"/>
  <cols>
    <col min="1" max="6" width="32.85" customWidth="1"/>
  </cols>
  <sheetData>
    <row r="1" customHeight="1" spans="6:6">
      <c r="F1" s="1" t="s">
        <v>183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3" t="str">
        <f>"单位名称："&amp;"富民县公安局（本级）"</f>
        <v>单位名称：富民县公安局（本级）</v>
      </c>
      <c r="B3" s="3"/>
      <c r="C3" s="1" t="s">
        <v>1</v>
      </c>
      <c r="D3" s="1"/>
      <c r="E3" s="1"/>
      <c r="F3" s="1"/>
    </row>
    <row r="4" ht="27" customHeight="1" spans="1:6">
      <c r="A4" s="68" t="s">
        <v>184</v>
      </c>
      <c r="B4" s="68" t="s">
        <v>185</v>
      </c>
      <c r="C4" s="68" t="s">
        <v>186</v>
      </c>
      <c r="D4" s="68"/>
      <c r="E4" s="68"/>
      <c r="F4" s="68" t="s">
        <v>187</v>
      </c>
    </row>
    <row r="5" ht="28.5" customHeight="1" spans="1:6">
      <c r="A5" s="68"/>
      <c r="B5" s="68"/>
      <c r="C5" s="68" t="s">
        <v>55</v>
      </c>
      <c r="D5" s="68" t="s">
        <v>188</v>
      </c>
      <c r="E5" s="68" t="s">
        <v>189</v>
      </c>
      <c r="F5" s="68"/>
    </row>
    <row r="6" ht="17.25" customHeight="1" spans="1:6">
      <c r="A6" s="68" t="s">
        <v>79</v>
      </c>
      <c r="B6" s="68" t="s">
        <v>80</v>
      </c>
      <c r="C6" s="68" t="s">
        <v>81</v>
      </c>
      <c r="D6" s="68" t="s">
        <v>181</v>
      </c>
      <c r="E6" s="68" t="s">
        <v>82</v>
      </c>
      <c r="F6" s="68" t="s">
        <v>83</v>
      </c>
    </row>
    <row r="7" ht="17.25" customHeight="1" spans="1:6">
      <c r="A7" s="83">
        <v>616000</v>
      </c>
      <c r="B7" s="83"/>
      <c r="C7" s="83">
        <v>616000</v>
      </c>
      <c r="D7" s="83"/>
      <c r="E7" s="83">
        <v>616000</v>
      </c>
      <c r="F7" s="83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60"/>
  <sheetViews>
    <sheetView showZeros="0" topLeftCell="A37" workbookViewId="0">
      <selection activeCell="A3" sqref="A3:H3"/>
    </sheetView>
  </sheetViews>
  <sheetFormatPr defaultColWidth="10.7083333333333" defaultRowHeight="14.25" customHeight="1"/>
  <cols>
    <col min="1" max="2" width="38.2833333333333" customWidth="1"/>
    <col min="3" max="3" width="24.1416666666667" customWidth="1"/>
    <col min="4" max="4" width="36.575" customWidth="1"/>
    <col min="5" max="5" width="11.85" customWidth="1"/>
    <col min="6" max="6" width="20.575" customWidth="1"/>
    <col min="7" max="7" width="12" customWidth="1"/>
    <col min="8" max="8" width="26.85" customWidth="1"/>
    <col min="9" max="25" width="21.85" customWidth="1"/>
  </cols>
  <sheetData>
    <row r="1" ht="13.5" customHeight="1" spans="25:25">
      <c r="Y1" s="1" t="s">
        <v>190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">
        <v>176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8" t="s">
        <v>191</v>
      </c>
      <c r="B4" s="68" t="s">
        <v>192</v>
      </c>
      <c r="C4" s="68" t="s">
        <v>193</v>
      </c>
      <c r="D4" s="68" t="s">
        <v>194</v>
      </c>
      <c r="E4" s="4" t="s">
        <v>195</v>
      </c>
      <c r="F4" s="68" t="s">
        <v>196</v>
      </c>
      <c r="G4" s="4" t="s">
        <v>197</v>
      </c>
      <c r="H4" s="68" t="s">
        <v>198</v>
      </c>
      <c r="I4" s="68" t="s">
        <v>199</v>
      </c>
      <c r="J4" s="68" t="s">
        <v>199</v>
      </c>
      <c r="K4" s="68"/>
      <c r="L4" s="68"/>
      <c r="M4" s="68"/>
      <c r="N4" s="68"/>
      <c r="O4" s="68"/>
      <c r="P4" s="68"/>
      <c r="Q4" s="68"/>
      <c r="R4" s="68"/>
      <c r="S4" s="68" t="s">
        <v>59</v>
      </c>
      <c r="T4" s="68" t="s">
        <v>60</v>
      </c>
      <c r="U4" s="68"/>
      <c r="V4" s="68"/>
      <c r="W4" s="68"/>
      <c r="X4" s="68"/>
      <c r="Y4" s="68"/>
    </row>
    <row r="5" ht="18" customHeight="1" spans="1:25">
      <c r="A5" s="68"/>
      <c r="B5" s="68"/>
      <c r="C5" s="68"/>
      <c r="D5" s="68"/>
      <c r="E5" s="4"/>
      <c r="F5" s="68"/>
      <c r="G5" s="4"/>
      <c r="H5" s="68"/>
      <c r="I5" s="68" t="s">
        <v>200</v>
      </c>
      <c r="J5" s="68" t="s">
        <v>56</v>
      </c>
      <c r="K5" s="68"/>
      <c r="L5" s="68"/>
      <c r="M5" s="68"/>
      <c r="N5" s="68"/>
      <c r="O5" s="68"/>
      <c r="P5" s="68" t="s">
        <v>201</v>
      </c>
      <c r="Q5" s="68"/>
      <c r="R5" s="68"/>
      <c r="S5" s="68" t="s">
        <v>59</v>
      </c>
      <c r="T5" s="68" t="s">
        <v>60</v>
      </c>
      <c r="U5" s="68" t="s">
        <v>61</v>
      </c>
      <c r="V5" s="68" t="s">
        <v>60</v>
      </c>
      <c r="W5" s="68" t="s">
        <v>63</v>
      </c>
      <c r="X5" s="68" t="s">
        <v>64</v>
      </c>
      <c r="Y5" s="68" t="s">
        <v>65</v>
      </c>
    </row>
    <row r="6" ht="19.5" customHeight="1" spans="1:25">
      <c r="A6" s="68"/>
      <c r="B6" s="68"/>
      <c r="C6" s="68"/>
      <c r="D6" s="68"/>
      <c r="E6" s="4"/>
      <c r="F6" s="68"/>
      <c r="G6" s="4"/>
      <c r="H6" s="68"/>
      <c r="I6" s="68"/>
      <c r="J6" s="68" t="s">
        <v>202</v>
      </c>
      <c r="K6" s="68" t="s">
        <v>203</v>
      </c>
      <c r="L6" s="68" t="s">
        <v>204</v>
      </c>
      <c r="M6" s="68" t="s">
        <v>205</v>
      </c>
      <c r="N6" s="68" t="s">
        <v>206</v>
      </c>
      <c r="O6" s="68" t="s">
        <v>207</v>
      </c>
      <c r="P6" s="68" t="s">
        <v>56</v>
      </c>
      <c r="Q6" s="68" t="s">
        <v>57</v>
      </c>
      <c r="R6" s="68" t="s">
        <v>58</v>
      </c>
      <c r="S6" s="68"/>
      <c r="T6" s="68" t="s">
        <v>55</v>
      </c>
      <c r="U6" s="68" t="s">
        <v>61</v>
      </c>
      <c r="V6" s="68" t="s">
        <v>62</v>
      </c>
      <c r="W6" s="68" t="s">
        <v>63</v>
      </c>
      <c r="X6" s="68" t="s">
        <v>64</v>
      </c>
      <c r="Y6" s="68" t="s">
        <v>65</v>
      </c>
    </row>
    <row r="7" ht="37.5" customHeight="1" spans="1:25">
      <c r="A7" s="68"/>
      <c r="B7" s="68"/>
      <c r="C7" s="68"/>
      <c r="D7" s="68"/>
      <c r="E7" s="4"/>
      <c r="F7" s="68"/>
      <c r="G7" s="4"/>
      <c r="H7" s="68"/>
      <c r="I7" s="68"/>
      <c r="J7" s="68" t="s">
        <v>55</v>
      </c>
      <c r="K7" s="68" t="s">
        <v>208</v>
      </c>
      <c r="L7" s="68" t="s">
        <v>203</v>
      </c>
      <c r="M7" s="68" t="s">
        <v>205</v>
      </c>
      <c r="N7" s="68" t="s">
        <v>206</v>
      </c>
      <c r="O7" s="68" t="s">
        <v>207</v>
      </c>
      <c r="P7" s="68" t="s">
        <v>205</v>
      </c>
      <c r="Q7" s="68" t="s">
        <v>206</v>
      </c>
      <c r="R7" s="68" t="s">
        <v>207</v>
      </c>
      <c r="S7" s="68" t="s">
        <v>59</v>
      </c>
      <c r="T7" s="68" t="s">
        <v>55</v>
      </c>
      <c r="U7" s="68" t="s">
        <v>61</v>
      </c>
      <c r="V7" s="68" t="s">
        <v>209</v>
      </c>
      <c r="W7" s="68" t="s">
        <v>63</v>
      </c>
      <c r="X7" s="68" t="s">
        <v>64</v>
      </c>
      <c r="Y7" s="68" t="s">
        <v>65</v>
      </c>
    </row>
    <row r="8" ht="22.65" customHeight="1" spans="1: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</row>
    <row r="9" ht="23.4" customHeight="1" spans="1:25">
      <c r="A9" s="82" t="s">
        <v>67</v>
      </c>
      <c r="B9" s="82" t="s">
        <v>67</v>
      </c>
      <c r="C9" s="82" t="s">
        <v>210</v>
      </c>
      <c r="D9" s="82" t="s">
        <v>211</v>
      </c>
      <c r="E9" s="82" t="s">
        <v>102</v>
      </c>
      <c r="F9" s="82" t="s">
        <v>103</v>
      </c>
      <c r="G9" s="82" t="s">
        <v>212</v>
      </c>
      <c r="H9" s="82" t="s">
        <v>213</v>
      </c>
      <c r="I9" s="81">
        <v>10544904</v>
      </c>
      <c r="J9" s="81">
        <v>10544904</v>
      </c>
      <c r="K9" s="81"/>
      <c r="L9" s="81"/>
      <c r="M9" s="81"/>
      <c r="N9" s="81">
        <v>10544904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ht="23.4" customHeight="1" spans="1:25">
      <c r="A10" s="82" t="s">
        <v>67</v>
      </c>
      <c r="B10" s="82" t="s">
        <v>67</v>
      </c>
      <c r="C10" s="82" t="s">
        <v>210</v>
      </c>
      <c r="D10" s="82" t="s">
        <v>211</v>
      </c>
      <c r="E10" s="82" t="s">
        <v>102</v>
      </c>
      <c r="F10" s="82" t="s">
        <v>103</v>
      </c>
      <c r="G10" s="82" t="s">
        <v>214</v>
      </c>
      <c r="H10" s="82" t="s">
        <v>215</v>
      </c>
      <c r="I10" s="81">
        <v>878742</v>
      </c>
      <c r="J10" s="81">
        <v>878742</v>
      </c>
      <c r="K10" s="64"/>
      <c r="L10" s="64"/>
      <c r="M10" s="64"/>
      <c r="N10" s="81">
        <v>878742</v>
      </c>
      <c r="O10" s="64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ht="23.4" customHeight="1" spans="1:25">
      <c r="A11" s="82" t="s">
        <v>67</v>
      </c>
      <c r="B11" s="82" t="s">
        <v>67</v>
      </c>
      <c r="C11" s="82" t="s">
        <v>216</v>
      </c>
      <c r="D11" s="82" t="s">
        <v>137</v>
      </c>
      <c r="E11" s="82" t="s">
        <v>136</v>
      </c>
      <c r="F11" s="82" t="s">
        <v>137</v>
      </c>
      <c r="G11" s="82" t="s">
        <v>217</v>
      </c>
      <c r="H11" s="82" t="s">
        <v>137</v>
      </c>
      <c r="I11" s="81">
        <v>4208587.2</v>
      </c>
      <c r="J11" s="81">
        <v>4208587.2</v>
      </c>
      <c r="K11" s="64"/>
      <c r="L11" s="64"/>
      <c r="M11" s="64"/>
      <c r="N11" s="81">
        <v>4208587.2</v>
      </c>
      <c r="O11" s="64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ht="23.4" customHeight="1" spans="1:25">
      <c r="A12" s="82" t="s">
        <v>67</v>
      </c>
      <c r="B12" s="82" t="s">
        <v>67</v>
      </c>
      <c r="C12" s="82" t="s">
        <v>218</v>
      </c>
      <c r="D12" s="82" t="s">
        <v>219</v>
      </c>
      <c r="E12" s="82" t="s">
        <v>102</v>
      </c>
      <c r="F12" s="82" t="s">
        <v>103</v>
      </c>
      <c r="G12" s="82" t="s">
        <v>220</v>
      </c>
      <c r="H12" s="82" t="s">
        <v>219</v>
      </c>
      <c r="I12" s="81">
        <v>616000</v>
      </c>
      <c r="J12" s="81">
        <v>616000</v>
      </c>
      <c r="K12" s="64"/>
      <c r="L12" s="64"/>
      <c r="M12" s="64"/>
      <c r="N12" s="81">
        <v>616000</v>
      </c>
      <c r="O12" s="64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ht="23.4" customHeight="1" spans="1:25">
      <c r="A13" s="82" t="s">
        <v>67</v>
      </c>
      <c r="B13" s="82" t="s">
        <v>67</v>
      </c>
      <c r="C13" s="82" t="s">
        <v>221</v>
      </c>
      <c r="D13" s="82" t="s">
        <v>222</v>
      </c>
      <c r="E13" s="82" t="s">
        <v>102</v>
      </c>
      <c r="F13" s="82" t="s">
        <v>103</v>
      </c>
      <c r="G13" s="82" t="s">
        <v>223</v>
      </c>
      <c r="H13" s="82" t="s">
        <v>222</v>
      </c>
      <c r="I13" s="81">
        <v>453100</v>
      </c>
      <c r="J13" s="81">
        <v>453100</v>
      </c>
      <c r="K13" s="64"/>
      <c r="L13" s="64"/>
      <c r="M13" s="64"/>
      <c r="N13" s="81">
        <v>453100</v>
      </c>
      <c r="O13" s="64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ht="23.4" customHeight="1" spans="1:25">
      <c r="A14" s="82" t="s">
        <v>67</v>
      </c>
      <c r="B14" s="82" t="s">
        <v>67</v>
      </c>
      <c r="C14" s="82" t="s">
        <v>221</v>
      </c>
      <c r="D14" s="82" t="s">
        <v>222</v>
      </c>
      <c r="E14" s="82" t="s">
        <v>102</v>
      </c>
      <c r="F14" s="82" t="s">
        <v>103</v>
      </c>
      <c r="G14" s="82" t="s">
        <v>223</v>
      </c>
      <c r="H14" s="82" t="s">
        <v>222</v>
      </c>
      <c r="I14" s="81">
        <v>250000</v>
      </c>
      <c r="J14" s="81">
        <v>250000</v>
      </c>
      <c r="K14" s="64"/>
      <c r="L14" s="64"/>
      <c r="M14" s="64"/>
      <c r="N14" s="81">
        <v>250000</v>
      </c>
      <c r="O14" s="64"/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ht="23.4" customHeight="1" spans="1:25">
      <c r="A15" s="82" t="s">
        <v>67</v>
      </c>
      <c r="B15" s="82" t="s">
        <v>67</v>
      </c>
      <c r="C15" s="82" t="s">
        <v>224</v>
      </c>
      <c r="D15" s="82" t="s">
        <v>225</v>
      </c>
      <c r="E15" s="82" t="s">
        <v>102</v>
      </c>
      <c r="F15" s="82" t="s">
        <v>103</v>
      </c>
      <c r="G15" s="82" t="s">
        <v>226</v>
      </c>
      <c r="H15" s="82" t="s">
        <v>227</v>
      </c>
      <c r="I15" s="81">
        <v>18608124</v>
      </c>
      <c r="J15" s="81">
        <v>18608124</v>
      </c>
      <c r="K15" s="64"/>
      <c r="L15" s="64"/>
      <c r="M15" s="64"/>
      <c r="N15" s="81">
        <v>18608124</v>
      </c>
      <c r="O15" s="64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ht="23.4" customHeight="1" spans="1:25">
      <c r="A16" s="82" t="s">
        <v>67</v>
      </c>
      <c r="B16" s="82" t="s">
        <v>67</v>
      </c>
      <c r="C16" s="82" t="s">
        <v>224</v>
      </c>
      <c r="D16" s="82" t="s">
        <v>225</v>
      </c>
      <c r="E16" s="82" t="s">
        <v>102</v>
      </c>
      <c r="F16" s="82" t="s">
        <v>103</v>
      </c>
      <c r="G16" s="82" t="s">
        <v>226</v>
      </c>
      <c r="H16" s="82" t="s">
        <v>227</v>
      </c>
      <c r="I16" s="81">
        <v>1661400</v>
      </c>
      <c r="J16" s="81">
        <v>1661400</v>
      </c>
      <c r="K16" s="64"/>
      <c r="L16" s="64"/>
      <c r="M16" s="64"/>
      <c r="N16" s="81">
        <v>1661400</v>
      </c>
      <c r="O16" s="64"/>
      <c r="P16" s="81"/>
      <c r="Q16" s="81"/>
      <c r="R16" s="81"/>
      <c r="S16" s="81"/>
      <c r="T16" s="81"/>
      <c r="U16" s="81"/>
      <c r="V16" s="81"/>
      <c r="W16" s="81"/>
      <c r="X16" s="81"/>
      <c r="Y16" s="81"/>
    </row>
    <row r="17" ht="23.4" customHeight="1" spans="1:25">
      <c r="A17" s="82" t="s">
        <v>67</v>
      </c>
      <c r="B17" s="82" t="s">
        <v>67</v>
      </c>
      <c r="C17" s="82" t="s">
        <v>224</v>
      </c>
      <c r="D17" s="82" t="s">
        <v>225</v>
      </c>
      <c r="E17" s="82" t="s">
        <v>102</v>
      </c>
      <c r="F17" s="82" t="s">
        <v>103</v>
      </c>
      <c r="G17" s="82" t="s">
        <v>226</v>
      </c>
      <c r="H17" s="82" t="s">
        <v>227</v>
      </c>
      <c r="I17" s="81">
        <v>516000</v>
      </c>
      <c r="J17" s="81">
        <v>516000</v>
      </c>
      <c r="K17" s="64"/>
      <c r="L17" s="64"/>
      <c r="M17" s="64"/>
      <c r="N17" s="81">
        <v>516000</v>
      </c>
      <c r="O17" s="64"/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ht="23.4" customHeight="1" spans="1:25">
      <c r="A18" s="82" t="s">
        <v>67</v>
      </c>
      <c r="B18" s="82" t="s">
        <v>67</v>
      </c>
      <c r="C18" s="82" t="s">
        <v>228</v>
      </c>
      <c r="D18" s="82" t="s">
        <v>229</v>
      </c>
      <c r="E18" s="82" t="s">
        <v>102</v>
      </c>
      <c r="F18" s="82" t="s">
        <v>103</v>
      </c>
      <c r="G18" s="82" t="s">
        <v>214</v>
      </c>
      <c r="H18" s="82" t="s">
        <v>215</v>
      </c>
      <c r="I18" s="81">
        <v>3365520</v>
      </c>
      <c r="J18" s="81">
        <v>3365520</v>
      </c>
      <c r="K18" s="64"/>
      <c r="L18" s="64"/>
      <c r="M18" s="64"/>
      <c r="N18" s="81">
        <v>3365520</v>
      </c>
      <c r="O18" s="64"/>
      <c r="P18" s="81"/>
      <c r="Q18" s="81"/>
      <c r="R18" s="81"/>
      <c r="S18" s="81"/>
      <c r="T18" s="81"/>
      <c r="U18" s="81"/>
      <c r="V18" s="81"/>
      <c r="W18" s="81"/>
      <c r="X18" s="81"/>
      <c r="Y18" s="81"/>
    </row>
    <row r="19" ht="23.4" customHeight="1" spans="1:25">
      <c r="A19" s="82" t="s">
        <v>67</v>
      </c>
      <c r="B19" s="82" t="s">
        <v>67</v>
      </c>
      <c r="C19" s="82" t="s">
        <v>230</v>
      </c>
      <c r="D19" s="82" t="s">
        <v>231</v>
      </c>
      <c r="E19" s="82" t="s">
        <v>102</v>
      </c>
      <c r="F19" s="82" t="s">
        <v>103</v>
      </c>
      <c r="G19" s="82" t="s">
        <v>232</v>
      </c>
      <c r="H19" s="82" t="s">
        <v>233</v>
      </c>
      <c r="I19" s="81">
        <v>1508.37</v>
      </c>
      <c r="J19" s="81">
        <v>1508.37</v>
      </c>
      <c r="K19" s="64"/>
      <c r="L19" s="64"/>
      <c r="M19" s="64"/>
      <c r="N19" s="81">
        <v>1508.37</v>
      </c>
      <c r="O19" s="64"/>
      <c r="P19" s="81"/>
      <c r="Q19" s="81"/>
      <c r="R19" s="81"/>
      <c r="S19" s="81"/>
      <c r="T19" s="81"/>
      <c r="U19" s="81"/>
      <c r="V19" s="81"/>
      <c r="W19" s="81"/>
      <c r="X19" s="81"/>
      <c r="Y19" s="81"/>
    </row>
    <row r="20" ht="23.4" customHeight="1" spans="1:25">
      <c r="A20" s="82" t="s">
        <v>67</v>
      </c>
      <c r="B20" s="82" t="s">
        <v>67</v>
      </c>
      <c r="C20" s="82" t="s">
        <v>234</v>
      </c>
      <c r="D20" s="82" t="s">
        <v>235</v>
      </c>
      <c r="E20" s="82" t="s">
        <v>114</v>
      </c>
      <c r="F20" s="82" t="s">
        <v>115</v>
      </c>
      <c r="G20" s="82" t="s">
        <v>236</v>
      </c>
      <c r="H20" s="82" t="s">
        <v>237</v>
      </c>
      <c r="I20" s="81">
        <v>4946174.4</v>
      </c>
      <c r="J20" s="81">
        <v>4946174.4</v>
      </c>
      <c r="K20" s="64"/>
      <c r="L20" s="64"/>
      <c r="M20" s="64"/>
      <c r="N20" s="81">
        <v>4946174.4</v>
      </c>
      <c r="O20" s="64"/>
      <c r="P20" s="81"/>
      <c r="Q20" s="81"/>
      <c r="R20" s="81"/>
      <c r="S20" s="81"/>
      <c r="T20" s="81"/>
      <c r="U20" s="81"/>
      <c r="V20" s="81"/>
      <c r="W20" s="81"/>
      <c r="X20" s="81"/>
      <c r="Y20" s="81"/>
    </row>
    <row r="21" ht="23.4" customHeight="1" spans="1:25">
      <c r="A21" s="82" t="s">
        <v>67</v>
      </c>
      <c r="B21" s="82" t="s">
        <v>67</v>
      </c>
      <c r="C21" s="82" t="s">
        <v>238</v>
      </c>
      <c r="D21" s="82" t="s">
        <v>239</v>
      </c>
      <c r="E21" s="82" t="s">
        <v>102</v>
      </c>
      <c r="F21" s="82" t="s">
        <v>103</v>
      </c>
      <c r="G21" s="82" t="s">
        <v>240</v>
      </c>
      <c r="H21" s="82" t="s">
        <v>241</v>
      </c>
      <c r="I21" s="81">
        <v>40000</v>
      </c>
      <c r="J21" s="81">
        <v>40000</v>
      </c>
      <c r="K21" s="64"/>
      <c r="L21" s="64"/>
      <c r="M21" s="64"/>
      <c r="N21" s="81">
        <v>40000</v>
      </c>
      <c r="O21" s="64"/>
      <c r="P21" s="81"/>
      <c r="Q21" s="81"/>
      <c r="R21" s="81"/>
      <c r="S21" s="81"/>
      <c r="T21" s="81"/>
      <c r="U21" s="81"/>
      <c r="V21" s="81"/>
      <c r="W21" s="81"/>
      <c r="X21" s="81"/>
      <c r="Y21" s="81"/>
    </row>
    <row r="22" ht="23.4" customHeight="1" spans="1:25">
      <c r="A22" s="82" t="s">
        <v>67</v>
      </c>
      <c r="B22" s="82" t="s">
        <v>67</v>
      </c>
      <c r="C22" s="82" t="s">
        <v>238</v>
      </c>
      <c r="D22" s="82" t="s">
        <v>239</v>
      </c>
      <c r="E22" s="82" t="s">
        <v>102</v>
      </c>
      <c r="F22" s="82" t="s">
        <v>103</v>
      </c>
      <c r="G22" s="82" t="s">
        <v>240</v>
      </c>
      <c r="H22" s="82" t="s">
        <v>241</v>
      </c>
      <c r="I22" s="81">
        <v>483600</v>
      </c>
      <c r="J22" s="81">
        <v>483600</v>
      </c>
      <c r="K22" s="64"/>
      <c r="L22" s="64"/>
      <c r="M22" s="64"/>
      <c r="N22" s="81">
        <v>483600</v>
      </c>
      <c r="O22" s="64"/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ht="23.4" customHeight="1" spans="1:25">
      <c r="A23" s="82" t="s">
        <v>67</v>
      </c>
      <c r="B23" s="82" t="s">
        <v>67</v>
      </c>
      <c r="C23" s="82" t="s">
        <v>238</v>
      </c>
      <c r="D23" s="82" t="s">
        <v>239</v>
      </c>
      <c r="E23" s="82" t="s">
        <v>102</v>
      </c>
      <c r="F23" s="82" t="s">
        <v>103</v>
      </c>
      <c r="G23" s="82" t="s">
        <v>240</v>
      </c>
      <c r="H23" s="82" t="s">
        <v>241</v>
      </c>
      <c r="I23" s="81">
        <v>150000</v>
      </c>
      <c r="J23" s="81">
        <v>150000</v>
      </c>
      <c r="K23" s="64"/>
      <c r="L23" s="64"/>
      <c r="M23" s="64"/>
      <c r="N23" s="81">
        <v>150000</v>
      </c>
      <c r="O23" s="64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ht="23.4" customHeight="1" spans="1:25">
      <c r="A24" s="82" t="s">
        <v>67</v>
      </c>
      <c r="B24" s="82" t="s">
        <v>67</v>
      </c>
      <c r="C24" s="82" t="s">
        <v>238</v>
      </c>
      <c r="D24" s="82" t="s">
        <v>239</v>
      </c>
      <c r="E24" s="82" t="s">
        <v>102</v>
      </c>
      <c r="F24" s="82" t="s">
        <v>103</v>
      </c>
      <c r="G24" s="82" t="s">
        <v>240</v>
      </c>
      <c r="H24" s="82" t="s">
        <v>241</v>
      </c>
      <c r="I24" s="81">
        <v>71200</v>
      </c>
      <c r="J24" s="81">
        <v>71200</v>
      </c>
      <c r="K24" s="64"/>
      <c r="L24" s="64"/>
      <c r="M24" s="64"/>
      <c r="N24" s="81">
        <v>71200</v>
      </c>
      <c r="O24" s="64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ht="23.4" customHeight="1" spans="1:25">
      <c r="A25" s="82" t="s">
        <v>67</v>
      </c>
      <c r="B25" s="82" t="s">
        <v>67</v>
      </c>
      <c r="C25" s="82" t="s">
        <v>238</v>
      </c>
      <c r="D25" s="82" t="s">
        <v>239</v>
      </c>
      <c r="E25" s="82" t="s">
        <v>102</v>
      </c>
      <c r="F25" s="82" t="s">
        <v>103</v>
      </c>
      <c r="G25" s="82" t="s">
        <v>240</v>
      </c>
      <c r="H25" s="82" t="s">
        <v>241</v>
      </c>
      <c r="I25" s="81">
        <v>27200</v>
      </c>
      <c r="J25" s="81">
        <v>27200</v>
      </c>
      <c r="K25" s="64"/>
      <c r="L25" s="64"/>
      <c r="M25" s="64"/>
      <c r="N25" s="81">
        <v>27200</v>
      </c>
      <c r="O25" s="64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ht="23.4" customHeight="1" spans="1:25">
      <c r="A26" s="82" t="s">
        <v>67</v>
      </c>
      <c r="B26" s="82" t="s">
        <v>67</v>
      </c>
      <c r="C26" s="82" t="s">
        <v>238</v>
      </c>
      <c r="D26" s="82" t="s">
        <v>239</v>
      </c>
      <c r="E26" s="82" t="s">
        <v>102</v>
      </c>
      <c r="F26" s="82" t="s">
        <v>103</v>
      </c>
      <c r="G26" s="82" t="s">
        <v>240</v>
      </c>
      <c r="H26" s="82" t="s">
        <v>241</v>
      </c>
      <c r="I26" s="81">
        <v>40000</v>
      </c>
      <c r="J26" s="81">
        <v>40000</v>
      </c>
      <c r="K26" s="64"/>
      <c r="L26" s="64"/>
      <c r="M26" s="64"/>
      <c r="N26" s="81">
        <v>40000</v>
      </c>
      <c r="O26" s="64"/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ht="23.4" customHeight="1" spans="1:25">
      <c r="A27" s="82" t="s">
        <v>67</v>
      </c>
      <c r="B27" s="82" t="s">
        <v>67</v>
      </c>
      <c r="C27" s="82" t="s">
        <v>242</v>
      </c>
      <c r="D27" s="82" t="s">
        <v>243</v>
      </c>
      <c r="E27" s="82" t="s">
        <v>130</v>
      </c>
      <c r="F27" s="82" t="s">
        <v>131</v>
      </c>
      <c r="G27" s="82" t="s">
        <v>232</v>
      </c>
      <c r="H27" s="82" t="s">
        <v>233</v>
      </c>
      <c r="I27" s="81">
        <v>61827.18</v>
      </c>
      <c r="J27" s="81">
        <v>61827.18</v>
      </c>
      <c r="K27" s="64"/>
      <c r="L27" s="64"/>
      <c r="M27" s="64"/>
      <c r="N27" s="81">
        <v>61827.18</v>
      </c>
      <c r="O27" s="64"/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ht="23.4" customHeight="1" spans="1:25">
      <c r="A28" s="82" t="s">
        <v>67</v>
      </c>
      <c r="B28" s="82" t="s">
        <v>67</v>
      </c>
      <c r="C28" s="82" t="s">
        <v>244</v>
      </c>
      <c r="D28" s="82" t="s">
        <v>245</v>
      </c>
      <c r="E28" s="82" t="s">
        <v>126</v>
      </c>
      <c r="F28" s="82" t="s">
        <v>127</v>
      </c>
      <c r="G28" s="82" t="s">
        <v>246</v>
      </c>
      <c r="H28" s="82" t="s">
        <v>247</v>
      </c>
      <c r="I28" s="81">
        <v>2442173.61</v>
      </c>
      <c r="J28" s="81">
        <v>2442173.61</v>
      </c>
      <c r="K28" s="64"/>
      <c r="L28" s="64"/>
      <c r="M28" s="64"/>
      <c r="N28" s="81">
        <v>2442173.61</v>
      </c>
      <c r="O28" s="64"/>
      <c r="P28" s="81"/>
      <c r="Q28" s="81"/>
      <c r="R28" s="81"/>
      <c r="S28" s="81"/>
      <c r="T28" s="81"/>
      <c r="U28" s="81"/>
      <c r="V28" s="81"/>
      <c r="W28" s="81"/>
      <c r="X28" s="81"/>
      <c r="Y28" s="81"/>
    </row>
    <row r="29" ht="23.4" customHeight="1" spans="1:25">
      <c r="A29" s="82" t="s">
        <v>67</v>
      </c>
      <c r="B29" s="82" t="s">
        <v>67</v>
      </c>
      <c r="C29" s="82" t="s">
        <v>244</v>
      </c>
      <c r="D29" s="82" t="s">
        <v>245</v>
      </c>
      <c r="E29" s="82" t="s">
        <v>128</v>
      </c>
      <c r="F29" s="82" t="s">
        <v>129</v>
      </c>
      <c r="G29" s="82" t="s">
        <v>248</v>
      </c>
      <c r="H29" s="82" t="s">
        <v>249</v>
      </c>
      <c r="I29" s="81">
        <v>213978.4</v>
      </c>
      <c r="J29" s="81">
        <v>213978.4</v>
      </c>
      <c r="K29" s="64"/>
      <c r="L29" s="64"/>
      <c r="M29" s="64"/>
      <c r="N29" s="81">
        <v>213978.4</v>
      </c>
      <c r="O29" s="64"/>
      <c r="P29" s="81"/>
      <c r="Q29" s="81"/>
      <c r="R29" s="81"/>
      <c r="S29" s="81"/>
      <c r="T29" s="81"/>
      <c r="U29" s="81"/>
      <c r="V29" s="81"/>
      <c r="W29" s="81"/>
      <c r="X29" s="81"/>
      <c r="Y29" s="81"/>
    </row>
    <row r="30" ht="23.4" customHeight="1" spans="1:25">
      <c r="A30" s="82" t="s">
        <v>67</v>
      </c>
      <c r="B30" s="82" t="s">
        <v>67</v>
      </c>
      <c r="C30" s="82" t="s">
        <v>244</v>
      </c>
      <c r="D30" s="82" t="s">
        <v>245</v>
      </c>
      <c r="E30" s="82" t="s">
        <v>128</v>
      </c>
      <c r="F30" s="82" t="s">
        <v>129</v>
      </c>
      <c r="G30" s="82" t="s">
        <v>248</v>
      </c>
      <c r="H30" s="82" t="s">
        <v>249</v>
      </c>
      <c r="I30" s="81">
        <v>1545679.5</v>
      </c>
      <c r="J30" s="81">
        <v>1545679.5</v>
      </c>
      <c r="K30" s="64"/>
      <c r="L30" s="64"/>
      <c r="M30" s="64"/>
      <c r="N30" s="81">
        <v>1545679.5</v>
      </c>
      <c r="O30" s="64"/>
      <c r="P30" s="81"/>
      <c r="Q30" s="81"/>
      <c r="R30" s="81"/>
      <c r="S30" s="81"/>
      <c r="T30" s="81"/>
      <c r="U30" s="81"/>
      <c r="V30" s="81"/>
      <c r="W30" s="81"/>
      <c r="X30" s="81"/>
      <c r="Y30" s="81"/>
    </row>
    <row r="31" ht="23.4" customHeight="1" spans="1:25">
      <c r="A31" s="82" t="s">
        <v>67</v>
      </c>
      <c r="B31" s="82" t="s">
        <v>67</v>
      </c>
      <c r="C31" s="82" t="s">
        <v>244</v>
      </c>
      <c r="D31" s="82" t="s">
        <v>245</v>
      </c>
      <c r="E31" s="82" t="s">
        <v>130</v>
      </c>
      <c r="F31" s="82" t="s">
        <v>131</v>
      </c>
      <c r="G31" s="82" t="s">
        <v>232</v>
      </c>
      <c r="H31" s="82" t="s">
        <v>233</v>
      </c>
      <c r="I31" s="81">
        <v>104016</v>
      </c>
      <c r="J31" s="81">
        <v>104016</v>
      </c>
      <c r="K31" s="64"/>
      <c r="L31" s="64"/>
      <c r="M31" s="64"/>
      <c r="N31" s="81">
        <v>104016</v>
      </c>
      <c r="O31" s="64"/>
      <c r="P31" s="81"/>
      <c r="Q31" s="81"/>
      <c r="R31" s="81"/>
      <c r="S31" s="81"/>
      <c r="T31" s="81"/>
      <c r="U31" s="81"/>
      <c r="V31" s="81"/>
      <c r="W31" s="81"/>
      <c r="X31" s="81"/>
      <c r="Y31" s="81"/>
    </row>
    <row r="32" ht="23.4" customHeight="1" spans="1:25">
      <c r="A32" s="82" t="s">
        <v>67</v>
      </c>
      <c r="B32" s="82" t="s">
        <v>67</v>
      </c>
      <c r="C32" s="82" t="s">
        <v>244</v>
      </c>
      <c r="D32" s="82" t="s">
        <v>245</v>
      </c>
      <c r="E32" s="82" t="s">
        <v>130</v>
      </c>
      <c r="F32" s="82" t="s">
        <v>131</v>
      </c>
      <c r="G32" s="82" t="s">
        <v>232</v>
      </c>
      <c r="H32" s="82" t="s">
        <v>233</v>
      </c>
      <c r="I32" s="81">
        <v>23760</v>
      </c>
      <c r="J32" s="81">
        <v>23760</v>
      </c>
      <c r="K32" s="64"/>
      <c r="L32" s="64"/>
      <c r="M32" s="64"/>
      <c r="N32" s="81">
        <v>23760</v>
      </c>
      <c r="O32" s="64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ht="23.4" customHeight="1" spans="1:25">
      <c r="A33" s="82" t="s">
        <v>67</v>
      </c>
      <c r="B33" s="82" t="s">
        <v>67</v>
      </c>
      <c r="C33" s="82" t="s">
        <v>250</v>
      </c>
      <c r="D33" s="82" t="s">
        <v>251</v>
      </c>
      <c r="E33" s="82" t="s">
        <v>116</v>
      </c>
      <c r="F33" s="82" t="s">
        <v>117</v>
      </c>
      <c r="G33" s="82" t="s">
        <v>252</v>
      </c>
      <c r="H33" s="82" t="s">
        <v>253</v>
      </c>
      <c r="I33" s="81">
        <v>788086.28</v>
      </c>
      <c r="J33" s="81">
        <v>788086.28</v>
      </c>
      <c r="K33" s="64"/>
      <c r="L33" s="64"/>
      <c r="M33" s="64"/>
      <c r="N33" s="81">
        <v>788086.28</v>
      </c>
      <c r="O33" s="64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ht="23.4" customHeight="1" spans="1:25">
      <c r="A34" s="82" t="s">
        <v>67</v>
      </c>
      <c r="B34" s="82" t="s">
        <v>67</v>
      </c>
      <c r="C34" s="82" t="s">
        <v>254</v>
      </c>
      <c r="D34" s="82" t="s">
        <v>255</v>
      </c>
      <c r="E34" s="82" t="s">
        <v>102</v>
      </c>
      <c r="F34" s="82" t="s">
        <v>103</v>
      </c>
      <c r="G34" s="82" t="s">
        <v>256</v>
      </c>
      <c r="H34" s="82" t="s">
        <v>257</v>
      </c>
      <c r="I34" s="81">
        <v>1911000</v>
      </c>
      <c r="J34" s="81">
        <v>1911000</v>
      </c>
      <c r="K34" s="64"/>
      <c r="L34" s="64"/>
      <c r="M34" s="64"/>
      <c r="N34" s="81">
        <v>1911000</v>
      </c>
      <c r="O34" s="64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ht="23.4" customHeight="1" spans="1:25">
      <c r="A35" s="82" t="s">
        <v>67</v>
      </c>
      <c r="B35" s="82" t="s">
        <v>67</v>
      </c>
      <c r="C35" s="82" t="s">
        <v>258</v>
      </c>
      <c r="D35" s="82" t="s">
        <v>259</v>
      </c>
      <c r="E35" s="82" t="s">
        <v>102</v>
      </c>
      <c r="F35" s="82" t="s">
        <v>103</v>
      </c>
      <c r="G35" s="82" t="s">
        <v>256</v>
      </c>
      <c r="H35" s="82" t="s">
        <v>257</v>
      </c>
      <c r="I35" s="81">
        <v>191100</v>
      </c>
      <c r="J35" s="81">
        <v>191100</v>
      </c>
      <c r="K35" s="64"/>
      <c r="L35" s="64"/>
      <c r="M35" s="64"/>
      <c r="N35" s="81">
        <v>191100</v>
      </c>
      <c r="O35" s="64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ht="23.4" customHeight="1" spans="1:25">
      <c r="A36" s="82" t="s">
        <v>67</v>
      </c>
      <c r="B36" s="82" t="s">
        <v>67</v>
      </c>
      <c r="C36" s="82" t="s">
        <v>260</v>
      </c>
      <c r="D36" s="82" t="s">
        <v>261</v>
      </c>
      <c r="E36" s="82" t="s">
        <v>102</v>
      </c>
      <c r="F36" s="82" t="s">
        <v>103</v>
      </c>
      <c r="G36" s="82" t="s">
        <v>240</v>
      </c>
      <c r="H36" s="82" t="s">
        <v>241</v>
      </c>
      <c r="I36" s="81">
        <v>79200</v>
      </c>
      <c r="J36" s="81">
        <v>79200</v>
      </c>
      <c r="K36" s="64"/>
      <c r="L36" s="64"/>
      <c r="M36" s="64"/>
      <c r="N36" s="81">
        <v>79200</v>
      </c>
      <c r="O36" s="64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ht="23.4" customHeight="1" spans="1:25">
      <c r="A37" s="82" t="s">
        <v>67</v>
      </c>
      <c r="B37" s="82" t="s">
        <v>67</v>
      </c>
      <c r="C37" s="82" t="s">
        <v>262</v>
      </c>
      <c r="D37" s="82" t="s">
        <v>263</v>
      </c>
      <c r="E37" s="82" t="s">
        <v>102</v>
      </c>
      <c r="F37" s="82" t="s">
        <v>103</v>
      </c>
      <c r="G37" s="82" t="s">
        <v>264</v>
      </c>
      <c r="H37" s="82" t="s">
        <v>265</v>
      </c>
      <c r="I37" s="81">
        <v>3240576</v>
      </c>
      <c r="J37" s="81">
        <v>3240576</v>
      </c>
      <c r="K37" s="64"/>
      <c r="L37" s="64"/>
      <c r="M37" s="64"/>
      <c r="N37" s="81">
        <v>3240576</v>
      </c>
      <c r="O37" s="64"/>
      <c r="P37" s="81"/>
      <c r="Q37" s="81"/>
      <c r="R37" s="81"/>
      <c r="S37" s="81"/>
      <c r="T37" s="81"/>
      <c r="U37" s="81"/>
      <c r="V37" s="81"/>
      <c r="W37" s="81"/>
      <c r="X37" s="81"/>
      <c r="Y37" s="81"/>
    </row>
    <row r="38" ht="23.4" customHeight="1" spans="1:25">
      <c r="A38" s="82" t="s">
        <v>67</v>
      </c>
      <c r="B38" s="82" t="s">
        <v>67</v>
      </c>
      <c r="C38" s="82" t="s">
        <v>262</v>
      </c>
      <c r="D38" s="82" t="s">
        <v>263</v>
      </c>
      <c r="E38" s="82" t="s">
        <v>102</v>
      </c>
      <c r="F38" s="82" t="s">
        <v>103</v>
      </c>
      <c r="G38" s="82" t="s">
        <v>264</v>
      </c>
      <c r="H38" s="82" t="s">
        <v>265</v>
      </c>
      <c r="I38" s="81">
        <v>8700000</v>
      </c>
      <c r="J38" s="81">
        <v>8700000</v>
      </c>
      <c r="K38" s="64"/>
      <c r="L38" s="64"/>
      <c r="M38" s="64"/>
      <c r="N38" s="81">
        <v>8700000</v>
      </c>
      <c r="O38" s="64"/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ht="23.4" customHeight="1" spans="1:25">
      <c r="A39" s="82" t="s">
        <v>67</v>
      </c>
      <c r="B39" s="82" t="s">
        <v>67</v>
      </c>
      <c r="C39" s="82" t="s">
        <v>262</v>
      </c>
      <c r="D39" s="82" t="s">
        <v>263</v>
      </c>
      <c r="E39" s="82" t="s">
        <v>102</v>
      </c>
      <c r="F39" s="82" t="s">
        <v>103</v>
      </c>
      <c r="G39" s="82" t="s">
        <v>264</v>
      </c>
      <c r="H39" s="82" t="s">
        <v>265</v>
      </c>
      <c r="I39" s="81">
        <v>1051308</v>
      </c>
      <c r="J39" s="81">
        <v>1051308</v>
      </c>
      <c r="K39" s="64"/>
      <c r="L39" s="64"/>
      <c r="M39" s="64"/>
      <c r="N39" s="81">
        <v>1051308</v>
      </c>
      <c r="O39" s="64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ht="23.4" customHeight="1" spans="1:25">
      <c r="A40" s="82" t="s">
        <v>67</v>
      </c>
      <c r="B40" s="82" t="s">
        <v>67</v>
      </c>
      <c r="C40" s="82" t="s">
        <v>262</v>
      </c>
      <c r="D40" s="82" t="s">
        <v>263</v>
      </c>
      <c r="E40" s="82" t="s">
        <v>102</v>
      </c>
      <c r="F40" s="82" t="s">
        <v>103</v>
      </c>
      <c r="G40" s="82" t="s">
        <v>264</v>
      </c>
      <c r="H40" s="82" t="s">
        <v>265</v>
      </c>
      <c r="I40" s="81">
        <v>503679.6</v>
      </c>
      <c r="J40" s="81">
        <v>503679.6</v>
      </c>
      <c r="K40" s="64"/>
      <c r="L40" s="64"/>
      <c r="M40" s="64"/>
      <c r="N40" s="81">
        <v>503679.6</v>
      </c>
      <c r="O40" s="64"/>
      <c r="P40" s="81"/>
      <c r="Q40" s="81"/>
      <c r="R40" s="81"/>
      <c r="S40" s="81"/>
      <c r="T40" s="81"/>
      <c r="U40" s="81"/>
      <c r="V40" s="81"/>
      <c r="W40" s="81"/>
      <c r="X40" s="81"/>
      <c r="Y40" s="81"/>
    </row>
    <row r="41" ht="23.4" customHeight="1" spans="1:25">
      <c r="A41" s="82" t="s">
        <v>67</v>
      </c>
      <c r="B41" s="82" t="s">
        <v>67</v>
      </c>
      <c r="C41" s="82" t="s">
        <v>262</v>
      </c>
      <c r="D41" s="82" t="s">
        <v>263</v>
      </c>
      <c r="E41" s="82" t="s">
        <v>102</v>
      </c>
      <c r="F41" s="82" t="s">
        <v>103</v>
      </c>
      <c r="G41" s="82" t="s">
        <v>264</v>
      </c>
      <c r="H41" s="82" t="s">
        <v>265</v>
      </c>
      <c r="I41" s="81">
        <v>1498836</v>
      </c>
      <c r="J41" s="81">
        <v>1498836</v>
      </c>
      <c r="K41" s="64"/>
      <c r="L41" s="64"/>
      <c r="M41" s="64"/>
      <c r="N41" s="81">
        <v>1498836</v>
      </c>
      <c r="O41" s="64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ht="23.4" customHeight="1" spans="1:25">
      <c r="A42" s="82" t="s">
        <v>67</v>
      </c>
      <c r="B42" s="82" t="s">
        <v>67</v>
      </c>
      <c r="C42" s="82" t="s">
        <v>262</v>
      </c>
      <c r="D42" s="82" t="s">
        <v>263</v>
      </c>
      <c r="E42" s="82" t="s">
        <v>102</v>
      </c>
      <c r="F42" s="82" t="s">
        <v>103</v>
      </c>
      <c r="G42" s="82" t="s">
        <v>264</v>
      </c>
      <c r="H42" s="82" t="s">
        <v>265</v>
      </c>
      <c r="I42" s="81">
        <v>2066720.4</v>
      </c>
      <c r="J42" s="81">
        <v>2066720.4</v>
      </c>
      <c r="K42" s="64"/>
      <c r="L42" s="64"/>
      <c r="M42" s="64"/>
      <c r="N42" s="81">
        <v>2066720.4</v>
      </c>
      <c r="O42" s="64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ht="23.4" customHeight="1" spans="1:25">
      <c r="A43" s="82" t="s">
        <v>67</v>
      </c>
      <c r="B43" s="82" t="s">
        <v>67</v>
      </c>
      <c r="C43" s="82" t="s">
        <v>266</v>
      </c>
      <c r="D43" s="82" t="s">
        <v>267</v>
      </c>
      <c r="E43" s="82" t="s">
        <v>102</v>
      </c>
      <c r="F43" s="82" t="s">
        <v>103</v>
      </c>
      <c r="G43" s="82" t="s">
        <v>268</v>
      </c>
      <c r="H43" s="82" t="s">
        <v>269</v>
      </c>
      <c r="I43" s="81">
        <v>394362.89</v>
      </c>
      <c r="J43" s="81">
        <v>394362.89</v>
      </c>
      <c r="K43" s="64"/>
      <c r="L43" s="64"/>
      <c r="M43" s="64"/>
      <c r="N43" s="81">
        <v>394362.89</v>
      </c>
      <c r="O43" s="64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ht="23.4" customHeight="1" spans="1:25">
      <c r="A44" s="82" t="s">
        <v>67</v>
      </c>
      <c r="B44" s="82" t="s">
        <v>67</v>
      </c>
      <c r="C44" s="82" t="s">
        <v>270</v>
      </c>
      <c r="D44" s="82" t="s">
        <v>271</v>
      </c>
      <c r="E44" s="82" t="s">
        <v>102</v>
      </c>
      <c r="F44" s="82" t="s">
        <v>103</v>
      </c>
      <c r="G44" s="82" t="s">
        <v>272</v>
      </c>
      <c r="H44" s="82" t="s">
        <v>273</v>
      </c>
      <c r="I44" s="81">
        <v>162260</v>
      </c>
      <c r="J44" s="81">
        <v>162260</v>
      </c>
      <c r="K44" s="64"/>
      <c r="L44" s="64"/>
      <c r="M44" s="64"/>
      <c r="N44" s="81">
        <v>162260</v>
      </c>
      <c r="O44" s="64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5" ht="23.4" customHeight="1" spans="1:25">
      <c r="A45" s="82" t="s">
        <v>67</v>
      </c>
      <c r="B45" s="82" t="s">
        <v>67</v>
      </c>
      <c r="C45" s="82" t="s">
        <v>270</v>
      </c>
      <c r="D45" s="82" t="s">
        <v>271</v>
      </c>
      <c r="E45" s="82" t="s">
        <v>102</v>
      </c>
      <c r="F45" s="82" t="s">
        <v>103</v>
      </c>
      <c r="G45" s="82" t="s">
        <v>272</v>
      </c>
      <c r="H45" s="82" t="s">
        <v>273</v>
      </c>
      <c r="I45" s="81">
        <v>50000</v>
      </c>
      <c r="J45" s="81">
        <v>50000</v>
      </c>
      <c r="K45" s="64"/>
      <c r="L45" s="64"/>
      <c r="M45" s="64"/>
      <c r="N45" s="81">
        <v>50000</v>
      </c>
      <c r="O45" s="64"/>
      <c r="P45" s="81"/>
      <c r="Q45" s="81"/>
      <c r="R45" s="81"/>
      <c r="S45" s="81"/>
      <c r="T45" s="81"/>
      <c r="U45" s="81"/>
      <c r="V45" s="81"/>
      <c r="W45" s="81"/>
      <c r="X45" s="81"/>
      <c r="Y45" s="81"/>
    </row>
    <row r="46" ht="23.4" customHeight="1" spans="1:25">
      <c r="A46" s="82" t="s">
        <v>67</v>
      </c>
      <c r="B46" s="82" t="s">
        <v>67</v>
      </c>
      <c r="C46" s="82" t="s">
        <v>270</v>
      </c>
      <c r="D46" s="82" t="s">
        <v>271</v>
      </c>
      <c r="E46" s="82" t="s">
        <v>102</v>
      </c>
      <c r="F46" s="82" t="s">
        <v>103</v>
      </c>
      <c r="G46" s="82" t="s">
        <v>272</v>
      </c>
      <c r="H46" s="82" t="s">
        <v>273</v>
      </c>
      <c r="I46" s="81">
        <v>292900</v>
      </c>
      <c r="J46" s="81">
        <v>292900</v>
      </c>
      <c r="K46" s="64"/>
      <c r="L46" s="64"/>
      <c r="M46" s="64"/>
      <c r="N46" s="81">
        <v>292900</v>
      </c>
      <c r="O46" s="64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ht="23.4" customHeight="1" spans="1:25">
      <c r="A47" s="82" t="s">
        <v>67</v>
      </c>
      <c r="B47" s="82" t="s">
        <v>67</v>
      </c>
      <c r="C47" s="82" t="s">
        <v>270</v>
      </c>
      <c r="D47" s="82" t="s">
        <v>271</v>
      </c>
      <c r="E47" s="82" t="s">
        <v>102</v>
      </c>
      <c r="F47" s="82" t="s">
        <v>103</v>
      </c>
      <c r="G47" s="82" t="s">
        <v>274</v>
      </c>
      <c r="H47" s="82" t="s">
        <v>275</v>
      </c>
      <c r="I47" s="81">
        <v>150000</v>
      </c>
      <c r="J47" s="81">
        <v>150000</v>
      </c>
      <c r="K47" s="64"/>
      <c r="L47" s="64"/>
      <c r="M47" s="64"/>
      <c r="N47" s="81">
        <v>150000</v>
      </c>
      <c r="O47" s="64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ht="23.4" customHeight="1" spans="1:25">
      <c r="A48" s="82" t="s">
        <v>67</v>
      </c>
      <c r="B48" s="82" t="s">
        <v>67</v>
      </c>
      <c r="C48" s="82" t="s">
        <v>270</v>
      </c>
      <c r="D48" s="82" t="s">
        <v>271</v>
      </c>
      <c r="E48" s="82" t="s">
        <v>102</v>
      </c>
      <c r="F48" s="82" t="s">
        <v>103</v>
      </c>
      <c r="G48" s="82" t="s">
        <v>276</v>
      </c>
      <c r="H48" s="82" t="s">
        <v>277</v>
      </c>
      <c r="I48" s="81">
        <v>150000</v>
      </c>
      <c r="J48" s="81">
        <v>150000</v>
      </c>
      <c r="K48" s="64"/>
      <c r="L48" s="64"/>
      <c r="M48" s="64"/>
      <c r="N48" s="81">
        <v>150000</v>
      </c>
      <c r="O48" s="64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ht="23.4" customHeight="1" spans="1:25">
      <c r="A49" s="82" t="s">
        <v>67</v>
      </c>
      <c r="B49" s="82" t="s">
        <v>67</v>
      </c>
      <c r="C49" s="82" t="s">
        <v>270</v>
      </c>
      <c r="D49" s="82" t="s">
        <v>271</v>
      </c>
      <c r="E49" s="82" t="s">
        <v>102</v>
      </c>
      <c r="F49" s="82" t="s">
        <v>103</v>
      </c>
      <c r="G49" s="82" t="s">
        <v>278</v>
      </c>
      <c r="H49" s="82" t="s">
        <v>279</v>
      </c>
      <c r="I49" s="81">
        <v>200000</v>
      </c>
      <c r="J49" s="81">
        <v>200000</v>
      </c>
      <c r="K49" s="64"/>
      <c r="L49" s="64"/>
      <c r="M49" s="64"/>
      <c r="N49" s="81">
        <v>200000</v>
      </c>
      <c r="O49" s="64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ht="23.4" customHeight="1" spans="1:25">
      <c r="A50" s="82" t="s">
        <v>67</v>
      </c>
      <c r="B50" s="82" t="s">
        <v>67</v>
      </c>
      <c r="C50" s="82" t="s">
        <v>270</v>
      </c>
      <c r="D50" s="82" t="s">
        <v>271</v>
      </c>
      <c r="E50" s="82" t="s">
        <v>102</v>
      </c>
      <c r="F50" s="82" t="s">
        <v>103</v>
      </c>
      <c r="G50" s="82" t="s">
        <v>280</v>
      </c>
      <c r="H50" s="82" t="s">
        <v>281</v>
      </c>
      <c r="I50" s="81">
        <v>788640</v>
      </c>
      <c r="J50" s="81">
        <v>788640</v>
      </c>
      <c r="K50" s="64"/>
      <c r="L50" s="64"/>
      <c r="M50" s="64"/>
      <c r="N50" s="81">
        <v>788640</v>
      </c>
      <c r="O50" s="64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ht="23.4" customHeight="1" spans="1:25">
      <c r="A51" s="82" t="s">
        <v>67</v>
      </c>
      <c r="B51" s="82" t="s">
        <v>67</v>
      </c>
      <c r="C51" s="82" t="s">
        <v>270</v>
      </c>
      <c r="D51" s="82" t="s">
        <v>271</v>
      </c>
      <c r="E51" s="82" t="s">
        <v>102</v>
      </c>
      <c r="F51" s="82" t="s">
        <v>103</v>
      </c>
      <c r="G51" s="82" t="s">
        <v>282</v>
      </c>
      <c r="H51" s="82" t="s">
        <v>283</v>
      </c>
      <c r="I51" s="81">
        <v>200000</v>
      </c>
      <c r="J51" s="81">
        <v>200000</v>
      </c>
      <c r="K51" s="64"/>
      <c r="L51" s="64"/>
      <c r="M51" s="64"/>
      <c r="N51" s="81">
        <v>200000</v>
      </c>
      <c r="O51" s="64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ht="23.4" customHeight="1" spans="1:25">
      <c r="A52" s="82" t="s">
        <v>67</v>
      </c>
      <c r="B52" s="82" t="s">
        <v>67</v>
      </c>
      <c r="C52" s="82" t="s">
        <v>270</v>
      </c>
      <c r="D52" s="82" t="s">
        <v>271</v>
      </c>
      <c r="E52" s="82" t="s">
        <v>102</v>
      </c>
      <c r="F52" s="82" t="s">
        <v>103</v>
      </c>
      <c r="G52" s="82" t="s">
        <v>284</v>
      </c>
      <c r="H52" s="82" t="s">
        <v>285</v>
      </c>
      <c r="I52" s="81">
        <v>200000</v>
      </c>
      <c r="J52" s="81">
        <v>200000</v>
      </c>
      <c r="K52" s="64"/>
      <c r="L52" s="64"/>
      <c r="M52" s="64"/>
      <c r="N52" s="81">
        <v>200000</v>
      </c>
      <c r="O52" s="64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ht="23.4" customHeight="1" spans="1:25">
      <c r="A53" s="82" t="s">
        <v>67</v>
      </c>
      <c r="B53" s="82" t="s">
        <v>67</v>
      </c>
      <c r="C53" s="82" t="s">
        <v>270</v>
      </c>
      <c r="D53" s="82" t="s">
        <v>271</v>
      </c>
      <c r="E53" s="82" t="s">
        <v>102</v>
      </c>
      <c r="F53" s="82" t="s">
        <v>103</v>
      </c>
      <c r="G53" s="82" t="s">
        <v>286</v>
      </c>
      <c r="H53" s="82" t="s">
        <v>287</v>
      </c>
      <c r="I53" s="81">
        <v>20000</v>
      </c>
      <c r="J53" s="81">
        <v>20000</v>
      </c>
      <c r="K53" s="64"/>
      <c r="L53" s="64"/>
      <c r="M53" s="64"/>
      <c r="N53" s="81">
        <v>20000</v>
      </c>
      <c r="O53" s="64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ht="23.4" customHeight="1" spans="1:25">
      <c r="A54" s="82" t="s">
        <v>67</v>
      </c>
      <c r="B54" s="82" t="s">
        <v>67</v>
      </c>
      <c r="C54" s="82" t="s">
        <v>270</v>
      </c>
      <c r="D54" s="82" t="s">
        <v>271</v>
      </c>
      <c r="E54" s="82" t="s">
        <v>102</v>
      </c>
      <c r="F54" s="82" t="s">
        <v>103</v>
      </c>
      <c r="G54" s="82" t="s">
        <v>288</v>
      </c>
      <c r="H54" s="82" t="s">
        <v>289</v>
      </c>
      <c r="I54" s="81">
        <v>100000</v>
      </c>
      <c r="J54" s="81">
        <v>100000</v>
      </c>
      <c r="K54" s="64"/>
      <c r="L54" s="64"/>
      <c r="M54" s="64"/>
      <c r="N54" s="81">
        <v>100000</v>
      </c>
      <c r="O54" s="64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ht="23.4" customHeight="1" spans="1:25">
      <c r="A55" s="82" t="s">
        <v>67</v>
      </c>
      <c r="B55" s="82" t="s">
        <v>67</v>
      </c>
      <c r="C55" s="82" t="s">
        <v>270</v>
      </c>
      <c r="D55" s="82" t="s">
        <v>271</v>
      </c>
      <c r="E55" s="82" t="s">
        <v>102</v>
      </c>
      <c r="F55" s="82" t="s">
        <v>103</v>
      </c>
      <c r="G55" s="82" t="s">
        <v>290</v>
      </c>
      <c r="H55" s="82" t="s">
        <v>291</v>
      </c>
      <c r="I55" s="81">
        <v>50000</v>
      </c>
      <c r="J55" s="81">
        <v>50000</v>
      </c>
      <c r="K55" s="64"/>
      <c r="L55" s="64"/>
      <c r="M55" s="64"/>
      <c r="N55" s="81">
        <v>50000</v>
      </c>
      <c r="O55" s="64"/>
      <c r="P55" s="81"/>
      <c r="Q55" s="81"/>
      <c r="R55" s="81"/>
      <c r="S55" s="81"/>
      <c r="T55" s="81"/>
      <c r="U55" s="81"/>
      <c r="V55" s="81"/>
      <c r="W55" s="81"/>
      <c r="X55" s="81"/>
      <c r="Y55" s="81"/>
    </row>
    <row r="56" ht="23.4" customHeight="1" spans="1:25">
      <c r="A56" s="82" t="s">
        <v>67</v>
      </c>
      <c r="B56" s="82" t="s">
        <v>67</v>
      </c>
      <c r="C56" s="82" t="s">
        <v>270</v>
      </c>
      <c r="D56" s="82" t="s">
        <v>271</v>
      </c>
      <c r="E56" s="82" t="s">
        <v>102</v>
      </c>
      <c r="F56" s="82" t="s">
        <v>103</v>
      </c>
      <c r="G56" s="82" t="s">
        <v>292</v>
      </c>
      <c r="H56" s="82" t="s">
        <v>293</v>
      </c>
      <c r="I56" s="81">
        <v>50000</v>
      </c>
      <c r="J56" s="81">
        <v>50000</v>
      </c>
      <c r="K56" s="64"/>
      <c r="L56" s="64"/>
      <c r="M56" s="64"/>
      <c r="N56" s="81">
        <v>50000</v>
      </c>
      <c r="O56" s="64"/>
      <c r="P56" s="81"/>
      <c r="Q56" s="81"/>
      <c r="R56" s="81"/>
      <c r="S56" s="81"/>
      <c r="T56" s="81"/>
      <c r="U56" s="81"/>
      <c r="V56" s="81"/>
      <c r="W56" s="81"/>
      <c r="X56" s="81"/>
      <c r="Y56" s="81"/>
    </row>
    <row r="57" ht="23.4" customHeight="1" spans="1:25">
      <c r="A57" s="82" t="s">
        <v>67</v>
      </c>
      <c r="B57" s="82" t="s">
        <v>67</v>
      </c>
      <c r="C57" s="82" t="s">
        <v>270</v>
      </c>
      <c r="D57" s="82" t="s">
        <v>271</v>
      </c>
      <c r="E57" s="82" t="s">
        <v>102</v>
      </c>
      <c r="F57" s="82" t="s">
        <v>103</v>
      </c>
      <c r="G57" s="82" t="s">
        <v>294</v>
      </c>
      <c r="H57" s="82" t="s">
        <v>295</v>
      </c>
      <c r="I57" s="81">
        <v>100000</v>
      </c>
      <c r="J57" s="81">
        <v>100000</v>
      </c>
      <c r="K57" s="64"/>
      <c r="L57" s="64"/>
      <c r="M57" s="64"/>
      <c r="N57" s="81">
        <v>100000</v>
      </c>
      <c r="O57" s="64"/>
      <c r="P57" s="81"/>
      <c r="Q57" s="81"/>
      <c r="R57" s="81"/>
      <c r="S57" s="81"/>
      <c r="T57" s="81"/>
      <c r="U57" s="81"/>
      <c r="V57" s="81"/>
      <c r="W57" s="81"/>
      <c r="X57" s="81"/>
      <c r="Y57" s="81"/>
    </row>
    <row r="58" ht="23.4" customHeight="1" spans="1:25">
      <c r="A58" s="82" t="s">
        <v>67</v>
      </c>
      <c r="B58" s="82" t="s">
        <v>67</v>
      </c>
      <c r="C58" s="82" t="s">
        <v>270</v>
      </c>
      <c r="D58" s="82" t="s">
        <v>271</v>
      </c>
      <c r="E58" s="82" t="s">
        <v>102</v>
      </c>
      <c r="F58" s="82" t="s">
        <v>103</v>
      </c>
      <c r="G58" s="82" t="s">
        <v>296</v>
      </c>
      <c r="H58" s="82" t="s">
        <v>297</v>
      </c>
      <c r="I58" s="81">
        <v>300000</v>
      </c>
      <c r="J58" s="81">
        <v>300000</v>
      </c>
      <c r="K58" s="64"/>
      <c r="L58" s="64"/>
      <c r="M58" s="64"/>
      <c r="N58" s="81">
        <v>300000</v>
      </c>
      <c r="O58" s="64"/>
      <c r="P58" s="81"/>
      <c r="Q58" s="81"/>
      <c r="R58" s="81"/>
      <c r="S58" s="81"/>
      <c r="T58" s="81"/>
      <c r="U58" s="81"/>
      <c r="V58" s="81"/>
      <c r="W58" s="81"/>
      <c r="X58" s="81"/>
      <c r="Y58" s="81"/>
    </row>
    <row r="59" ht="23.4" customHeight="1" spans="1:25">
      <c r="A59" s="82" t="s">
        <v>67</v>
      </c>
      <c r="B59" s="82" t="s">
        <v>67</v>
      </c>
      <c r="C59" s="82" t="s">
        <v>270</v>
      </c>
      <c r="D59" s="82" t="s">
        <v>271</v>
      </c>
      <c r="E59" s="82" t="s">
        <v>102</v>
      </c>
      <c r="F59" s="82" t="s">
        <v>103</v>
      </c>
      <c r="G59" s="82" t="s">
        <v>268</v>
      </c>
      <c r="H59" s="82" t="s">
        <v>269</v>
      </c>
      <c r="I59" s="81">
        <v>100000</v>
      </c>
      <c r="J59" s="81">
        <v>100000</v>
      </c>
      <c r="K59" s="64"/>
      <c r="L59" s="64"/>
      <c r="M59" s="64"/>
      <c r="N59" s="81">
        <v>100000</v>
      </c>
      <c r="O59" s="64"/>
      <c r="P59" s="81"/>
      <c r="Q59" s="81"/>
      <c r="R59" s="81"/>
      <c r="S59" s="81"/>
      <c r="T59" s="81"/>
      <c r="U59" s="81"/>
      <c r="V59" s="81"/>
      <c r="W59" s="81"/>
      <c r="X59" s="81"/>
      <c r="Y59" s="81"/>
    </row>
    <row r="60" ht="22.65" customHeight="1" spans="1:25">
      <c r="A60" s="68" t="s">
        <v>182</v>
      </c>
      <c r="B60" s="68"/>
      <c r="C60" s="68"/>
      <c r="D60" s="68"/>
      <c r="E60" s="68"/>
      <c r="F60" s="68"/>
      <c r="G60" s="68"/>
      <c r="H60" s="68"/>
      <c r="I60" s="81">
        <v>74592163.83</v>
      </c>
      <c r="J60" s="81">
        <v>74592163.83</v>
      </c>
      <c r="K60" s="81"/>
      <c r="L60" s="81"/>
      <c r="M60" s="81"/>
      <c r="N60" s="81">
        <v>74592163.83</v>
      </c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60:H6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3"/>
  <sheetViews>
    <sheetView showZeros="0" topLeftCell="A10" workbookViewId="0">
      <selection activeCell="C13" sqref="C13"/>
    </sheetView>
  </sheetViews>
  <sheetFormatPr defaultColWidth="10.7083333333333" defaultRowHeight="14.25" customHeight="1"/>
  <cols>
    <col min="1" max="1" width="12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13" width="23.2833333333333" customWidth="1"/>
    <col min="14" max="14" width="14.2833333333333" customWidth="1"/>
    <col min="15" max="15" width="14.85" customWidth="1"/>
    <col min="16" max="16" width="13" customWidth="1"/>
    <col min="17" max="21" width="23.1416666666667" customWidth="1"/>
    <col min="22" max="22" width="23.2833333333333" customWidth="1"/>
    <col min="23" max="23" width="23.1416666666667" customWidth="1"/>
  </cols>
  <sheetData>
    <row r="1" ht="13.5" customHeight="1" spans="23:23">
      <c r="W1" s="1" t="s">
        <v>298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">
        <v>176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8" t="s">
        <v>299</v>
      </c>
      <c r="B4" s="68" t="s">
        <v>193</v>
      </c>
      <c r="C4" s="68" t="s">
        <v>194</v>
      </c>
      <c r="D4" s="68" t="s">
        <v>300</v>
      </c>
      <c r="E4" s="68" t="s">
        <v>195</v>
      </c>
      <c r="F4" s="68" t="s">
        <v>196</v>
      </c>
      <c r="G4" s="68" t="s">
        <v>301</v>
      </c>
      <c r="H4" s="68" t="s">
        <v>302</v>
      </c>
      <c r="I4" s="68" t="s">
        <v>53</v>
      </c>
      <c r="J4" s="68" t="s">
        <v>303</v>
      </c>
      <c r="K4" s="68"/>
      <c r="L4" s="68"/>
      <c r="M4" s="68"/>
      <c r="N4" s="68" t="s">
        <v>201</v>
      </c>
      <c r="O4" s="68"/>
      <c r="P4" s="68"/>
      <c r="Q4" s="68" t="s">
        <v>59</v>
      </c>
      <c r="R4" s="68" t="s">
        <v>60</v>
      </c>
      <c r="S4" s="68"/>
      <c r="T4" s="68"/>
      <c r="U4" s="68"/>
      <c r="V4" s="68"/>
      <c r="W4" s="68"/>
    </row>
    <row r="5" ht="21.75" customHeight="1" spans="1:23">
      <c r="A5" s="68"/>
      <c r="B5" s="68"/>
      <c r="C5" s="68"/>
      <c r="D5" s="68"/>
      <c r="E5" s="68"/>
      <c r="F5" s="68"/>
      <c r="G5" s="68"/>
      <c r="H5" s="68"/>
      <c r="I5" s="68"/>
      <c r="J5" s="68" t="s">
        <v>56</v>
      </c>
      <c r="K5" s="68"/>
      <c r="L5" s="68" t="s">
        <v>57</v>
      </c>
      <c r="M5" s="68" t="s">
        <v>58</v>
      </c>
      <c r="N5" s="68" t="s">
        <v>56</v>
      </c>
      <c r="O5" s="68" t="s">
        <v>57</v>
      </c>
      <c r="P5" s="68" t="s">
        <v>58</v>
      </c>
      <c r="Q5" s="68"/>
      <c r="R5" s="68" t="s">
        <v>55</v>
      </c>
      <c r="S5" s="68" t="s">
        <v>61</v>
      </c>
      <c r="T5" s="68" t="s">
        <v>62</v>
      </c>
      <c r="U5" s="68" t="s">
        <v>63</v>
      </c>
      <c r="V5" s="68" t="s">
        <v>64</v>
      </c>
      <c r="W5" s="68" t="s">
        <v>65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68" t="s">
        <v>55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68"/>
      <c r="B7" s="68"/>
      <c r="C7" s="68"/>
      <c r="D7" s="68"/>
      <c r="E7" s="68"/>
      <c r="F7" s="68"/>
      <c r="G7" s="68"/>
      <c r="H7" s="68"/>
      <c r="I7" s="68"/>
      <c r="J7" s="68" t="s">
        <v>55</v>
      </c>
      <c r="K7" s="68" t="s">
        <v>304</v>
      </c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</row>
    <row r="8" ht="15" customHeight="1" spans="1:23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</row>
    <row r="9" ht="21.75" customHeight="1" spans="1:23">
      <c r="A9" s="80" t="s">
        <v>305</v>
      </c>
      <c r="B9" s="80" t="s">
        <v>306</v>
      </c>
      <c r="C9" s="80" t="s">
        <v>307</v>
      </c>
      <c r="D9" s="80" t="s">
        <v>67</v>
      </c>
      <c r="E9" s="80" t="s">
        <v>108</v>
      </c>
      <c r="F9" s="80" t="s">
        <v>109</v>
      </c>
      <c r="G9" s="80" t="s">
        <v>308</v>
      </c>
      <c r="H9" s="80" t="s">
        <v>309</v>
      </c>
      <c r="I9" s="81">
        <v>600000</v>
      </c>
      <c r="J9" s="81">
        <v>600000</v>
      </c>
      <c r="K9" s="81">
        <v>600000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80" t="s">
        <v>305</v>
      </c>
      <c r="B10" s="80" t="s">
        <v>310</v>
      </c>
      <c r="C10" s="80" t="s">
        <v>311</v>
      </c>
      <c r="D10" s="80" t="s">
        <v>67</v>
      </c>
      <c r="E10" s="80" t="s">
        <v>108</v>
      </c>
      <c r="F10" s="80" t="s">
        <v>109</v>
      </c>
      <c r="G10" s="80" t="s">
        <v>312</v>
      </c>
      <c r="H10" s="80" t="s">
        <v>313</v>
      </c>
      <c r="I10" s="81">
        <v>500000</v>
      </c>
      <c r="J10" s="81">
        <v>500000</v>
      </c>
      <c r="K10" s="81">
        <v>500000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80" t="s">
        <v>305</v>
      </c>
      <c r="B11" s="80" t="s">
        <v>314</v>
      </c>
      <c r="C11" s="80" t="s">
        <v>315</v>
      </c>
      <c r="D11" s="80" t="s">
        <v>67</v>
      </c>
      <c r="E11" s="80" t="s">
        <v>108</v>
      </c>
      <c r="F11" s="80" t="s">
        <v>109</v>
      </c>
      <c r="G11" s="80" t="s">
        <v>312</v>
      </c>
      <c r="H11" s="80" t="s">
        <v>313</v>
      </c>
      <c r="I11" s="81">
        <v>400000</v>
      </c>
      <c r="J11" s="81">
        <v>400000</v>
      </c>
      <c r="K11" s="81">
        <v>400000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80" t="s">
        <v>305</v>
      </c>
      <c r="B12" s="80" t="s">
        <v>316</v>
      </c>
      <c r="C12" s="80" t="s">
        <v>317</v>
      </c>
      <c r="D12" s="80" t="s">
        <v>67</v>
      </c>
      <c r="E12" s="80" t="s">
        <v>108</v>
      </c>
      <c r="F12" s="80" t="s">
        <v>109</v>
      </c>
      <c r="G12" s="80" t="s">
        <v>312</v>
      </c>
      <c r="H12" s="80" t="s">
        <v>313</v>
      </c>
      <c r="I12" s="81">
        <v>200000</v>
      </c>
      <c r="J12" s="81">
        <v>200000</v>
      </c>
      <c r="K12" s="81">
        <v>200000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80" t="s">
        <v>305</v>
      </c>
      <c r="B13" s="80" t="s">
        <v>318</v>
      </c>
      <c r="C13" s="80" t="s">
        <v>311</v>
      </c>
      <c r="D13" s="80" t="s">
        <v>67</v>
      </c>
      <c r="E13" s="80" t="s">
        <v>96</v>
      </c>
      <c r="F13" s="80" t="s">
        <v>97</v>
      </c>
      <c r="G13" s="80" t="s">
        <v>272</v>
      </c>
      <c r="H13" s="80" t="s">
        <v>273</v>
      </c>
      <c r="I13" s="81">
        <v>11929.09</v>
      </c>
      <c r="J13" s="81">
        <v>11929.09</v>
      </c>
      <c r="K13" s="81">
        <v>11929.09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80" t="s">
        <v>305</v>
      </c>
      <c r="B14" s="80" t="s">
        <v>319</v>
      </c>
      <c r="C14" s="80" t="s">
        <v>311</v>
      </c>
      <c r="D14" s="80" t="s">
        <v>67</v>
      </c>
      <c r="E14" s="80" t="s">
        <v>108</v>
      </c>
      <c r="F14" s="80" t="s">
        <v>109</v>
      </c>
      <c r="G14" s="80" t="s">
        <v>312</v>
      </c>
      <c r="H14" s="80" t="s">
        <v>313</v>
      </c>
      <c r="I14" s="81">
        <v>1300000</v>
      </c>
      <c r="J14" s="81">
        <v>1300000</v>
      </c>
      <c r="K14" s="81">
        <v>1300000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80" t="s">
        <v>305</v>
      </c>
      <c r="B15" s="80" t="s">
        <v>320</v>
      </c>
      <c r="C15" s="80" t="s">
        <v>311</v>
      </c>
      <c r="D15" s="80" t="s">
        <v>67</v>
      </c>
      <c r="E15" s="80" t="s">
        <v>108</v>
      </c>
      <c r="F15" s="80" t="s">
        <v>109</v>
      </c>
      <c r="G15" s="80" t="s">
        <v>312</v>
      </c>
      <c r="H15" s="80" t="s">
        <v>313</v>
      </c>
      <c r="I15" s="81">
        <v>5100</v>
      </c>
      <c r="J15" s="81">
        <v>5100</v>
      </c>
      <c r="K15" s="81">
        <v>5100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80" t="s">
        <v>305</v>
      </c>
      <c r="B16" s="80" t="s">
        <v>321</v>
      </c>
      <c r="C16" s="80" t="s">
        <v>311</v>
      </c>
      <c r="D16" s="80" t="s">
        <v>67</v>
      </c>
      <c r="E16" s="80" t="s">
        <v>106</v>
      </c>
      <c r="F16" s="80" t="s">
        <v>107</v>
      </c>
      <c r="G16" s="80" t="s">
        <v>308</v>
      </c>
      <c r="H16" s="80" t="s">
        <v>309</v>
      </c>
      <c r="I16" s="81">
        <v>820592.15</v>
      </c>
      <c r="J16" s="81">
        <v>820592.15</v>
      </c>
      <c r="K16" s="81">
        <v>820592.15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80" t="s">
        <v>305</v>
      </c>
      <c r="B17" s="80" t="s">
        <v>321</v>
      </c>
      <c r="C17" s="80" t="s">
        <v>311</v>
      </c>
      <c r="D17" s="80" t="s">
        <v>67</v>
      </c>
      <c r="E17" s="80" t="s">
        <v>106</v>
      </c>
      <c r="F17" s="80" t="s">
        <v>107</v>
      </c>
      <c r="G17" s="80" t="s">
        <v>312</v>
      </c>
      <c r="H17" s="80" t="s">
        <v>313</v>
      </c>
      <c r="I17" s="81">
        <v>340000</v>
      </c>
      <c r="J17" s="81">
        <v>340000</v>
      </c>
      <c r="K17" s="81">
        <v>340000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80" t="s">
        <v>305</v>
      </c>
      <c r="B18" s="80" t="s">
        <v>322</v>
      </c>
      <c r="C18" s="80" t="s">
        <v>311</v>
      </c>
      <c r="D18" s="80" t="s">
        <v>67</v>
      </c>
      <c r="E18" s="80" t="s">
        <v>108</v>
      </c>
      <c r="F18" s="80" t="s">
        <v>109</v>
      </c>
      <c r="G18" s="80" t="s">
        <v>272</v>
      </c>
      <c r="H18" s="80" t="s">
        <v>273</v>
      </c>
      <c r="I18" s="81">
        <v>37000</v>
      </c>
      <c r="J18" s="81">
        <v>37000</v>
      </c>
      <c r="K18" s="81">
        <v>37000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80" t="s">
        <v>305</v>
      </c>
      <c r="B19" s="80" t="s">
        <v>322</v>
      </c>
      <c r="C19" s="80" t="s">
        <v>311</v>
      </c>
      <c r="D19" s="80" t="s">
        <v>67</v>
      </c>
      <c r="E19" s="80" t="s">
        <v>108</v>
      </c>
      <c r="F19" s="80" t="s">
        <v>109</v>
      </c>
      <c r="G19" s="80" t="s">
        <v>284</v>
      </c>
      <c r="H19" s="80" t="s">
        <v>285</v>
      </c>
      <c r="I19" s="81">
        <v>13726</v>
      </c>
      <c r="J19" s="81">
        <v>13726</v>
      </c>
      <c r="K19" s="81">
        <v>13726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80" t="s">
        <v>305</v>
      </c>
      <c r="B20" s="80" t="s">
        <v>322</v>
      </c>
      <c r="C20" s="80" t="s">
        <v>311</v>
      </c>
      <c r="D20" s="80" t="s">
        <v>67</v>
      </c>
      <c r="E20" s="80" t="s">
        <v>108</v>
      </c>
      <c r="F20" s="80" t="s">
        <v>109</v>
      </c>
      <c r="G20" s="80" t="s">
        <v>312</v>
      </c>
      <c r="H20" s="80" t="s">
        <v>313</v>
      </c>
      <c r="I20" s="81">
        <v>172500</v>
      </c>
      <c r="J20" s="81">
        <v>172500</v>
      </c>
      <c r="K20" s="81">
        <v>172500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1.75" customHeight="1" spans="1:23">
      <c r="A21" s="80" t="s">
        <v>305</v>
      </c>
      <c r="B21" s="80" t="s">
        <v>323</v>
      </c>
      <c r="C21" s="80" t="s">
        <v>311</v>
      </c>
      <c r="D21" s="80" t="s">
        <v>67</v>
      </c>
      <c r="E21" s="80" t="s">
        <v>108</v>
      </c>
      <c r="F21" s="80" t="s">
        <v>109</v>
      </c>
      <c r="G21" s="80" t="s">
        <v>312</v>
      </c>
      <c r="H21" s="80" t="s">
        <v>313</v>
      </c>
      <c r="I21" s="81">
        <v>52000</v>
      </c>
      <c r="J21" s="81">
        <v>52000</v>
      </c>
      <c r="K21" s="81">
        <v>52000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80" t="s">
        <v>305</v>
      </c>
      <c r="B22" s="80" t="s">
        <v>324</v>
      </c>
      <c r="C22" s="80" t="s">
        <v>311</v>
      </c>
      <c r="D22" s="80" t="s">
        <v>67</v>
      </c>
      <c r="E22" s="80" t="s">
        <v>106</v>
      </c>
      <c r="F22" s="80" t="s">
        <v>107</v>
      </c>
      <c r="G22" s="80" t="s">
        <v>272</v>
      </c>
      <c r="H22" s="80" t="s">
        <v>273</v>
      </c>
      <c r="I22" s="81">
        <v>3817469.08</v>
      </c>
      <c r="J22" s="81">
        <v>3817469.08</v>
      </c>
      <c r="K22" s="81">
        <v>3817469.08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80" t="s">
        <v>305</v>
      </c>
      <c r="B23" s="80" t="s">
        <v>325</v>
      </c>
      <c r="C23" s="80" t="s">
        <v>311</v>
      </c>
      <c r="D23" s="80" t="s">
        <v>67</v>
      </c>
      <c r="E23" s="80" t="s">
        <v>108</v>
      </c>
      <c r="F23" s="80" t="s">
        <v>109</v>
      </c>
      <c r="G23" s="80" t="s">
        <v>284</v>
      </c>
      <c r="H23" s="80" t="s">
        <v>285</v>
      </c>
      <c r="I23" s="81">
        <v>100</v>
      </c>
      <c r="J23" s="81">
        <v>100</v>
      </c>
      <c r="K23" s="81">
        <v>100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1.75" customHeight="1" spans="1:23">
      <c r="A24" s="80" t="s">
        <v>305</v>
      </c>
      <c r="B24" s="80" t="s">
        <v>326</v>
      </c>
      <c r="C24" s="80" t="s">
        <v>311</v>
      </c>
      <c r="D24" s="80" t="s">
        <v>67</v>
      </c>
      <c r="E24" s="80" t="s">
        <v>106</v>
      </c>
      <c r="F24" s="80" t="s">
        <v>107</v>
      </c>
      <c r="G24" s="80" t="s">
        <v>272</v>
      </c>
      <c r="H24" s="80" t="s">
        <v>273</v>
      </c>
      <c r="I24" s="81">
        <v>781865.54</v>
      </c>
      <c r="J24" s="81">
        <v>781865.54</v>
      </c>
      <c r="K24" s="81">
        <v>781865.54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1.75" customHeight="1" spans="1:23">
      <c r="A25" s="80" t="s">
        <v>305</v>
      </c>
      <c r="B25" s="80" t="s">
        <v>327</v>
      </c>
      <c r="C25" s="80" t="s">
        <v>311</v>
      </c>
      <c r="D25" s="80" t="s">
        <v>67</v>
      </c>
      <c r="E25" s="80" t="s">
        <v>108</v>
      </c>
      <c r="F25" s="80" t="s">
        <v>109</v>
      </c>
      <c r="G25" s="80" t="s">
        <v>272</v>
      </c>
      <c r="H25" s="80" t="s">
        <v>273</v>
      </c>
      <c r="I25" s="81">
        <v>60000</v>
      </c>
      <c r="J25" s="81">
        <v>60000</v>
      </c>
      <c r="K25" s="81">
        <v>60000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1.75" customHeight="1" spans="1:23">
      <c r="A26" s="80" t="s">
        <v>305</v>
      </c>
      <c r="B26" s="80" t="s">
        <v>328</v>
      </c>
      <c r="C26" s="80" t="s">
        <v>311</v>
      </c>
      <c r="D26" s="80" t="s">
        <v>67</v>
      </c>
      <c r="E26" s="80" t="s">
        <v>108</v>
      </c>
      <c r="F26" s="80" t="s">
        <v>109</v>
      </c>
      <c r="G26" s="80" t="s">
        <v>272</v>
      </c>
      <c r="H26" s="80" t="s">
        <v>273</v>
      </c>
      <c r="I26" s="81">
        <v>83000</v>
      </c>
      <c r="J26" s="81">
        <v>83000</v>
      </c>
      <c r="K26" s="81">
        <v>83000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1.75" customHeight="1" spans="1:23">
      <c r="A27" s="80" t="s">
        <v>305</v>
      </c>
      <c r="B27" s="80" t="s">
        <v>329</v>
      </c>
      <c r="C27" s="80" t="s">
        <v>311</v>
      </c>
      <c r="D27" s="80" t="s">
        <v>67</v>
      </c>
      <c r="E27" s="80" t="s">
        <v>108</v>
      </c>
      <c r="F27" s="80" t="s">
        <v>109</v>
      </c>
      <c r="G27" s="80" t="s">
        <v>282</v>
      </c>
      <c r="H27" s="80" t="s">
        <v>283</v>
      </c>
      <c r="I27" s="81">
        <v>3349823.93</v>
      </c>
      <c r="J27" s="81">
        <v>3349823.93</v>
      </c>
      <c r="K27" s="81">
        <v>3349823.93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1.75" customHeight="1" spans="1:23">
      <c r="A28" s="80" t="s">
        <v>305</v>
      </c>
      <c r="B28" s="80" t="s">
        <v>330</v>
      </c>
      <c r="C28" s="80" t="s">
        <v>311</v>
      </c>
      <c r="D28" s="80" t="s">
        <v>67</v>
      </c>
      <c r="E28" s="80" t="s">
        <v>108</v>
      </c>
      <c r="F28" s="80" t="s">
        <v>109</v>
      </c>
      <c r="G28" s="80" t="s">
        <v>272</v>
      </c>
      <c r="H28" s="80" t="s">
        <v>273</v>
      </c>
      <c r="I28" s="81">
        <v>20000</v>
      </c>
      <c r="J28" s="81">
        <v>20000</v>
      </c>
      <c r="K28" s="81">
        <v>20000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1.75" customHeight="1" spans="1:23">
      <c r="A29" s="80" t="s">
        <v>305</v>
      </c>
      <c r="B29" s="80" t="s">
        <v>331</v>
      </c>
      <c r="C29" s="80" t="s">
        <v>332</v>
      </c>
      <c r="D29" s="80" t="s">
        <v>67</v>
      </c>
      <c r="E29" s="80" t="s">
        <v>104</v>
      </c>
      <c r="F29" s="80" t="s">
        <v>105</v>
      </c>
      <c r="G29" s="80" t="s">
        <v>240</v>
      </c>
      <c r="H29" s="80" t="s">
        <v>241</v>
      </c>
      <c r="I29" s="81">
        <v>120000</v>
      </c>
      <c r="J29" s="81">
        <v>120000</v>
      </c>
      <c r="K29" s="81">
        <v>120000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1.75" customHeight="1" spans="1:23">
      <c r="A30" s="80" t="s">
        <v>305</v>
      </c>
      <c r="B30" s="80" t="s">
        <v>333</v>
      </c>
      <c r="C30" s="80" t="s">
        <v>334</v>
      </c>
      <c r="D30" s="80" t="s">
        <v>67</v>
      </c>
      <c r="E30" s="80" t="s">
        <v>102</v>
      </c>
      <c r="F30" s="80" t="s">
        <v>103</v>
      </c>
      <c r="G30" s="80" t="s">
        <v>272</v>
      </c>
      <c r="H30" s="80" t="s">
        <v>273</v>
      </c>
      <c r="I30" s="81">
        <v>28234.29</v>
      </c>
      <c r="J30" s="81">
        <v>28234.29</v>
      </c>
      <c r="K30" s="81">
        <v>28234.29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1.75" customHeight="1" spans="1:23">
      <c r="A31" s="80" t="s">
        <v>305</v>
      </c>
      <c r="B31" s="80" t="s">
        <v>335</v>
      </c>
      <c r="C31" s="80" t="s">
        <v>311</v>
      </c>
      <c r="D31" s="80" t="s">
        <v>67</v>
      </c>
      <c r="E31" s="80" t="s">
        <v>108</v>
      </c>
      <c r="F31" s="80" t="s">
        <v>109</v>
      </c>
      <c r="G31" s="80" t="s">
        <v>312</v>
      </c>
      <c r="H31" s="80" t="s">
        <v>313</v>
      </c>
      <c r="I31" s="81">
        <v>265000</v>
      </c>
      <c r="J31" s="81">
        <v>265000</v>
      </c>
      <c r="K31" s="81">
        <v>265000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1.75" customHeight="1" spans="1:23">
      <c r="A32" s="80" t="s">
        <v>336</v>
      </c>
      <c r="B32" s="80" t="s">
        <v>337</v>
      </c>
      <c r="C32" s="80" t="s">
        <v>338</v>
      </c>
      <c r="D32" s="80" t="s">
        <v>67</v>
      </c>
      <c r="E32" s="80" t="s">
        <v>120</v>
      </c>
      <c r="F32" s="80" t="s">
        <v>121</v>
      </c>
      <c r="G32" s="80" t="s">
        <v>240</v>
      </c>
      <c r="H32" s="80" t="s">
        <v>241</v>
      </c>
      <c r="I32" s="81">
        <v>123159.96</v>
      </c>
      <c r="J32" s="81">
        <v>123159.96</v>
      </c>
      <c r="K32" s="81">
        <v>123159.96</v>
      </c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18.75" customHeight="1" spans="1:23">
      <c r="A33" s="68" t="s">
        <v>182</v>
      </c>
      <c r="B33" s="68"/>
      <c r="C33" s="68"/>
      <c r="D33" s="68"/>
      <c r="E33" s="68"/>
      <c r="F33" s="68"/>
      <c r="G33" s="68"/>
      <c r="H33" s="68"/>
      <c r="I33" s="81">
        <v>13101500.04</v>
      </c>
      <c r="J33" s="81">
        <v>13101500.04</v>
      </c>
      <c r="K33" s="81">
        <v>13101500.04</v>
      </c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4"/>
  <sheetViews>
    <sheetView showZeros="0" workbookViewId="0">
      <selection activeCell="B83" sqref="B83:B86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0:10">
      <c r="J1" s="1" t="s">
        <v>339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8">
      <c r="A3" s="3" t="s">
        <v>176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194</v>
      </c>
      <c r="B4" s="68" t="s">
        <v>340</v>
      </c>
      <c r="C4" s="78" t="s">
        <v>341</v>
      </c>
      <c r="D4" s="68" t="s">
        <v>342</v>
      </c>
      <c r="E4" s="68" t="s">
        <v>343</v>
      </c>
      <c r="F4" s="68" t="s">
        <v>344</v>
      </c>
      <c r="G4" s="68" t="s">
        <v>345</v>
      </c>
      <c r="H4" s="68" t="s">
        <v>346</v>
      </c>
      <c r="I4" s="68" t="s">
        <v>347</v>
      </c>
      <c r="J4" s="68" t="s">
        <v>348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outlineLevel="1" spans="1:10">
      <c r="A6" s="79" t="s">
        <v>67</v>
      </c>
      <c r="B6" s="79"/>
      <c r="C6" s="79"/>
      <c r="D6" s="79"/>
      <c r="E6" s="79"/>
      <c r="F6" s="79"/>
      <c r="G6" s="79"/>
      <c r="H6" s="79"/>
      <c r="I6" s="79"/>
      <c r="J6" s="79"/>
    </row>
    <row r="7" ht="42" customHeight="1" outlineLevel="1" spans="1:10">
      <c r="A7" s="79" t="s">
        <v>311</v>
      </c>
      <c r="B7" s="79" t="s">
        <v>311</v>
      </c>
      <c r="C7" s="79" t="s">
        <v>349</v>
      </c>
      <c r="D7" s="79" t="s">
        <v>350</v>
      </c>
      <c r="E7" s="79" t="s">
        <v>351</v>
      </c>
      <c r="F7" s="79" t="s">
        <v>352</v>
      </c>
      <c r="G7" s="79" t="s">
        <v>82</v>
      </c>
      <c r="H7" s="79" t="s">
        <v>353</v>
      </c>
      <c r="I7" s="79" t="s">
        <v>354</v>
      </c>
      <c r="J7" s="79" t="s">
        <v>351</v>
      </c>
    </row>
    <row r="8" ht="42" customHeight="1" outlineLevel="1" spans="1:10">
      <c r="A8" s="79" t="s">
        <v>355</v>
      </c>
      <c r="B8" s="79"/>
      <c r="C8" s="79" t="s">
        <v>356</v>
      </c>
      <c r="D8" s="79" t="s">
        <v>357</v>
      </c>
      <c r="E8" s="79" t="s">
        <v>358</v>
      </c>
      <c r="F8" s="79" t="s">
        <v>359</v>
      </c>
      <c r="G8" s="79" t="s">
        <v>360</v>
      </c>
      <c r="H8" s="79" t="s">
        <v>361</v>
      </c>
      <c r="I8" s="79" t="s">
        <v>362</v>
      </c>
      <c r="J8" s="79" t="s">
        <v>358</v>
      </c>
    </row>
    <row r="9" ht="42" customHeight="1" outlineLevel="1" spans="1:10">
      <c r="A9" s="79" t="s">
        <v>355</v>
      </c>
      <c r="B9" s="79"/>
      <c r="C9" s="79" t="s">
        <v>363</v>
      </c>
      <c r="D9" s="79" t="s">
        <v>364</v>
      </c>
      <c r="E9" s="79" t="s">
        <v>365</v>
      </c>
      <c r="F9" s="79" t="s">
        <v>366</v>
      </c>
      <c r="G9" s="79" t="s">
        <v>367</v>
      </c>
      <c r="H9" s="79" t="s">
        <v>361</v>
      </c>
      <c r="I9" s="79" t="s">
        <v>362</v>
      </c>
      <c r="J9" s="79" t="s">
        <v>365</v>
      </c>
    </row>
    <row r="10" ht="42" customHeight="1" outlineLevel="1" spans="1:10">
      <c r="A10" s="79" t="s">
        <v>311</v>
      </c>
      <c r="B10" s="79" t="s">
        <v>311</v>
      </c>
      <c r="C10" s="79" t="s">
        <v>349</v>
      </c>
      <c r="D10" s="79" t="s">
        <v>350</v>
      </c>
      <c r="E10" s="79" t="s">
        <v>368</v>
      </c>
      <c r="F10" s="79" t="s">
        <v>359</v>
      </c>
      <c r="G10" s="79" t="s">
        <v>369</v>
      </c>
      <c r="H10" s="79" t="s">
        <v>370</v>
      </c>
      <c r="I10" s="79" t="s">
        <v>354</v>
      </c>
      <c r="J10" s="79" t="s">
        <v>371</v>
      </c>
    </row>
    <row r="11" ht="42" customHeight="1" outlineLevel="1" spans="1:10">
      <c r="A11" s="79"/>
      <c r="B11" s="79"/>
      <c r="C11" s="79" t="s">
        <v>356</v>
      </c>
      <c r="D11" s="79" t="s">
        <v>357</v>
      </c>
      <c r="E11" s="79" t="s">
        <v>372</v>
      </c>
      <c r="F11" s="79" t="s">
        <v>366</v>
      </c>
      <c r="G11" s="79" t="s">
        <v>373</v>
      </c>
      <c r="H11" s="79" t="s">
        <v>361</v>
      </c>
      <c r="I11" s="79" t="s">
        <v>362</v>
      </c>
      <c r="J11" s="79" t="s">
        <v>372</v>
      </c>
    </row>
    <row r="12" ht="42" customHeight="1" outlineLevel="1" spans="1:10">
      <c r="A12" s="79"/>
      <c r="B12" s="79"/>
      <c r="C12" s="79" t="s">
        <v>363</v>
      </c>
      <c r="D12" s="79" t="s">
        <v>364</v>
      </c>
      <c r="E12" s="79" t="s">
        <v>365</v>
      </c>
      <c r="F12" s="79" t="s">
        <v>366</v>
      </c>
      <c r="G12" s="79" t="s">
        <v>367</v>
      </c>
      <c r="H12" s="79" t="s">
        <v>361</v>
      </c>
      <c r="I12" s="79" t="s">
        <v>362</v>
      </c>
      <c r="J12" s="79" t="s">
        <v>365</v>
      </c>
    </row>
    <row r="13" ht="42" customHeight="1" outlineLevel="1" spans="1:10">
      <c r="A13" s="79"/>
      <c r="B13" s="79"/>
      <c r="C13" s="79" t="s">
        <v>374</v>
      </c>
      <c r="D13" s="79" t="s">
        <v>375</v>
      </c>
      <c r="E13" s="79" t="s">
        <v>375</v>
      </c>
      <c r="F13" s="79" t="s">
        <v>376</v>
      </c>
      <c r="G13" s="79" t="s">
        <v>377</v>
      </c>
      <c r="H13" s="79" t="s">
        <v>378</v>
      </c>
      <c r="I13" s="79" t="s">
        <v>354</v>
      </c>
      <c r="J13" s="79" t="s">
        <v>375</v>
      </c>
    </row>
    <row r="14" ht="42" customHeight="1" outlineLevel="1" spans="1:10">
      <c r="A14" s="79" t="s">
        <v>332</v>
      </c>
      <c r="B14" s="79" t="s">
        <v>379</v>
      </c>
      <c r="C14" s="79" t="s">
        <v>349</v>
      </c>
      <c r="D14" s="79" t="s">
        <v>350</v>
      </c>
      <c r="E14" s="79" t="s">
        <v>380</v>
      </c>
      <c r="F14" s="79" t="s">
        <v>366</v>
      </c>
      <c r="G14" s="79" t="s">
        <v>381</v>
      </c>
      <c r="H14" s="79" t="s">
        <v>382</v>
      </c>
      <c r="I14" s="79" t="s">
        <v>354</v>
      </c>
      <c r="J14" s="79" t="s">
        <v>380</v>
      </c>
    </row>
    <row r="15" ht="42" customHeight="1" outlineLevel="1" spans="1:10">
      <c r="A15" s="79" t="s">
        <v>332</v>
      </c>
      <c r="B15" s="79" t="s">
        <v>379</v>
      </c>
      <c r="C15" s="79" t="s">
        <v>356</v>
      </c>
      <c r="D15" s="79" t="s">
        <v>357</v>
      </c>
      <c r="E15" s="79" t="s">
        <v>383</v>
      </c>
      <c r="F15" s="79" t="s">
        <v>366</v>
      </c>
      <c r="G15" s="79" t="s">
        <v>360</v>
      </c>
      <c r="H15" s="79" t="s">
        <v>361</v>
      </c>
      <c r="I15" s="79" t="s">
        <v>354</v>
      </c>
      <c r="J15" s="79" t="s">
        <v>383</v>
      </c>
    </row>
    <row r="16" ht="42" customHeight="1" outlineLevel="1" spans="1:10">
      <c r="A16" s="79" t="s">
        <v>332</v>
      </c>
      <c r="B16" s="79" t="s">
        <v>379</v>
      </c>
      <c r="C16" s="79" t="s">
        <v>363</v>
      </c>
      <c r="D16" s="79" t="s">
        <v>364</v>
      </c>
      <c r="E16" s="79" t="s">
        <v>384</v>
      </c>
      <c r="F16" s="79" t="s">
        <v>366</v>
      </c>
      <c r="G16" s="79" t="s">
        <v>367</v>
      </c>
      <c r="H16" s="79" t="s">
        <v>361</v>
      </c>
      <c r="I16" s="79" t="s">
        <v>354</v>
      </c>
      <c r="J16" s="79" t="s">
        <v>384</v>
      </c>
    </row>
    <row r="17" ht="42" customHeight="1" outlineLevel="1" spans="1:10">
      <c r="A17" s="79" t="s">
        <v>311</v>
      </c>
      <c r="B17" s="79" t="s">
        <v>311</v>
      </c>
      <c r="C17" s="79" t="s">
        <v>349</v>
      </c>
      <c r="D17" s="79" t="s">
        <v>350</v>
      </c>
      <c r="E17" s="79" t="s">
        <v>385</v>
      </c>
      <c r="F17" s="79" t="s">
        <v>366</v>
      </c>
      <c r="G17" s="79" t="s">
        <v>386</v>
      </c>
      <c r="H17" s="79" t="s">
        <v>387</v>
      </c>
      <c r="I17" s="79" t="s">
        <v>354</v>
      </c>
      <c r="J17" s="79" t="s">
        <v>385</v>
      </c>
    </row>
    <row r="18" ht="42" customHeight="1" outlineLevel="1" spans="1:10">
      <c r="A18" s="79"/>
      <c r="B18" s="79"/>
      <c r="C18" s="79" t="s">
        <v>356</v>
      </c>
      <c r="D18" s="79" t="s">
        <v>357</v>
      </c>
      <c r="E18" s="79" t="s">
        <v>383</v>
      </c>
      <c r="F18" s="79" t="s">
        <v>359</v>
      </c>
      <c r="G18" s="79" t="s">
        <v>360</v>
      </c>
      <c r="H18" s="79" t="s">
        <v>361</v>
      </c>
      <c r="I18" s="79" t="s">
        <v>362</v>
      </c>
      <c r="J18" s="79" t="s">
        <v>383</v>
      </c>
    </row>
    <row r="19" ht="42" customHeight="1" outlineLevel="1" spans="1:10">
      <c r="A19" s="79"/>
      <c r="B19" s="79"/>
      <c r="C19" s="79" t="s">
        <v>363</v>
      </c>
      <c r="D19" s="79" t="s">
        <v>364</v>
      </c>
      <c r="E19" s="79" t="s">
        <v>388</v>
      </c>
      <c r="F19" s="79" t="s">
        <v>366</v>
      </c>
      <c r="G19" s="79" t="s">
        <v>367</v>
      </c>
      <c r="H19" s="79" t="s">
        <v>361</v>
      </c>
      <c r="I19" s="79" t="s">
        <v>362</v>
      </c>
      <c r="J19" s="79" t="s">
        <v>388</v>
      </c>
    </row>
    <row r="20" ht="42" customHeight="1" outlineLevel="1" spans="1:10">
      <c r="A20" s="79" t="s">
        <v>315</v>
      </c>
      <c r="B20" s="79" t="s">
        <v>389</v>
      </c>
      <c r="C20" s="79" t="s">
        <v>349</v>
      </c>
      <c r="D20" s="79" t="s">
        <v>350</v>
      </c>
      <c r="E20" s="79" t="s">
        <v>390</v>
      </c>
      <c r="F20" s="79" t="s">
        <v>359</v>
      </c>
      <c r="G20" s="79" t="s">
        <v>81</v>
      </c>
      <c r="H20" s="79" t="s">
        <v>391</v>
      </c>
      <c r="I20" s="79" t="s">
        <v>354</v>
      </c>
      <c r="J20" s="79" t="s">
        <v>392</v>
      </c>
    </row>
    <row r="21" ht="42" customHeight="1" outlineLevel="1" spans="1:10">
      <c r="A21" s="79" t="s">
        <v>315</v>
      </c>
      <c r="B21" s="79" t="s">
        <v>389</v>
      </c>
      <c r="C21" s="79" t="s">
        <v>349</v>
      </c>
      <c r="D21" s="79" t="s">
        <v>350</v>
      </c>
      <c r="E21" s="79" t="s">
        <v>393</v>
      </c>
      <c r="F21" s="79" t="s">
        <v>352</v>
      </c>
      <c r="G21" s="79" t="s">
        <v>394</v>
      </c>
      <c r="H21" s="79" t="s">
        <v>391</v>
      </c>
      <c r="I21" s="79" t="s">
        <v>354</v>
      </c>
      <c r="J21" s="79" t="s">
        <v>395</v>
      </c>
    </row>
    <row r="22" ht="42" customHeight="1" outlineLevel="1" spans="1:10">
      <c r="A22" s="79" t="s">
        <v>315</v>
      </c>
      <c r="B22" s="79" t="s">
        <v>389</v>
      </c>
      <c r="C22" s="79" t="s">
        <v>349</v>
      </c>
      <c r="D22" s="79" t="s">
        <v>396</v>
      </c>
      <c r="E22" s="79" t="s">
        <v>397</v>
      </c>
      <c r="F22" s="79" t="s">
        <v>352</v>
      </c>
      <c r="G22" s="79" t="s">
        <v>386</v>
      </c>
      <c r="H22" s="79" t="s">
        <v>361</v>
      </c>
      <c r="I22" s="79" t="s">
        <v>354</v>
      </c>
      <c r="J22" s="79" t="s">
        <v>398</v>
      </c>
    </row>
    <row r="23" ht="42" customHeight="1" outlineLevel="1" spans="1:10">
      <c r="A23" s="79" t="s">
        <v>315</v>
      </c>
      <c r="B23" s="79" t="s">
        <v>389</v>
      </c>
      <c r="C23" s="79" t="s">
        <v>349</v>
      </c>
      <c r="D23" s="79" t="s">
        <v>396</v>
      </c>
      <c r="E23" s="79" t="s">
        <v>399</v>
      </c>
      <c r="F23" s="79" t="s">
        <v>352</v>
      </c>
      <c r="G23" s="79" t="s">
        <v>400</v>
      </c>
      <c r="H23" s="79"/>
      <c r="I23" s="79" t="s">
        <v>362</v>
      </c>
      <c r="J23" s="79" t="s">
        <v>401</v>
      </c>
    </row>
    <row r="24" ht="42" customHeight="1" outlineLevel="1" spans="1:10">
      <c r="A24" s="79" t="s">
        <v>315</v>
      </c>
      <c r="B24" s="79" t="s">
        <v>389</v>
      </c>
      <c r="C24" s="79" t="s">
        <v>349</v>
      </c>
      <c r="D24" s="79" t="s">
        <v>402</v>
      </c>
      <c r="E24" s="79" t="s">
        <v>403</v>
      </c>
      <c r="F24" s="79" t="s">
        <v>352</v>
      </c>
      <c r="G24" s="79" t="s">
        <v>386</v>
      </c>
      <c r="H24" s="79" t="s">
        <v>361</v>
      </c>
      <c r="I24" s="79" t="s">
        <v>354</v>
      </c>
      <c r="J24" s="79" t="s">
        <v>404</v>
      </c>
    </row>
    <row r="25" ht="42" customHeight="1" outlineLevel="1" spans="1:10">
      <c r="A25" s="79" t="s">
        <v>315</v>
      </c>
      <c r="B25" s="79" t="s">
        <v>389</v>
      </c>
      <c r="C25" s="79" t="s">
        <v>356</v>
      </c>
      <c r="D25" s="79" t="s">
        <v>357</v>
      </c>
      <c r="E25" s="79" t="s">
        <v>405</v>
      </c>
      <c r="F25" s="79" t="s">
        <v>359</v>
      </c>
      <c r="G25" s="79" t="s">
        <v>373</v>
      </c>
      <c r="H25" s="79"/>
      <c r="I25" s="79" t="s">
        <v>362</v>
      </c>
      <c r="J25" s="79" t="s">
        <v>406</v>
      </c>
    </row>
    <row r="26" ht="42" customHeight="1" outlineLevel="1" spans="1:10">
      <c r="A26" s="79" t="s">
        <v>315</v>
      </c>
      <c r="B26" s="79" t="s">
        <v>389</v>
      </c>
      <c r="C26" s="79" t="s">
        <v>363</v>
      </c>
      <c r="D26" s="79" t="s">
        <v>364</v>
      </c>
      <c r="E26" s="79" t="s">
        <v>365</v>
      </c>
      <c r="F26" s="79" t="s">
        <v>359</v>
      </c>
      <c r="G26" s="79" t="s">
        <v>367</v>
      </c>
      <c r="H26" s="79" t="s">
        <v>361</v>
      </c>
      <c r="I26" s="79" t="s">
        <v>354</v>
      </c>
      <c r="J26" s="79" t="s">
        <v>407</v>
      </c>
    </row>
    <row r="27" ht="42" customHeight="1" outlineLevel="1" spans="1:10">
      <c r="A27" s="79" t="s">
        <v>315</v>
      </c>
      <c r="B27" s="79" t="s">
        <v>389</v>
      </c>
      <c r="C27" s="79" t="s">
        <v>374</v>
      </c>
      <c r="D27" s="79" t="s">
        <v>375</v>
      </c>
      <c r="E27" s="79" t="s">
        <v>408</v>
      </c>
      <c r="F27" s="79" t="s">
        <v>376</v>
      </c>
      <c r="G27" s="79" t="s">
        <v>409</v>
      </c>
      <c r="H27" s="79" t="s">
        <v>378</v>
      </c>
      <c r="I27" s="79" t="s">
        <v>354</v>
      </c>
      <c r="J27" s="79" t="s">
        <v>410</v>
      </c>
    </row>
    <row r="28" ht="42" customHeight="1" outlineLevel="1" spans="1:10">
      <c r="A28" s="79" t="s">
        <v>311</v>
      </c>
      <c r="B28" s="79" t="s">
        <v>311</v>
      </c>
      <c r="C28" s="79" t="s">
        <v>349</v>
      </c>
      <c r="D28" s="79" t="s">
        <v>350</v>
      </c>
      <c r="E28" s="79" t="s">
        <v>411</v>
      </c>
      <c r="F28" s="79" t="s">
        <v>366</v>
      </c>
      <c r="G28" s="79" t="s">
        <v>412</v>
      </c>
      <c r="H28" s="79" t="s">
        <v>387</v>
      </c>
      <c r="I28" s="79" t="s">
        <v>354</v>
      </c>
      <c r="J28" s="79" t="s">
        <v>411</v>
      </c>
    </row>
    <row r="29" ht="42" customHeight="1" outlineLevel="1" spans="1:10">
      <c r="A29" s="79"/>
      <c r="B29" s="79"/>
      <c r="C29" s="79" t="s">
        <v>349</v>
      </c>
      <c r="D29" s="79" t="s">
        <v>350</v>
      </c>
      <c r="E29" s="79" t="s">
        <v>368</v>
      </c>
      <c r="F29" s="79" t="s">
        <v>366</v>
      </c>
      <c r="G29" s="79" t="s">
        <v>369</v>
      </c>
      <c r="H29" s="79" t="s">
        <v>413</v>
      </c>
      <c r="I29" s="79" t="s">
        <v>354</v>
      </c>
      <c r="J29" s="79" t="s">
        <v>368</v>
      </c>
    </row>
    <row r="30" ht="42" customHeight="1" outlineLevel="1" spans="1:10">
      <c r="A30" s="79"/>
      <c r="B30" s="79"/>
      <c r="C30" s="79" t="s">
        <v>349</v>
      </c>
      <c r="D30" s="79" t="s">
        <v>396</v>
      </c>
      <c r="E30" s="79" t="s">
        <v>414</v>
      </c>
      <c r="F30" s="79" t="s">
        <v>366</v>
      </c>
      <c r="G30" s="79" t="s">
        <v>415</v>
      </c>
      <c r="H30" s="79" t="s">
        <v>361</v>
      </c>
      <c r="I30" s="79" t="s">
        <v>354</v>
      </c>
      <c r="J30" s="79" t="s">
        <v>414</v>
      </c>
    </row>
    <row r="31" ht="42" customHeight="1" outlineLevel="1" spans="1:10">
      <c r="A31" s="79"/>
      <c r="B31" s="79"/>
      <c r="C31" s="79" t="s">
        <v>356</v>
      </c>
      <c r="D31" s="79" t="s">
        <v>357</v>
      </c>
      <c r="E31" s="79" t="s">
        <v>383</v>
      </c>
      <c r="F31" s="79" t="s">
        <v>352</v>
      </c>
      <c r="G31" s="79" t="s">
        <v>360</v>
      </c>
      <c r="H31" s="79" t="s">
        <v>361</v>
      </c>
      <c r="I31" s="79" t="s">
        <v>362</v>
      </c>
      <c r="J31" s="79" t="s">
        <v>383</v>
      </c>
    </row>
    <row r="32" ht="42" customHeight="1" outlineLevel="1" spans="1:10">
      <c r="A32" s="79"/>
      <c r="B32" s="79"/>
      <c r="C32" s="79" t="s">
        <v>363</v>
      </c>
      <c r="D32" s="79" t="s">
        <v>364</v>
      </c>
      <c r="E32" s="79" t="s">
        <v>388</v>
      </c>
      <c r="F32" s="79" t="s">
        <v>366</v>
      </c>
      <c r="G32" s="79" t="s">
        <v>367</v>
      </c>
      <c r="H32" s="79" t="s">
        <v>361</v>
      </c>
      <c r="I32" s="79" t="s">
        <v>362</v>
      </c>
      <c r="J32" s="79" t="s">
        <v>388</v>
      </c>
    </row>
    <row r="33" ht="42" customHeight="1" outlineLevel="1" spans="1:10">
      <c r="A33" s="79" t="s">
        <v>311</v>
      </c>
      <c r="B33" s="79" t="s">
        <v>311</v>
      </c>
      <c r="C33" s="79" t="s">
        <v>349</v>
      </c>
      <c r="D33" s="79" t="s">
        <v>350</v>
      </c>
      <c r="E33" s="79" t="s">
        <v>416</v>
      </c>
      <c r="F33" s="79" t="s">
        <v>366</v>
      </c>
      <c r="G33" s="79" t="s">
        <v>412</v>
      </c>
      <c r="H33" s="79" t="s">
        <v>387</v>
      </c>
      <c r="I33" s="79" t="s">
        <v>354</v>
      </c>
      <c r="J33" s="79" t="s">
        <v>416</v>
      </c>
    </row>
    <row r="34" ht="42" customHeight="1" outlineLevel="1" spans="1:10">
      <c r="A34" s="79"/>
      <c r="B34" s="79"/>
      <c r="C34" s="79" t="s">
        <v>349</v>
      </c>
      <c r="D34" s="79" t="s">
        <v>402</v>
      </c>
      <c r="E34" s="79" t="s">
        <v>417</v>
      </c>
      <c r="F34" s="79" t="s">
        <v>366</v>
      </c>
      <c r="G34" s="79" t="s">
        <v>418</v>
      </c>
      <c r="H34" s="79" t="s">
        <v>419</v>
      </c>
      <c r="I34" s="79" t="s">
        <v>354</v>
      </c>
      <c r="J34" s="79" t="s">
        <v>417</v>
      </c>
    </row>
    <row r="35" ht="42" customHeight="1" outlineLevel="1" spans="1:10">
      <c r="A35" s="79"/>
      <c r="B35" s="79"/>
      <c r="C35" s="79" t="s">
        <v>356</v>
      </c>
      <c r="D35" s="79" t="s">
        <v>357</v>
      </c>
      <c r="E35" s="79" t="s">
        <v>383</v>
      </c>
      <c r="F35" s="79" t="s">
        <v>366</v>
      </c>
      <c r="G35" s="79" t="s">
        <v>373</v>
      </c>
      <c r="H35" s="79" t="s">
        <v>361</v>
      </c>
      <c r="I35" s="79" t="s">
        <v>362</v>
      </c>
      <c r="J35" s="79" t="s">
        <v>383</v>
      </c>
    </row>
    <row r="36" ht="42" customHeight="1" outlineLevel="1" spans="1:10">
      <c r="A36" s="79"/>
      <c r="B36" s="79"/>
      <c r="C36" s="79" t="s">
        <v>363</v>
      </c>
      <c r="D36" s="79" t="s">
        <v>364</v>
      </c>
      <c r="E36" s="79" t="s">
        <v>388</v>
      </c>
      <c r="F36" s="79" t="s">
        <v>366</v>
      </c>
      <c r="G36" s="79" t="s">
        <v>367</v>
      </c>
      <c r="H36" s="79" t="s">
        <v>361</v>
      </c>
      <c r="I36" s="79" t="s">
        <v>362</v>
      </c>
      <c r="J36" s="79" t="s">
        <v>388</v>
      </c>
    </row>
    <row r="37" ht="42" customHeight="1" outlineLevel="1" spans="1:10">
      <c r="A37" s="79" t="s">
        <v>311</v>
      </c>
      <c r="B37" s="79" t="s">
        <v>311</v>
      </c>
      <c r="C37" s="79" t="s">
        <v>349</v>
      </c>
      <c r="D37" s="79" t="s">
        <v>350</v>
      </c>
      <c r="E37" s="79" t="s">
        <v>420</v>
      </c>
      <c r="F37" s="79" t="s">
        <v>366</v>
      </c>
      <c r="G37" s="79" t="s">
        <v>82</v>
      </c>
      <c r="H37" s="79" t="s">
        <v>387</v>
      </c>
      <c r="I37" s="79" t="s">
        <v>354</v>
      </c>
      <c r="J37" s="79" t="s">
        <v>420</v>
      </c>
    </row>
    <row r="38" ht="42" customHeight="1" outlineLevel="1" spans="1:10">
      <c r="A38" s="79" t="s">
        <v>421</v>
      </c>
      <c r="B38" s="79" t="s">
        <v>422</v>
      </c>
      <c r="C38" s="79" t="s">
        <v>356</v>
      </c>
      <c r="D38" s="79" t="s">
        <v>357</v>
      </c>
      <c r="E38" s="79" t="s">
        <v>423</v>
      </c>
      <c r="F38" s="79" t="s">
        <v>366</v>
      </c>
      <c r="G38" s="79" t="s">
        <v>373</v>
      </c>
      <c r="H38" s="79" t="s">
        <v>361</v>
      </c>
      <c r="I38" s="79" t="s">
        <v>362</v>
      </c>
      <c r="J38" s="79" t="s">
        <v>423</v>
      </c>
    </row>
    <row r="39" ht="42" customHeight="1" outlineLevel="1" spans="1:10">
      <c r="A39" s="79" t="s">
        <v>421</v>
      </c>
      <c r="B39" s="79" t="s">
        <v>422</v>
      </c>
      <c r="C39" s="79" t="s">
        <v>363</v>
      </c>
      <c r="D39" s="79" t="s">
        <v>364</v>
      </c>
      <c r="E39" s="79" t="s">
        <v>424</v>
      </c>
      <c r="F39" s="79" t="s">
        <v>366</v>
      </c>
      <c r="G39" s="79" t="s">
        <v>367</v>
      </c>
      <c r="H39" s="79" t="s">
        <v>361</v>
      </c>
      <c r="I39" s="79" t="s">
        <v>362</v>
      </c>
      <c r="J39" s="79" t="s">
        <v>424</v>
      </c>
    </row>
    <row r="40" ht="42" customHeight="1" outlineLevel="1" spans="1:10">
      <c r="A40" s="79" t="s">
        <v>311</v>
      </c>
      <c r="B40" s="79" t="s">
        <v>311</v>
      </c>
      <c r="C40" s="79" t="s">
        <v>349</v>
      </c>
      <c r="D40" s="79" t="s">
        <v>350</v>
      </c>
      <c r="E40" s="79" t="s">
        <v>416</v>
      </c>
      <c r="F40" s="79" t="s">
        <v>366</v>
      </c>
      <c r="G40" s="79" t="s">
        <v>412</v>
      </c>
      <c r="H40" s="79" t="s">
        <v>387</v>
      </c>
      <c r="I40" s="79" t="s">
        <v>354</v>
      </c>
      <c r="J40" s="79" t="s">
        <v>416</v>
      </c>
    </row>
    <row r="41" ht="42" customHeight="1" outlineLevel="1" spans="1:10">
      <c r="A41" s="79" t="s">
        <v>425</v>
      </c>
      <c r="B41" s="79" t="s">
        <v>426</v>
      </c>
      <c r="C41" s="79" t="s">
        <v>356</v>
      </c>
      <c r="D41" s="79" t="s">
        <v>357</v>
      </c>
      <c r="E41" s="79" t="s">
        <v>383</v>
      </c>
      <c r="F41" s="79" t="s">
        <v>359</v>
      </c>
      <c r="G41" s="79" t="s">
        <v>360</v>
      </c>
      <c r="H41" s="79" t="s">
        <v>361</v>
      </c>
      <c r="I41" s="79" t="s">
        <v>362</v>
      </c>
      <c r="J41" s="79" t="s">
        <v>383</v>
      </c>
    </row>
    <row r="42" ht="42" customHeight="1" outlineLevel="1" spans="1:10">
      <c r="A42" s="79" t="s">
        <v>425</v>
      </c>
      <c r="B42" s="79" t="s">
        <v>426</v>
      </c>
      <c r="C42" s="79" t="s">
        <v>363</v>
      </c>
      <c r="D42" s="79" t="s">
        <v>364</v>
      </c>
      <c r="E42" s="79" t="s">
        <v>388</v>
      </c>
      <c r="F42" s="79" t="s">
        <v>359</v>
      </c>
      <c r="G42" s="79" t="s">
        <v>367</v>
      </c>
      <c r="H42" s="79" t="s">
        <v>361</v>
      </c>
      <c r="I42" s="79" t="s">
        <v>362</v>
      </c>
      <c r="J42" s="79" t="s">
        <v>388</v>
      </c>
    </row>
    <row r="43" ht="42" customHeight="1" outlineLevel="1" spans="1:10">
      <c r="A43" s="79" t="s">
        <v>311</v>
      </c>
      <c r="B43" s="79" t="s">
        <v>311</v>
      </c>
      <c r="C43" s="79" t="s">
        <v>349</v>
      </c>
      <c r="D43" s="79" t="s">
        <v>350</v>
      </c>
      <c r="E43" s="79" t="s">
        <v>313</v>
      </c>
      <c r="F43" s="79" t="s">
        <v>366</v>
      </c>
      <c r="G43" s="79" t="s">
        <v>87</v>
      </c>
      <c r="H43" s="79" t="s">
        <v>427</v>
      </c>
      <c r="I43" s="79" t="s">
        <v>354</v>
      </c>
      <c r="J43" s="79" t="s">
        <v>313</v>
      </c>
    </row>
    <row r="44" ht="42" customHeight="1" outlineLevel="1" spans="1:10">
      <c r="A44" s="79" t="s">
        <v>428</v>
      </c>
      <c r="B44" s="79" t="s">
        <v>428</v>
      </c>
      <c r="C44" s="79" t="s">
        <v>356</v>
      </c>
      <c r="D44" s="79" t="s">
        <v>357</v>
      </c>
      <c r="E44" s="79" t="s">
        <v>429</v>
      </c>
      <c r="F44" s="79" t="s">
        <v>366</v>
      </c>
      <c r="G44" s="79" t="s">
        <v>373</v>
      </c>
      <c r="H44" s="79" t="s">
        <v>361</v>
      </c>
      <c r="I44" s="79" t="s">
        <v>354</v>
      </c>
      <c r="J44" s="79" t="s">
        <v>429</v>
      </c>
    </row>
    <row r="45" ht="42" customHeight="1" outlineLevel="1" spans="1:10">
      <c r="A45" s="79" t="s">
        <v>428</v>
      </c>
      <c r="B45" s="79" t="s">
        <v>428</v>
      </c>
      <c r="C45" s="79" t="s">
        <v>363</v>
      </c>
      <c r="D45" s="79" t="s">
        <v>364</v>
      </c>
      <c r="E45" s="79" t="s">
        <v>430</v>
      </c>
      <c r="F45" s="79" t="s">
        <v>366</v>
      </c>
      <c r="G45" s="79" t="s">
        <v>367</v>
      </c>
      <c r="H45" s="79" t="s">
        <v>361</v>
      </c>
      <c r="I45" s="79" t="s">
        <v>362</v>
      </c>
      <c r="J45" s="79" t="s">
        <v>430</v>
      </c>
    </row>
    <row r="46" ht="42" customHeight="1" outlineLevel="1" spans="1:10">
      <c r="A46" s="79" t="s">
        <v>428</v>
      </c>
      <c r="B46" s="79" t="s">
        <v>428</v>
      </c>
      <c r="C46" s="79" t="s">
        <v>374</v>
      </c>
      <c r="D46" s="79" t="s">
        <v>375</v>
      </c>
      <c r="E46" s="79" t="s">
        <v>375</v>
      </c>
      <c r="F46" s="79" t="s">
        <v>431</v>
      </c>
      <c r="G46" s="79" t="s">
        <v>432</v>
      </c>
      <c r="H46" s="79" t="s">
        <v>433</v>
      </c>
      <c r="I46" s="79" t="s">
        <v>354</v>
      </c>
      <c r="J46" s="79" t="s">
        <v>434</v>
      </c>
    </row>
    <row r="47" ht="42" customHeight="1" outlineLevel="1" spans="1:10">
      <c r="A47" s="79" t="s">
        <v>311</v>
      </c>
      <c r="B47" s="79" t="s">
        <v>311</v>
      </c>
      <c r="C47" s="79" t="s">
        <v>349</v>
      </c>
      <c r="D47" s="79" t="s">
        <v>350</v>
      </c>
      <c r="E47" s="79" t="s">
        <v>435</v>
      </c>
      <c r="F47" s="79" t="s">
        <v>366</v>
      </c>
      <c r="G47" s="79" t="s">
        <v>87</v>
      </c>
      <c r="H47" s="79" t="s">
        <v>353</v>
      </c>
      <c r="I47" s="79" t="s">
        <v>354</v>
      </c>
      <c r="J47" s="79" t="s">
        <v>435</v>
      </c>
    </row>
    <row r="48" ht="42" customHeight="1" outlineLevel="1" spans="1:10">
      <c r="A48" s="79" t="s">
        <v>436</v>
      </c>
      <c r="B48" s="79" t="s">
        <v>436</v>
      </c>
      <c r="C48" s="79" t="s">
        <v>356</v>
      </c>
      <c r="D48" s="79" t="s">
        <v>357</v>
      </c>
      <c r="E48" s="79" t="s">
        <v>437</v>
      </c>
      <c r="F48" s="79" t="s">
        <v>366</v>
      </c>
      <c r="G48" s="79" t="s">
        <v>386</v>
      </c>
      <c r="H48" s="79" t="s">
        <v>361</v>
      </c>
      <c r="I48" s="79" t="s">
        <v>362</v>
      </c>
      <c r="J48" s="79" t="s">
        <v>438</v>
      </c>
    </row>
    <row r="49" ht="42" customHeight="1" outlineLevel="1" spans="1:10">
      <c r="A49" s="79" t="s">
        <v>436</v>
      </c>
      <c r="B49" s="79" t="s">
        <v>436</v>
      </c>
      <c r="C49" s="79" t="s">
        <v>363</v>
      </c>
      <c r="D49" s="79" t="s">
        <v>364</v>
      </c>
      <c r="E49" s="79" t="s">
        <v>439</v>
      </c>
      <c r="F49" s="79" t="s">
        <v>366</v>
      </c>
      <c r="G49" s="79" t="s">
        <v>415</v>
      </c>
      <c r="H49" s="79" t="s">
        <v>361</v>
      </c>
      <c r="I49" s="79" t="s">
        <v>362</v>
      </c>
      <c r="J49" s="79" t="s">
        <v>439</v>
      </c>
    </row>
    <row r="50" ht="42" customHeight="1" outlineLevel="1" spans="1:10">
      <c r="A50" s="79" t="s">
        <v>311</v>
      </c>
      <c r="B50" s="79" t="s">
        <v>311</v>
      </c>
      <c r="C50" s="79" t="s">
        <v>349</v>
      </c>
      <c r="D50" s="79" t="s">
        <v>350</v>
      </c>
      <c r="E50" s="79" t="s">
        <v>416</v>
      </c>
      <c r="F50" s="79" t="s">
        <v>359</v>
      </c>
      <c r="G50" s="79" t="s">
        <v>412</v>
      </c>
      <c r="H50" s="79" t="s">
        <v>387</v>
      </c>
      <c r="I50" s="79" t="s">
        <v>354</v>
      </c>
      <c r="J50" s="79" t="s">
        <v>416</v>
      </c>
    </row>
    <row r="51" ht="42" customHeight="1" outlineLevel="1" spans="1:10">
      <c r="A51" s="79" t="s">
        <v>440</v>
      </c>
      <c r="B51" s="79" t="s">
        <v>440</v>
      </c>
      <c r="C51" s="79" t="s">
        <v>349</v>
      </c>
      <c r="D51" s="79" t="s">
        <v>350</v>
      </c>
      <c r="E51" s="79" t="s">
        <v>441</v>
      </c>
      <c r="F51" s="79" t="s">
        <v>366</v>
      </c>
      <c r="G51" s="79" t="s">
        <v>87</v>
      </c>
      <c r="H51" s="79" t="s">
        <v>413</v>
      </c>
      <c r="I51" s="79" t="s">
        <v>354</v>
      </c>
      <c r="J51" s="79" t="s">
        <v>441</v>
      </c>
    </row>
    <row r="52" ht="42" customHeight="1" outlineLevel="1" spans="1:10">
      <c r="A52" s="79" t="s">
        <v>440</v>
      </c>
      <c r="B52" s="79" t="s">
        <v>440</v>
      </c>
      <c r="C52" s="79" t="s">
        <v>356</v>
      </c>
      <c r="D52" s="79" t="s">
        <v>357</v>
      </c>
      <c r="E52" s="79" t="s">
        <v>383</v>
      </c>
      <c r="F52" s="79" t="s">
        <v>366</v>
      </c>
      <c r="G52" s="79" t="s">
        <v>373</v>
      </c>
      <c r="H52" s="79" t="s">
        <v>361</v>
      </c>
      <c r="I52" s="79" t="s">
        <v>362</v>
      </c>
      <c r="J52" s="79" t="s">
        <v>383</v>
      </c>
    </row>
    <row r="53" ht="42" customHeight="1" outlineLevel="1" spans="1:10">
      <c r="A53" s="79" t="s">
        <v>440</v>
      </c>
      <c r="B53" s="79" t="s">
        <v>440</v>
      </c>
      <c r="C53" s="79" t="s">
        <v>363</v>
      </c>
      <c r="D53" s="79" t="s">
        <v>364</v>
      </c>
      <c r="E53" s="79" t="s">
        <v>388</v>
      </c>
      <c r="F53" s="79" t="s">
        <v>359</v>
      </c>
      <c r="G53" s="79" t="s">
        <v>367</v>
      </c>
      <c r="H53" s="79" t="s">
        <v>361</v>
      </c>
      <c r="I53" s="79" t="s">
        <v>362</v>
      </c>
      <c r="J53" s="79" t="s">
        <v>388</v>
      </c>
    </row>
    <row r="54" ht="42" customHeight="1" outlineLevel="1" spans="1:10">
      <c r="A54" s="79" t="s">
        <v>311</v>
      </c>
      <c r="B54" s="79" t="s">
        <v>311</v>
      </c>
      <c r="C54" s="79" t="s">
        <v>349</v>
      </c>
      <c r="D54" s="79" t="s">
        <v>350</v>
      </c>
      <c r="E54" s="79" t="s">
        <v>416</v>
      </c>
      <c r="F54" s="79" t="s">
        <v>366</v>
      </c>
      <c r="G54" s="79" t="s">
        <v>412</v>
      </c>
      <c r="H54" s="79" t="s">
        <v>387</v>
      </c>
      <c r="I54" s="79" t="s">
        <v>354</v>
      </c>
      <c r="J54" s="79" t="s">
        <v>416</v>
      </c>
    </row>
    <row r="55" ht="42" customHeight="1" outlineLevel="1" spans="1:10">
      <c r="A55" s="79" t="s">
        <v>442</v>
      </c>
      <c r="B55" s="79" t="s">
        <v>443</v>
      </c>
      <c r="C55" s="79" t="s">
        <v>356</v>
      </c>
      <c r="D55" s="79" t="s">
        <v>357</v>
      </c>
      <c r="E55" s="79" t="s">
        <v>383</v>
      </c>
      <c r="F55" s="79" t="s">
        <v>359</v>
      </c>
      <c r="G55" s="79" t="s">
        <v>360</v>
      </c>
      <c r="H55" s="79" t="s">
        <v>361</v>
      </c>
      <c r="I55" s="79" t="s">
        <v>362</v>
      </c>
      <c r="J55" s="79" t="s">
        <v>383</v>
      </c>
    </row>
    <row r="56" ht="42" customHeight="1" outlineLevel="1" spans="1:10">
      <c r="A56" s="79" t="s">
        <v>442</v>
      </c>
      <c r="B56" s="79" t="s">
        <v>443</v>
      </c>
      <c r="C56" s="79" t="s">
        <v>363</v>
      </c>
      <c r="D56" s="79" t="s">
        <v>364</v>
      </c>
      <c r="E56" s="79" t="s">
        <v>388</v>
      </c>
      <c r="F56" s="79" t="s">
        <v>366</v>
      </c>
      <c r="G56" s="79" t="s">
        <v>367</v>
      </c>
      <c r="H56" s="79" t="s">
        <v>361</v>
      </c>
      <c r="I56" s="79" t="s">
        <v>362</v>
      </c>
      <c r="J56" s="79" t="s">
        <v>388</v>
      </c>
    </row>
    <row r="57" ht="42" customHeight="1" outlineLevel="1" spans="1:10">
      <c r="A57" s="79" t="s">
        <v>307</v>
      </c>
      <c r="B57" s="79" t="s">
        <v>444</v>
      </c>
      <c r="C57" s="79" t="s">
        <v>349</v>
      </c>
      <c r="D57" s="79" t="s">
        <v>350</v>
      </c>
      <c r="E57" s="79" t="s">
        <v>445</v>
      </c>
      <c r="F57" s="79" t="s">
        <v>352</v>
      </c>
      <c r="G57" s="79" t="s">
        <v>446</v>
      </c>
      <c r="H57" s="79" t="s">
        <v>447</v>
      </c>
      <c r="I57" s="79" t="s">
        <v>354</v>
      </c>
      <c r="J57" s="79" t="s">
        <v>445</v>
      </c>
    </row>
    <row r="58" ht="42" customHeight="1" outlineLevel="1" spans="1:10">
      <c r="A58" s="79" t="s">
        <v>307</v>
      </c>
      <c r="B58" s="79" t="s">
        <v>444</v>
      </c>
      <c r="C58" s="79" t="s">
        <v>349</v>
      </c>
      <c r="D58" s="79" t="s">
        <v>350</v>
      </c>
      <c r="E58" s="79" t="s">
        <v>448</v>
      </c>
      <c r="F58" s="79" t="s">
        <v>352</v>
      </c>
      <c r="G58" s="79" t="s">
        <v>449</v>
      </c>
      <c r="H58" s="79" t="s">
        <v>447</v>
      </c>
      <c r="I58" s="79" t="s">
        <v>354</v>
      </c>
      <c r="J58" s="79" t="s">
        <v>448</v>
      </c>
    </row>
    <row r="59" ht="42" customHeight="1" outlineLevel="1" spans="1:10">
      <c r="A59" s="79" t="s">
        <v>307</v>
      </c>
      <c r="B59" s="79" t="s">
        <v>444</v>
      </c>
      <c r="C59" s="79" t="s">
        <v>349</v>
      </c>
      <c r="D59" s="79" t="s">
        <v>396</v>
      </c>
      <c r="E59" s="79" t="s">
        <v>450</v>
      </c>
      <c r="F59" s="79" t="s">
        <v>352</v>
      </c>
      <c r="G59" s="79" t="s">
        <v>386</v>
      </c>
      <c r="H59" s="79" t="s">
        <v>361</v>
      </c>
      <c r="I59" s="79" t="s">
        <v>354</v>
      </c>
      <c r="J59" s="79" t="s">
        <v>451</v>
      </c>
    </row>
    <row r="60" ht="42" customHeight="1" outlineLevel="1" spans="1:10">
      <c r="A60" s="79" t="s">
        <v>307</v>
      </c>
      <c r="B60" s="79" t="s">
        <v>444</v>
      </c>
      <c r="C60" s="79" t="s">
        <v>349</v>
      </c>
      <c r="D60" s="79" t="s">
        <v>396</v>
      </c>
      <c r="E60" s="79" t="s">
        <v>452</v>
      </c>
      <c r="F60" s="79" t="s">
        <v>352</v>
      </c>
      <c r="G60" s="79" t="s">
        <v>386</v>
      </c>
      <c r="H60" s="79" t="s">
        <v>361</v>
      </c>
      <c r="I60" s="79" t="s">
        <v>354</v>
      </c>
      <c r="J60" s="79" t="s">
        <v>453</v>
      </c>
    </row>
    <row r="61" ht="42" customHeight="1" outlineLevel="1" spans="1:10">
      <c r="A61" s="79" t="s">
        <v>307</v>
      </c>
      <c r="B61" s="79" t="s">
        <v>444</v>
      </c>
      <c r="C61" s="79" t="s">
        <v>349</v>
      </c>
      <c r="D61" s="79" t="s">
        <v>402</v>
      </c>
      <c r="E61" s="79" t="s">
        <v>403</v>
      </c>
      <c r="F61" s="79" t="s">
        <v>352</v>
      </c>
      <c r="G61" s="79" t="s">
        <v>386</v>
      </c>
      <c r="H61" s="79" t="s">
        <v>361</v>
      </c>
      <c r="I61" s="79" t="s">
        <v>354</v>
      </c>
      <c r="J61" s="79" t="s">
        <v>453</v>
      </c>
    </row>
    <row r="62" ht="42" customHeight="1" outlineLevel="1" spans="1:10">
      <c r="A62" s="79" t="s">
        <v>307</v>
      </c>
      <c r="B62" s="79" t="s">
        <v>444</v>
      </c>
      <c r="C62" s="79" t="s">
        <v>356</v>
      </c>
      <c r="D62" s="79" t="s">
        <v>357</v>
      </c>
      <c r="E62" s="79" t="s">
        <v>429</v>
      </c>
      <c r="F62" s="79" t="s">
        <v>359</v>
      </c>
      <c r="G62" s="79" t="s">
        <v>373</v>
      </c>
      <c r="H62" s="79"/>
      <c r="I62" s="79" t="s">
        <v>362</v>
      </c>
      <c r="J62" s="79" t="s">
        <v>454</v>
      </c>
    </row>
    <row r="63" ht="42" customHeight="1" outlineLevel="1" spans="1:10">
      <c r="A63" s="79" t="s">
        <v>307</v>
      </c>
      <c r="B63" s="79" t="s">
        <v>444</v>
      </c>
      <c r="C63" s="79" t="s">
        <v>363</v>
      </c>
      <c r="D63" s="79" t="s">
        <v>364</v>
      </c>
      <c r="E63" s="79" t="s">
        <v>455</v>
      </c>
      <c r="F63" s="79" t="s">
        <v>359</v>
      </c>
      <c r="G63" s="79" t="s">
        <v>367</v>
      </c>
      <c r="H63" s="79" t="s">
        <v>361</v>
      </c>
      <c r="I63" s="79" t="s">
        <v>362</v>
      </c>
      <c r="J63" s="79" t="s">
        <v>455</v>
      </c>
    </row>
    <row r="64" ht="42" customHeight="1" outlineLevel="1" spans="1:10">
      <c r="A64" s="79" t="s">
        <v>307</v>
      </c>
      <c r="B64" s="79" t="s">
        <v>444</v>
      </c>
      <c r="C64" s="79" t="s">
        <v>374</v>
      </c>
      <c r="D64" s="79" t="s">
        <v>375</v>
      </c>
      <c r="E64" s="79" t="s">
        <v>456</v>
      </c>
      <c r="F64" s="79" t="s">
        <v>376</v>
      </c>
      <c r="G64" s="79" t="s">
        <v>457</v>
      </c>
      <c r="H64" s="79" t="s">
        <v>378</v>
      </c>
      <c r="I64" s="79" t="s">
        <v>354</v>
      </c>
      <c r="J64" s="79" t="s">
        <v>458</v>
      </c>
    </row>
    <row r="65" ht="42" customHeight="1" outlineLevel="1" spans="1:10">
      <c r="A65" s="79" t="s">
        <v>311</v>
      </c>
      <c r="B65" s="79" t="s">
        <v>311</v>
      </c>
      <c r="C65" s="79" t="s">
        <v>349</v>
      </c>
      <c r="D65" s="79" t="s">
        <v>350</v>
      </c>
      <c r="E65" s="79" t="s">
        <v>416</v>
      </c>
      <c r="F65" s="79" t="s">
        <v>366</v>
      </c>
      <c r="G65" s="79" t="s">
        <v>412</v>
      </c>
      <c r="H65" s="79" t="s">
        <v>387</v>
      </c>
      <c r="I65" s="79" t="s">
        <v>354</v>
      </c>
      <c r="J65" s="79" t="s">
        <v>416</v>
      </c>
    </row>
    <row r="66" ht="42" customHeight="1" outlineLevel="1" spans="1:10">
      <c r="A66" s="79" t="s">
        <v>459</v>
      </c>
      <c r="B66" s="79" t="s">
        <v>459</v>
      </c>
      <c r="C66" s="79" t="s">
        <v>349</v>
      </c>
      <c r="D66" s="79" t="s">
        <v>396</v>
      </c>
      <c r="E66" s="79" t="s">
        <v>460</v>
      </c>
      <c r="F66" s="79" t="s">
        <v>352</v>
      </c>
      <c r="G66" s="79" t="s">
        <v>386</v>
      </c>
      <c r="H66" s="79" t="s">
        <v>361</v>
      </c>
      <c r="I66" s="79" t="s">
        <v>354</v>
      </c>
      <c r="J66" s="79" t="s">
        <v>460</v>
      </c>
    </row>
    <row r="67" ht="42" customHeight="1" outlineLevel="1" spans="1:10">
      <c r="A67" s="79" t="s">
        <v>459</v>
      </c>
      <c r="B67" s="79" t="s">
        <v>459</v>
      </c>
      <c r="C67" s="79" t="s">
        <v>356</v>
      </c>
      <c r="D67" s="79" t="s">
        <v>357</v>
      </c>
      <c r="E67" s="79" t="s">
        <v>383</v>
      </c>
      <c r="F67" s="79" t="s">
        <v>366</v>
      </c>
      <c r="G67" s="79" t="s">
        <v>360</v>
      </c>
      <c r="H67" s="79" t="s">
        <v>361</v>
      </c>
      <c r="I67" s="79" t="s">
        <v>354</v>
      </c>
      <c r="J67" s="79" t="s">
        <v>461</v>
      </c>
    </row>
    <row r="68" ht="42" customHeight="1" outlineLevel="1" spans="1:10">
      <c r="A68" s="79" t="s">
        <v>459</v>
      </c>
      <c r="B68" s="79" t="s">
        <v>459</v>
      </c>
      <c r="C68" s="79" t="s">
        <v>363</v>
      </c>
      <c r="D68" s="79" t="s">
        <v>364</v>
      </c>
      <c r="E68" s="79" t="s">
        <v>388</v>
      </c>
      <c r="F68" s="79" t="s">
        <v>366</v>
      </c>
      <c r="G68" s="79" t="s">
        <v>367</v>
      </c>
      <c r="H68" s="79" t="s">
        <v>361</v>
      </c>
      <c r="I68" s="79" t="s">
        <v>362</v>
      </c>
      <c r="J68" s="79" t="s">
        <v>388</v>
      </c>
    </row>
    <row r="69" ht="42" customHeight="1" outlineLevel="1" spans="1:10">
      <c r="A69" s="79" t="s">
        <v>459</v>
      </c>
      <c r="B69" s="79" t="s">
        <v>459</v>
      </c>
      <c r="C69" s="79" t="s">
        <v>374</v>
      </c>
      <c r="D69" s="79" t="s">
        <v>375</v>
      </c>
      <c r="E69" s="79" t="s">
        <v>375</v>
      </c>
      <c r="F69" s="79" t="s">
        <v>431</v>
      </c>
      <c r="G69" s="79" t="s">
        <v>462</v>
      </c>
      <c r="H69" s="79" t="s">
        <v>378</v>
      </c>
      <c r="I69" s="79" t="s">
        <v>354</v>
      </c>
      <c r="J69" s="79" t="s">
        <v>375</v>
      </c>
    </row>
    <row r="70" ht="42" customHeight="1" outlineLevel="1" spans="1:10">
      <c r="A70" s="79" t="s">
        <v>311</v>
      </c>
      <c r="B70" s="79" t="s">
        <v>311</v>
      </c>
      <c r="C70" s="79" t="s">
        <v>349</v>
      </c>
      <c r="D70" s="79" t="s">
        <v>350</v>
      </c>
      <c r="E70" s="79" t="s">
        <v>463</v>
      </c>
      <c r="F70" s="79" t="s">
        <v>352</v>
      </c>
      <c r="G70" s="79" t="s">
        <v>464</v>
      </c>
      <c r="H70" s="79" t="s">
        <v>465</v>
      </c>
      <c r="I70" s="79" t="s">
        <v>354</v>
      </c>
      <c r="J70" s="79" t="s">
        <v>463</v>
      </c>
    </row>
    <row r="71" ht="42" customHeight="1" outlineLevel="1" spans="1:10">
      <c r="A71" s="79" t="s">
        <v>466</v>
      </c>
      <c r="B71" s="79" t="s">
        <v>466</v>
      </c>
      <c r="C71" s="79" t="s">
        <v>356</v>
      </c>
      <c r="D71" s="79" t="s">
        <v>357</v>
      </c>
      <c r="E71" s="79" t="s">
        <v>467</v>
      </c>
      <c r="F71" s="79" t="s">
        <v>366</v>
      </c>
      <c r="G71" s="79" t="s">
        <v>373</v>
      </c>
      <c r="H71" s="79" t="s">
        <v>361</v>
      </c>
      <c r="I71" s="79" t="s">
        <v>362</v>
      </c>
      <c r="J71" s="79" t="s">
        <v>467</v>
      </c>
    </row>
    <row r="72" ht="42" customHeight="1" outlineLevel="1" spans="1:10">
      <c r="A72" s="79" t="s">
        <v>466</v>
      </c>
      <c r="B72" s="79" t="s">
        <v>466</v>
      </c>
      <c r="C72" s="79" t="s">
        <v>363</v>
      </c>
      <c r="D72" s="79" t="s">
        <v>364</v>
      </c>
      <c r="E72" s="79" t="s">
        <v>365</v>
      </c>
      <c r="F72" s="79" t="s">
        <v>366</v>
      </c>
      <c r="G72" s="79" t="s">
        <v>367</v>
      </c>
      <c r="H72" s="79" t="s">
        <v>361</v>
      </c>
      <c r="I72" s="79" t="s">
        <v>362</v>
      </c>
      <c r="J72" s="79" t="s">
        <v>365</v>
      </c>
    </row>
    <row r="73" ht="42" customHeight="1" outlineLevel="1" spans="1:10">
      <c r="A73" s="79" t="s">
        <v>334</v>
      </c>
      <c r="B73" s="79" t="s">
        <v>334</v>
      </c>
      <c r="C73" s="79" t="s">
        <v>349</v>
      </c>
      <c r="D73" s="79" t="s">
        <v>350</v>
      </c>
      <c r="E73" s="79" t="s">
        <v>468</v>
      </c>
      <c r="F73" s="79" t="s">
        <v>352</v>
      </c>
      <c r="G73" s="79" t="s">
        <v>469</v>
      </c>
      <c r="H73" s="79" t="s">
        <v>433</v>
      </c>
      <c r="I73" s="79" t="s">
        <v>354</v>
      </c>
      <c r="J73" s="79" t="s">
        <v>334</v>
      </c>
    </row>
    <row r="74" ht="42" customHeight="1" outlineLevel="1" spans="1:10">
      <c r="A74" s="79" t="s">
        <v>334</v>
      </c>
      <c r="B74" s="79" t="s">
        <v>334</v>
      </c>
      <c r="C74" s="79" t="s">
        <v>356</v>
      </c>
      <c r="D74" s="79" t="s">
        <v>357</v>
      </c>
      <c r="E74" s="79" t="s">
        <v>470</v>
      </c>
      <c r="F74" s="79" t="s">
        <v>352</v>
      </c>
      <c r="G74" s="79" t="s">
        <v>471</v>
      </c>
      <c r="H74" s="79" t="s">
        <v>361</v>
      </c>
      <c r="I74" s="79" t="s">
        <v>362</v>
      </c>
      <c r="J74" s="79" t="s">
        <v>334</v>
      </c>
    </row>
    <row r="75" ht="42" customHeight="1" outlineLevel="1" spans="1:10">
      <c r="A75" s="79" t="s">
        <v>334</v>
      </c>
      <c r="B75" s="79" t="s">
        <v>334</v>
      </c>
      <c r="C75" s="79" t="s">
        <v>363</v>
      </c>
      <c r="D75" s="79" t="s">
        <v>364</v>
      </c>
      <c r="E75" s="79" t="s">
        <v>472</v>
      </c>
      <c r="F75" s="79" t="s">
        <v>359</v>
      </c>
      <c r="G75" s="79" t="s">
        <v>415</v>
      </c>
      <c r="H75" s="79" t="s">
        <v>361</v>
      </c>
      <c r="I75" s="79" t="s">
        <v>362</v>
      </c>
      <c r="J75" s="79" t="s">
        <v>334</v>
      </c>
    </row>
    <row r="76" ht="42" customHeight="1" outlineLevel="1" spans="1:10">
      <c r="A76" s="79" t="s">
        <v>334</v>
      </c>
      <c r="B76" s="79" t="s">
        <v>334</v>
      </c>
      <c r="C76" s="79" t="s">
        <v>374</v>
      </c>
      <c r="D76" s="79" t="s">
        <v>473</v>
      </c>
      <c r="E76" s="79" t="s">
        <v>470</v>
      </c>
      <c r="F76" s="79" t="s">
        <v>352</v>
      </c>
      <c r="G76" s="79" t="s">
        <v>471</v>
      </c>
      <c r="H76" s="79" t="s">
        <v>361</v>
      </c>
      <c r="I76" s="79" t="s">
        <v>362</v>
      </c>
      <c r="J76" s="79" t="s">
        <v>334</v>
      </c>
    </row>
    <row r="77" ht="42" customHeight="1" outlineLevel="1" spans="1:10">
      <c r="A77" s="79" t="s">
        <v>311</v>
      </c>
      <c r="B77" s="79" t="s">
        <v>311</v>
      </c>
      <c r="C77" s="79" t="s">
        <v>349</v>
      </c>
      <c r="D77" s="79" t="s">
        <v>350</v>
      </c>
      <c r="E77" s="79" t="s">
        <v>474</v>
      </c>
      <c r="F77" s="79" t="s">
        <v>366</v>
      </c>
      <c r="G77" s="79" t="s">
        <v>475</v>
      </c>
      <c r="H77" s="79" t="s">
        <v>387</v>
      </c>
      <c r="I77" s="79" t="s">
        <v>354</v>
      </c>
      <c r="J77" s="79" t="s">
        <v>474</v>
      </c>
    </row>
    <row r="78" ht="42" customHeight="1" outlineLevel="1" spans="1:10">
      <c r="A78" s="79" t="s">
        <v>476</v>
      </c>
      <c r="B78" s="79" t="s">
        <v>477</v>
      </c>
      <c r="C78" s="79" t="s">
        <v>356</v>
      </c>
      <c r="D78" s="79" t="s">
        <v>357</v>
      </c>
      <c r="E78" s="79" t="s">
        <v>478</v>
      </c>
      <c r="F78" s="79" t="s">
        <v>366</v>
      </c>
      <c r="G78" s="79" t="s">
        <v>479</v>
      </c>
      <c r="H78" s="79" t="s">
        <v>361</v>
      </c>
      <c r="I78" s="79" t="s">
        <v>362</v>
      </c>
      <c r="J78" s="79" t="s">
        <v>478</v>
      </c>
    </row>
    <row r="79" ht="42" customHeight="1" outlineLevel="1" spans="1:10">
      <c r="A79" s="79" t="s">
        <v>476</v>
      </c>
      <c r="B79" s="79" t="s">
        <v>477</v>
      </c>
      <c r="C79" s="79" t="s">
        <v>363</v>
      </c>
      <c r="D79" s="79" t="s">
        <v>364</v>
      </c>
      <c r="E79" s="79" t="s">
        <v>430</v>
      </c>
      <c r="F79" s="79" t="s">
        <v>366</v>
      </c>
      <c r="G79" s="79" t="s">
        <v>480</v>
      </c>
      <c r="H79" s="79" t="s">
        <v>361</v>
      </c>
      <c r="I79" s="79" t="s">
        <v>362</v>
      </c>
      <c r="J79" s="79" t="s">
        <v>430</v>
      </c>
    </row>
    <row r="80" ht="42" customHeight="1" outlineLevel="1" spans="1:10">
      <c r="A80" s="79" t="s">
        <v>338</v>
      </c>
      <c r="B80" s="79" t="s">
        <v>338</v>
      </c>
      <c r="C80" s="79" t="s">
        <v>349</v>
      </c>
      <c r="D80" s="79" t="s">
        <v>350</v>
      </c>
      <c r="E80" s="79" t="s">
        <v>481</v>
      </c>
      <c r="F80" s="79" t="s">
        <v>352</v>
      </c>
      <c r="G80" s="79" t="s">
        <v>482</v>
      </c>
      <c r="H80" s="79" t="s">
        <v>382</v>
      </c>
      <c r="I80" s="79" t="s">
        <v>354</v>
      </c>
      <c r="J80" s="79" t="s">
        <v>481</v>
      </c>
    </row>
    <row r="81" ht="42" customHeight="1" outlineLevel="1" spans="1:10">
      <c r="A81" s="79" t="s">
        <v>338</v>
      </c>
      <c r="B81" s="79" t="s">
        <v>338</v>
      </c>
      <c r="C81" s="79" t="s">
        <v>356</v>
      </c>
      <c r="D81" s="79" t="s">
        <v>357</v>
      </c>
      <c r="E81" s="79" t="s">
        <v>429</v>
      </c>
      <c r="F81" s="79" t="s">
        <v>366</v>
      </c>
      <c r="G81" s="79" t="s">
        <v>373</v>
      </c>
      <c r="H81" s="79" t="s">
        <v>361</v>
      </c>
      <c r="I81" s="79" t="s">
        <v>362</v>
      </c>
      <c r="J81" s="79" t="s">
        <v>429</v>
      </c>
    </row>
    <row r="82" ht="42" customHeight="1" outlineLevel="1" spans="1:10">
      <c r="A82" s="79" t="s">
        <v>338</v>
      </c>
      <c r="B82" s="79" t="s">
        <v>338</v>
      </c>
      <c r="C82" s="79" t="s">
        <v>363</v>
      </c>
      <c r="D82" s="79" t="s">
        <v>364</v>
      </c>
      <c r="E82" s="79" t="s">
        <v>483</v>
      </c>
      <c r="F82" s="79" t="s">
        <v>366</v>
      </c>
      <c r="G82" s="79" t="s">
        <v>367</v>
      </c>
      <c r="H82" s="79" t="s">
        <v>361</v>
      </c>
      <c r="I82" s="79" t="s">
        <v>362</v>
      </c>
      <c r="J82" s="79" t="s">
        <v>483</v>
      </c>
    </row>
    <row r="83" ht="42" customHeight="1" outlineLevel="1" spans="1:10">
      <c r="A83" s="79" t="s">
        <v>311</v>
      </c>
      <c r="B83" s="79" t="s">
        <v>311</v>
      </c>
      <c r="C83" s="79" t="s">
        <v>349</v>
      </c>
      <c r="D83" s="79" t="s">
        <v>350</v>
      </c>
      <c r="E83" s="79" t="s">
        <v>484</v>
      </c>
      <c r="F83" s="79" t="s">
        <v>352</v>
      </c>
      <c r="G83" s="79" t="s">
        <v>484</v>
      </c>
      <c r="H83" s="79"/>
      <c r="I83" s="79" t="s">
        <v>362</v>
      </c>
      <c r="J83" s="79" t="s">
        <v>484</v>
      </c>
    </row>
    <row r="84" ht="42" customHeight="1" outlineLevel="1" spans="1:10">
      <c r="A84" s="79" t="s">
        <v>485</v>
      </c>
      <c r="B84" s="79" t="s">
        <v>484</v>
      </c>
      <c r="C84" s="79" t="s">
        <v>356</v>
      </c>
      <c r="D84" s="79" t="s">
        <v>357</v>
      </c>
      <c r="E84" s="79" t="s">
        <v>484</v>
      </c>
      <c r="F84" s="79" t="s">
        <v>352</v>
      </c>
      <c r="G84" s="79" t="s">
        <v>484</v>
      </c>
      <c r="H84" s="79"/>
      <c r="I84" s="79" t="s">
        <v>362</v>
      </c>
      <c r="J84" s="79" t="s">
        <v>484</v>
      </c>
    </row>
    <row r="85" ht="42" customHeight="1" outlineLevel="1" spans="1:10">
      <c r="A85" s="79" t="s">
        <v>485</v>
      </c>
      <c r="B85" s="79" t="s">
        <v>484</v>
      </c>
      <c r="C85" s="79" t="s">
        <v>363</v>
      </c>
      <c r="D85" s="79" t="s">
        <v>364</v>
      </c>
      <c r="E85" s="79" t="s">
        <v>484</v>
      </c>
      <c r="F85" s="79" t="s">
        <v>352</v>
      </c>
      <c r="G85" s="79" t="s">
        <v>484</v>
      </c>
      <c r="H85" s="79"/>
      <c r="I85" s="79" t="s">
        <v>362</v>
      </c>
      <c r="J85" s="79" t="s">
        <v>484</v>
      </c>
    </row>
    <row r="86" ht="42" customHeight="1" outlineLevel="1" spans="1:10">
      <c r="A86" s="79" t="s">
        <v>485</v>
      </c>
      <c r="B86" s="79" t="s">
        <v>484</v>
      </c>
      <c r="C86" s="79" t="s">
        <v>374</v>
      </c>
      <c r="D86" s="79" t="s">
        <v>375</v>
      </c>
      <c r="E86" s="79" t="s">
        <v>484</v>
      </c>
      <c r="F86" s="79" t="s">
        <v>352</v>
      </c>
      <c r="G86" s="79" t="s">
        <v>484</v>
      </c>
      <c r="H86" s="79"/>
      <c r="I86" s="79" t="s">
        <v>362</v>
      </c>
      <c r="J86" s="79" t="s">
        <v>484</v>
      </c>
    </row>
    <row r="87" ht="42" customHeight="1" outlineLevel="1" spans="1:10">
      <c r="A87" s="79" t="s">
        <v>317</v>
      </c>
      <c r="B87" s="79" t="s">
        <v>486</v>
      </c>
      <c r="C87" s="79" t="s">
        <v>349</v>
      </c>
      <c r="D87" s="79" t="s">
        <v>350</v>
      </c>
      <c r="E87" s="79" t="s">
        <v>487</v>
      </c>
      <c r="F87" s="79" t="s">
        <v>352</v>
      </c>
      <c r="G87" s="79" t="s">
        <v>181</v>
      </c>
      <c r="H87" s="79" t="s">
        <v>427</v>
      </c>
      <c r="I87" s="79" t="s">
        <v>354</v>
      </c>
      <c r="J87" s="79" t="s">
        <v>488</v>
      </c>
    </row>
    <row r="88" ht="42" customHeight="1" outlineLevel="1" spans="1:10">
      <c r="A88" s="79" t="s">
        <v>317</v>
      </c>
      <c r="B88" s="79" t="s">
        <v>486</v>
      </c>
      <c r="C88" s="79" t="s">
        <v>349</v>
      </c>
      <c r="D88" s="79" t="s">
        <v>350</v>
      </c>
      <c r="E88" s="79" t="s">
        <v>489</v>
      </c>
      <c r="F88" s="79" t="s">
        <v>359</v>
      </c>
      <c r="G88" s="79" t="s">
        <v>81</v>
      </c>
      <c r="H88" s="79" t="s">
        <v>490</v>
      </c>
      <c r="I88" s="79" t="s">
        <v>354</v>
      </c>
      <c r="J88" s="79" t="s">
        <v>491</v>
      </c>
    </row>
    <row r="89" ht="42" customHeight="1" outlineLevel="1" spans="1:10">
      <c r="A89" s="79" t="s">
        <v>317</v>
      </c>
      <c r="B89" s="79" t="s">
        <v>486</v>
      </c>
      <c r="C89" s="79" t="s">
        <v>349</v>
      </c>
      <c r="D89" s="79" t="s">
        <v>396</v>
      </c>
      <c r="E89" s="79" t="s">
        <v>492</v>
      </c>
      <c r="F89" s="79" t="s">
        <v>352</v>
      </c>
      <c r="G89" s="79" t="s">
        <v>386</v>
      </c>
      <c r="H89" s="79" t="s">
        <v>361</v>
      </c>
      <c r="I89" s="79" t="s">
        <v>354</v>
      </c>
      <c r="J89" s="79" t="s">
        <v>493</v>
      </c>
    </row>
    <row r="90" ht="42" customHeight="1" outlineLevel="1" spans="1:10">
      <c r="A90" s="79" t="s">
        <v>317</v>
      </c>
      <c r="B90" s="79" t="s">
        <v>486</v>
      </c>
      <c r="C90" s="79" t="s">
        <v>349</v>
      </c>
      <c r="D90" s="79" t="s">
        <v>402</v>
      </c>
      <c r="E90" s="79" t="s">
        <v>494</v>
      </c>
      <c r="F90" s="79" t="s">
        <v>352</v>
      </c>
      <c r="G90" s="79" t="s">
        <v>386</v>
      </c>
      <c r="H90" s="79" t="s">
        <v>361</v>
      </c>
      <c r="I90" s="79" t="s">
        <v>354</v>
      </c>
      <c r="J90" s="79" t="s">
        <v>495</v>
      </c>
    </row>
    <row r="91" ht="42" customHeight="1" outlineLevel="1" spans="1:10">
      <c r="A91" s="79" t="s">
        <v>317</v>
      </c>
      <c r="B91" s="79" t="s">
        <v>486</v>
      </c>
      <c r="C91" s="79" t="s">
        <v>356</v>
      </c>
      <c r="D91" s="79" t="s">
        <v>357</v>
      </c>
      <c r="E91" s="79" t="s">
        <v>496</v>
      </c>
      <c r="F91" s="79" t="s">
        <v>352</v>
      </c>
      <c r="G91" s="79" t="s">
        <v>386</v>
      </c>
      <c r="H91" s="79" t="s">
        <v>361</v>
      </c>
      <c r="I91" s="79" t="s">
        <v>354</v>
      </c>
      <c r="J91" s="79" t="s">
        <v>497</v>
      </c>
    </row>
    <row r="92" ht="42" customHeight="1" outlineLevel="1" spans="1:10">
      <c r="A92" s="79" t="s">
        <v>317</v>
      </c>
      <c r="B92" s="79" t="s">
        <v>486</v>
      </c>
      <c r="C92" s="79" t="s">
        <v>356</v>
      </c>
      <c r="D92" s="79" t="s">
        <v>357</v>
      </c>
      <c r="E92" s="79" t="s">
        <v>498</v>
      </c>
      <c r="F92" s="79" t="s">
        <v>359</v>
      </c>
      <c r="G92" s="79" t="s">
        <v>499</v>
      </c>
      <c r="H92" s="79" t="s">
        <v>361</v>
      </c>
      <c r="I92" s="79" t="s">
        <v>354</v>
      </c>
      <c r="J92" s="79" t="s">
        <v>500</v>
      </c>
    </row>
    <row r="93" ht="42" customHeight="1" outlineLevel="1" spans="1:10">
      <c r="A93" s="79" t="s">
        <v>317</v>
      </c>
      <c r="B93" s="79" t="s">
        <v>486</v>
      </c>
      <c r="C93" s="79" t="s">
        <v>363</v>
      </c>
      <c r="D93" s="79" t="s">
        <v>364</v>
      </c>
      <c r="E93" s="79" t="s">
        <v>501</v>
      </c>
      <c r="F93" s="79" t="s">
        <v>359</v>
      </c>
      <c r="G93" s="79" t="s">
        <v>499</v>
      </c>
      <c r="H93" s="79" t="s">
        <v>361</v>
      </c>
      <c r="I93" s="79" t="s">
        <v>354</v>
      </c>
      <c r="J93" s="79" t="s">
        <v>502</v>
      </c>
    </row>
    <row r="94" ht="42" customHeight="1" outlineLevel="1" spans="1:10">
      <c r="A94" s="79" t="s">
        <v>317</v>
      </c>
      <c r="B94" s="79" t="s">
        <v>486</v>
      </c>
      <c r="C94" s="79" t="s">
        <v>374</v>
      </c>
      <c r="D94" s="79" t="s">
        <v>375</v>
      </c>
      <c r="E94" s="79" t="s">
        <v>456</v>
      </c>
      <c r="F94" s="79" t="s">
        <v>376</v>
      </c>
      <c r="G94" s="79" t="s">
        <v>369</v>
      </c>
      <c r="H94" s="79" t="s">
        <v>378</v>
      </c>
      <c r="I94" s="79" t="s">
        <v>362</v>
      </c>
      <c r="J94" s="79" t="s">
        <v>503</v>
      </c>
    </row>
  </sheetData>
  <mergeCells count="44">
    <mergeCell ref="A2:J2"/>
    <mergeCell ref="A3:H3"/>
    <mergeCell ref="A7:A9"/>
    <mergeCell ref="A10:A13"/>
    <mergeCell ref="A14:A16"/>
    <mergeCell ref="A17:A19"/>
    <mergeCell ref="A20:A27"/>
    <mergeCell ref="A28:A32"/>
    <mergeCell ref="A33:A36"/>
    <mergeCell ref="A37:A39"/>
    <mergeCell ref="A40:A42"/>
    <mergeCell ref="A43:A46"/>
    <mergeCell ref="A47:A49"/>
    <mergeCell ref="A50:A53"/>
    <mergeCell ref="A54:A56"/>
    <mergeCell ref="A57:A64"/>
    <mergeCell ref="A65:A69"/>
    <mergeCell ref="A70:A72"/>
    <mergeCell ref="A73:A76"/>
    <mergeCell ref="A77:A79"/>
    <mergeCell ref="A80:A82"/>
    <mergeCell ref="A83:A86"/>
    <mergeCell ref="A87:A94"/>
    <mergeCell ref="B7:B9"/>
    <mergeCell ref="B10:B13"/>
    <mergeCell ref="B14:B16"/>
    <mergeCell ref="B17:B19"/>
    <mergeCell ref="B20:B27"/>
    <mergeCell ref="B28:B32"/>
    <mergeCell ref="B33:B36"/>
    <mergeCell ref="B37:B39"/>
    <mergeCell ref="B40:B42"/>
    <mergeCell ref="B43:B46"/>
    <mergeCell ref="B47:B49"/>
    <mergeCell ref="B50:B53"/>
    <mergeCell ref="B54:B56"/>
    <mergeCell ref="B57:B64"/>
    <mergeCell ref="B65:B69"/>
    <mergeCell ref="B70:B72"/>
    <mergeCell ref="B73:B76"/>
    <mergeCell ref="B77:B79"/>
    <mergeCell ref="B80:B82"/>
    <mergeCell ref="B83:B86"/>
    <mergeCell ref="B87:B94"/>
  </mergeCells>
  <printOptions horizontalCentered="1"/>
  <pageMargins left="0.67" right="0.67" top="0.5" bottom="0.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</vt:lpstr>
      <vt:lpstr>项目支出预算表</vt:lpstr>
      <vt:lpstr>项目支出绩效目标表（本级下达）</vt:lpstr>
      <vt:lpstr>项目支出绩效目标表（另文下达）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  <vt:lpstr>部门单位基本信息表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2026-03-19T07:22:00Z</dcterms:created>
  <dcterms:modified xsi:type="dcterms:W3CDTF">2026-03-19T07:48:51Z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