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4"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<sst xmlns="http://schemas.openxmlformats.org/spreadsheetml/2006/main" count="2621" uniqueCount="793">
  <si>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</si>
  <si>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</si>
  <si>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</si>
  <si>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</si>
  <si>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</si>
  <si>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</si>
  <si>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</si>
  <si>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</si>
  <si>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</si>
  <si>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</si>
  <si>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</si>
  <si>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</si>
  <si>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</si>
  <si>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</si>
  <si>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</si>
  <si>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</si>
  <si>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</si>
  <si>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</si>
  <si>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</si>
  <si>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</si>
  <si>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</si>
  <si>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</si>
  <si>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</si>
  <si>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</si>
  <si>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</si>
  <si>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</si>
  <si>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</si>
  <si>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</si>
  <si>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</si>
  <si>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</si>
  <si>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</si>
  <si>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</si>
  <si>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</si>
  <si>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</si>
  <si>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</si>
  <si>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</si>
  <si>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</si>
  <si>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</si>
  <si>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</si>
  <si>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</si>
  <si>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</si>
  <si>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</si>
  <si>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</si>
  <si>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</si>
  <si>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</si>
  <si>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</si>
  <si>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</si>
  <si>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</si>
  <si>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</si>
  <si>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</si>
  <si>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</si>
  <si>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</si>
  <si>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</si>
  <si>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</si>
  <si>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</si>
  <si>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</si>
  <si>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</si>
  <si>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</si>
  <si>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</si>
  <si>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</si>
  <si>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</si>
  <si>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</si>
  <si>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</si>
  <si>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</si>
  <si>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</si>
  <si>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</si>
  <si>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125013</t>
  </si>
  <si>
    <t>富民县农业技术推广服务中心</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</si>
  <si>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</si>
  <si>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</si>
  <si>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</si>
  <si>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</si>
  <si>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</si>
  <si>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</si>
  <si>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</si>
  <si>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</si>
  <si>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</si>
  <si>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</si>
  <si>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</si>
  <si>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</si>
  <si>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</si>
  <si>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</si>
  <si>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</si>
  <si>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</si>
  <si>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</si>
  <si>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</si>
  <si>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</si>
  <si>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</si>
  <si>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</si>
  <si>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</si>
  <si>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</si>
  <si>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</si>
  <si>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</si>
  <si>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</si>
  <si>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</si>
  <si>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</si>
  <si>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</si>
  <si>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</si>
  <si>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</si>
  <si>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</si>
  <si>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</si>
  <si>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</si>
  <si>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</si>
  <si>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</si>
  <si>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</si>
  <si>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</si>
  <si>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</si>
  <si>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</si>
  <si>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</si>
  <si>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</si>
  <si>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</si>
  <si>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</si>
  <si>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</si>
  <si>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</si>
  <si>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</si>
  <si>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</si>
  <si>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</si>
  <si>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</si>
  <si>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2130106</t>
  </si>
  <si>
    <t>科技转化与推广服务</t>
  </si>
  <si>
    <t>2130108</t>
  </si>
  <si>
    <t>病虫害控制</t>
  </si>
  <si>
    <t>2130109</t>
  </si>
  <si>
    <t>农产品质量安全</t>
  </si>
  <si>
    <t>2130110</t>
  </si>
  <si>
    <t>执法监管</t>
  </si>
  <si>
    <t>2130119</t>
  </si>
  <si>
    <t>防灾救灾</t>
  </si>
  <si>
    <t>2130122</t>
  </si>
  <si>
    <t>农业生产发展</t>
  </si>
  <si>
    <t>2130135</t>
  </si>
  <si>
    <t>农业生态资源保护</t>
  </si>
  <si>
    <t>2130148</t>
  </si>
  <si>
    <t>渔业发展</t>
  </si>
  <si>
    <t>2130153</t>
  </si>
  <si>
    <t>耕地建设与利用</t>
  </si>
  <si>
    <t>2130199</t>
  </si>
  <si>
    <t>其他农业农村支出</t>
  </si>
  <si>
    <t>21302</t>
  </si>
  <si>
    <t>林业和草原</t>
  </si>
  <si>
    <t>2130211</t>
  </si>
  <si>
    <t>动植物保护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</si>
  <si>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</si>
  <si>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</si>
  <si>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</si>
  <si>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</si>
  <si>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</si>
  <si>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</si>
  <si>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</si>
  <si>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</si>
  <si>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</si>
  <si>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</si>
  <si>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</si>
  <si>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</si>
  <si>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</si>
  <si>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</si>
  <si>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</si>
  <si>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</si>
  <si>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</si>
  <si>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</si>
  <si>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</si>
  <si>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</si>
  <si>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</si>
  <si>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</si>
  <si>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</si>
  <si>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</si>
  <si>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</si>
  <si>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</si>
  <si>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</si>
  <si>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</si>
  <si>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</si>
  <si>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</si>
  <si>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</si>
  <si>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</si>
  <si>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</si>
  <si>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</si>
  <si>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</si>
  <si>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</si>
  <si>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</si>
  <si>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</si>
  <si>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</si>
  <si>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</si>
  <si>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</si>
  <si>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</si>
  <si>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</si>
  <si>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</si>
  <si>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</si>
  <si>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</si>
  <si>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</si>
  <si>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</si>
  <si>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</si>
  <si>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</si>
  <si>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</si>
  <si>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</si>
  <si>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</si>
  <si>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</si>
  <si>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</si>
  <si>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</si>
  <si>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</si>
  <si>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</si>
  <si>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</si>
  <si>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</si>
  <si>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</si>
  <si>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</si>
  <si>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</si>
  <si>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</si>
  <si>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</si>
  <si>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</si>
  <si>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</si>
  <si>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</si>
  <si>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</si>
  <si>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</si>
  <si>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</si>
  <si>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</si>
  <si>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</si>
  <si>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</si>
  <si>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</si>
  <si>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</si>
  <si>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</si>
  <si>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富民县农业农村局</t>
  </si>
  <si>
    <t>530124210000000000250</t>
  </si>
  <si>
    <t>事业人员支出工资</t>
  </si>
  <si>
    <t>30101</t>
  </si>
  <si>
    <t>基本工资</t>
  </si>
  <si>
    <t>30107</t>
  </si>
  <si>
    <t>绩效工资</t>
  </si>
  <si>
    <t>530124210000000000252</t>
  </si>
  <si>
    <t>对个人和家庭的补助</t>
  </si>
  <si>
    <t>30399</t>
  </si>
  <si>
    <t>其他对个人和家庭的补助</t>
  </si>
  <si>
    <t>530124210000000000253</t>
  </si>
  <si>
    <t>30217</t>
  </si>
  <si>
    <t>530124210000000000255</t>
  </si>
  <si>
    <t>一般公用经费</t>
  </si>
  <si>
    <t>30201</t>
  </si>
  <si>
    <t>办公费</t>
  </si>
  <si>
    <t>30205</t>
  </si>
  <si>
    <t>水费</t>
  </si>
  <si>
    <t>30206</t>
  </si>
  <si>
    <t>电费</t>
  </si>
  <si>
    <t>30207</t>
  </si>
  <si>
    <t>邮电费</t>
  </si>
  <si>
    <t>30211</t>
  </si>
  <si>
    <t>差旅费</t>
  </si>
  <si>
    <t>530124210000000000264</t>
  </si>
  <si>
    <t>30113</t>
  </si>
  <si>
    <t>530124231100001339333</t>
  </si>
  <si>
    <t>工会经费</t>
  </si>
  <si>
    <t>30228</t>
  </si>
  <si>
    <t>530124231100001378958</t>
  </si>
  <si>
    <t>事业绩效工资</t>
  </si>
  <si>
    <t>530124231100001378967</t>
  </si>
  <si>
    <t>事业在职津贴补贴</t>
  </si>
  <si>
    <t>30102</t>
  </si>
  <si>
    <t>津贴补贴</t>
  </si>
  <si>
    <t>530124231100001379002</t>
  </si>
  <si>
    <t>工伤保险支出</t>
  </si>
  <si>
    <t>30112</t>
  </si>
  <si>
    <t>其他社会保障缴费</t>
  </si>
  <si>
    <t>530124231100001379004</t>
  </si>
  <si>
    <t>失业保险支出</t>
  </si>
  <si>
    <t>530124231100001379033</t>
  </si>
  <si>
    <t>养老保险支出</t>
  </si>
  <si>
    <t>30108</t>
  </si>
  <si>
    <t>机关事业单位基本养老保险缴费</t>
  </si>
  <si>
    <t>530124231100001379050</t>
  </si>
  <si>
    <t>医疗保险支出</t>
  </si>
  <si>
    <t>30110</t>
  </si>
  <si>
    <t>职工基本医疗保险缴费</t>
  </si>
  <si>
    <t>30111</t>
  </si>
  <si>
    <t>公务员医疗补助缴费</t>
  </si>
  <si>
    <t>530124241100002449459</t>
  </si>
  <si>
    <t>事业绩效奖励</t>
  </si>
  <si>
    <t>530124251100003850696</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</si>
  <si>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</si>
  <si>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</si>
  <si>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</si>
  <si>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</si>
  <si>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</si>
  <si>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</si>
  <si>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</si>
  <si>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</si>
  <si>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</si>
  <si>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</si>
  <si>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</si>
  <si>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530124261100005098595</t>
  </si>
  <si>
    <t>2025年盘活结转结余昆财农〔2022〕80号长江禁渔与水生生物资源保护经费</t>
  </si>
  <si>
    <t>30215</t>
  </si>
  <si>
    <t>会议费</t>
  </si>
  <si>
    <t>30226</t>
  </si>
  <si>
    <t>劳务费</t>
  </si>
  <si>
    <t>30231</t>
  </si>
  <si>
    <t>公务用车运行维护费</t>
  </si>
  <si>
    <t>530124261100005101361</t>
  </si>
  <si>
    <t>2025年盘活结转结余昆财农〔2023〕107号2023年省级农业发展（益农信息社）专项资金</t>
  </si>
  <si>
    <t>30216</t>
  </si>
  <si>
    <t>培训费</t>
  </si>
  <si>
    <t>530124261100005162585</t>
  </si>
  <si>
    <t>2025年盘活结转结余昆财农〔2022〕38号2022年市级农产品质量安全监管专项补助资金</t>
  </si>
  <si>
    <t>30218</t>
  </si>
  <si>
    <t>专用材料费</t>
  </si>
  <si>
    <t>530124261100005170802</t>
  </si>
  <si>
    <t>2025年盘活结转结余昆财农〔2025〕61号2025年农产品质量安全监管资金</t>
  </si>
  <si>
    <t>30227</t>
  </si>
  <si>
    <t>委托业务费</t>
  </si>
  <si>
    <t>民生类</t>
  </si>
  <si>
    <t>530124261100005106194</t>
  </si>
  <si>
    <t>遗属生活补助资金</t>
  </si>
  <si>
    <t>30305</t>
  </si>
  <si>
    <t>生活补助</t>
  </si>
  <si>
    <t>事业发展类</t>
  </si>
  <si>
    <t>530124261100005016902</t>
  </si>
  <si>
    <t>2026年富民县第三次全国土壤普查项目资金</t>
  </si>
  <si>
    <t>530124261100005098659</t>
  </si>
  <si>
    <t>2025年盘活结转结余昆财农〔2023〕108号2023年中央成品油价格调整对渔业补助资金</t>
  </si>
  <si>
    <t>530124261100005098747</t>
  </si>
  <si>
    <t>2025年盘活结转结余昆财农〔2023〕107号长江禁渔与水生生物资源保护专项资金</t>
  </si>
  <si>
    <t>530124261100005105271</t>
  </si>
  <si>
    <t>2025年盘活结转结余昆财农〔2023〕200号2024年中央农业（小麦一喷三防）相关转移支付资金</t>
  </si>
  <si>
    <t>530124261100005105336</t>
  </si>
  <si>
    <t>2025年盘活结转结余昆财农〔2023〕87号2023年中央农业防灾减灾和水利救灾资金</t>
  </si>
  <si>
    <t>530124261100005155391</t>
  </si>
  <si>
    <t>2025年盘活结转结余昆财农〔2022〕38号农用地土壤环境质量风险管控监测项目补助资金</t>
  </si>
  <si>
    <t>530124261100005158129</t>
  </si>
  <si>
    <t>2025年盘活结转结余昆财农〔2023〕82号2023年中央农业经营主体能力提升资金</t>
  </si>
  <si>
    <t>530124261100005158136</t>
  </si>
  <si>
    <t>2025年盘活结转结余昆财农〔2022〕122号2022年高素质农民培育项目中央补助资金</t>
  </si>
  <si>
    <t>530124261100005158155</t>
  </si>
  <si>
    <t>2025年盘活结转结余昆财农〔2024〕102号2024年高素质农民培育项目资金</t>
  </si>
  <si>
    <t>530124261100005162596</t>
  </si>
  <si>
    <t>2025年盘活结转结余昆财农〔2023〕107号2023年农产品质量安全监管资金</t>
  </si>
  <si>
    <t>31204</t>
  </si>
  <si>
    <t>费用补贴</t>
  </si>
  <si>
    <t>530124261100005170208</t>
  </si>
  <si>
    <t>2025年盘活结转结余昆财农〔2022〕38号2022年市级农作物重大病虫害防控补助经费</t>
  </si>
  <si>
    <t>530124261100005170444</t>
  </si>
  <si>
    <t>2025盘活结转结余昆财农〔2024〕24号2024年省级发展第三次全国土壤普查项目资金</t>
  </si>
  <si>
    <t>530124261100005170598</t>
  </si>
  <si>
    <t>2025年盘活结转结余昆财农〔2025〕99号第二批中央耕地建设与利用（第三次土壤普查）资金</t>
  </si>
  <si>
    <t>530124261100005170839</t>
  </si>
  <si>
    <t>2025年盘活结转结余昆财行〔2025〕84号2025年省级食品安全监管补助资金</t>
  </si>
  <si>
    <t>530124261100005170866</t>
  </si>
  <si>
    <t>2025年盘活结转结余昆财农〔2024〕175号2025年富民县地膜科学使用与回收项目资金</t>
  </si>
  <si>
    <t>30202</t>
  </si>
  <si>
    <t>印刷费</t>
  </si>
  <si>
    <t>30310</t>
  </si>
  <si>
    <t>个人农业生产补贴</t>
  </si>
  <si>
    <t>530124261100005170875</t>
  </si>
  <si>
    <t>2025年盘活结转结余昆财农〔2022〕114号2022年稻渔综合种养项目补助资金</t>
  </si>
  <si>
    <t>530124261100005170923</t>
  </si>
  <si>
    <t>2025年盘活结转结余昆财农〔2025〕96号富民县2025年地膜科学使用回收（第二批）项目资金</t>
  </si>
  <si>
    <t>530124261100005171076</t>
  </si>
  <si>
    <t>2025年盘活结转结余昆财农〔2025〕99号2025年第二批中央耕地建设与利用（障碍耕地治理）资金</t>
  </si>
  <si>
    <t>530124261100005171945</t>
  </si>
  <si>
    <t>2025年盘活结转结余昆财农〔2024〕175号2025年高素质农民培育资金</t>
  </si>
  <si>
    <t>530124261100005172064</t>
  </si>
  <si>
    <t>2025年盘活结转结余昆财农〔2025〕76号第二批中央耕地建设与利用（耕地轮作）资金</t>
  </si>
  <si>
    <t>530124261100005177450</t>
  </si>
  <si>
    <t>2025年盘活结转结余昆财农〔2025〕52号2025年耕地质量保护与提升资金</t>
  </si>
  <si>
    <t>530124261100005178534</t>
  </si>
  <si>
    <t>2025年部门业务经费</t>
  </si>
  <si>
    <t>530124261100005180799</t>
  </si>
  <si>
    <t>2025年盘活结转结余昆财农〔2024〕95号2024年中央农业防灾减灾和水利救灾资金</t>
  </si>
  <si>
    <t>530124261100005248029</t>
  </si>
  <si>
    <t>2026年计算机终端采购经费</t>
  </si>
  <si>
    <t>31002</t>
  </si>
  <si>
    <t>办公设备购置</t>
  </si>
  <si>
    <t>预算05-2表</t>
  </si>
  <si>
    <t>项目年度绩效目标</t>
  </si>
  <si>
    <t>一级指标</t>
  </si>
  <si>
    <t>二级指标</t>
  </si>
  <si>
    <t>三级指标</t>
  </si>
  <si>
    <t>指标性质</t>
  </si>
  <si>
    <t>指标值</t>
  </si>
  <si>
    <t>度量单位</t>
  </si>
  <si>
    <t>指标属性</t>
  </si>
  <si>
    <t>指标内容</t>
  </si>
  <si>
    <t>开展2025年耕地轮作休耕（油菜种植4200亩）项目工作</t>
  </si>
  <si>
    <t>产出指标</t>
  </si>
  <si>
    <t>数量指标</t>
  </si>
  <si>
    <t>种植面积</t>
  </si>
  <si>
    <t>&gt;=</t>
  </si>
  <si>
    <t>4200</t>
  </si>
  <si>
    <t>亩</t>
  </si>
  <si>
    <t>定量指标</t>
  </si>
  <si>
    <t>2025年第二批中央耕地建设与利用资金的通知</t>
  </si>
  <si>
    <t>效益指标</t>
  </si>
  <si>
    <t>经济效益</t>
  </si>
  <si>
    <t>提高油菜产值</t>
  </si>
  <si>
    <t>明显</t>
  </si>
  <si>
    <t>元/亩</t>
  </si>
  <si>
    <t>满意度指标</t>
  </si>
  <si>
    <t>服务对象满意度</t>
  </si>
  <si>
    <t>项目对象满意度</t>
  </si>
  <si>
    <t>85</t>
  </si>
  <si>
    <t>%</t>
  </si>
  <si>
    <t xml:space="preserve">2023年中央农业经营主体提升培育250人，其中种植技术培训200人，农村创业型（无人机飞防技术）培训50人						
</t>
  </si>
  <si>
    <t>农业经营主体提升培育人数</t>
  </si>
  <si>
    <t>250</t>
  </si>
  <si>
    <t>人</t>
  </si>
  <si>
    <t xml:space="preserve">农业经营主体提升培育人数250人以上
</t>
  </si>
  <si>
    <t>社会效益</t>
  </si>
  <si>
    <t>农业经营主体提升</t>
  </si>
  <si>
    <t>=</t>
  </si>
  <si>
    <t>显著提高</t>
  </si>
  <si>
    <t>人次</t>
  </si>
  <si>
    <t xml:space="preserve">农业经营主体提升
</t>
  </si>
  <si>
    <t>培训人员满意度</t>
  </si>
  <si>
    <t xml:space="preserve">培训人员满意度85%以上
</t>
  </si>
  <si>
    <t>用于富民县2025年农产品质量安全监管 ，主要完成省级农产品质量监测44批次；全县完成农残快速检测2100批次以上；运用胶体金开展快检，检测参数1600项次以上；农产品质量安全常识普及率大于60%；确保全县不发生重大农产品质量安全事故。</t>
  </si>
  <si>
    <t>省级监测样品数量</t>
  </si>
  <si>
    <t>44</t>
  </si>
  <si>
    <t>批次</t>
  </si>
  <si>
    <t>省级监测样品数量44批次</t>
  </si>
  <si>
    <t>农产品质量安全常识普及率</t>
  </si>
  <si>
    <t>60</t>
  </si>
  <si>
    <t>农产品质量安全常识普及率大于等于60%。</t>
  </si>
  <si>
    <t>项目受益对象满意度</t>
  </si>
  <si>
    <t>项目受益对象满意度大于等于85%</t>
  </si>
  <si>
    <t>召开禁渔工作联席会议4次，开展“四清四无”工作10次以上，开展螳螂川—普渡河禁渔执法巡查380次</t>
  </si>
  <si>
    <t>开展“十年禁渔”工作巡河</t>
  </si>
  <si>
    <t>&gt;</t>
  </si>
  <si>
    <t>300</t>
  </si>
  <si>
    <t>次</t>
  </si>
  <si>
    <t>开展“十年禁渔”工作巡河300次</t>
  </si>
  <si>
    <t>质量指标</t>
  </si>
  <si>
    <t>增殖放流物种符合国家规定</t>
  </si>
  <si>
    <t>0.6</t>
  </si>
  <si>
    <t>万尾（粒）</t>
  </si>
  <si>
    <t>增殖放流物种符合国家规定,放流6000尾</t>
  </si>
  <si>
    <t>时效指标</t>
  </si>
  <si>
    <t>2023年1-12月完成</t>
  </si>
  <si>
    <t>1-12月</t>
  </si>
  <si>
    <t>月</t>
  </si>
  <si>
    <t>全年完成量</t>
  </si>
  <si>
    <t>生态效益</t>
  </si>
  <si>
    <t>开展水生资源调查评估</t>
  </si>
  <si>
    <t>1.00</t>
  </si>
  <si>
    <t>开展水生资源调查评估1次</t>
  </si>
  <si>
    <t>90</t>
  </si>
  <si>
    <t>群众测评</t>
  </si>
  <si>
    <t>2026年计算机终端采购采购台式计算机2台。</t>
  </si>
  <si>
    <t>采购台式计算机</t>
  </si>
  <si>
    <t>台</t>
  </si>
  <si>
    <t>反映台式计算机采购数量</t>
  </si>
  <si>
    <t>部门运转</t>
  </si>
  <si>
    <t>正常运转</t>
  </si>
  <si>
    <t>定性指标</t>
  </si>
  <si>
    <t>反映部门运转情况</t>
  </si>
  <si>
    <t>反映服务对象满意度</t>
  </si>
  <si>
    <t>成本指标</t>
  </si>
  <si>
    <t>经济成本指标</t>
  </si>
  <si>
    <t>经济成本</t>
  </si>
  <si>
    <t>&lt;=</t>
  </si>
  <si>
    <t>10000</t>
  </si>
  <si>
    <t>元</t>
  </si>
  <si>
    <t>反映经济成本</t>
  </si>
  <si>
    <t>完成20000亩加厚高强度地膜推广及回收任务，确保地膜处置率稳定在85%以上。</t>
  </si>
  <si>
    <t>推广加强高厚度地膜</t>
  </si>
  <si>
    <t>2000</t>
  </si>
  <si>
    <t>按实际完成情况</t>
  </si>
  <si>
    <t>减少土壤的残膜量</t>
  </si>
  <si>
    <t>群众知晓率</t>
  </si>
  <si>
    <t>（一）2025年全县推广高强度地膜20000亩。
（二）2025年全县废弃地膜回收率达到85%以上（回收地膜主要包括烤烟用膜与项目推广的高强度地膜），“十四五”末地膜回收率保持85%以上，实现农业农村可持续发展。
（三）区域地膜监督执法体系建设得到加强，农膜相关法规知晓率90%以上，地膜残留回收体系与回收利用机制继续巩固。</t>
  </si>
  <si>
    <t>推广高强度地膜</t>
  </si>
  <si>
    <t>20000</t>
  </si>
  <si>
    <t>开展长江“十年禁渔”工作，打击螳螂川—普渡河流域重点水域违法捕捞、销售、制作、食用野生鱼行为。查处违法制作、销售、使用禁用渔具和捕捞方法的行为。查处渔政违法行为。保护水生生物资源，促进水生生态恢复。空</t>
  </si>
  <si>
    <t>参与检查(核查)人数</t>
  </si>
  <si>
    <t>反映参与检查核查的工作人数。</t>
  </si>
  <si>
    <t>完成检查总结数量</t>
  </si>
  <si>
    <t>个</t>
  </si>
  <si>
    <t>反映检查核查形成的总结个数。</t>
  </si>
  <si>
    <t>开展检查（核查）次数</t>
  </si>
  <si>
    <t>100</t>
  </si>
  <si>
    <t>反映检查核查的次数情况。</t>
  </si>
  <si>
    <t>检查（核查）任务完成率</t>
  </si>
  <si>
    <t>95</t>
  </si>
  <si>
    <t>反映检查工作的执行情况。
检查任务完成率=实际完成检查（核查）任务数/计划完成检查（核查）任务数*100%</t>
  </si>
  <si>
    <t>检查（核查）覆盖率</t>
  </si>
  <si>
    <t>98</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</si>
  <si>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</si>
  <si>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</si>
  <si>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</si>
  <si>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可持续影响</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</si>
  <si>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</si>
  <si>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</si>
  <si>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</si>
  <si>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</si>
  <si>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成稻渔种养面积2000亩，实现稻渔产量70吨产值350万元，实现农民增产增收</t>
  </si>
  <si>
    <t>稻田养鱼示范面积</t>
  </si>
  <si>
    <t>稻田养鱼示范面积2000亩</t>
  </si>
  <si>
    <t>减轻田间病虫害</t>
  </si>
  <si>
    <t>病虫害指数</t>
  </si>
  <si>
    <t>级</t>
  </si>
  <si>
    <t>按田间发生情况</t>
  </si>
  <si>
    <t>项目实施时间3-10月</t>
  </si>
  <si>
    <t>3-10月</t>
  </si>
  <si>
    <t>增产增收</t>
  </si>
  <si>
    <t>1100</t>
  </si>
  <si>
    <t>增产增收1100元/亩</t>
  </si>
  <si>
    <t>群众满意度</t>
  </si>
  <si>
    <t>通过对小麦“一喷三防”技术的实施，完成小麦统防统治5000亩次。其中大营街道200亩次，永定街道900亩次，罗免400亩次，东村600亩次，款庄900亩次，散旦2000亩次，有效遏制小麦病虫害流行发生。</t>
  </si>
  <si>
    <t>完成统防统治面积</t>
  </si>
  <si>
    <t>5000</t>
  </si>
  <si>
    <t>亩增产</t>
  </si>
  <si>
    <t>50</t>
  </si>
  <si>
    <t>公斤</t>
  </si>
  <si>
    <t>项目区群众满意度</t>
  </si>
  <si>
    <t>2025年高素质农民培育100人，其中专业生产型50人，技能服务型50人</t>
  </si>
  <si>
    <t>高素质农民培育人数</t>
  </si>
  <si>
    <t>高素质农民培育人数100人</t>
  </si>
  <si>
    <t>高素质农民培育技术提升</t>
  </si>
  <si>
    <t>技术提升</t>
  </si>
  <si>
    <t>培育人员满意度</t>
  </si>
  <si>
    <t>高素质农民培育人员满意度90%以上</t>
  </si>
  <si>
    <t>空完成土壤监测点运行维护、土壤监测点调查取样和样品化验、农产品例行监测1.8批次/千人任务、受污染耕地安全利用和第三次全国土壤普查等工作。其中：土壤监测点运行维护，计划资金106000元；土壤监测点调查取样和样品化验，计划资金63825元；农产品例行监测1.8批次/千人任务，计划资金13万元；受污染耕地安全利用，计划资金15万元；第三次全国土壤普查，计划资金340175元，专门用于2024年第三次全国土壤普查项目前期起动资金。第三次全国土壤普查项目缺口资金2159825元，从年初预算资金2522400元中列支。</t>
  </si>
  <si>
    <t>外业采样点</t>
  </si>
  <si>
    <t>1124</t>
  </si>
  <si>
    <t>耕地质量长期监测点实验</t>
  </si>
  <si>
    <t>按完成实际情况</t>
  </si>
  <si>
    <t>土壤监测点调查取样或化验</t>
  </si>
  <si>
    <t>70</t>
  </si>
  <si>
    <t>按实际情况完成</t>
  </si>
  <si>
    <t>农产品质量定量抽检</t>
  </si>
  <si>
    <t>受污染耕地取样检测</t>
  </si>
  <si>
    <t>25</t>
  </si>
  <si>
    <t>摸清土壤质量情况</t>
  </si>
  <si>
    <t>是</t>
  </si>
  <si>
    <t>达标</t>
  </si>
  <si>
    <t>建立耕地质量监测点长期监测机制</t>
  </si>
  <si>
    <t>建立耕地质量监测点长期监测</t>
  </si>
  <si>
    <t>耕地质量等级</t>
  </si>
  <si>
    <t>持平或提升</t>
  </si>
  <si>
    <t xml:space="preserve">按实际情况完成 </t>
  </si>
  <si>
    <t>监测农产品质量安全</t>
  </si>
  <si>
    <t>满意度</t>
  </si>
  <si>
    <t xml:space="preserve">2024年高素质农民培育200人，其中专业生产型150人，技能服务型50人。						
</t>
  </si>
  <si>
    <t>200</t>
  </si>
  <si>
    <t xml:space="preserve">高素质农民培育人数200人
</t>
  </si>
  <si>
    <t>显著提升</t>
  </si>
  <si>
    <t xml:space="preserve">高素质农民培育技术提升
</t>
  </si>
  <si>
    <t xml:space="preserve">高素质农民培育人员满意度90%以上
</t>
  </si>
  <si>
    <t>完成2025年度省级安排的食品安全抽检监测任务；完成抽检不合格食品核查处置工作；保证辖区食品安全状况总体稳定。</t>
  </si>
  <si>
    <t>监测样品数量</t>
  </si>
  <si>
    <t xml:space="preserve">食品安全重大事故发生情况 </t>
  </si>
  <si>
    <t>0</t>
  </si>
  <si>
    <t>不发生食品安全重大事故</t>
  </si>
  <si>
    <t>受益对象满意度</t>
  </si>
  <si>
    <t>持续开展2022年耕地轮作试点工作，加快构建耕地轮作制度，深入实施“藏粮于地、藏粮于技”战略，巩固粮食产能，推进全国农业科技现代化先行县创建，有效保障农村居民和脱贫人口可持续增收，推进农业农村可持续发展。</t>
  </si>
  <si>
    <t>受污染耕地核查</t>
  </si>
  <si>
    <t>1819</t>
  </si>
  <si>
    <t>图斑勾划、图斑面积及核实种植情况</t>
  </si>
  <si>
    <t>管控类耕地面积</t>
  </si>
  <si>
    <t>591.67</t>
  </si>
  <si>
    <t>总结耕地土壤污染防治工作成效和经验</t>
  </si>
  <si>
    <t>建立富民县农用地土壤污染防治工作长效机制</t>
  </si>
  <si>
    <t>通过对重大病虫害防控技术的实施，完成统防统治面积3万次以上，绿色防控统防统治示范点2个，防控处置率达90%以上，粮食作物病虫害危害损失控制在5%以内，有效遏制农田红火蚁扩散蔓延，监测防控期1-12月，培训满意度在85%以上，三大作物统防统治覆盖率在40%以上。</t>
  </si>
  <si>
    <t>统防统治面积</t>
  </si>
  <si>
    <t>万亩次</t>
  </si>
  <si>
    <t>统防统治面积3万亩次以上</t>
  </si>
  <si>
    <t>绿色防控统防统治示范区</t>
  </si>
  <si>
    <t>绿色防控统防统治示范区2个以上</t>
  </si>
  <si>
    <t>重大病虫防治处置率</t>
  </si>
  <si>
    <t>重大病虫防治处置率90%以上</t>
  </si>
  <si>
    <t>三大作物统防统治覆盖率</t>
  </si>
  <si>
    <t>40</t>
  </si>
  <si>
    <t>三大作物统防统治覆盖率40%以上</t>
  </si>
  <si>
    <t>培训满意度</t>
  </si>
  <si>
    <t>培训满意度85%以上</t>
  </si>
  <si>
    <t>开展2024年富民县第三次全国土壤普查工作.</t>
  </si>
  <si>
    <t>完成表层土样采样</t>
  </si>
  <si>
    <t>1107</t>
  </si>
  <si>
    <t>开展2024年富民县第三次全国土壤普查</t>
  </si>
  <si>
    <t>完成剖面样采样</t>
  </si>
  <si>
    <t>17</t>
  </si>
  <si>
    <t>成果编制</t>
  </si>
  <si>
    <t>壹</t>
  </si>
  <si>
    <t>套</t>
  </si>
  <si>
    <t xml:space="preserve">外业调查采样、样品制备保存流转、样品检测、数据审核等环节全程质量控制 </t>
  </si>
  <si>
    <t>表层土壤采样完成时间</t>
  </si>
  <si>
    <t>2024年10月31日</t>
  </si>
  <si>
    <t>年-月-日</t>
  </si>
  <si>
    <t>剖面点采样完成时间</t>
  </si>
  <si>
    <t>成果汇总汇交</t>
  </si>
  <si>
    <t>2025年12月31日</t>
  </si>
  <si>
    <t>生态效益全程质量控制</t>
  </si>
  <si>
    <t>项目区服务对象满意度90%以上。</t>
  </si>
  <si>
    <t>完成表层样采样1107个资金使用</t>
  </si>
  <si>
    <t>132.84</t>
  </si>
  <si>
    <t>万元</t>
  </si>
  <si>
    <t>剖面样采样17个资金使用</t>
  </si>
  <si>
    <t>20.4</t>
  </si>
  <si>
    <t>完成成果编制资金</t>
  </si>
  <si>
    <t>99</t>
  </si>
  <si>
    <t>做好富民县2022年稻渔综合种养项目建设，用好富民县2022年稻渔综合种养项目资金，确保政策有效落实，保证项目资金发挥最大效益，按期完成项目建设任务，推动渔业高质量发展。</t>
  </si>
  <si>
    <t>实施面积</t>
  </si>
  <si>
    <t>2200</t>
  </si>
  <si>
    <t>实施面积2200亩</t>
  </si>
  <si>
    <t>亩产值增加</t>
  </si>
  <si>
    <t>1625.3</t>
  </si>
  <si>
    <t>亩产值增加1625.3元以上</t>
  </si>
  <si>
    <t>农户满意度</t>
  </si>
  <si>
    <t>农户满意度95%以上</t>
  </si>
  <si>
    <t>做好本部门人员经费保障，按规定落实干部职工各项待遇，支持部门正常履职。</t>
  </si>
  <si>
    <t>工资福利发放事业人数</t>
  </si>
  <si>
    <t>反映部门（单位）实际发放遗属人员数量。</t>
  </si>
  <si>
    <t>反映部门（单位）运转情况。</t>
  </si>
  <si>
    <t>单位人员满意度</t>
  </si>
  <si>
    <t>反映部门（单位）人员对工资福利发放的满意程度。</t>
  </si>
  <si>
    <t>完成0.8万亩次玉米病虫害防控，监测防控1-12月，培训满意度在85%以上，项目区统防覆盖率在46%以上，完成红火蚁防控0.08万亩防控。</t>
  </si>
  <si>
    <t>8800</t>
  </si>
  <si>
    <t>亩次</t>
  </si>
  <si>
    <t xml:space="preserve">实施面积 </t>
  </si>
  <si>
    <t>120</t>
  </si>
  <si>
    <t>亩挽回损失</t>
  </si>
  <si>
    <t>开展农产品预制化加工利用技术应用与推广等相关业务工作；开展技术培训250人。</t>
  </si>
  <si>
    <t>培训人数</t>
  </si>
  <si>
    <t>云南省科技计划项目资金预算书</t>
  </si>
  <si>
    <t>带动新增产值</t>
  </si>
  <si>
    <t>1000</t>
  </si>
  <si>
    <t>完成2025年耕地质量保护与提升</t>
  </si>
  <si>
    <t>监测点土壤取样</t>
  </si>
  <si>
    <t>29</t>
  </si>
  <si>
    <t>监测点建设良田保护情况</t>
  </si>
  <si>
    <t>项目区人员满意度</t>
  </si>
  <si>
    <t>2022年高素质农民培育160人，其中：产业发展带头人培训100人，巾帼建功（女性专题）培训60人。</t>
  </si>
  <si>
    <t>160</t>
  </si>
  <si>
    <t xml:space="preserve">高素质农民培育人数160人以上
</t>
  </si>
  <si>
    <t>农民素质</t>
  </si>
  <si>
    <t xml:space="preserve">农民素质显著提高
</t>
  </si>
  <si>
    <t>完成省级例行监测67个样品及开展三品一标认证工作，服务对象满意率大于等于85%。</t>
  </si>
  <si>
    <t>三品一标认证数</t>
  </si>
  <si>
    <t>完成三品一标认证10个</t>
  </si>
  <si>
    <t>重大农产品安全事故</t>
  </si>
  <si>
    <t>不发生</t>
  </si>
  <si>
    <t>件</t>
  </si>
  <si>
    <t>不发生重大农产品安全事故</t>
  </si>
  <si>
    <t>服务对象满意度85%</t>
  </si>
  <si>
    <t xml:space="preserve">完成170批次定量监测任务。						
</t>
  </si>
  <si>
    <t>完成定量监测任务数</t>
  </si>
  <si>
    <t>170</t>
  </si>
  <si>
    <t>完成定量监测任务170批次以上</t>
  </si>
  <si>
    <t>样品检测合格率</t>
  </si>
  <si>
    <t>97</t>
  </si>
  <si>
    <t>样品检测合格率97%以上</t>
  </si>
  <si>
    <t>群众满意度90%以上</t>
  </si>
  <si>
    <t>富民县73个村委会益农信息社建设平台搭建</t>
  </si>
  <si>
    <t>配套设施完成率</t>
  </si>
  <si>
    <t>益农信息社建设完善</t>
  </si>
  <si>
    <t>受益人群覆盖率</t>
  </si>
  <si>
    <t>受益人群满意度</t>
  </si>
  <si>
    <t>群众满意度调查85%以上</t>
  </si>
  <si>
    <t>完成耕地质量等级调查与评价29个，2025-2026年度耕地质量长期定位点监测4个，土壤三普样品流转3549个，成果编制1个。</t>
  </si>
  <si>
    <t>耕地质量等级调查与评价</t>
  </si>
  <si>
    <t>2025-2026年度耕地质量长期定位监测</t>
  </si>
  <si>
    <t>土壤三普样品流转</t>
  </si>
  <si>
    <t>3549</t>
  </si>
  <si>
    <t>耕地质量调查与评价等级</t>
  </si>
  <si>
    <t>3.94</t>
  </si>
  <si>
    <t>等级</t>
  </si>
  <si>
    <t>通过对重大病虫害防控技术的实施，完成玉米统防统治面积1万亩次，绿色防控统防统治示范点4个，有效遏制病虫害暴发流行成灾，农作物不出现大范围成灾绝收，监测防控1—12月，培训满意度在85%以上，项目区统防统治覆盖率在43%以上。</t>
  </si>
  <si>
    <t>统防面积</t>
  </si>
  <si>
    <t>危害损失率</t>
  </si>
  <si>
    <t>2025年我县需整治受污染耕地图斑1819个，面积21189.66亩，开展农作物样品采集27个。</t>
  </si>
  <si>
    <t>农作物样品采集</t>
  </si>
  <si>
    <t>27</t>
  </si>
  <si>
    <t>富民县2025年受污染耕地安全利用工作实施方案</t>
  </si>
  <si>
    <t>耕地土壤污染防治工作成效</t>
  </si>
  <si>
    <t>21189.66</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</si>
  <si>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</si>
  <si>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</si>
  <si>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</si>
  <si>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</si>
  <si>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</si>
  <si>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</si>
  <si>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</si>
  <si>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</si>
  <si>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</si>
  <si>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</si>
  <si>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</si>
  <si>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</si>
  <si>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台式计算机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</si>
  <si>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</si>
  <si>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</si>
  <si>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</si>
  <si>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</si>
  <si>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</si>
  <si>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</si>
  <si>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</si>
  <si>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</si>
  <si>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</si>
  <si>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</si>
  <si>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</si>
  <si>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</si>
  <si>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</si>
  <si>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</si>
  <si>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</si>
  <si>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</si>
  <si>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</si>
  <si>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</si>
  <si>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</si>
  <si>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</si>
  <si>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</si>
  <si>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</si>
  <si>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</si>
  <si>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</si>
  <si>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</si>
  <si>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</si>
  <si>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</si>
  <si>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</si>
  <si>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</si>
  <si>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</si>
  <si>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</si>
  <si>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</si>
  <si>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</si>
  <si>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</si>
  <si>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</si>
  <si>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</si>
  <si>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</si>
  <si>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在局统一领导下抓好粮食、水果、蔬菜、花卉、农经、渔业、籽种等方面的工作;管理县、镇（街道）有关站所实施农业试验，示范、推广项目;深入基层，调查研究，帮助基层解决在推进产业结构调整、加快农业产业化进程、全面提高农业和农村经济的整体质量和效益等重大工作中遇到的问题。针对我县农村实际，提出工作方案，计划和合理建议，为领导决策服务。加强农资市场和种植业、渔业安全生产和农产品质量安全相关工作；加强粮食、蔬菜、水果、花卉生产指导和技术宣传培训工作，保障农产品质量安全和有效供给，促进农民增收，农业增效。目标：1.抓好重点科技项目的实施，确保粮食稳产高产；2.加强农作物种子、农药市场监督管理工作；3.新品种引种试验示范；4.农村能源建设工作；5.农产品农残检测；6.“三品一标”认证工作；</t>
  </si>
  <si>
    <t>根据三定方案归纳</t>
  </si>
  <si>
    <t>认真落实“农业支持保护补贴”政策，积极争取中央、省、市科技增粮项目扶持，积极调整种植结构，扩大间套种、晚秋作物种植面积。结合中低产田地改造、水利基础设施建设、农业综合开发、土地整理，加快建设一批旱涝保收的高产稳产农田，为发展粮食生产奠定基础。加大农资市场的监管和执法检查力度，坚决打击制售假种子、假农药、假化肥等坑农害农违法行为。建立技术专家联系片制度，分作物和季节开展技术指导，深入开展巡回指导；基层农技人员建立联系户制度，分镇（街道）和农户开展蹲点服务。加强对农业生产各环节的管理，搞好技术服务，提高抵抗自然灾害能力，提高单产。在粮食生产中深入推进测土配方施肥，创新服务模式和推广机制，让更多的农民使用配方施肥技术，减少化肥的施用量。加强对病虫草鼠害的监测，推广绿色防控技术，减少农药使用，提高粮食产品的质量，同时减少农业面源污染，保护生态环境。</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</si>
  <si>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</si>
  <si>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</si>
  <si>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</si>
  <si>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</si>
  <si>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</si>
  <si>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</si>
  <si>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</si>
  <si>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</si>
  <si>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</si>
  <si>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</si>
  <si>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</si>
  <si>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日常办公及人员运转</t>
  </si>
  <si>
    <t>富民县农业技术推广服务中心日常办公及人员运转</t>
  </si>
  <si>
    <t>项目资金</t>
  </si>
  <si>
    <t>2026年富民县第三次全国土壤普查、及2025年盘活结转收回后预算的上级补助项目资金。</t>
  </si>
  <si>
    <t>三、部门整体支出绩效指标</t>
  </si>
  <si>
    <t>绩效指标</t>
  </si>
  <si>
    <t>评（扣）分标准</t>
  </si>
  <si>
    <t>绩效指标设定依据及指标值数据来源</t>
  </si>
  <si>
    <t xml:space="preserve">二级指标 </t>
  </si>
  <si>
    <t>完成土壤普查成果编制任务数</t>
  </si>
  <si>
    <t>反映2024年富民县第三次全国土壤普查表层土样采样数量情况</t>
  </si>
  <si>
    <t>富土普办通〔2023〕2号</t>
  </si>
  <si>
    <t>完成粮食播种面积</t>
  </si>
  <si>
    <t>20</t>
  </si>
  <si>
    <t>万亩</t>
  </si>
  <si>
    <t>反映粮食播种面积</t>
  </si>
  <si>
    <t>富农【2024】3号</t>
  </si>
  <si>
    <t>蔬菜种植面积</t>
  </si>
  <si>
    <t>6.5</t>
  </si>
  <si>
    <t>反映蔬菜种植情况</t>
  </si>
  <si>
    <t>地膜科学使用与回收</t>
  </si>
  <si>
    <t>反映地膜回收情况</t>
  </si>
  <si>
    <t>昆财农【2024】145号</t>
  </si>
  <si>
    <t>粮食产量</t>
  </si>
  <si>
    <t>万吨</t>
  </si>
  <si>
    <t>反映粮食生产情况</t>
  </si>
  <si>
    <t>蔬菜产量</t>
  </si>
  <si>
    <t>反映蔬菜生产情况</t>
  </si>
  <si>
    <t>反映2024年富民县第三次全国土壤普查生态效益全程质量控制</t>
  </si>
  <si>
    <t>服务对象满意度90%以上</t>
  </si>
  <si>
    <t>农户问卷调查</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</si>
  <si>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</si>
  <si>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</si>
  <si>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</si>
  <si>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</si>
  <si>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</si>
  <si>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</si>
  <si>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</si>
  <si>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</si>
  <si>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</si>
  <si>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</si>
  <si>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</si>
  <si>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</si>
  <si>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</si>
  <si>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</si>
  <si>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</si>
  <si>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</si>
  <si>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</si>
  <si>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</si>
  <si>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</si>
  <si>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</si>
  <si>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</si>
  <si>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</si>
  <si>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</si>
  <si>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</si>
  <si>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</si>
  <si>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农、林、牧、渔业</t>
  </si>
  <si>
    <t>非参公事业单位</t>
  </si>
  <si>
    <t>全额</t>
  </si>
  <si>
    <t>富民县黎阳路143号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</si>
</sst>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49" fontId="4" fillId="0" borderId="1" xfId="50" applyNumberFormat="1" applyFont="1" applyBorder="1">
      <alignment horizontal="left" vertical="center" wrapText="1"/>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0"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1" t="s">
        <v>0</v>
      </c>
    </row>
    <row r="2" ht="41.25" customHeight="1" spans="1:4">
      <c r="A2" s="2" t="str">
        <f>"2026"&amp;"年财务收支预算总表"</f>
        <v>2026年财务收支预算总表</v>
      </c>
      <c r="B2" s="2"/>
      <c r="C2" s="2"/>
      <c r="D2" s="2"/>
    </row>
    <row r="3" ht="17.25" customHeight="1" spans="1:4">
      <c r="A3" s="3" t="str">
        <f>"单位名称："&amp;"富民县农业技术推广服务中心"</f>
        <v>单位名称：富民县农业技术推广服务中心</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10003366.27</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c r="C10" s="86" t="s">
        <v>15</v>
      </c>
      <c r="D10" s="82"/>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418841.92</v>
      </c>
    </row>
    <row r="14" ht="17.25" customHeight="1" spans="1:4">
      <c r="A14" s="86" t="s">
        <v>22</v>
      </c>
      <c r="B14" s="82"/>
      <c r="C14" s="86" t="s">
        <v>23</v>
      </c>
      <c r="D14" s="82">
        <v>442654.04</v>
      </c>
    </row>
    <row r="15" ht="17.25" customHeight="1" spans="1:4">
      <c r="A15" s="86" t="s">
        <v>24</v>
      </c>
      <c r="B15" s="82"/>
      <c r="C15" s="86" t="s">
        <v>25</v>
      </c>
      <c r="D15" s="82"/>
    </row>
    <row r="16" ht="17.25" customHeight="1" spans="1:4">
      <c r="A16" s="86"/>
      <c r="B16" s="82"/>
      <c r="C16" s="86" t="s">
        <v>26</v>
      </c>
      <c r="D16" s="82"/>
    </row>
    <row r="17" ht="17.25" customHeight="1" spans="1:4">
      <c r="A17" s="86"/>
      <c r="B17" s="82"/>
      <c r="C17" s="86" t="s">
        <v>27</v>
      </c>
      <c r="D17" s="82">
        <v>8818271.31</v>
      </c>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323599</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10003366.27-0</f>
        <v>10003366.27</v>
      </c>
      <c r="C34" s="87" t="s">
        <v>45</v>
      </c>
      <c r="D34" s="92">
        <v>10003366.27</v>
      </c>
    </row>
    <row r="35" ht="16.5" customHeight="1" spans="1:4">
      <c r="A35" s="86" t="s">
        <v>46</v>
      </c>
      <c r="B35" s="82"/>
      <c r="C35" s="86" t="s">
        <v>47</v>
      </c>
      <c r="D35" s="82"/>
    </row>
    <row r="36" ht="16.5" customHeight="1" spans="1:4">
      <c r="A36" s="87" t="s">
        <v>48</v>
      </c>
      <c r="B36" s="92">
        <v>10003366.27</v>
      </c>
      <c r="C36" s="87" t="s">
        <v>49</v>
      </c>
      <c r="D36" s="92">
        <v>10003366.27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1" sqref="A1"/>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367</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"单位名称："&amp;"富民县农业技术推广服务中心"</f>
        <v>单位名称：富民县农业技术推广服务中心</v>
      </c>
      <c r="B3" s="3"/>
      <c r="C3" s="3"/>
      <c r="D3" s="3"/>
      <c r="E3" s="3"/>
      <c r="F3" s="3"/>
      <c r="G3" s="3"/>
      <c r="H3" s="3"/>
    </row>
    <row r="4" ht="44.25" customHeight="1" spans="1:10">
      <c r="A4" s="68" t="s">
        <v>203</v>
      </c>
      <c r="B4" s="68" t="s">
        <v>368</v>
      </c>
      <c r="C4" s="77" t="s">
        <v>369</v>
      </c>
      <c r="D4" s="68" t="s">
        <v>370</v>
      </c>
      <c r="E4" s="68" t="s">
        <v>371</v>
      </c>
      <c r="F4" s="68" t="s">
        <v>372</v>
      </c>
      <c r="G4" s="68" t="s">
        <v>373</v>
      </c>
      <c r="H4" s="68" t="s">
        <v>374</v>
      </c>
      <c r="I4" s="68" t="s">
        <v>375</v>
      </c>
      <c r="J4" s="68" t="s">
        <v>376</v>
      </c>
    </row>
    <row r="5" ht="18.75" customHeight="1" spans="1:10">
      <c r="A5" s="68">
        <v>1</v>
      </c>
      <c r="B5" s="68">
        <v>2</v>
      </c>
      <c r="C5" s="68">
        <v>3</v>
      </c>
      <c r="D5" s="68">
        <v>4</v>
      </c>
      <c r="E5" s="68">
        <v>5</v>
      </c>
      <c r="F5" s="68">
        <v>6</v>
      </c>
      <c r="G5" s="68">
        <v>7</v>
      </c>
      <c r="H5" s="68">
        <v>8</v>
      </c>
      <c r="I5" s="68">
        <v>9</v>
      </c>
      <c r="J5" s="68">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669</v>
      </c>
    </row>
    <row r="2" ht="42" customHeight="1" spans="1:6">
      <c r="A2" s="2" t="str">
        <f>"2026"&amp;"年政府性基金预算支出预算表"</f>
        <v>2026年政府性基金预算支出预算表</v>
      </c>
      <c r="B2" s="2" t="s">
        <v>670</v>
      </c>
      <c r="C2" s="2"/>
      <c r="D2" s="2"/>
      <c r="E2" s="2"/>
      <c r="F2" s="2"/>
    </row>
    <row r="3" ht="13.5" customHeight="1" spans="1:6">
      <c r="A3" s="3" t="str">
        <f>"单位名称："&amp;"富民县农业技术推广服务中心"</f>
        <v>单位名称：富民县农业技术推广服务中心</v>
      </c>
      <c r="B3" s="3" t="s">
        <v>671</v>
      </c>
      <c r="C3" s="3"/>
      <c r="F3" s="1" t="s">
        <v>186</v>
      </c>
    </row>
    <row r="4" ht="19.5" customHeight="1" spans="1:6">
      <c r="A4" s="68" t="s">
        <v>201</v>
      </c>
      <c r="B4" s="68" t="s">
        <v>69</v>
      </c>
      <c r="C4" s="68" t="s">
        <v>70</v>
      </c>
      <c r="D4" s="68" t="s">
        <v>672</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191</v>
      </c>
      <c r="B9" s="68" t="s">
        <v>191</v>
      </c>
      <c r="C9" s="68" t="s">
        <v>191</v>
      </c>
      <c r="D9" s="74"/>
      <c r="E9" s="74"/>
      <c r="F9" s="74"/>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673</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"单位名称："&amp;"富民县农业技术推广服务中心"</f>
        <v>单位名称：富民县农业技术推广服务中心</v>
      </c>
      <c r="S3" s="1" t="s">
        <v>1</v>
      </c>
    </row>
    <row r="4" ht="15.75" customHeight="1" spans="1:19">
      <c r="A4" s="68" t="s">
        <v>200</v>
      </c>
      <c r="B4" s="68" t="s">
        <v>201</v>
      </c>
      <c r="C4" s="68" t="s">
        <v>674</v>
      </c>
      <c r="D4" s="68" t="s">
        <v>675</v>
      </c>
      <c r="E4" s="68" t="s">
        <v>676</v>
      </c>
      <c r="F4" s="4" t="s">
        <v>677</v>
      </c>
      <c r="G4" s="68" t="s">
        <v>678</v>
      </c>
      <c r="H4" s="4" t="s">
        <v>679</v>
      </c>
      <c r="I4" s="68" t="s">
        <v>208</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680</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t="s">
        <v>219</v>
      </c>
      <c r="B8" s="5" t="s">
        <v>67</v>
      </c>
      <c r="C8" s="5" t="s">
        <v>364</v>
      </c>
      <c r="D8" s="5" t="s">
        <v>364</v>
      </c>
      <c r="E8" s="5" t="s">
        <v>681</v>
      </c>
      <c r="F8" s="5" t="s">
        <v>455</v>
      </c>
      <c r="G8" s="76">
        <v>2</v>
      </c>
      <c r="H8" s="69">
        <v>10000</v>
      </c>
      <c r="I8" s="69">
        <v>10000</v>
      </c>
      <c r="J8" s="69">
        <v>10000</v>
      </c>
      <c r="K8" s="69"/>
      <c r="L8" s="69"/>
      <c r="M8" s="69"/>
      <c r="N8" s="69"/>
      <c r="O8" s="69"/>
      <c r="P8" s="69"/>
      <c r="Q8" s="69"/>
      <c r="R8" s="69"/>
      <c r="S8" s="69"/>
    </row>
    <row r="9" ht="21" customHeight="1" spans="1:19">
      <c r="A9" s="68" t="s">
        <v>191</v>
      </c>
      <c r="B9" s="68"/>
      <c r="C9" s="68"/>
      <c r="D9" s="68"/>
      <c r="E9" s="68"/>
      <c r="F9" s="68"/>
      <c r="G9" s="68"/>
      <c r="H9" s="69"/>
      <c r="I9" s="69">
        <v>10000</v>
      </c>
      <c r="J9" s="69">
        <v>10000</v>
      </c>
      <c r="K9" s="69"/>
      <c r="L9" s="69"/>
      <c r="M9" s="69"/>
      <c r="N9" s="69"/>
      <c r="O9" s="69"/>
      <c r="P9" s="69"/>
      <c r="Q9" s="69"/>
      <c r="R9" s="69"/>
      <c r="S9" s="69"/>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A1" sqref="A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682</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"单位名称："&amp;"富民县农业技术推广服务中心"</f>
        <v>单位名称：富民县农业技术推广服务中心</v>
      </c>
      <c r="T3" s="1" t="s">
        <v>1</v>
      </c>
    </row>
    <row r="4" ht="24" customHeight="1" spans="1:20">
      <c r="A4" s="68" t="s">
        <v>200</v>
      </c>
      <c r="B4" s="68" t="s">
        <v>201</v>
      </c>
      <c r="C4" s="68" t="s">
        <v>203</v>
      </c>
      <c r="D4" s="68" t="s">
        <v>683</v>
      </c>
      <c r="E4" s="68" t="s">
        <v>684</v>
      </c>
      <c r="F4" s="68" t="s">
        <v>685</v>
      </c>
      <c r="G4" s="68" t="s">
        <v>686</v>
      </c>
      <c r="H4" s="68" t="s">
        <v>687</v>
      </c>
      <c r="I4" s="68" t="s">
        <v>688</v>
      </c>
      <c r="J4" s="68" t="s">
        <v>208</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689</v>
      </c>
      <c r="M5" s="68" t="s">
        <v>58</v>
      </c>
      <c r="N5" s="68" t="s">
        <v>690</v>
      </c>
      <c r="O5" s="68" t="s">
        <v>680</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191</v>
      </c>
      <c r="B9" s="68"/>
      <c r="C9" s="68"/>
      <c r="D9" s="68"/>
      <c r="E9" s="68"/>
      <c r="F9" s="68"/>
      <c r="G9" s="68"/>
      <c r="H9" s="68"/>
      <c r="I9" s="68"/>
      <c r="J9" s="69"/>
      <c r="K9" s="69"/>
      <c r="L9" s="69"/>
      <c r="M9" s="69"/>
      <c r="N9" s="69"/>
      <c r="O9" s="69"/>
      <c r="P9" s="69"/>
      <c r="Q9" s="69"/>
      <c r="R9" s="69"/>
      <c r="S9" s="69"/>
      <c r="T9" s="6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1:5">
      <c r="E1" s="1" t="s">
        <v>691</v>
      </c>
    </row>
    <row r="2" ht="41.25" customHeight="1" spans="1:5">
      <c r="A2" s="2" t="str">
        <f>"2026"&amp;"年对下转移支付预算表"</f>
        <v>2026年对下转移支付预算表</v>
      </c>
      <c r="B2" s="2"/>
      <c r="C2" s="2"/>
      <c r="D2" s="2"/>
      <c r="E2" s="2"/>
    </row>
    <row r="3" ht="18" customHeight="1" spans="1:5">
      <c r="A3" t="str">
        <f>"单位名称："&amp;"富民县农业技术推广服务中心"</f>
        <v>单位名称：富民县农业技术推广服务中心</v>
      </c>
      <c r="E3" s="1" t="s">
        <v>1</v>
      </c>
    </row>
    <row r="4" ht="19.5" customHeight="1" spans="1:5">
      <c r="A4" s="68" t="s">
        <v>692</v>
      </c>
      <c r="B4" s="68" t="s">
        <v>208</v>
      </c>
      <c r="C4" s="68"/>
      <c r="D4" s="68"/>
      <c r="E4" s="68" t="s">
        <v>693</v>
      </c>
    </row>
    <row r="5" ht="40.5" customHeight="1" spans="1:5">
      <c r="A5" s="68"/>
      <c r="B5" s="68" t="s">
        <v>53</v>
      </c>
      <c r="C5" s="68" t="s">
        <v>56</v>
      </c>
      <c r="D5" s="68" t="s">
        <v>689</v>
      </c>
      <c r="E5" s="68" t="s">
        <v>694</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1"/>
      <c r="B1" s="71"/>
      <c r="C1" s="71"/>
      <c r="D1" s="71"/>
      <c r="E1" s="71"/>
      <c r="F1" s="71"/>
      <c r="G1" s="71"/>
      <c r="H1" s="71"/>
      <c r="I1" s="71"/>
      <c r="J1" s="1" t="s">
        <v>695</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"单位名称："&amp;"富民县农业技术推广服务中心"</f>
        <v>单位名称：富民县农业技术推广服务中心</v>
      </c>
      <c r="B3" s="72"/>
      <c r="C3" s="72"/>
      <c r="D3" s="72"/>
      <c r="E3" s="72"/>
      <c r="F3" s="72"/>
      <c r="G3" s="72"/>
      <c r="H3" s="72"/>
      <c r="I3" s="71"/>
      <c r="J3" s="71"/>
    </row>
    <row r="4" ht="44.25" customHeight="1" spans="1:10">
      <c r="A4" s="73" t="s">
        <v>692</v>
      </c>
      <c r="B4" s="73" t="s">
        <v>368</v>
      </c>
      <c r="C4" s="73" t="s">
        <v>369</v>
      </c>
      <c r="D4" s="73" t="s">
        <v>370</v>
      </c>
      <c r="E4" s="73" t="s">
        <v>371</v>
      </c>
      <c r="F4" s="73" t="s">
        <v>372</v>
      </c>
      <c r="G4" s="73" t="s">
        <v>373</v>
      </c>
      <c r="H4" s="73" t="s">
        <v>374</v>
      </c>
      <c r="I4" s="73" t="s">
        <v>375</v>
      </c>
      <c r="J4" s="73" t="s">
        <v>376</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696</v>
      </c>
    </row>
    <row r="2" ht="41.25" customHeight="1" spans="1:9">
      <c r="A2" s="2" t="str">
        <f>"2026"&amp;"年新增资产配置表"</f>
        <v>2026年新增资产配置表</v>
      </c>
      <c r="B2" s="2"/>
      <c r="C2" s="2"/>
      <c r="D2" s="2"/>
      <c r="E2" s="2"/>
      <c r="F2" s="2"/>
      <c r="G2" s="2"/>
      <c r="H2" s="2"/>
      <c r="I2" s="2"/>
    </row>
    <row r="3" customHeight="1" spans="1:9">
      <c r="A3" s="3" t="str">
        <f>"单位名称："&amp;"富民县农业技术推广服务中心"</f>
        <v>单位名称：富民县农业技术推广服务中心</v>
      </c>
      <c r="B3" s="3"/>
      <c r="C3" s="3"/>
      <c r="E3" s="1" t="s">
        <v>1</v>
      </c>
      <c r="F3" s="1"/>
      <c r="G3" s="1"/>
      <c r="H3" s="1"/>
      <c r="I3" s="1"/>
    </row>
    <row r="4" ht="28.5" customHeight="1" spans="1:9">
      <c r="A4" s="68" t="s">
        <v>200</v>
      </c>
      <c r="B4" s="68" t="s">
        <v>201</v>
      </c>
      <c r="C4" s="68" t="s">
        <v>697</v>
      </c>
      <c r="D4" s="68" t="s">
        <v>698</v>
      </c>
      <c r="E4" s="68" t="s">
        <v>699</v>
      </c>
      <c r="F4" s="68" t="s">
        <v>700</v>
      </c>
      <c r="G4" s="68" t="s">
        <v>701</v>
      </c>
      <c r="H4" s="68"/>
      <c r="I4" s="68"/>
    </row>
    <row r="5" ht="21" customHeight="1" spans="1:9">
      <c r="A5" s="68"/>
      <c r="B5" s="68"/>
      <c r="C5" s="68"/>
      <c r="D5" s="68"/>
      <c r="E5" s="68"/>
      <c r="F5" s="68"/>
      <c r="G5" s="68" t="s">
        <v>678</v>
      </c>
      <c r="H5" s="68" t="s">
        <v>702</v>
      </c>
      <c r="I5" s="68" t="s">
        <v>703</v>
      </c>
    </row>
    <row r="6" ht="17.25" customHeight="1" spans="1:9">
      <c r="A6" s="68" t="s">
        <v>79</v>
      </c>
      <c r="B6" s="68" t="s">
        <v>80</v>
      </c>
      <c r="C6" s="68" t="s">
        <v>81</v>
      </c>
      <c r="D6" s="68" t="s">
        <v>190</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704</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"单位名称："&amp;"富民县农业技术推广服务中心"</f>
        <v>单位名称：富民县农业技术推广服务中心</v>
      </c>
      <c r="B3" s="3"/>
      <c r="C3" s="3"/>
      <c r="D3" s="3"/>
      <c r="E3" s="3"/>
      <c r="F3" s="3"/>
      <c r="G3" s="3"/>
      <c r="K3" s="1" t="s">
        <v>1</v>
      </c>
    </row>
    <row r="4" ht="21.75" customHeight="1" spans="1:11">
      <c r="A4" s="68" t="s">
        <v>278</v>
      </c>
      <c r="B4" s="68" t="s">
        <v>203</v>
      </c>
      <c r="C4" s="68" t="s">
        <v>279</v>
      </c>
      <c r="D4" s="4" t="s">
        <v>204</v>
      </c>
      <c r="E4" s="68" t="s">
        <v>205</v>
      </c>
      <c r="F4" s="4" t="s">
        <v>280</v>
      </c>
      <c r="G4" s="68" t="s">
        <v>281</v>
      </c>
      <c r="H4" s="68" t="s">
        <v>53</v>
      </c>
      <c r="I4" s="68" t="s">
        <v>705</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191</v>
      </c>
      <c r="B10" s="68"/>
      <c r="C10" s="68"/>
      <c r="D10" s="68"/>
      <c r="E10" s="68"/>
      <c r="F10" s="68"/>
      <c r="G10" s="68"/>
      <c r="H10" s="69"/>
      <c r="I10" s="69"/>
      <c r="J10" s="69"/>
      <c r="K10" s="6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8"/>
  <sheetViews>
    <sheetView showZeros="0" workbookViewId="0">
      <selection activeCell="A9" sqref="$A9:$XFD3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7"/>
      <c r="G1" s="48" t="s">
        <v>706</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"单位名称："&amp;"富民县农业技术推广服务中心"</f>
        <v>单位名称：富民县农业技术推广服务中心</v>
      </c>
      <c r="B3" s="51"/>
      <c r="C3" s="51"/>
      <c r="D3" s="51"/>
      <c r="E3" s="52"/>
      <c r="F3" s="52"/>
      <c r="G3" s="53" t="s">
        <v>1</v>
      </c>
    </row>
    <row r="4" ht="21.75" customHeight="1" spans="1:7">
      <c r="A4" s="54" t="s">
        <v>279</v>
      </c>
      <c r="B4" s="54" t="s">
        <v>278</v>
      </c>
      <c r="C4" s="54" t="s">
        <v>203</v>
      </c>
      <c r="D4" s="55" t="s">
        <v>707</v>
      </c>
      <c r="E4" s="19" t="s">
        <v>56</v>
      </c>
      <c r="F4" s="20"/>
      <c r="G4" s="21"/>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55</v>
      </c>
      <c r="G6" s="60"/>
    </row>
    <row r="7" ht="15" customHeight="1" spans="1:7">
      <c r="A7" s="62">
        <v>1</v>
      </c>
      <c r="B7" s="62">
        <v>2</v>
      </c>
      <c r="C7" s="62">
        <v>3</v>
      </c>
      <c r="D7" s="62">
        <v>4</v>
      </c>
      <c r="E7" s="62">
        <v>5</v>
      </c>
      <c r="F7" s="62">
        <v>6</v>
      </c>
      <c r="G7" s="62">
        <v>7</v>
      </c>
    </row>
    <row r="8" ht="17.25" customHeight="1" spans="1:7">
      <c r="A8" s="45" t="s">
        <v>67</v>
      </c>
      <c r="B8" s="63"/>
      <c r="C8" s="63"/>
      <c r="D8" s="45"/>
      <c r="E8" s="64">
        <v>5942112.72</v>
      </c>
      <c r="F8" s="64"/>
      <c r="G8" s="64"/>
    </row>
    <row r="9" ht="36" customHeight="1" spans="1:7">
      <c r="A9" s="45"/>
      <c r="B9" s="45" t="s">
        <v>708</v>
      </c>
      <c r="C9" s="45" t="s">
        <v>286</v>
      </c>
      <c r="D9" s="45" t="s">
        <v>709</v>
      </c>
      <c r="E9" s="64">
        <v>29660</v>
      </c>
      <c r="F9" s="64"/>
      <c r="G9" s="64"/>
    </row>
    <row r="10" ht="36" customHeight="1" spans="1:7">
      <c r="A10" s="37"/>
      <c r="B10" s="45" t="s">
        <v>708</v>
      </c>
      <c r="C10" s="45" t="s">
        <v>294</v>
      </c>
      <c r="D10" s="45" t="s">
        <v>709</v>
      </c>
      <c r="E10" s="64">
        <v>20000</v>
      </c>
      <c r="F10" s="64"/>
      <c r="G10" s="64"/>
    </row>
    <row r="11" ht="36" customHeight="1" spans="1:7">
      <c r="A11" s="37"/>
      <c r="B11" s="45" t="s">
        <v>708</v>
      </c>
      <c r="C11" s="45" t="s">
        <v>298</v>
      </c>
      <c r="D11" s="45" t="s">
        <v>709</v>
      </c>
      <c r="E11" s="64">
        <v>9102</v>
      </c>
      <c r="F11" s="64"/>
      <c r="G11" s="64"/>
    </row>
    <row r="12" ht="36" customHeight="1" spans="1:7">
      <c r="A12" s="37"/>
      <c r="B12" s="45" t="s">
        <v>708</v>
      </c>
      <c r="C12" s="45" t="s">
        <v>302</v>
      </c>
      <c r="D12" s="45" t="s">
        <v>709</v>
      </c>
      <c r="E12" s="64">
        <v>50000</v>
      </c>
      <c r="F12" s="64"/>
      <c r="G12" s="64"/>
    </row>
    <row r="13" ht="36" customHeight="1" spans="1:7">
      <c r="A13" s="37"/>
      <c r="B13" s="45" t="s">
        <v>710</v>
      </c>
      <c r="C13" s="45" t="s">
        <v>307</v>
      </c>
      <c r="D13" s="45" t="s">
        <v>709</v>
      </c>
      <c r="E13" s="64">
        <v>18096</v>
      </c>
      <c r="F13" s="64"/>
      <c r="G13" s="64"/>
    </row>
    <row r="14" ht="36" customHeight="1" spans="1:7">
      <c r="A14" s="37"/>
      <c r="B14" s="45" t="s">
        <v>711</v>
      </c>
      <c r="C14" s="45" t="s">
        <v>312</v>
      </c>
      <c r="D14" s="45" t="s">
        <v>709</v>
      </c>
      <c r="E14" s="64">
        <v>2522400</v>
      </c>
      <c r="F14" s="64"/>
      <c r="G14" s="64"/>
    </row>
    <row r="15" ht="36" customHeight="1" spans="1:7">
      <c r="A15" s="37"/>
      <c r="B15" s="45" t="s">
        <v>711</v>
      </c>
      <c r="C15" s="45" t="s">
        <v>314</v>
      </c>
      <c r="D15" s="45" t="s">
        <v>709</v>
      </c>
      <c r="E15" s="64">
        <v>260000</v>
      </c>
      <c r="F15" s="64"/>
      <c r="G15" s="64"/>
    </row>
    <row r="16" ht="36" customHeight="1" spans="1:7">
      <c r="A16" s="37"/>
      <c r="B16" s="45" t="s">
        <v>711</v>
      </c>
      <c r="C16" s="45" t="s">
        <v>316</v>
      </c>
      <c r="D16" s="45" t="s">
        <v>709</v>
      </c>
      <c r="E16" s="64">
        <v>30000</v>
      </c>
      <c r="F16" s="64"/>
      <c r="G16" s="64"/>
    </row>
    <row r="17" ht="36" customHeight="1" spans="1:7">
      <c r="A17" s="37"/>
      <c r="B17" s="45" t="s">
        <v>711</v>
      </c>
      <c r="C17" s="45" t="s">
        <v>318</v>
      </c>
      <c r="D17" s="45" t="s">
        <v>709</v>
      </c>
      <c r="E17" s="64">
        <v>22800</v>
      </c>
      <c r="F17" s="64"/>
      <c r="G17" s="64"/>
    </row>
    <row r="18" ht="36" customHeight="1" spans="1:7">
      <c r="A18" s="37"/>
      <c r="B18" s="45" t="s">
        <v>711</v>
      </c>
      <c r="C18" s="45" t="s">
        <v>320</v>
      </c>
      <c r="D18" s="45" t="s">
        <v>709</v>
      </c>
      <c r="E18" s="64">
        <v>149000</v>
      </c>
      <c r="F18" s="64"/>
      <c r="G18" s="64"/>
    </row>
    <row r="19" ht="36" customHeight="1" spans="1:7">
      <c r="A19" s="37"/>
      <c r="B19" s="45" t="s">
        <v>711</v>
      </c>
      <c r="C19" s="45" t="s">
        <v>322</v>
      </c>
      <c r="D19" s="45" t="s">
        <v>709</v>
      </c>
      <c r="E19" s="64">
        <v>30000</v>
      </c>
      <c r="F19" s="64"/>
      <c r="G19" s="64"/>
    </row>
    <row r="20" ht="36" customHeight="1" spans="1:7">
      <c r="A20" s="37"/>
      <c r="B20" s="45" t="s">
        <v>711</v>
      </c>
      <c r="C20" s="45" t="s">
        <v>324</v>
      </c>
      <c r="D20" s="45" t="s">
        <v>709</v>
      </c>
      <c r="E20" s="64">
        <v>23550</v>
      </c>
      <c r="F20" s="64"/>
      <c r="G20" s="64"/>
    </row>
    <row r="21" ht="36" customHeight="1" spans="1:7">
      <c r="A21" s="37"/>
      <c r="B21" s="45" t="s">
        <v>711</v>
      </c>
      <c r="C21" s="45" t="s">
        <v>326</v>
      </c>
      <c r="D21" s="45" t="s">
        <v>709</v>
      </c>
      <c r="E21" s="64">
        <v>48001</v>
      </c>
      <c r="F21" s="64"/>
      <c r="G21" s="64"/>
    </row>
    <row r="22" ht="36" customHeight="1" spans="1:7">
      <c r="A22" s="37"/>
      <c r="B22" s="45" t="s">
        <v>711</v>
      </c>
      <c r="C22" s="45" t="s">
        <v>328</v>
      </c>
      <c r="D22" s="45" t="s">
        <v>709</v>
      </c>
      <c r="E22" s="64">
        <v>236623</v>
      </c>
      <c r="F22" s="64"/>
      <c r="G22" s="64"/>
    </row>
    <row r="23" ht="36" customHeight="1" spans="1:7">
      <c r="A23" s="37"/>
      <c r="B23" s="45" t="s">
        <v>711</v>
      </c>
      <c r="C23" s="45" t="s">
        <v>330</v>
      </c>
      <c r="D23" s="45" t="s">
        <v>709</v>
      </c>
      <c r="E23" s="64">
        <v>15000</v>
      </c>
      <c r="F23" s="64"/>
      <c r="G23" s="64"/>
    </row>
    <row r="24" ht="36" customHeight="1" spans="1:7">
      <c r="A24" s="37"/>
      <c r="B24" s="45" t="s">
        <v>711</v>
      </c>
      <c r="C24" s="45" t="s">
        <v>334</v>
      </c>
      <c r="D24" s="45" t="s">
        <v>709</v>
      </c>
      <c r="E24" s="64">
        <v>44042</v>
      </c>
      <c r="F24" s="64"/>
      <c r="G24" s="64"/>
    </row>
    <row r="25" ht="36" customHeight="1" spans="1:7">
      <c r="A25" s="37"/>
      <c r="B25" s="45" t="s">
        <v>711</v>
      </c>
      <c r="C25" s="45" t="s">
        <v>336</v>
      </c>
      <c r="D25" s="45" t="s">
        <v>709</v>
      </c>
      <c r="E25" s="64">
        <v>690000</v>
      </c>
      <c r="F25" s="64"/>
      <c r="G25" s="64"/>
    </row>
    <row r="26" ht="36" customHeight="1" spans="1:7">
      <c r="A26" s="37"/>
      <c r="B26" s="45" t="s">
        <v>711</v>
      </c>
      <c r="C26" s="45" t="s">
        <v>338</v>
      </c>
      <c r="D26" s="45" t="s">
        <v>709</v>
      </c>
      <c r="E26" s="64">
        <v>353200</v>
      </c>
      <c r="F26" s="64"/>
      <c r="G26" s="64"/>
    </row>
    <row r="27" ht="36" customHeight="1" spans="1:7">
      <c r="A27" s="37"/>
      <c r="B27" s="45" t="s">
        <v>711</v>
      </c>
      <c r="C27" s="45" t="s">
        <v>340</v>
      </c>
      <c r="D27" s="45" t="s">
        <v>709</v>
      </c>
      <c r="E27" s="64">
        <v>40000</v>
      </c>
      <c r="F27" s="64"/>
      <c r="G27" s="64"/>
    </row>
    <row r="28" ht="36" customHeight="1" spans="1:7">
      <c r="A28" s="37"/>
      <c r="B28" s="45" t="s">
        <v>711</v>
      </c>
      <c r="C28" s="45" t="s">
        <v>342</v>
      </c>
      <c r="D28" s="45" t="s">
        <v>709</v>
      </c>
      <c r="E28" s="64">
        <v>420000</v>
      </c>
      <c r="F28" s="64"/>
      <c r="G28" s="64"/>
    </row>
    <row r="29" ht="36" customHeight="1" spans="1:7">
      <c r="A29" s="37"/>
      <c r="B29" s="45" t="s">
        <v>711</v>
      </c>
      <c r="C29" s="45" t="s">
        <v>348</v>
      </c>
      <c r="D29" s="45" t="s">
        <v>709</v>
      </c>
      <c r="E29" s="64">
        <v>18630</v>
      </c>
      <c r="F29" s="64"/>
      <c r="G29" s="64"/>
    </row>
    <row r="30" ht="36" customHeight="1" spans="1:7">
      <c r="A30" s="37"/>
      <c r="B30" s="45" t="s">
        <v>711</v>
      </c>
      <c r="C30" s="45" t="s">
        <v>350</v>
      </c>
      <c r="D30" s="45" t="s">
        <v>709</v>
      </c>
      <c r="E30" s="64">
        <v>180000</v>
      </c>
      <c r="F30" s="64"/>
      <c r="G30" s="64"/>
    </row>
    <row r="31" ht="36" customHeight="1" spans="1:7">
      <c r="A31" s="37"/>
      <c r="B31" s="45" t="s">
        <v>711</v>
      </c>
      <c r="C31" s="45" t="s">
        <v>352</v>
      </c>
      <c r="D31" s="45" t="s">
        <v>709</v>
      </c>
      <c r="E31" s="64">
        <v>10000</v>
      </c>
      <c r="F31" s="64"/>
      <c r="G31" s="64"/>
    </row>
    <row r="32" ht="36" customHeight="1" spans="1:7">
      <c r="A32" s="37"/>
      <c r="B32" s="45" t="s">
        <v>711</v>
      </c>
      <c r="C32" s="45" t="s">
        <v>354</v>
      </c>
      <c r="D32" s="45" t="s">
        <v>709</v>
      </c>
      <c r="E32" s="64">
        <v>310000</v>
      </c>
      <c r="F32" s="64"/>
      <c r="G32" s="64"/>
    </row>
    <row r="33" ht="36" customHeight="1" spans="1:7">
      <c r="A33" s="37"/>
      <c r="B33" s="45" t="s">
        <v>711</v>
      </c>
      <c r="C33" s="45" t="s">
        <v>356</v>
      </c>
      <c r="D33" s="45" t="s">
        <v>709</v>
      </c>
      <c r="E33" s="64">
        <v>3000</v>
      </c>
      <c r="F33" s="64"/>
      <c r="G33" s="64"/>
    </row>
    <row r="34" ht="36" customHeight="1" spans="1:7">
      <c r="A34" s="37"/>
      <c r="B34" s="45" t="s">
        <v>711</v>
      </c>
      <c r="C34" s="45" t="s">
        <v>358</v>
      </c>
      <c r="D34" s="45" t="s">
        <v>709</v>
      </c>
      <c r="E34" s="64">
        <v>16000</v>
      </c>
      <c r="F34" s="64"/>
      <c r="G34" s="64"/>
    </row>
    <row r="35" ht="36" customHeight="1" spans="1:7">
      <c r="A35" s="37"/>
      <c r="B35" s="45" t="s">
        <v>711</v>
      </c>
      <c r="C35" s="45" t="s">
        <v>360</v>
      </c>
      <c r="D35" s="45" t="s">
        <v>709</v>
      </c>
      <c r="E35" s="64">
        <v>191008.72</v>
      </c>
      <c r="F35" s="64"/>
      <c r="G35" s="64"/>
    </row>
    <row r="36" ht="36" customHeight="1" spans="1:7">
      <c r="A36" s="37"/>
      <c r="B36" s="45" t="s">
        <v>711</v>
      </c>
      <c r="C36" s="45" t="s">
        <v>362</v>
      </c>
      <c r="D36" s="45" t="s">
        <v>709</v>
      </c>
      <c r="E36" s="64">
        <v>192000</v>
      </c>
      <c r="F36" s="64"/>
      <c r="G36" s="64"/>
    </row>
    <row r="37" ht="36" customHeight="1" spans="1:7">
      <c r="A37" s="37"/>
      <c r="B37" s="45" t="s">
        <v>711</v>
      </c>
      <c r="C37" s="45" t="s">
        <v>364</v>
      </c>
      <c r="D37" s="45" t="s">
        <v>709</v>
      </c>
      <c r="E37" s="64">
        <v>10000</v>
      </c>
      <c r="F37" s="64"/>
      <c r="G37" s="64"/>
    </row>
    <row r="38" ht="18.75" customHeight="1" spans="1:7">
      <c r="A38" s="65" t="s">
        <v>53</v>
      </c>
      <c r="B38" s="66" t="s">
        <v>184</v>
      </c>
      <c r="C38" s="66"/>
      <c r="D38" s="67"/>
      <c r="E38" s="64">
        <v>5942112.72</v>
      </c>
      <c r="F38" s="64"/>
      <c r="G38" s="64"/>
    </row>
  </sheetData>
  <mergeCells count="11">
    <mergeCell ref="A2:G2"/>
    <mergeCell ref="A3:D3"/>
    <mergeCell ref="E4:G4"/>
    <mergeCell ref="A38:D3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8" t="s">
        <v>712</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"单位名称："&amp;"富民县农业技术推广服务中心"</f>
        <v>单位名称：富民县农业技术推广服务中心</v>
      </c>
      <c r="B3" s="10"/>
      <c r="C3" s="11"/>
      <c r="D3" s="12"/>
      <c r="E3" s="12"/>
      <c r="F3" s="12"/>
      <c r="G3" s="12"/>
      <c r="H3" s="12"/>
      <c r="I3" s="12"/>
      <c r="J3" s="93" t="s">
        <v>1</v>
      </c>
    </row>
    <row r="4" ht="30" customHeight="1" spans="1:10">
      <c r="A4" s="13" t="s">
        <v>713</v>
      </c>
      <c r="B4" s="14"/>
      <c r="C4" s="15"/>
      <c r="D4" s="15"/>
      <c r="E4" s="16"/>
      <c r="F4" s="17" t="s">
        <v>714</v>
      </c>
      <c r="G4" s="16"/>
      <c r="H4" s="18"/>
      <c r="I4" s="15"/>
      <c r="J4" s="16"/>
    </row>
    <row r="5" ht="32.25" customHeight="1" spans="1:10">
      <c r="A5" s="19" t="s">
        <v>715</v>
      </c>
      <c r="B5" s="20"/>
      <c r="C5" s="20"/>
      <c r="D5" s="20"/>
      <c r="E5" s="20"/>
      <c r="F5" s="20"/>
      <c r="G5" s="20"/>
      <c r="H5" s="20"/>
      <c r="I5" s="21"/>
      <c r="J5" s="22" t="s">
        <v>716</v>
      </c>
    </row>
    <row r="6" ht="99.75" customHeight="1" spans="1:10">
      <c r="A6" s="23" t="s">
        <v>717</v>
      </c>
      <c r="B6" s="24" t="s">
        <v>718</v>
      </c>
      <c r="C6" s="25" t="s">
        <v>719</v>
      </c>
      <c r="D6" s="25"/>
      <c r="E6" s="25"/>
      <c r="F6" s="25"/>
      <c r="G6" s="25"/>
      <c r="H6" s="25"/>
      <c r="I6" s="25"/>
      <c r="J6" s="26" t="s">
        <v>720</v>
      </c>
    </row>
    <row r="7" ht="99.75" customHeight="1" spans="1:10">
      <c r="A7" s="23"/>
      <c r="B7" s="24" t="str">
        <f>"总体绩效目标（"&amp;"2026"&amp;"-"&amp;("2026"+2)&amp;"年期间）"</f>
        <v>总体绩效目标（2026-2028年期间）</v>
      </c>
      <c r="C7" s="25" t="s">
        <v>721</v>
      </c>
      <c r="D7" s="25"/>
      <c r="E7" s="25"/>
      <c r="F7" s="25"/>
      <c r="G7" s="25"/>
      <c r="H7" s="25"/>
      <c r="I7" s="25"/>
      <c r="J7" s="26" t="s">
        <v>722</v>
      </c>
    </row>
    <row r="8" ht="75" customHeight="1" spans="1:10">
      <c r="A8" s="24" t="s">
        <v>723</v>
      </c>
      <c r="B8" s="27" t="str">
        <f>"预算年度（"&amp;"2026"&amp;"年）绩效目标"</f>
        <v>预算年度（2026年）绩效目标</v>
      </c>
      <c r="C8" s="28" t="s">
        <v>721</v>
      </c>
      <c r="D8" s="28"/>
      <c r="E8" s="28"/>
      <c r="F8" s="28"/>
      <c r="G8" s="28"/>
      <c r="H8" s="28"/>
      <c r="I8" s="28"/>
      <c r="J8" s="29" t="s">
        <v>724</v>
      </c>
    </row>
    <row r="9" ht="32.25" customHeight="1" spans="1:10">
      <c r="A9" s="30" t="s">
        <v>725</v>
      </c>
      <c r="B9" s="30"/>
      <c r="C9" s="30"/>
      <c r="D9" s="30"/>
      <c r="E9" s="30"/>
      <c r="F9" s="30"/>
      <c r="G9" s="30"/>
      <c r="H9" s="30"/>
      <c r="I9" s="30"/>
      <c r="J9" s="30"/>
    </row>
    <row r="10" ht="32.25" customHeight="1" spans="1:10">
      <c r="A10" s="24" t="s">
        <v>726</v>
      </c>
      <c r="B10" s="24"/>
      <c r="C10" s="23" t="s">
        <v>727</v>
      </c>
      <c r="D10" s="23"/>
      <c r="E10" s="23"/>
      <c r="F10" s="23" t="s">
        <v>728</v>
      </c>
      <c r="G10" s="23"/>
      <c r="H10" s="23" t="s">
        <v>729</v>
      </c>
      <c r="I10" s="23"/>
      <c r="J10" s="23"/>
    </row>
    <row r="11" ht="32.25" customHeight="1" spans="1:10">
      <c r="A11" s="24"/>
      <c r="B11" s="24"/>
      <c r="C11" s="23"/>
      <c r="D11" s="23"/>
      <c r="E11" s="23"/>
      <c r="F11" s="23"/>
      <c r="G11" s="23"/>
      <c r="H11" s="24" t="s">
        <v>730</v>
      </c>
      <c r="I11" s="24" t="s">
        <v>731</v>
      </c>
      <c r="J11" s="24" t="s">
        <v>732</v>
      </c>
    </row>
    <row r="12" ht="24" customHeight="1" spans="1:10">
      <c r="A12" s="31" t="s">
        <v>53</v>
      </c>
      <c r="B12" s="32"/>
      <c r="C12" s="32"/>
      <c r="D12" s="32"/>
      <c r="E12" s="32"/>
      <c r="F12" s="32"/>
      <c r="G12" s="33"/>
      <c r="H12" s="34">
        <v>9861395.9</v>
      </c>
      <c r="I12" s="34">
        <v>9861395.9</v>
      </c>
      <c r="J12" s="34"/>
    </row>
    <row r="13" ht="34.5" customHeight="1" spans="1:10">
      <c r="A13" s="25" t="s">
        <v>733</v>
      </c>
      <c r="B13" s="35"/>
      <c r="C13" s="25" t="s">
        <v>734</v>
      </c>
      <c r="D13" s="35"/>
      <c r="E13" s="35"/>
      <c r="F13" s="35"/>
      <c r="G13" s="35"/>
      <c r="H13" s="36">
        <v>4035002.18</v>
      </c>
      <c r="I13" s="36">
        <v>4035002.18</v>
      </c>
      <c r="J13" s="36"/>
    </row>
    <row r="14" ht="34.5" customHeight="1" spans="1:10">
      <c r="A14" s="25" t="s">
        <v>735</v>
      </c>
      <c r="B14" s="37"/>
      <c r="C14" s="25" t="s">
        <v>736</v>
      </c>
      <c r="D14" s="37"/>
      <c r="E14" s="37"/>
      <c r="F14" s="37"/>
      <c r="G14" s="37"/>
      <c r="H14" s="36">
        <v>5826393.72</v>
      </c>
      <c r="I14" s="36">
        <v>5826393.72</v>
      </c>
      <c r="J14" s="36"/>
    </row>
    <row r="15" ht="32.25" customHeight="1" spans="1:10">
      <c r="A15" s="30" t="s">
        <v>737</v>
      </c>
      <c r="B15" s="30"/>
      <c r="C15" s="30"/>
      <c r="D15" s="30"/>
      <c r="E15" s="30"/>
      <c r="F15" s="30"/>
      <c r="G15" s="30"/>
      <c r="H15" s="30"/>
      <c r="I15" s="30"/>
      <c r="J15" s="30"/>
    </row>
    <row r="16" ht="32.25" customHeight="1" spans="1:10">
      <c r="A16" s="38" t="s">
        <v>738</v>
      </c>
      <c r="B16" s="38"/>
      <c r="C16" s="38"/>
      <c r="D16" s="38"/>
      <c r="E16" s="38"/>
      <c r="F16" s="38"/>
      <c r="G16" s="38"/>
      <c r="H16" s="39" t="s">
        <v>739</v>
      </c>
      <c r="I16" s="40" t="s">
        <v>376</v>
      </c>
      <c r="J16" s="39" t="s">
        <v>740</v>
      </c>
    </row>
    <row r="17" ht="36" customHeight="1" spans="1:10">
      <c r="A17" s="41" t="s">
        <v>369</v>
      </c>
      <c r="B17" s="41" t="s">
        <v>741</v>
      </c>
      <c r="C17" s="42" t="s">
        <v>371</v>
      </c>
      <c r="D17" s="42" t="s">
        <v>372</v>
      </c>
      <c r="E17" s="42" t="s">
        <v>373</v>
      </c>
      <c r="F17" s="42" t="s">
        <v>374</v>
      </c>
      <c r="G17" s="42" t="s">
        <v>375</v>
      </c>
      <c r="H17" s="43"/>
      <c r="I17" s="43"/>
      <c r="J17" s="43"/>
    </row>
    <row r="18" ht="32.25" customHeight="1" spans="1:10">
      <c r="A18" s="44" t="s">
        <v>378</v>
      </c>
      <c r="B18" s="44"/>
      <c r="C18" s="45"/>
      <c r="D18" s="44"/>
      <c r="E18" s="44"/>
      <c r="F18" s="44"/>
      <c r="G18" s="44"/>
      <c r="H18" s="46"/>
      <c r="I18" s="28"/>
      <c r="J18" s="46"/>
    </row>
    <row r="19" ht="32.25" customHeight="1" spans="1:10">
      <c r="A19" s="44"/>
      <c r="B19" s="44" t="s">
        <v>379</v>
      </c>
      <c r="C19" s="45"/>
      <c r="D19" s="44"/>
      <c r="E19" s="44"/>
      <c r="F19" s="44"/>
      <c r="G19" s="44"/>
      <c r="H19" s="46"/>
      <c r="I19" s="28"/>
      <c r="J19" s="46"/>
    </row>
    <row r="20" ht="32.25" customHeight="1" spans="1:10">
      <c r="A20" s="44"/>
      <c r="B20" s="44"/>
      <c r="C20" s="45" t="s">
        <v>742</v>
      </c>
      <c r="D20" s="44" t="s">
        <v>403</v>
      </c>
      <c r="E20" s="44" t="s">
        <v>473</v>
      </c>
      <c r="F20" s="44" t="s">
        <v>395</v>
      </c>
      <c r="G20" s="44" t="s">
        <v>384</v>
      </c>
      <c r="H20" s="46" t="s">
        <v>460</v>
      </c>
      <c r="I20" s="28" t="s">
        <v>743</v>
      </c>
      <c r="J20" s="46" t="s">
        <v>744</v>
      </c>
    </row>
    <row r="21" ht="32.25" customHeight="1" spans="1:10">
      <c r="A21" s="44"/>
      <c r="B21" s="44"/>
      <c r="C21" s="45" t="s">
        <v>745</v>
      </c>
      <c r="D21" s="44" t="s">
        <v>381</v>
      </c>
      <c r="E21" s="44" t="s">
        <v>746</v>
      </c>
      <c r="F21" s="44" t="s">
        <v>747</v>
      </c>
      <c r="G21" s="44" t="s">
        <v>384</v>
      </c>
      <c r="H21" s="46" t="s">
        <v>460</v>
      </c>
      <c r="I21" s="28" t="s">
        <v>748</v>
      </c>
      <c r="J21" s="46" t="s">
        <v>749</v>
      </c>
    </row>
    <row r="22" ht="32.25" customHeight="1" spans="1:10">
      <c r="A22" s="44"/>
      <c r="B22" s="44"/>
      <c r="C22" s="45" t="s">
        <v>750</v>
      </c>
      <c r="D22" s="44" t="s">
        <v>381</v>
      </c>
      <c r="E22" s="44" t="s">
        <v>751</v>
      </c>
      <c r="F22" s="44" t="s">
        <v>747</v>
      </c>
      <c r="G22" s="44" t="s">
        <v>384</v>
      </c>
      <c r="H22" s="46" t="s">
        <v>460</v>
      </c>
      <c r="I22" s="28" t="s">
        <v>752</v>
      </c>
      <c r="J22" s="46" t="s">
        <v>749</v>
      </c>
    </row>
    <row r="23" ht="32.25" customHeight="1" spans="1:10">
      <c r="A23" s="44"/>
      <c r="B23" s="44"/>
      <c r="C23" s="45" t="s">
        <v>753</v>
      </c>
      <c r="D23" s="44" t="s">
        <v>381</v>
      </c>
      <c r="E23" s="44" t="s">
        <v>394</v>
      </c>
      <c r="F23" s="44" t="s">
        <v>395</v>
      </c>
      <c r="G23" s="44" t="s">
        <v>384</v>
      </c>
      <c r="H23" s="46" t="s">
        <v>460</v>
      </c>
      <c r="I23" s="28" t="s">
        <v>754</v>
      </c>
      <c r="J23" s="46" t="s">
        <v>755</v>
      </c>
    </row>
    <row r="24" ht="32.25" customHeight="1" spans="1:10">
      <c r="A24" s="44" t="s">
        <v>386</v>
      </c>
      <c r="B24" s="44"/>
      <c r="C24" s="45"/>
      <c r="D24" s="44"/>
      <c r="E24" s="44"/>
      <c r="F24" s="44"/>
      <c r="G24" s="44"/>
      <c r="H24" s="46"/>
      <c r="I24" s="28"/>
      <c r="J24" s="46"/>
    </row>
    <row r="25" ht="32.25" customHeight="1" spans="1:10">
      <c r="A25" s="44"/>
      <c r="B25" s="44" t="s">
        <v>387</v>
      </c>
      <c r="C25" s="45"/>
      <c r="D25" s="44"/>
      <c r="E25" s="44"/>
      <c r="F25" s="44"/>
      <c r="G25" s="44"/>
      <c r="H25" s="46"/>
      <c r="I25" s="28"/>
      <c r="J25" s="46"/>
    </row>
    <row r="26" ht="32.25" customHeight="1" spans="1:10">
      <c r="A26" s="44"/>
      <c r="B26" s="44"/>
      <c r="C26" s="45" t="s">
        <v>756</v>
      </c>
      <c r="D26" s="44" t="s">
        <v>381</v>
      </c>
      <c r="E26" s="44" t="s">
        <v>83</v>
      </c>
      <c r="F26" s="44" t="s">
        <v>757</v>
      </c>
      <c r="G26" s="44" t="s">
        <v>384</v>
      </c>
      <c r="H26" s="46" t="s">
        <v>460</v>
      </c>
      <c r="I26" s="28" t="s">
        <v>758</v>
      </c>
      <c r="J26" s="46" t="s">
        <v>749</v>
      </c>
    </row>
    <row r="27" ht="32.25" customHeight="1" spans="1:10">
      <c r="A27" s="44"/>
      <c r="B27" s="44"/>
      <c r="C27" s="45" t="s">
        <v>759</v>
      </c>
      <c r="D27" s="44" t="s">
        <v>381</v>
      </c>
      <c r="E27" s="44" t="s">
        <v>88</v>
      </c>
      <c r="F27" s="44" t="s">
        <v>757</v>
      </c>
      <c r="G27" s="44" t="s">
        <v>384</v>
      </c>
      <c r="H27" s="46" t="s">
        <v>460</v>
      </c>
      <c r="I27" s="28" t="s">
        <v>760</v>
      </c>
      <c r="J27" s="46" t="s">
        <v>749</v>
      </c>
    </row>
    <row r="28" ht="32.25" customHeight="1" spans="1:10">
      <c r="A28" s="44"/>
      <c r="B28" s="44" t="s">
        <v>435</v>
      </c>
      <c r="C28" s="45"/>
      <c r="D28" s="44"/>
      <c r="E28" s="44"/>
      <c r="F28" s="44"/>
      <c r="G28" s="44"/>
      <c r="H28" s="46"/>
      <c r="I28" s="28"/>
      <c r="J28" s="46"/>
    </row>
    <row r="29" ht="32.25" customHeight="1" spans="1:10">
      <c r="A29" s="44"/>
      <c r="B29" s="44"/>
      <c r="C29" s="45" t="s">
        <v>585</v>
      </c>
      <c r="D29" s="44" t="s">
        <v>403</v>
      </c>
      <c r="E29" s="44" t="s">
        <v>473</v>
      </c>
      <c r="F29" s="44" t="s">
        <v>395</v>
      </c>
      <c r="G29" s="44" t="s">
        <v>384</v>
      </c>
      <c r="H29" s="46" t="s">
        <v>460</v>
      </c>
      <c r="I29" s="28" t="s">
        <v>761</v>
      </c>
      <c r="J29" s="46" t="s">
        <v>744</v>
      </c>
    </row>
    <row r="30" ht="32.25" customHeight="1" spans="1:10">
      <c r="A30" s="44" t="s">
        <v>391</v>
      </c>
      <c r="B30" s="44"/>
      <c r="C30" s="45"/>
      <c r="D30" s="44"/>
      <c r="E30" s="44"/>
      <c r="F30" s="44"/>
      <c r="G30" s="44"/>
      <c r="H30" s="46"/>
      <c r="I30" s="28"/>
      <c r="J30" s="46"/>
    </row>
    <row r="31" ht="32.25" customHeight="1" spans="1:10">
      <c r="A31" s="44"/>
      <c r="B31" s="44" t="s">
        <v>392</v>
      </c>
      <c r="C31" s="45"/>
      <c r="D31" s="44"/>
      <c r="E31" s="44"/>
      <c r="F31" s="44"/>
      <c r="G31" s="44"/>
      <c r="H31" s="46"/>
      <c r="I31" s="28"/>
      <c r="J31" s="46"/>
    </row>
    <row r="32" ht="32.25" customHeight="1" spans="1:10">
      <c r="A32" s="44"/>
      <c r="B32" s="44"/>
      <c r="C32" s="45" t="s">
        <v>500</v>
      </c>
      <c r="D32" s="44" t="s">
        <v>381</v>
      </c>
      <c r="E32" s="44" t="s">
        <v>439</v>
      </c>
      <c r="F32" s="44" t="s">
        <v>395</v>
      </c>
      <c r="G32" s="44" t="s">
        <v>384</v>
      </c>
      <c r="H32" s="46" t="s">
        <v>460</v>
      </c>
      <c r="I32" s="28" t="s">
        <v>762</v>
      </c>
      <c r="J32" s="46" t="s">
        <v>763</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"单位名称："&amp;"富民县农业技术推广服务中心"</f>
        <v>单位名称：富民县农业技术推广服务中心</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10003366.27</v>
      </c>
      <c r="D8" s="82">
        <v>10003366.27</v>
      </c>
      <c r="E8" s="82">
        <v>10003366.27</v>
      </c>
      <c r="F8" s="82"/>
      <c r="G8" s="82"/>
      <c r="H8" s="82"/>
      <c r="I8" s="82"/>
      <c r="J8" s="82"/>
      <c r="K8" s="82"/>
      <c r="L8" s="82"/>
      <c r="M8" s="82"/>
      <c r="N8" s="82"/>
      <c r="O8" s="82"/>
      <c r="P8" s="82"/>
      <c r="Q8" s="82"/>
      <c r="R8" s="82"/>
      <c r="S8" s="82"/>
      <c r="T8" s="82"/>
    </row>
    <row r="9" ht="18" customHeight="1" spans="1:20">
      <c r="A9" s="68" t="s">
        <v>53</v>
      </c>
      <c r="B9" s="68"/>
      <c r="C9" s="82">
        <v>10003366.27</v>
      </c>
      <c r="D9" s="82">
        <v>10003366.27</v>
      </c>
      <c r="E9" s="82">
        <v>10003366.27</v>
      </c>
      <c r="F9" s="82"/>
      <c r="G9" s="82"/>
      <c r="H9" s="82"/>
      <c r="I9" s="82"/>
      <c r="J9" s="82"/>
      <c r="K9" s="82"/>
      <c r="L9" s="82"/>
      <c r="M9" s="82"/>
      <c r="N9" s="82"/>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tabSelected="1" workbookViewId="0">
      <selection activeCell="A1" sqref="A1:W1"/>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764</v>
      </c>
    </row>
    <row r="2" ht="41.25" customHeight="1" spans="1:23">
      <c r="A2" s="2" t="s">
        <v>765</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"单位名称："&amp;"富民县农业技术推广服务中心"</f>
        <v>单位名称：富民县农业技术推广服务中心</v>
      </c>
      <c r="B3" s="3"/>
      <c r="C3" s="3"/>
      <c r="V3" s="1" t="s">
        <v>766</v>
      </c>
      <c r="W3" s="1"/>
    </row>
    <row r="4" ht="17.25" customHeight="1" spans="1:23">
      <c r="A4" s="4" t="s">
        <v>201</v>
      </c>
      <c r="B4" s="4" t="s">
        <v>767</v>
      </c>
      <c r="C4" s="4" t="s">
        <v>768</v>
      </c>
      <c r="D4" s="4" t="s">
        <v>769</v>
      </c>
      <c r="E4" s="4" t="s">
        <v>770</v>
      </c>
      <c r="F4" s="4" t="s">
        <v>771</v>
      </c>
      <c r="G4" s="4"/>
      <c r="H4" s="4"/>
      <c r="I4" s="4"/>
      <c r="J4" s="4"/>
      <c r="K4" s="4"/>
      <c r="L4" s="4"/>
      <c r="M4" s="4" t="s">
        <v>772</v>
      </c>
      <c r="N4" s="4"/>
      <c r="O4" s="4"/>
      <c r="P4" s="4"/>
      <c r="Q4" s="4"/>
      <c r="R4" s="4"/>
      <c r="S4" s="4"/>
      <c r="T4" s="4" t="s">
        <v>773</v>
      </c>
      <c r="U4" s="4"/>
      <c r="V4" s="4"/>
      <c r="W4" s="4" t="s">
        <v>774</v>
      </c>
    </row>
    <row r="5" ht="33" customHeight="1" spans="1:23">
      <c r="A5" s="4"/>
      <c r="B5" s="4"/>
      <c r="C5" s="4"/>
      <c r="D5" s="4"/>
      <c r="E5" s="4"/>
      <c r="F5" s="4" t="s">
        <v>55</v>
      </c>
      <c r="G5" s="4" t="s">
        <v>775</v>
      </c>
      <c r="H5" s="4" t="s">
        <v>776</v>
      </c>
      <c r="I5" s="4" t="s">
        <v>777</v>
      </c>
      <c r="J5" s="4" t="s">
        <v>778</v>
      </c>
      <c r="K5" s="4" t="s">
        <v>779</v>
      </c>
      <c r="L5" s="4" t="s">
        <v>780</v>
      </c>
      <c r="M5" s="4" t="s">
        <v>55</v>
      </c>
      <c r="N5" s="4" t="s">
        <v>781</v>
      </c>
      <c r="O5" s="4" t="s">
        <v>782</v>
      </c>
      <c r="P5" s="4" t="s">
        <v>783</v>
      </c>
      <c r="Q5" s="4" t="s">
        <v>784</v>
      </c>
      <c r="R5" s="4" t="s">
        <v>785</v>
      </c>
      <c r="S5" s="4" t="s">
        <v>786</v>
      </c>
      <c r="T5" s="4" t="s">
        <v>55</v>
      </c>
      <c r="U5" s="4" t="s">
        <v>787</v>
      </c>
      <c r="V5" s="4" t="s">
        <v>788</v>
      </c>
      <c r="W5" s="4"/>
    </row>
    <row r="6" ht="36" customHeight="1" spans="1:23">
      <c r="A6" s="5" t="s">
        <v>67</v>
      </c>
      <c r="B6" s="5" t="s">
        <v>789</v>
      </c>
      <c r="C6" s="5" t="s">
        <v>790</v>
      </c>
      <c r="D6" s="5" t="s">
        <v>791</v>
      </c>
      <c r="E6" s="5" t="s">
        <v>792</v>
      </c>
      <c r="F6" s="6">
        <v>20</v>
      </c>
      <c r="G6" s="6"/>
      <c r="H6" s="6"/>
      <c r="I6" s="6"/>
      <c r="J6" s="6"/>
      <c r="K6" s="6"/>
      <c r="L6" s="6"/>
      <c r="M6" s="6">
        <v>20</v>
      </c>
      <c r="N6" s="6"/>
      <c r="O6" s="6"/>
      <c r="P6" s="6"/>
      <c r="Q6" s="6"/>
      <c r="R6" s="6"/>
      <c r="S6" s="6"/>
      <c r="T6" s="6">
        <v>22</v>
      </c>
      <c r="U6" s="6"/>
      <c r="V6" s="6">
        <v>22</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5"/>
  <sheetViews>
    <sheetView showGridLines="0" showZeros="0" topLeftCell="A2"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"单位名称："&amp;"富民县农业技术推广服务中心"</f>
        <v>单位名称：富民县农业技术推广服务中心</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418841.92</v>
      </c>
      <c r="D7" s="82">
        <v>400745.92</v>
      </c>
      <c r="E7" s="82">
        <v>18096</v>
      </c>
      <c r="F7" s="82"/>
      <c r="G7" s="82"/>
      <c r="H7" s="82"/>
      <c r="I7" s="82"/>
      <c r="J7" s="82"/>
      <c r="K7" s="82"/>
      <c r="L7" s="82"/>
      <c r="M7" s="82"/>
      <c r="N7" s="82"/>
    </row>
    <row r="8" ht="21" customHeight="1" outlineLevel="1" spans="1:14">
      <c r="A8" s="89" t="s">
        <v>94</v>
      </c>
      <c r="B8" s="89" t="s">
        <v>95</v>
      </c>
      <c r="C8" s="82">
        <v>400745.92</v>
      </c>
      <c r="D8" s="82">
        <v>400745.92</v>
      </c>
      <c r="E8" s="82"/>
      <c r="F8" s="82"/>
      <c r="G8" s="82"/>
      <c r="H8" s="82"/>
      <c r="I8" s="82"/>
      <c r="J8" s="82"/>
      <c r="K8" s="82"/>
      <c r="L8" s="82"/>
      <c r="M8" s="82"/>
      <c r="N8" s="82"/>
    </row>
    <row r="9" ht="21" customHeight="1" outlineLevel="1" spans="1:14">
      <c r="A9" s="90" t="s">
        <v>96</v>
      </c>
      <c r="B9" s="90" t="s">
        <v>97</v>
      </c>
      <c r="C9" s="82">
        <v>400745.92</v>
      </c>
      <c r="D9" s="82">
        <v>400745.92</v>
      </c>
      <c r="E9" s="82"/>
      <c r="F9" s="82"/>
      <c r="G9" s="82"/>
      <c r="H9" s="82"/>
      <c r="I9" s="82"/>
      <c r="J9" s="82"/>
      <c r="K9" s="82"/>
      <c r="L9" s="82"/>
      <c r="M9" s="82"/>
      <c r="N9" s="82"/>
    </row>
    <row r="10" ht="21" customHeight="1" outlineLevel="1" spans="1:14">
      <c r="A10" s="89" t="s">
        <v>98</v>
      </c>
      <c r="B10" s="89" t="s">
        <v>99</v>
      </c>
      <c r="C10" s="82">
        <v>18096</v>
      </c>
      <c r="D10" s="82"/>
      <c r="E10" s="82">
        <v>18096</v>
      </c>
      <c r="F10" s="82"/>
      <c r="G10" s="82"/>
      <c r="H10" s="82"/>
      <c r="I10" s="82"/>
      <c r="J10" s="82"/>
      <c r="K10" s="82"/>
      <c r="L10" s="82"/>
      <c r="M10" s="82"/>
      <c r="N10" s="82"/>
    </row>
    <row r="11" ht="21" customHeight="1" spans="1:14">
      <c r="A11" s="90" t="s">
        <v>100</v>
      </c>
      <c r="B11" s="90" t="s">
        <v>101</v>
      </c>
      <c r="C11" s="82">
        <v>18096</v>
      </c>
      <c r="D11" s="82"/>
      <c r="E11" s="82">
        <v>18096</v>
      </c>
      <c r="F11" s="82"/>
      <c r="G11" s="82"/>
      <c r="H11" s="82"/>
      <c r="I11" s="82"/>
      <c r="J11" s="82"/>
      <c r="K11" s="82"/>
      <c r="L11" s="82"/>
      <c r="M11" s="82"/>
      <c r="N11" s="82"/>
    </row>
    <row r="12" ht="21" customHeight="1" outlineLevel="1" spans="1:14">
      <c r="A12" s="88" t="s">
        <v>102</v>
      </c>
      <c r="B12" s="88" t="s">
        <v>103</v>
      </c>
      <c r="C12" s="82">
        <v>442654.04</v>
      </c>
      <c r="D12" s="82">
        <v>442654.04</v>
      </c>
      <c r="E12" s="82"/>
      <c r="F12" s="82"/>
      <c r="G12" s="82"/>
      <c r="H12" s="82"/>
      <c r="I12" s="82"/>
      <c r="J12" s="82"/>
      <c r="K12" s="82"/>
      <c r="L12" s="82"/>
      <c r="M12" s="82"/>
      <c r="N12" s="82"/>
    </row>
    <row r="13" ht="21" customHeight="1" outlineLevel="1" spans="1:14">
      <c r="A13" s="89" t="s">
        <v>104</v>
      </c>
      <c r="B13" s="89" t="s">
        <v>105</v>
      </c>
      <c r="C13" s="82">
        <v>442654.04</v>
      </c>
      <c r="D13" s="82">
        <v>442654.04</v>
      </c>
      <c r="E13" s="82"/>
      <c r="F13" s="82"/>
      <c r="G13" s="82"/>
      <c r="H13" s="82"/>
      <c r="I13" s="82"/>
      <c r="J13" s="82"/>
      <c r="K13" s="82"/>
      <c r="L13" s="82"/>
      <c r="M13" s="82"/>
      <c r="N13" s="82"/>
    </row>
    <row r="14" ht="21" customHeight="1" outlineLevel="1" spans="1:14">
      <c r="A14" s="90" t="s">
        <v>106</v>
      </c>
      <c r="B14" s="90" t="s">
        <v>107</v>
      </c>
      <c r="C14" s="82">
        <v>197868.3</v>
      </c>
      <c r="D14" s="82">
        <v>197868.3</v>
      </c>
      <c r="E14" s="82"/>
      <c r="F14" s="82"/>
      <c r="G14" s="82"/>
      <c r="H14" s="82"/>
      <c r="I14" s="82"/>
      <c r="J14" s="82"/>
      <c r="K14" s="82"/>
      <c r="L14" s="82"/>
      <c r="M14" s="82"/>
      <c r="N14" s="82"/>
    </row>
    <row r="15" ht="21" customHeight="1" outlineLevel="1" spans="1:14">
      <c r="A15" s="90" t="s">
        <v>108</v>
      </c>
      <c r="B15" s="90" t="s">
        <v>109</v>
      </c>
      <c r="C15" s="82">
        <v>217600.42</v>
      </c>
      <c r="D15" s="82">
        <v>217600.42</v>
      </c>
      <c r="E15" s="82"/>
      <c r="F15" s="82"/>
      <c r="G15" s="82"/>
      <c r="H15" s="82"/>
      <c r="I15" s="82"/>
      <c r="J15" s="82"/>
      <c r="K15" s="82"/>
      <c r="L15" s="82"/>
      <c r="M15" s="82"/>
      <c r="N15" s="82"/>
    </row>
    <row r="16" ht="21" customHeight="1" spans="1:14">
      <c r="A16" s="90" t="s">
        <v>110</v>
      </c>
      <c r="B16" s="90" t="s">
        <v>111</v>
      </c>
      <c r="C16" s="82">
        <v>27185.32</v>
      </c>
      <c r="D16" s="82">
        <v>27185.32</v>
      </c>
      <c r="E16" s="82"/>
      <c r="F16" s="82"/>
      <c r="G16" s="82"/>
      <c r="H16" s="82"/>
      <c r="I16" s="82"/>
      <c r="J16" s="82"/>
      <c r="K16" s="82"/>
      <c r="L16" s="82"/>
      <c r="M16" s="82"/>
      <c r="N16" s="82"/>
    </row>
    <row r="17" ht="21" customHeight="1" outlineLevel="1" spans="1:14">
      <c r="A17" s="88" t="s">
        <v>112</v>
      </c>
      <c r="B17" s="88" t="s">
        <v>113</v>
      </c>
      <c r="C17" s="82">
        <v>8818271.31</v>
      </c>
      <c r="D17" s="82">
        <v>2894254.59</v>
      </c>
      <c r="E17" s="82">
        <v>5924016.72</v>
      </c>
      <c r="F17" s="82"/>
      <c r="G17" s="82"/>
      <c r="H17" s="82"/>
      <c r="I17" s="82"/>
      <c r="J17" s="82"/>
      <c r="K17" s="82"/>
      <c r="L17" s="82"/>
      <c r="M17" s="82"/>
      <c r="N17" s="82"/>
    </row>
    <row r="18" ht="21" customHeight="1" outlineLevel="1" spans="1:14">
      <c r="A18" s="89" t="s">
        <v>114</v>
      </c>
      <c r="B18" s="89" t="s">
        <v>115</v>
      </c>
      <c r="C18" s="82">
        <v>8818271.31</v>
      </c>
      <c r="D18" s="82">
        <v>2894254.59</v>
      </c>
      <c r="E18" s="82">
        <v>5924016.72</v>
      </c>
      <c r="F18" s="82"/>
      <c r="G18" s="82"/>
      <c r="H18" s="82"/>
      <c r="I18" s="82"/>
      <c r="J18" s="82"/>
      <c r="K18" s="82"/>
      <c r="L18" s="82"/>
      <c r="M18" s="82"/>
      <c r="N18" s="82"/>
    </row>
    <row r="19" ht="21" customHeight="1" outlineLevel="1" spans="1:14">
      <c r="A19" s="90" t="s">
        <v>116</v>
      </c>
      <c r="B19" s="90" t="s">
        <v>117</v>
      </c>
      <c r="C19" s="82">
        <v>2923914.59</v>
      </c>
      <c r="D19" s="82">
        <v>2894254.59</v>
      </c>
      <c r="E19" s="82">
        <v>29660</v>
      </c>
      <c r="F19" s="82"/>
      <c r="G19" s="82"/>
      <c r="H19" s="82"/>
      <c r="I19" s="82"/>
      <c r="J19" s="82"/>
      <c r="K19" s="82"/>
      <c r="L19" s="82"/>
      <c r="M19" s="82"/>
      <c r="N19" s="82"/>
    </row>
    <row r="20" ht="21" customHeight="1" outlineLevel="1" spans="1:14">
      <c r="A20" s="90" t="s">
        <v>118</v>
      </c>
      <c r="B20" s="90" t="s">
        <v>119</v>
      </c>
      <c r="C20" s="82">
        <v>1447812.72</v>
      </c>
      <c r="D20" s="82"/>
      <c r="E20" s="82">
        <v>1447812.72</v>
      </c>
      <c r="F20" s="82"/>
      <c r="G20" s="82"/>
      <c r="H20" s="82"/>
      <c r="I20" s="82"/>
      <c r="J20" s="82"/>
      <c r="K20" s="82"/>
      <c r="L20" s="82"/>
      <c r="M20" s="82"/>
      <c r="N20" s="82"/>
    </row>
    <row r="21" ht="21" customHeight="1" outlineLevel="1" spans="1:14">
      <c r="A21" s="90" t="s">
        <v>120</v>
      </c>
      <c r="B21" s="90" t="s">
        <v>121</v>
      </c>
      <c r="C21" s="82">
        <v>258842</v>
      </c>
      <c r="D21" s="82"/>
      <c r="E21" s="82">
        <v>258842</v>
      </c>
      <c r="F21" s="82"/>
      <c r="G21" s="82"/>
      <c r="H21" s="82"/>
      <c r="I21" s="82"/>
      <c r="J21" s="82"/>
      <c r="K21" s="82"/>
      <c r="L21" s="82"/>
      <c r="M21" s="82"/>
      <c r="N21" s="82"/>
    </row>
    <row r="22" ht="21" customHeight="1" outlineLevel="1" spans="1:14">
      <c r="A22" s="90" t="s">
        <v>122</v>
      </c>
      <c r="B22" s="90" t="s">
        <v>123</v>
      </c>
      <c r="C22" s="82">
        <v>114102</v>
      </c>
      <c r="D22" s="82"/>
      <c r="E22" s="82">
        <v>114102</v>
      </c>
      <c r="F22" s="82"/>
      <c r="G22" s="82"/>
      <c r="H22" s="82"/>
      <c r="I22" s="82"/>
      <c r="J22" s="82"/>
      <c r="K22" s="82"/>
      <c r="L22" s="82"/>
      <c r="M22" s="82"/>
      <c r="N22" s="82"/>
    </row>
    <row r="23" ht="21" customHeight="1" outlineLevel="1" spans="1:14">
      <c r="A23" s="90" t="s">
        <v>124</v>
      </c>
      <c r="B23" s="90" t="s">
        <v>125</v>
      </c>
      <c r="C23" s="82"/>
      <c r="D23" s="82"/>
      <c r="E23" s="82"/>
      <c r="F23" s="82"/>
      <c r="G23" s="82"/>
      <c r="H23" s="82"/>
      <c r="I23" s="82"/>
      <c r="J23" s="82"/>
      <c r="K23" s="82"/>
      <c r="L23" s="82"/>
      <c r="M23" s="82"/>
      <c r="N23" s="82"/>
    </row>
    <row r="24" ht="21" customHeight="1" outlineLevel="1" spans="1:14">
      <c r="A24" s="90" t="s">
        <v>126</v>
      </c>
      <c r="B24" s="90" t="s">
        <v>127</v>
      </c>
      <c r="C24" s="82">
        <v>149000</v>
      </c>
      <c r="D24" s="82"/>
      <c r="E24" s="82">
        <v>149000</v>
      </c>
      <c r="F24" s="82"/>
      <c r="G24" s="82"/>
      <c r="H24" s="82"/>
      <c r="I24" s="82"/>
      <c r="J24" s="82"/>
      <c r="K24" s="82"/>
      <c r="L24" s="82"/>
      <c r="M24" s="82"/>
      <c r="N24" s="82"/>
    </row>
    <row r="25" ht="21" customHeight="1" outlineLevel="1" spans="1:14">
      <c r="A25" s="90" t="s">
        <v>128</v>
      </c>
      <c r="B25" s="90" t="s">
        <v>129</v>
      </c>
      <c r="C25" s="82">
        <v>3000</v>
      </c>
      <c r="D25" s="82"/>
      <c r="E25" s="82">
        <v>3000</v>
      </c>
      <c r="F25" s="82"/>
      <c r="G25" s="82"/>
      <c r="H25" s="82"/>
      <c r="I25" s="82"/>
      <c r="J25" s="82"/>
      <c r="K25" s="82"/>
      <c r="L25" s="82"/>
      <c r="M25" s="82"/>
      <c r="N25" s="82"/>
    </row>
    <row r="26" ht="21" customHeight="1" outlineLevel="1" spans="1:14">
      <c r="A26" s="90" t="s">
        <v>130</v>
      </c>
      <c r="B26" s="90" t="s">
        <v>131</v>
      </c>
      <c r="C26" s="82">
        <v>750000</v>
      </c>
      <c r="D26" s="82"/>
      <c r="E26" s="82">
        <v>750000</v>
      </c>
      <c r="F26" s="82"/>
      <c r="G26" s="82"/>
      <c r="H26" s="82"/>
      <c r="I26" s="82"/>
      <c r="J26" s="82"/>
      <c r="K26" s="82"/>
      <c r="L26" s="82"/>
      <c r="M26" s="82"/>
      <c r="N26" s="82"/>
    </row>
    <row r="27" ht="21" customHeight="1" outlineLevel="1" spans="1:14">
      <c r="A27" s="90" t="s">
        <v>132</v>
      </c>
      <c r="B27" s="90" t="s">
        <v>133</v>
      </c>
      <c r="C27" s="82">
        <v>260000</v>
      </c>
      <c r="D27" s="82"/>
      <c r="E27" s="82">
        <v>260000</v>
      </c>
      <c r="F27" s="82"/>
      <c r="G27" s="82"/>
      <c r="H27" s="82"/>
      <c r="I27" s="82"/>
      <c r="J27" s="82"/>
      <c r="K27" s="82"/>
      <c r="L27" s="82"/>
      <c r="M27" s="82"/>
      <c r="N27" s="82"/>
    </row>
    <row r="28" ht="21" customHeight="1" outlineLevel="1" spans="1:14">
      <c r="A28" s="90" t="s">
        <v>134</v>
      </c>
      <c r="B28" s="90" t="s">
        <v>135</v>
      </c>
      <c r="C28" s="82">
        <v>2901600</v>
      </c>
      <c r="D28" s="82"/>
      <c r="E28" s="82">
        <v>2901600</v>
      </c>
      <c r="F28" s="82"/>
      <c r="G28" s="82"/>
      <c r="H28" s="82"/>
      <c r="I28" s="82"/>
      <c r="J28" s="82"/>
      <c r="K28" s="82"/>
      <c r="L28" s="82"/>
      <c r="M28" s="82"/>
      <c r="N28" s="82"/>
    </row>
    <row r="29" ht="21" customHeight="1" outlineLevel="1" spans="1:14">
      <c r="A29" s="90" t="s">
        <v>136</v>
      </c>
      <c r="B29" s="90" t="s">
        <v>137</v>
      </c>
      <c r="C29" s="82">
        <v>10000</v>
      </c>
      <c r="D29" s="82"/>
      <c r="E29" s="82">
        <v>10000</v>
      </c>
      <c r="F29" s="82"/>
      <c r="G29" s="82"/>
      <c r="H29" s="82"/>
      <c r="I29" s="82"/>
      <c r="J29" s="82"/>
      <c r="K29" s="82"/>
      <c r="L29" s="82"/>
      <c r="M29" s="82"/>
      <c r="N29" s="82"/>
    </row>
    <row r="30" ht="21" customHeight="1" outlineLevel="1" spans="1:14">
      <c r="A30" s="89" t="s">
        <v>138</v>
      </c>
      <c r="B30" s="89" t="s">
        <v>139</v>
      </c>
      <c r="C30" s="82"/>
      <c r="D30" s="82"/>
      <c r="E30" s="82"/>
      <c r="F30" s="82"/>
      <c r="G30" s="82"/>
      <c r="H30" s="82"/>
      <c r="I30" s="82"/>
      <c r="J30" s="82"/>
      <c r="K30" s="82"/>
      <c r="L30" s="82"/>
      <c r="M30" s="82"/>
      <c r="N30" s="82"/>
    </row>
    <row r="31" ht="21" customHeight="1" spans="1:14">
      <c r="A31" s="90" t="s">
        <v>140</v>
      </c>
      <c r="B31" s="90" t="s">
        <v>141</v>
      </c>
      <c r="C31" s="82"/>
      <c r="D31" s="82"/>
      <c r="E31" s="82"/>
      <c r="F31" s="82"/>
      <c r="G31" s="82"/>
      <c r="H31" s="82"/>
      <c r="I31" s="82"/>
      <c r="J31" s="82"/>
      <c r="K31" s="82"/>
      <c r="L31" s="82"/>
      <c r="M31" s="82"/>
      <c r="N31" s="82"/>
    </row>
    <row r="32" ht="21" customHeight="1" outlineLevel="1" spans="1:14">
      <c r="A32" s="88" t="s">
        <v>142</v>
      </c>
      <c r="B32" s="88" t="s">
        <v>143</v>
      </c>
      <c r="C32" s="82">
        <v>323599</v>
      </c>
      <c r="D32" s="82">
        <v>323599</v>
      </c>
      <c r="E32" s="82"/>
      <c r="F32" s="82"/>
      <c r="G32" s="82"/>
      <c r="H32" s="82"/>
      <c r="I32" s="82"/>
      <c r="J32" s="82"/>
      <c r="K32" s="82"/>
      <c r="L32" s="82"/>
      <c r="M32" s="82"/>
      <c r="N32" s="82"/>
    </row>
    <row r="33" ht="21" customHeight="1" outlineLevel="1" spans="1:14">
      <c r="A33" s="89" t="s">
        <v>144</v>
      </c>
      <c r="B33" s="89" t="s">
        <v>145</v>
      </c>
      <c r="C33" s="82">
        <v>323599</v>
      </c>
      <c r="D33" s="82">
        <v>323599</v>
      </c>
      <c r="E33" s="82"/>
      <c r="F33" s="82"/>
      <c r="G33" s="82"/>
      <c r="H33" s="82"/>
      <c r="I33" s="82"/>
      <c r="J33" s="82"/>
      <c r="K33" s="82"/>
      <c r="L33" s="82"/>
      <c r="M33" s="82"/>
      <c r="N33" s="82"/>
    </row>
    <row r="34" ht="21" customHeight="1" spans="1:14">
      <c r="A34" s="90" t="s">
        <v>146</v>
      </c>
      <c r="B34" s="90" t="s">
        <v>147</v>
      </c>
      <c r="C34" s="82">
        <v>323599</v>
      </c>
      <c r="D34" s="82">
        <v>323599</v>
      </c>
      <c r="E34" s="82"/>
      <c r="F34" s="82"/>
      <c r="G34" s="82"/>
      <c r="H34" s="82"/>
      <c r="I34" s="82"/>
      <c r="J34" s="82"/>
      <c r="K34" s="82"/>
      <c r="L34" s="82"/>
      <c r="M34" s="82"/>
      <c r="N34" s="82"/>
    </row>
    <row r="35" ht="21" customHeight="1" spans="1:14">
      <c r="A35" s="68" t="s">
        <v>53</v>
      </c>
      <c r="B35" s="68"/>
      <c r="C35" s="82">
        <v>10003366.27</v>
      </c>
      <c r="D35" s="82">
        <v>4061253.55</v>
      </c>
      <c r="E35" s="82">
        <v>5942112.72</v>
      </c>
      <c r="F35" s="82"/>
      <c r="G35" s="82"/>
      <c r="H35" s="82"/>
      <c r="I35" s="82"/>
      <c r="J35" s="82"/>
      <c r="K35" s="82"/>
      <c r="L35" s="82"/>
      <c r="M35" s="82"/>
      <c r="N35" s="82"/>
    </row>
  </sheetData>
  <mergeCells count="14">
    <mergeCell ref="A1:N1"/>
    <mergeCell ref="A2:N2"/>
    <mergeCell ref="A3:B3"/>
    <mergeCell ref="C3:N3"/>
    <mergeCell ref="I4:N4"/>
    <mergeCell ref="A35:B35"/>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7"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148</v>
      </c>
    </row>
    <row r="2" ht="41.25" customHeight="1" spans="1:4">
      <c r="A2" s="85" t="str">
        <f>"2026"&amp;"年财政拨款收支预算总表"</f>
        <v>2026年财政拨款收支预算总表</v>
      </c>
      <c r="B2" s="85"/>
      <c r="C2" s="85"/>
      <c r="D2" s="85"/>
    </row>
    <row r="3" ht="17.25" customHeight="1" spans="1:4">
      <c r="A3" s="3" t="str">
        <f>"单位名称："&amp;"富民县农业技术推广服务中心"</f>
        <v>单位名称：富民县农业技术推广服务中心</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149</v>
      </c>
      <c r="B6" s="82">
        <v>10003366.27</v>
      </c>
      <c r="C6" s="86" t="s">
        <v>150</v>
      </c>
      <c r="D6" s="80">
        <v>10003366.27</v>
      </c>
    </row>
    <row r="7" ht="16.5" customHeight="1" spans="1:4">
      <c r="A7" s="86" t="s">
        <v>151</v>
      </c>
      <c r="B7" s="82">
        <v>10003366.27</v>
      </c>
      <c r="C7" s="86" t="s">
        <v>152</v>
      </c>
      <c r="D7" s="80"/>
    </row>
    <row r="8" ht="16.5" customHeight="1" spans="1:4">
      <c r="A8" s="86" t="s">
        <v>153</v>
      </c>
      <c r="B8" s="82"/>
      <c r="C8" s="86" t="s">
        <v>154</v>
      </c>
      <c r="D8" s="80"/>
    </row>
    <row r="9" ht="16.5" customHeight="1" spans="1:4">
      <c r="A9" s="86" t="s">
        <v>155</v>
      </c>
      <c r="B9" s="82"/>
      <c r="C9" s="86" t="s">
        <v>156</v>
      </c>
      <c r="D9" s="80"/>
    </row>
    <row r="10" ht="16.5" customHeight="1" spans="1:4">
      <c r="A10" s="86" t="s">
        <v>157</v>
      </c>
      <c r="B10" s="82"/>
      <c r="C10" s="86" t="s">
        <v>158</v>
      </c>
      <c r="D10" s="80"/>
    </row>
    <row r="11" ht="16.5" customHeight="1" spans="1:4">
      <c r="A11" s="86" t="s">
        <v>151</v>
      </c>
      <c r="B11" s="82"/>
      <c r="C11" s="86" t="s">
        <v>159</v>
      </c>
      <c r="D11" s="80"/>
    </row>
    <row r="12" ht="16.5" customHeight="1" spans="1:4">
      <c r="A12" s="86" t="s">
        <v>153</v>
      </c>
      <c r="B12" s="82"/>
      <c r="C12" s="86" t="s">
        <v>160</v>
      </c>
      <c r="D12" s="80"/>
    </row>
    <row r="13" ht="16.5" customHeight="1" spans="1:4">
      <c r="A13" s="86" t="s">
        <v>155</v>
      </c>
      <c r="B13" s="82"/>
      <c r="C13" s="86" t="s">
        <v>161</v>
      </c>
      <c r="D13" s="80"/>
    </row>
    <row r="14" ht="16.5" customHeight="1" spans="1:4">
      <c r="A14" s="75"/>
      <c r="B14" s="75"/>
      <c r="C14" s="86" t="s">
        <v>162</v>
      </c>
      <c r="D14" s="80">
        <v>418841.92</v>
      </c>
    </row>
    <row r="15" ht="16.5" customHeight="1" spans="1:4">
      <c r="A15" s="75"/>
      <c r="B15" s="75"/>
      <c r="C15" s="86" t="s">
        <v>163</v>
      </c>
      <c r="D15" s="80">
        <v>442654.04</v>
      </c>
    </row>
    <row r="16" ht="16.5" customHeight="1" spans="1:4">
      <c r="A16" s="75"/>
      <c r="B16" s="75"/>
      <c r="C16" s="86" t="s">
        <v>164</v>
      </c>
      <c r="D16" s="80"/>
    </row>
    <row r="17" ht="16.5" customHeight="1" spans="1:4">
      <c r="A17" s="75"/>
      <c r="B17" s="75"/>
      <c r="C17" s="86" t="s">
        <v>165</v>
      </c>
      <c r="D17" s="80"/>
    </row>
    <row r="18" ht="16.5" customHeight="1" spans="1:4">
      <c r="A18" s="75"/>
      <c r="B18" s="75"/>
      <c r="C18" s="86" t="s">
        <v>166</v>
      </c>
      <c r="D18" s="80">
        <v>8818271.31</v>
      </c>
    </row>
    <row r="19" ht="16.5" customHeight="1" spans="1:4">
      <c r="A19" s="75"/>
      <c r="B19" s="75"/>
      <c r="C19" s="86" t="s">
        <v>167</v>
      </c>
      <c r="D19" s="80"/>
    </row>
    <row r="20" ht="16.5" customHeight="1" spans="1:4">
      <c r="A20" s="75"/>
      <c r="B20" s="75"/>
      <c r="C20" s="86" t="s">
        <v>168</v>
      </c>
      <c r="D20" s="80"/>
    </row>
    <row r="21" ht="16.5" customHeight="1" spans="1:4">
      <c r="A21" s="75"/>
      <c r="B21" s="75"/>
      <c r="C21" s="86" t="s">
        <v>169</v>
      </c>
      <c r="D21" s="80"/>
    </row>
    <row r="22" ht="16.5" customHeight="1" spans="1:4">
      <c r="A22" s="75"/>
      <c r="B22" s="75"/>
      <c r="C22" s="86" t="s">
        <v>170</v>
      </c>
      <c r="D22" s="80"/>
    </row>
    <row r="23" ht="16.5" customHeight="1" spans="1:4">
      <c r="A23" s="75"/>
      <c r="B23" s="75"/>
      <c r="C23" s="86" t="s">
        <v>171</v>
      </c>
      <c r="D23" s="80"/>
    </row>
    <row r="24" ht="16.5" customHeight="1" spans="1:4">
      <c r="A24" s="75"/>
      <c r="B24" s="75"/>
      <c r="C24" s="86" t="s">
        <v>172</v>
      </c>
      <c r="D24" s="80"/>
    </row>
    <row r="25" ht="16.5" customHeight="1" spans="1:4">
      <c r="A25" s="75"/>
      <c r="B25" s="75"/>
      <c r="C25" s="86" t="s">
        <v>173</v>
      </c>
      <c r="D25" s="80">
        <v>323599</v>
      </c>
    </row>
    <row r="26" ht="16.5" customHeight="1" spans="1:4">
      <c r="A26" s="75"/>
      <c r="B26" s="75"/>
      <c r="C26" s="86" t="s">
        <v>174</v>
      </c>
      <c r="D26" s="80"/>
    </row>
    <row r="27" ht="16.5" customHeight="1" spans="1:4">
      <c r="A27" s="75"/>
      <c r="B27" s="75"/>
      <c r="C27" s="86" t="s">
        <v>175</v>
      </c>
      <c r="D27" s="80"/>
    </row>
    <row r="28" ht="16.5" customHeight="1" spans="1:4">
      <c r="A28" s="75"/>
      <c r="B28" s="75"/>
      <c r="C28" s="86" t="s">
        <v>176</v>
      </c>
      <c r="D28" s="80"/>
    </row>
    <row r="29" ht="16.5" customHeight="1" spans="1:4">
      <c r="A29" s="75"/>
      <c r="B29" s="75"/>
      <c r="C29" s="86" t="s">
        <v>177</v>
      </c>
      <c r="D29" s="80"/>
    </row>
    <row r="30" ht="16.5" customHeight="1" spans="1:4">
      <c r="A30" s="75"/>
      <c r="B30" s="75"/>
      <c r="C30" s="86" t="s">
        <v>178</v>
      </c>
      <c r="D30" s="80"/>
    </row>
    <row r="31" ht="16.5" customHeight="1" spans="1:4">
      <c r="A31" s="75"/>
      <c r="B31" s="75"/>
      <c r="C31" s="86" t="s">
        <v>179</v>
      </c>
      <c r="D31" s="80"/>
    </row>
    <row r="32" ht="15" customHeight="1" spans="1:4">
      <c r="A32" s="75"/>
      <c r="B32" s="75"/>
      <c r="C32" s="86" t="s">
        <v>180</v>
      </c>
      <c r="D32" s="80"/>
    </row>
    <row r="33" ht="16.5" customHeight="1" spans="1:4">
      <c r="A33" s="75"/>
      <c r="B33" s="75"/>
      <c r="C33" s="86" t="s">
        <v>181</v>
      </c>
      <c r="D33" s="80"/>
    </row>
    <row r="34" ht="18" customHeight="1" spans="1:4">
      <c r="A34" s="75"/>
      <c r="B34" s="75"/>
      <c r="C34" s="86" t="s">
        <v>182</v>
      </c>
      <c r="D34" s="80"/>
    </row>
    <row r="35" ht="16.5" customHeight="1" spans="1:4">
      <c r="A35" s="75"/>
      <c r="B35" s="75"/>
      <c r="C35" s="86" t="s">
        <v>183</v>
      </c>
      <c r="D35" s="80" t="s">
        <v>184</v>
      </c>
    </row>
    <row r="36" ht="15" customHeight="1" spans="1:4">
      <c r="A36" s="87" t="s">
        <v>48</v>
      </c>
      <c r="B36" s="82">
        <f>10003366.27+0</f>
        <v>10003366.27</v>
      </c>
      <c r="C36" s="87" t="s">
        <v>49</v>
      </c>
      <c r="D36" s="80">
        <v>10003366.27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185</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"单位名称："&amp;"富民县农业技术推广服务中心"</f>
        <v>单位名称：富民县农业技术推广服务中心</v>
      </c>
      <c r="B3" s="3"/>
      <c r="C3" s="3"/>
      <c r="D3" s="3"/>
      <c r="E3" s="3"/>
      <c r="G3" s="1" t="s">
        <v>186</v>
      </c>
    </row>
    <row r="4" ht="20.25" customHeight="1" spans="1:7">
      <c r="A4" s="68" t="s">
        <v>187</v>
      </c>
      <c r="B4" s="68"/>
      <c r="C4" s="68" t="s">
        <v>53</v>
      </c>
      <c r="D4" s="68" t="s">
        <v>71</v>
      </c>
      <c r="E4" s="68"/>
      <c r="F4" s="68"/>
      <c r="G4" s="68" t="s">
        <v>72</v>
      </c>
    </row>
    <row r="5" ht="20.25" customHeight="1" spans="1:7">
      <c r="A5" s="68" t="s">
        <v>69</v>
      </c>
      <c r="B5" s="68" t="s">
        <v>70</v>
      </c>
      <c r="C5" s="68"/>
      <c r="D5" s="68" t="s">
        <v>55</v>
      </c>
      <c r="E5" s="68" t="s">
        <v>188</v>
      </c>
      <c r="F5" s="68" t="s">
        <v>189</v>
      </c>
      <c r="G5" s="68"/>
    </row>
    <row r="6" ht="15" customHeight="1" spans="1:7">
      <c r="A6" s="68" t="s">
        <v>79</v>
      </c>
      <c r="B6" s="68" t="s">
        <v>80</v>
      </c>
      <c r="C6" s="68" t="s">
        <v>81</v>
      </c>
      <c r="D6" s="68" t="s">
        <v>190</v>
      </c>
      <c r="E6" s="68" t="s">
        <v>82</v>
      </c>
      <c r="F6" s="68" t="s">
        <v>83</v>
      </c>
      <c r="G6" s="68" t="s">
        <v>84</v>
      </c>
    </row>
    <row r="7" ht="18" customHeight="1" outlineLevel="1" spans="1:7">
      <c r="A7" s="79" t="s">
        <v>92</v>
      </c>
      <c r="B7" s="79" t="s">
        <v>93</v>
      </c>
      <c r="C7" s="80">
        <v>418841.92</v>
      </c>
      <c r="D7" s="80">
        <v>400745.92</v>
      </c>
      <c r="E7" s="80">
        <v>400745.92</v>
      </c>
      <c r="F7" s="80"/>
      <c r="G7" s="80">
        <v>18096</v>
      </c>
    </row>
    <row r="8" ht="18" customHeight="1" outlineLevel="1" spans="1:7">
      <c r="A8" s="83" t="s">
        <v>94</v>
      </c>
      <c r="B8" s="83" t="s">
        <v>95</v>
      </c>
      <c r="C8" s="80">
        <v>400745.92</v>
      </c>
      <c r="D8" s="80">
        <v>400745.92</v>
      </c>
      <c r="E8" s="80">
        <v>400745.92</v>
      </c>
      <c r="F8" s="80"/>
      <c r="G8" s="80"/>
    </row>
    <row r="9" ht="18" customHeight="1" outlineLevel="1" spans="1:7">
      <c r="A9" s="84" t="s">
        <v>96</v>
      </c>
      <c r="B9" s="84" t="s">
        <v>97</v>
      </c>
      <c r="C9" s="80">
        <v>400745.92</v>
      </c>
      <c r="D9" s="80">
        <v>400745.92</v>
      </c>
      <c r="E9" s="80">
        <v>400745.92</v>
      </c>
      <c r="F9" s="80"/>
      <c r="G9" s="80"/>
    </row>
    <row r="10" ht="18" customHeight="1" outlineLevel="1" spans="1:7">
      <c r="A10" s="83" t="s">
        <v>98</v>
      </c>
      <c r="B10" s="83" t="s">
        <v>99</v>
      </c>
      <c r="C10" s="80">
        <v>18096</v>
      </c>
      <c r="D10" s="80"/>
      <c r="E10" s="80"/>
      <c r="F10" s="80"/>
      <c r="G10" s="80">
        <v>18096</v>
      </c>
    </row>
    <row r="11" ht="18" customHeight="1" spans="1:7">
      <c r="A11" s="84" t="s">
        <v>100</v>
      </c>
      <c r="B11" s="84" t="s">
        <v>101</v>
      </c>
      <c r="C11" s="80">
        <v>18096</v>
      </c>
      <c r="D11" s="80"/>
      <c r="E11" s="80"/>
      <c r="F11" s="80"/>
      <c r="G11" s="80">
        <v>18096</v>
      </c>
    </row>
    <row r="12" ht="18" customHeight="1" outlineLevel="1" spans="1:7">
      <c r="A12" s="79" t="s">
        <v>102</v>
      </c>
      <c r="B12" s="79" t="s">
        <v>103</v>
      </c>
      <c r="C12" s="80">
        <v>442654.04</v>
      </c>
      <c r="D12" s="80">
        <v>442654.04</v>
      </c>
      <c r="E12" s="80">
        <v>442654.04</v>
      </c>
      <c r="F12" s="80"/>
      <c r="G12" s="80"/>
    </row>
    <row r="13" ht="18" customHeight="1" outlineLevel="1" spans="1:7">
      <c r="A13" s="83" t="s">
        <v>104</v>
      </c>
      <c r="B13" s="83" t="s">
        <v>105</v>
      </c>
      <c r="C13" s="80">
        <v>442654.04</v>
      </c>
      <c r="D13" s="80">
        <v>442654.04</v>
      </c>
      <c r="E13" s="80">
        <v>442654.04</v>
      </c>
      <c r="F13" s="80"/>
      <c r="G13" s="80"/>
    </row>
    <row r="14" ht="18" customHeight="1" outlineLevel="1" spans="1:7">
      <c r="A14" s="84" t="s">
        <v>106</v>
      </c>
      <c r="B14" s="84" t="s">
        <v>107</v>
      </c>
      <c r="C14" s="80">
        <v>197868.3</v>
      </c>
      <c r="D14" s="80">
        <v>197868.3</v>
      </c>
      <c r="E14" s="80">
        <v>197868.3</v>
      </c>
      <c r="F14" s="80"/>
      <c r="G14" s="80"/>
    </row>
    <row r="15" ht="18" customHeight="1" outlineLevel="1" spans="1:7">
      <c r="A15" s="84" t="s">
        <v>108</v>
      </c>
      <c r="B15" s="84" t="s">
        <v>109</v>
      </c>
      <c r="C15" s="80">
        <v>217600.42</v>
      </c>
      <c r="D15" s="80">
        <v>217600.42</v>
      </c>
      <c r="E15" s="80">
        <v>217600.42</v>
      </c>
      <c r="F15" s="80"/>
      <c r="G15" s="80"/>
    </row>
    <row r="16" ht="18" customHeight="1" spans="1:7">
      <c r="A16" s="84" t="s">
        <v>110</v>
      </c>
      <c r="B16" s="84" t="s">
        <v>111</v>
      </c>
      <c r="C16" s="80">
        <v>27185.32</v>
      </c>
      <c r="D16" s="80">
        <v>27185.32</v>
      </c>
      <c r="E16" s="80">
        <v>27185.32</v>
      </c>
      <c r="F16" s="80"/>
      <c r="G16" s="80"/>
    </row>
    <row r="17" ht="18" customHeight="1" outlineLevel="1" spans="1:7">
      <c r="A17" s="79" t="s">
        <v>112</v>
      </c>
      <c r="B17" s="79" t="s">
        <v>113</v>
      </c>
      <c r="C17" s="80">
        <v>8818271.31</v>
      </c>
      <c r="D17" s="80">
        <v>2894254.59</v>
      </c>
      <c r="E17" s="80">
        <v>2751394.63</v>
      </c>
      <c r="F17" s="80">
        <v>142859.96</v>
      </c>
      <c r="G17" s="80">
        <v>5924016.72</v>
      </c>
    </row>
    <row r="18" ht="18" customHeight="1" outlineLevel="1" spans="1:7">
      <c r="A18" s="83" t="s">
        <v>114</v>
      </c>
      <c r="B18" s="83" t="s">
        <v>115</v>
      </c>
      <c r="C18" s="80">
        <v>8818271.31</v>
      </c>
      <c r="D18" s="80">
        <v>2894254.59</v>
      </c>
      <c r="E18" s="80">
        <v>2751394.63</v>
      </c>
      <c r="F18" s="80">
        <v>142859.96</v>
      </c>
      <c r="G18" s="80">
        <v>5924016.72</v>
      </c>
    </row>
    <row r="19" ht="18" customHeight="1" outlineLevel="1" spans="1:7">
      <c r="A19" s="84" t="s">
        <v>116</v>
      </c>
      <c r="B19" s="84" t="s">
        <v>117</v>
      </c>
      <c r="C19" s="80">
        <v>2923914.59</v>
      </c>
      <c r="D19" s="80">
        <v>2894254.59</v>
      </c>
      <c r="E19" s="80">
        <v>2751394.63</v>
      </c>
      <c r="F19" s="80">
        <v>142859.96</v>
      </c>
      <c r="G19" s="80">
        <v>29660</v>
      </c>
    </row>
    <row r="20" ht="18" customHeight="1" outlineLevel="1" spans="1:7">
      <c r="A20" s="84" t="s">
        <v>118</v>
      </c>
      <c r="B20" s="84" t="s">
        <v>119</v>
      </c>
      <c r="C20" s="80">
        <v>1447812.72</v>
      </c>
      <c r="D20" s="80"/>
      <c r="E20" s="80"/>
      <c r="F20" s="80"/>
      <c r="G20" s="80">
        <v>1447812.72</v>
      </c>
    </row>
    <row r="21" ht="18" customHeight="1" outlineLevel="1" spans="1:7">
      <c r="A21" s="84" t="s">
        <v>120</v>
      </c>
      <c r="B21" s="84" t="s">
        <v>121</v>
      </c>
      <c r="C21" s="80">
        <v>258842</v>
      </c>
      <c r="D21" s="80"/>
      <c r="E21" s="80"/>
      <c r="F21" s="80"/>
      <c r="G21" s="80">
        <v>258842</v>
      </c>
    </row>
    <row r="22" ht="18" customHeight="1" outlineLevel="1" spans="1:7">
      <c r="A22" s="84" t="s">
        <v>122</v>
      </c>
      <c r="B22" s="84" t="s">
        <v>123</v>
      </c>
      <c r="C22" s="80">
        <v>114102</v>
      </c>
      <c r="D22" s="80"/>
      <c r="E22" s="80"/>
      <c r="F22" s="80"/>
      <c r="G22" s="80">
        <v>114102</v>
      </c>
    </row>
    <row r="23" ht="18" customHeight="1" outlineLevel="1" spans="1:7">
      <c r="A23" s="84" t="s">
        <v>124</v>
      </c>
      <c r="B23" s="84" t="s">
        <v>125</v>
      </c>
      <c r="C23" s="80"/>
      <c r="D23" s="80"/>
      <c r="E23" s="80"/>
      <c r="F23" s="80"/>
      <c r="G23" s="80"/>
    </row>
    <row r="24" ht="18" customHeight="1" outlineLevel="1" spans="1:7">
      <c r="A24" s="84" t="s">
        <v>126</v>
      </c>
      <c r="B24" s="84" t="s">
        <v>127</v>
      </c>
      <c r="C24" s="80">
        <v>149000</v>
      </c>
      <c r="D24" s="80"/>
      <c r="E24" s="80"/>
      <c r="F24" s="80"/>
      <c r="G24" s="80">
        <v>149000</v>
      </c>
    </row>
    <row r="25" ht="18" customHeight="1" outlineLevel="1" spans="1:7">
      <c r="A25" s="84" t="s">
        <v>128</v>
      </c>
      <c r="B25" s="84" t="s">
        <v>129</v>
      </c>
      <c r="C25" s="80">
        <v>3000</v>
      </c>
      <c r="D25" s="80"/>
      <c r="E25" s="80"/>
      <c r="F25" s="80"/>
      <c r="G25" s="80">
        <v>3000</v>
      </c>
    </row>
    <row r="26" ht="18" customHeight="1" outlineLevel="1" spans="1:7">
      <c r="A26" s="84" t="s">
        <v>130</v>
      </c>
      <c r="B26" s="84" t="s">
        <v>131</v>
      </c>
      <c r="C26" s="80">
        <v>750000</v>
      </c>
      <c r="D26" s="80"/>
      <c r="E26" s="80"/>
      <c r="F26" s="80"/>
      <c r="G26" s="80">
        <v>750000</v>
      </c>
    </row>
    <row r="27" ht="18" customHeight="1" outlineLevel="1" spans="1:7">
      <c r="A27" s="84" t="s">
        <v>132</v>
      </c>
      <c r="B27" s="84" t="s">
        <v>133</v>
      </c>
      <c r="C27" s="80">
        <v>260000</v>
      </c>
      <c r="D27" s="80"/>
      <c r="E27" s="80"/>
      <c r="F27" s="80"/>
      <c r="G27" s="80">
        <v>260000</v>
      </c>
    </row>
    <row r="28" ht="18" customHeight="1" outlineLevel="1" spans="1:7">
      <c r="A28" s="84" t="s">
        <v>134</v>
      </c>
      <c r="B28" s="84" t="s">
        <v>135</v>
      </c>
      <c r="C28" s="80">
        <v>2901600</v>
      </c>
      <c r="D28" s="80"/>
      <c r="E28" s="80"/>
      <c r="F28" s="80"/>
      <c r="G28" s="80">
        <v>2901600</v>
      </c>
    </row>
    <row r="29" ht="18" customHeight="1" outlineLevel="1" spans="1:7">
      <c r="A29" s="84" t="s">
        <v>136</v>
      </c>
      <c r="B29" s="84" t="s">
        <v>137</v>
      </c>
      <c r="C29" s="80">
        <v>10000</v>
      </c>
      <c r="D29" s="80"/>
      <c r="E29" s="80"/>
      <c r="F29" s="80"/>
      <c r="G29" s="80">
        <v>10000</v>
      </c>
    </row>
    <row r="30" ht="18" customHeight="1" outlineLevel="1" spans="1:7">
      <c r="A30" s="83" t="s">
        <v>138</v>
      </c>
      <c r="B30" s="83" t="s">
        <v>139</v>
      </c>
      <c r="C30" s="80"/>
      <c r="D30" s="80"/>
      <c r="E30" s="80"/>
      <c r="F30" s="80"/>
      <c r="G30" s="80"/>
    </row>
    <row r="31" ht="18" customHeight="1" spans="1:7">
      <c r="A31" s="84" t="s">
        <v>140</v>
      </c>
      <c r="B31" s="84" t="s">
        <v>141</v>
      </c>
      <c r="C31" s="80"/>
      <c r="D31" s="80"/>
      <c r="E31" s="80"/>
      <c r="F31" s="80"/>
      <c r="G31" s="80"/>
    </row>
    <row r="32" ht="18" customHeight="1" outlineLevel="1" spans="1:7">
      <c r="A32" s="79" t="s">
        <v>142</v>
      </c>
      <c r="B32" s="79" t="s">
        <v>143</v>
      </c>
      <c r="C32" s="80">
        <v>323599</v>
      </c>
      <c r="D32" s="80">
        <v>323599</v>
      </c>
      <c r="E32" s="80">
        <v>323599</v>
      </c>
      <c r="F32" s="80"/>
      <c r="G32" s="80"/>
    </row>
    <row r="33" ht="18" customHeight="1" outlineLevel="1" spans="1:7">
      <c r="A33" s="83" t="s">
        <v>144</v>
      </c>
      <c r="B33" s="83" t="s">
        <v>145</v>
      </c>
      <c r="C33" s="80">
        <v>323599</v>
      </c>
      <c r="D33" s="80">
        <v>323599</v>
      </c>
      <c r="E33" s="80">
        <v>323599</v>
      </c>
      <c r="F33" s="80"/>
      <c r="G33" s="80"/>
    </row>
    <row r="34" ht="18" customHeight="1" spans="1:7">
      <c r="A34" s="84" t="s">
        <v>146</v>
      </c>
      <c r="B34" s="84" t="s">
        <v>147</v>
      </c>
      <c r="C34" s="80">
        <v>323599</v>
      </c>
      <c r="D34" s="80">
        <v>323599</v>
      </c>
      <c r="E34" s="80">
        <v>323599</v>
      </c>
      <c r="F34" s="80"/>
      <c r="G34" s="80"/>
    </row>
    <row r="35" ht="18" customHeight="1" spans="1:7">
      <c r="A35" s="68" t="s">
        <v>191</v>
      </c>
      <c r="B35" s="68" t="s">
        <v>191</v>
      </c>
      <c r="C35" s="80">
        <v>10003366.27</v>
      </c>
      <c r="D35" s="80">
        <v>4061253.55</v>
      </c>
      <c r="E35" s="80">
        <v>3918393.59</v>
      </c>
      <c r="F35" s="80">
        <v>142859.96</v>
      </c>
      <c r="G35" s="80">
        <v>5942112.72</v>
      </c>
    </row>
  </sheetData>
  <mergeCells count="7">
    <mergeCell ref="A2:G2"/>
    <mergeCell ref="A3:E3"/>
    <mergeCell ref="A4:B4"/>
    <mergeCell ref="D4:F4"/>
    <mergeCell ref="A35:B35"/>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1:6">
      <c r="F1" s="1" t="s">
        <v>192</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"单位名称："&amp;"富民县农业技术推广服务中心"</f>
        <v>单位名称：富民县农业技术推广服务中心</v>
      </c>
      <c r="B3" s="72"/>
      <c r="C3" s="1" t="s">
        <v>1</v>
      </c>
      <c r="D3" s="1"/>
      <c r="E3" s="1"/>
      <c r="F3" s="1"/>
    </row>
    <row r="4" ht="27" customHeight="1" spans="1:6">
      <c r="A4" s="68" t="s">
        <v>193</v>
      </c>
      <c r="B4" s="68" t="s">
        <v>194</v>
      </c>
      <c r="C4" s="68" t="s">
        <v>195</v>
      </c>
      <c r="D4" s="68"/>
      <c r="E4" s="68"/>
      <c r="F4" s="68" t="s">
        <v>196</v>
      </c>
    </row>
    <row r="5" ht="28.5" customHeight="1" spans="1:6">
      <c r="A5" s="68"/>
      <c r="B5" s="68"/>
      <c r="C5" s="68" t="s">
        <v>55</v>
      </c>
      <c r="D5" s="68" t="s">
        <v>197</v>
      </c>
      <c r="E5" s="68" t="s">
        <v>198</v>
      </c>
      <c r="F5" s="68"/>
    </row>
    <row r="6" ht="17.25" customHeight="1" spans="1:6">
      <c r="A6" s="68" t="s">
        <v>79</v>
      </c>
      <c r="B6" s="68" t="s">
        <v>80</v>
      </c>
      <c r="C6" s="68" t="s">
        <v>81</v>
      </c>
      <c r="D6" s="68" t="s">
        <v>190</v>
      </c>
      <c r="E6" s="68" t="s">
        <v>82</v>
      </c>
      <c r="F6" s="68" t="s">
        <v>83</v>
      </c>
    </row>
    <row r="7" ht="17.25" customHeight="1" spans="1:6">
      <c r="A7" s="82">
        <v>37290</v>
      </c>
      <c r="B7" s="82"/>
      <c r="C7" s="82">
        <v>30000</v>
      </c>
      <c r="D7" s="82"/>
      <c r="E7" s="82">
        <v>30000</v>
      </c>
      <c r="F7" s="82">
        <v>7290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showZeros="0" topLeftCell="S1"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199</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"单位名称："&amp;"富民县农业技术推广服务中心"</f>
        <v>单位名称：富民县农业技术推广服务中心</v>
      </c>
      <c r="B3" s="3"/>
      <c r="C3" s="3"/>
      <c r="D3" s="3"/>
      <c r="E3" s="3"/>
      <c r="F3" s="3"/>
      <c r="G3" s="3"/>
      <c r="H3" s="3"/>
      <c r="Y3" s="1" t="s">
        <v>1</v>
      </c>
    </row>
    <row r="4" ht="18" customHeight="1" spans="1:25">
      <c r="A4" s="68" t="s">
        <v>200</v>
      </c>
      <c r="B4" s="68" t="s">
        <v>201</v>
      </c>
      <c r="C4" s="68" t="s">
        <v>202</v>
      </c>
      <c r="D4" s="68" t="s">
        <v>203</v>
      </c>
      <c r="E4" s="4" t="s">
        <v>204</v>
      </c>
      <c r="F4" s="68" t="s">
        <v>205</v>
      </c>
      <c r="G4" s="4" t="s">
        <v>206</v>
      </c>
      <c r="H4" s="68" t="s">
        <v>207</v>
      </c>
      <c r="I4" s="68" t="s">
        <v>208</v>
      </c>
      <c r="J4" s="68" t="s">
        <v>208</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209</v>
      </c>
      <c r="J5" s="68" t="s">
        <v>56</v>
      </c>
      <c r="K5" s="68"/>
      <c r="L5" s="68"/>
      <c r="M5" s="68"/>
      <c r="N5" s="68"/>
      <c r="O5" s="68"/>
      <c r="P5" s="68" t="s">
        <v>210</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211</v>
      </c>
      <c r="K6" s="68" t="s">
        <v>212</v>
      </c>
      <c r="L6" s="68" t="s">
        <v>213</v>
      </c>
      <c r="M6" s="68" t="s">
        <v>214</v>
      </c>
      <c r="N6" s="68" t="s">
        <v>215</v>
      </c>
      <c r="O6" s="68" t="s">
        <v>216</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217</v>
      </c>
      <c r="L7" s="68" t="s">
        <v>212</v>
      </c>
      <c r="M7" s="68" t="s">
        <v>214</v>
      </c>
      <c r="N7" s="68" t="s">
        <v>215</v>
      </c>
      <c r="O7" s="68" t="s">
        <v>216</v>
      </c>
      <c r="P7" s="68" t="s">
        <v>214</v>
      </c>
      <c r="Q7" s="68" t="s">
        <v>215</v>
      </c>
      <c r="R7" s="68" t="s">
        <v>216</v>
      </c>
      <c r="S7" s="68" t="s">
        <v>59</v>
      </c>
      <c r="T7" s="68" t="s">
        <v>55</v>
      </c>
      <c r="U7" s="68" t="s">
        <v>61</v>
      </c>
      <c r="V7" s="68" t="s">
        <v>218</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219</v>
      </c>
      <c r="B9" s="81" t="s">
        <v>67</v>
      </c>
      <c r="C9" s="81" t="s">
        <v>220</v>
      </c>
      <c r="D9" s="81" t="s">
        <v>221</v>
      </c>
      <c r="E9" s="81" t="s">
        <v>116</v>
      </c>
      <c r="F9" s="81" t="s">
        <v>117</v>
      </c>
      <c r="G9" s="81" t="s">
        <v>222</v>
      </c>
      <c r="H9" s="81" t="s">
        <v>223</v>
      </c>
      <c r="I9" s="80">
        <v>1300008</v>
      </c>
      <c r="J9" s="80">
        <v>1300008</v>
      </c>
      <c r="K9" s="80"/>
      <c r="L9" s="80"/>
      <c r="M9" s="80"/>
      <c r="N9" s="80">
        <v>1300008</v>
      </c>
      <c r="O9" s="80"/>
      <c r="P9" s="80"/>
      <c r="Q9" s="80"/>
      <c r="R9" s="80"/>
      <c r="S9" s="80"/>
      <c r="T9" s="80"/>
      <c r="U9" s="80"/>
      <c r="V9" s="80"/>
      <c r="W9" s="80"/>
      <c r="X9" s="80"/>
      <c r="Y9" s="80"/>
    </row>
    <row r="10" ht="23.4" customHeight="1" spans="1:25">
      <c r="A10" s="81" t="s">
        <v>219</v>
      </c>
      <c r="B10" s="81" t="s">
        <v>67</v>
      </c>
      <c r="C10" s="81" t="s">
        <v>220</v>
      </c>
      <c r="D10" s="81" t="s">
        <v>221</v>
      </c>
      <c r="E10" s="81" t="s">
        <v>116</v>
      </c>
      <c r="F10" s="81" t="s">
        <v>117</v>
      </c>
      <c r="G10" s="81" t="s">
        <v>224</v>
      </c>
      <c r="H10" s="81" t="s">
        <v>225</v>
      </c>
      <c r="I10" s="80">
        <v>108334</v>
      </c>
      <c r="J10" s="80">
        <v>108334</v>
      </c>
      <c r="K10" s="37"/>
      <c r="L10" s="37"/>
      <c r="M10" s="37"/>
      <c r="N10" s="80">
        <v>108334</v>
      </c>
      <c r="O10" s="37"/>
      <c r="P10" s="80"/>
      <c r="Q10" s="80"/>
      <c r="R10" s="80"/>
      <c r="S10" s="80"/>
      <c r="T10" s="80"/>
      <c r="U10" s="80"/>
      <c r="V10" s="80"/>
      <c r="W10" s="80"/>
      <c r="X10" s="80"/>
      <c r="Y10" s="80"/>
    </row>
    <row r="11" ht="23.4" customHeight="1" spans="1:25">
      <c r="A11" s="81" t="s">
        <v>219</v>
      </c>
      <c r="B11" s="81" t="s">
        <v>67</v>
      </c>
      <c r="C11" s="81" t="s">
        <v>226</v>
      </c>
      <c r="D11" s="81" t="s">
        <v>227</v>
      </c>
      <c r="E11" s="81" t="s">
        <v>116</v>
      </c>
      <c r="F11" s="81" t="s">
        <v>117</v>
      </c>
      <c r="G11" s="81" t="s">
        <v>228</v>
      </c>
      <c r="H11" s="81" t="s">
        <v>229</v>
      </c>
      <c r="I11" s="80">
        <v>61200</v>
      </c>
      <c r="J11" s="80">
        <v>61200</v>
      </c>
      <c r="K11" s="37"/>
      <c r="L11" s="37"/>
      <c r="M11" s="37"/>
      <c r="N11" s="80">
        <v>61200</v>
      </c>
      <c r="O11" s="37"/>
      <c r="P11" s="80"/>
      <c r="Q11" s="80"/>
      <c r="R11" s="80"/>
      <c r="S11" s="80"/>
      <c r="T11" s="80"/>
      <c r="U11" s="80"/>
      <c r="V11" s="80"/>
      <c r="W11" s="80"/>
      <c r="X11" s="80"/>
      <c r="Y11" s="80"/>
    </row>
    <row r="12" ht="23.4" customHeight="1" spans="1:25">
      <c r="A12" s="81" t="s">
        <v>219</v>
      </c>
      <c r="B12" s="81" t="s">
        <v>67</v>
      </c>
      <c r="C12" s="81" t="s">
        <v>230</v>
      </c>
      <c r="D12" s="81" t="s">
        <v>196</v>
      </c>
      <c r="E12" s="81" t="s">
        <v>116</v>
      </c>
      <c r="F12" s="81" t="s">
        <v>117</v>
      </c>
      <c r="G12" s="81" t="s">
        <v>231</v>
      </c>
      <c r="H12" s="81" t="s">
        <v>196</v>
      </c>
      <c r="I12" s="80">
        <v>7290</v>
      </c>
      <c r="J12" s="80">
        <v>7290</v>
      </c>
      <c r="K12" s="37"/>
      <c r="L12" s="37"/>
      <c r="M12" s="37"/>
      <c r="N12" s="80">
        <v>7290</v>
      </c>
      <c r="O12" s="37"/>
      <c r="P12" s="80"/>
      <c r="Q12" s="80"/>
      <c r="R12" s="80"/>
      <c r="S12" s="80"/>
      <c r="T12" s="80"/>
      <c r="U12" s="80"/>
      <c r="V12" s="80"/>
      <c r="W12" s="80"/>
      <c r="X12" s="80"/>
      <c r="Y12" s="80"/>
    </row>
    <row r="13" ht="23.4" customHeight="1" spans="1:25">
      <c r="A13" s="81" t="s">
        <v>219</v>
      </c>
      <c r="B13" s="81" t="s">
        <v>67</v>
      </c>
      <c r="C13" s="81" t="s">
        <v>232</v>
      </c>
      <c r="D13" s="81" t="s">
        <v>233</v>
      </c>
      <c r="E13" s="81" t="s">
        <v>116</v>
      </c>
      <c r="F13" s="81" t="s">
        <v>117</v>
      </c>
      <c r="G13" s="81" t="s">
        <v>234</v>
      </c>
      <c r="H13" s="81" t="s">
        <v>235</v>
      </c>
      <c r="I13" s="80">
        <v>28000</v>
      </c>
      <c r="J13" s="80">
        <v>28000</v>
      </c>
      <c r="K13" s="37"/>
      <c r="L13" s="37"/>
      <c r="M13" s="37"/>
      <c r="N13" s="80">
        <v>28000</v>
      </c>
      <c r="O13" s="37"/>
      <c r="P13" s="80"/>
      <c r="Q13" s="80"/>
      <c r="R13" s="80"/>
      <c r="S13" s="80"/>
      <c r="T13" s="80"/>
      <c r="U13" s="80"/>
      <c r="V13" s="80"/>
      <c r="W13" s="80"/>
      <c r="X13" s="80"/>
      <c r="Y13" s="80"/>
    </row>
    <row r="14" ht="23.4" customHeight="1" spans="1:25">
      <c r="A14" s="81" t="s">
        <v>219</v>
      </c>
      <c r="B14" s="81" t="s">
        <v>67</v>
      </c>
      <c r="C14" s="81" t="s">
        <v>232</v>
      </c>
      <c r="D14" s="81" t="s">
        <v>233</v>
      </c>
      <c r="E14" s="81" t="s">
        <v>116</v>
      </c>
      <c r="F14" s="81" t="s">
        <v>117</v>
      </c>
      <c r="G14" s="81" t="s">
        <v>236</v>
      </c>
      <c r="H14" s="81" t="s">
        <v>237</v>
      </c>
      <c r="I14" s="80">
        <v>3400</v>
      </c>
      <c r="J14" s="80">
        <v>3400</v>
      </c>
      <c r="K14" s="37"/>
      <c r="L14" s="37"/>
      <c r="M14" s="37"/>
      <c r="N14" s="80">
        <v>3400</v>
      </c>
      <c r="O14" s="37"/>
      <c r="P14" s="80"/>
      <c r="Q14" s="80"/>
      <c r="R14" s="80"/>
      <c r="S14" s="80"/>
      <c r="T14" s="80"/>
      <c r="U14" s="80"/>
      <c r="V14" s="80"/>
      <c r="W14" s="80"/>
      <c r="X14" s="80"/>
      <c r="Y14" s="80"/>
    </row>
    <row r="15" ht="23.4" customHeight="1" spans="1:25">
      <c r="A15" s="81" t="s">
        <v>219</v>
      </c>
      <c r="B15" s="81" t="s">
        <v>67</v>
      </c>
      <c r="C15" s="81" t="s">
        <v>232</v>
      </c>
      <c r="D15" s="81" t="s">
        <v>233</v>
      </c>
      <c r="E15" s="81" t="s">
        <v>116</v>
      </c>
      <c r="F15" s="81" t="s">
        <v>117</v>
      </c>
      <c r="G15" s="81" t="s">
        <v>238</v>
      </c>
      <c r="H15" s="81" t="s">
        <v>239</v>
      </c>
      <c r="I15" s="80">
        <v>7000</v>
      </c>
      <c r="J15" s="80">
        <v>7000</v>
      </c>
      <c r="K15" s="37"/>
      <c r="L15" s="37"/>
      <c r="M15" s="37"/>
      <c r="N15" s="80">
        <v>7000</v>
      </c>
      <c r="O15" s="37"/>
      <c r="P15" s="80"/>
      <c r="Q15" s="80"/>
      <c r="R15" s="80"/>
      <c r="S15" s="80"/>
      <c r="T15" s="80"/>
      <c r="U15" s="80"/>
      <c r="V15" s="80"/>
      <c r="W15" s="80"/>
      <c r="X15" s="80"/>
      <c r="Y15" s="80"/>
    </row>
    <row r="16" ht="23.4" customHeight="1" spans="1:25">
      <c r="A16" s="81" t="s">
        <v>219</v>
      </c>
      <c r="B16" s="81" t="s">
        <v>67</v>
      </c>
      <c r="C16" s="81" t="s">
        <v>232</v>
      </c>
      <c r="D16" s="81" t="s">
        <v>233</v>
      </c>
      <c r="E16" s="81" t="s">
        <v>116</v>
      </c>
      <c r="F16" s="81" t="s">
        <v>117</v>
      </c>
      <c r="G16" s="81" t="s">
        <v>240</v>
      </c>
      <c r="H16" s="81" t="s">
        <v>241</v>
      </c>
      <c r="I16" s="80">
        <v>3600</v>
      </c>
      <c r="J16" s="80">
        <v>3600</v>
      </c>
      <c r="K16" s="37"/>
      <c r="L16" s="37"/>
      <c r="M16" s="37"/>
      <c r="N16" s="80">
        <v>3600</v>
      </c>
      <c r="O16" s="37"/>
      <c r="P16" s="80"/>
      <c r="Q16" s="80"/>
      <c r="R16" s="80"/>
      <c r="S16" s="80"/>
      <c r="T16" s="80"/>
      <c r="U16" s="80"/>
      <c r="V16" s="80"/>
      <c r="W16" s="80"/>
      <c r="X16" s="80"/>
      <c r="Y16" s="80"/>
    </row>
    <row r="17" ht="23.4" customHeight="1" spans="1:25">
      <c r="A17" s="81" t="s">
        <v>219</v>
      </c>
      <c r="B17" s="81" t="s">
        <v>67</v>
      </c>
      <c r="C17" s="81" t="s">
        <v>232</v>
      </c>
      <c r="D17" s="81" t="s">
        <v>233</v>
      </c>
      <c r="E17" s="81" t="s">
        <v>116</v>
      </c>
      <c r="F17" s="81" t="s">
        <v>117</v>
      </c>
      <c r="G17" s="81" t="s">
        <v>242</v>
      </c>
      <c r="H17" s="81" t="s">
        <v>243</v>
      </c>
      <c r="I17" s="80">
        <v>10000</v>
      </c>
      <c r="J17" s="80">
        <v>10000</v>
      </c>
      <c r="K17" s="37"/>
      <c r="L17" s="37"/>
      <c r="M17" s="37"/>
      <c r="N17" s="80">
        <v>10000</v>
      </c>
      <c r="O17" s="37"/>
      <c r="P17" s="80"/>
      <c r="Q17" s="80"/>
      <c r="R17" s="80"/>
      <c r="S17" s="80"/>
      <c r="T17" s="80"/>
      <c r="U17" s="80"/>
      <c r="V17" s="80"/>
      <c r="W17" s="80"/>
      <c r="X17" s="80"/>
      <c r="Y17" s="80"/>
    </row>
    <row r="18" ht="23.4" customHeight="1" spans="1:25">
      <c r="A18" s="81" t="s">
        <v>219</v>
      </c>
      <c r="B18" s="81" t="s">
        <v>67</v>
      </c>
      <c r="C18" s="81" t="s">
        <v>244</v>
      </c>
      <c r="D18" s="81" t="s">
        <v>147</v>
      </c>
      <c r="E18" s="81" t="s">
        <v>146</v>
      </c>
      <c r="F18" s="81" t="s">
        <v>147</v>
      </c>
      <c r="G18" s="81" t="s">
        <v>245</v>
      </c>
      <c r="H18" s="81" t="s">
        <v>147</v>
      </c>
      <c r="I18" s="80">
        <v>323599</v>
      </c>
      <c r="J18" s="80">
        <v>323599</v>
      </c>
      <c r="K18" s="37"/>
      <c r="L18" s="37"/>
      <c r="M18" s="37"/>
      <c r="N18" s="80">
        <v>323599</v>
      </c>
      <c r="O18" s="37"/>
      <c r="P18" s="80"/>
      <c r="Q18" s="80"/>
      <c r="R18" s="80"/>
      <c r="S18" s="80"/>
      <c r="T18" s="80"/>
      <c r="U18" s="80"/>
      <c r="V18" s="80"/>
      <c r="W18" s="80"/>
      <c r="X18" s="80"/>
      <c r="Y18" s="80"/>
    </row>
    <row r="19" ht="23.4" customHeight="1" spans="1:25">
      <c r="A19" s="81" t="s">
        <v>219</v>
      </c>
      <c r="B19" s="81" t="s">
        <v>67</v>
      </c>
      <c r="C19" s="81" t="s">
        <v>246</v>
      </c>
      <c r="D19" s="81" t="s">
        <v>247</v>
      </c>
      <c r="E19" s="81" t="s">
        <v>116</v>
      </c>
      <c r="F19" s="81" t="s">
        <v>117</v>
      </c>
      <c r="G19" s="81" t="s">
        <v>248</v>
      </c>
      <c r="H19" s="81" t="s">
        <v>247</v>
      </c>
      <c r="I19" s="80">
        <v>46000</v>
      </c>
      <c r="J19" s="80">
        <v>46000</v>
      </c>
      <c r="K19" s="37"/>
      <c r="L19" s="37"/>
      <c r="M19" s="37"/>
      <c r="N19" s="80">
        <v>46000</v>
      </c>
      <c r="O19" s="37"/>
      <c r="P19" s="80"/>
      <c r="Q19" s="80"/>
      <c r="R19" s="80"/>
      <c r="S19" s="80"/>
      <c r="T19" s="80"/>
      <c r="U19" s="80"/>
      <c r="V19" s="80"/>
      <c r="W19" s="80"/>
      <c r="X19" s="80"/>
      <c r="Y19" s="80"/>
    </row>
    <row r="20" ht="23.4" customHeight="1" spans="1:25">
      <c r="A20" s="81" t="s">
        <v>219</v>
      </c>
      <c r="B20" s="81" t="s">
        <v>67</v>
      </c>
      <c r="C20" s="81" t="s">
        <v>249</v>
      </c>
      <c r="D20" s="81" t="s">
        <v>250</v>
      </c>
      <c r="E20" s="81" t="s">
        <v>116</v>
      </c>
      <c r="F20" s="81" t="s">
        <v>117</v>
      </c>
      <c r="G20" s="81" t="s">
        <v>224</v>
      </c>
      <c r="H20" s="81" t="s">
        <v>225</v>
      </c>
      <c r="I20" s="80">
        <v>420840</v>
      </c>
      <c r="J20" s="80">
        <v>420840</v>
      </c>
      <c r="K20" s="37"/>
      <c r="L20" s="37"/>
      <c r="M20" s="37"/>
      <c r="N20" s="80">
        <v>420840</v>
      </c>
      <c r="O20" s="37"/>
      <c r="P20" s="80"/>
      <c r="Q20" s="80"/>
      <c r="R20" s="80"/>
      <c r="S20" s="80"/>
      <c r="T20" s="80"/>
      <c r="U20" s="80"/>
      <c r="V20" s="80"/>
      <c r="W20" s="80"/>
      <c r="X20" s="80"/>
      <c r="Y20" s="80"/>
    </row>
    <row r="21" ht="23.4" customHeight="1" spans="1:25">
      <c r="A21" s="81" t="s">
        <v>219</v>
      </c>
      <c r="B21" s="81" t="s">
        <v>67</v>
      </c>
      <c r="C21" s="81" t="s">
        <v>249</v>
      </c>
      <c r="D21" s="81" t="s">
        <v>250</v>
      </c>
      <c r="E21" s="81" t="s">
        <v>116</v>
      </c>
      <c r="F21" s="81" t="s">
        <v>117</v>
      </c>
      <c r="G21" s="81" t="s">
        <v>224</v>
      </c>
      <c r="H21" s="81" t="s">
        <v>225</v>
      </c>
      <c r="I21" s="80">
        <v>394140</v>
      </c>
      <c r="J21" s="80">
        <v>394140</v>
      </c>
      <c r="K21" s="37"/>
      <c r="L21" s="37"/>
      <c r="M21" s="37"/>
      <c r="N21" s="80">
        <v>394140</v>
      </c>
      <c r="O21" s="37"/>
      <c r="P21" s="80"/>
      <c r="Q21" s="80"/>
      <c r="R21" s="80"/>
      <c r="S21" s="80"/>
      <c r="T21" s="80"/>
      <c r="U21" s="80"/>
      <c r="V21" s="80"/>
      <c r="W21" s="80"/>
      <c r="X21" s="80"/>
      <c r="Y21" s="80"/>
    </row>
    <row r="22" ht="23.4" customHeight="1" spans="1:25">
      <c r="A22" s="81" t="s">
        <v>219</v>
      </c>
      <c r="B22" s="81" t="s">
        <v>67</v>
      </c>
      <c r="C22" s="81" t="s">
        <v>249</v>
      </c>
      <c r="D22" s="81" t="s">
        <v>250</v>
      </c>
      <c r="E22" s="81" t="s">
        <v>116</v>
      </c>
      <c r="F22" s="81" t="s">
        <v>117</v>
      </c>
      <c r="G22" s="81" t="s">
        <v>224</v>
      </c>
      <c r="H22" s="81" t="s">
        <v>225</v>
      </c>
      <c r="I22" s="80">
        <v>209460</v>
      </c>
      <c r="J22" s="80">
        <v>209460</v>
      </c>
      <c r="K22" s="37"/>
      <c r="L22" s="37"/>
      <c r="M22" s="37"/>
      <c r="N22" s="80">
        <v>209460</v>
      </c>
      <c r="O22" s="37"/>
      <c r="P22" s="80"/>
      <c r="Q22" s="80"/>
      <c r="R22" s="80"/>
      <c r="S22" s="80"/>
      <c r="T22" s="80"/>
      <c r="U22" s="80"/>
      <c r="V22" s="80"/>
      <c r="W22" s="80"/>
      <c r="X22" s="80"/>
      <c r="Y22" s="80"/>
    </row>
    <row r="23" ht="23.4" customHeight="1" spans="1:25">
      <c r="A23" s="81" t="s">
        <v>219</v>
      </c>
      <c r="B23" s="81" t="s">
        <v>67</v>
      </c>
      <c r="C23" s="81" t="s">
        <v>251</v>
      </c>
      <c r="D23" s="81" t="s">
        <v>252</v>
      </c>
      <c r="E23" s="81" t="s">
        <v>116</v>
      </c>
      <c r="F23" s="81" t="s">
        <v>117</v>
      </c>
      <c r="G23" s="81" t="s">
        <v>253</v>
      </c>
      <c r="H23" s="81" t="s">
        <v>254</v>
      </c>
      <c r="I23" s="80">
        <v>71880</v>
      </c>
      <c r="J23" s="80">
        <v>71880</v>
      </c>
      <c r="K23" s="37"/>
      <c r="L23" s="37"/>
      <c r="M23" s="37"/>
      <c r="N23" s="80">
        <v>71880</v>
      </c>
      <c r="O23" s="37"/>
      <c r="P23" s="80"/>
      <c r="Q23" s="80"/>
      <c r="R23" s="80"/>
      <c r="S23" s="80"/>
      <c r="T23" s="80"/>
      <c r="U23" s="80"/>
      <c r="V23" s="80"/>
      <c r="W23" s="80"/>
      <c r="X23" s="80"/>
      <c r="Y23" s="80"/>
    </row>
    <row r="24" ht="23.4" customHeight="1" spans="1:25">
      <c r="A24" s="81" t="s">
        <v>219</v>
      </c>
      <c r="B24" s="81" t="s">
        <v>67</v>
      </c>
      <c r="C24" s="81" t="s">
        <v>255</v>
      </c>
      <c r="D24" s="81" t="s">
        <v>256</v>
      </c>
      <c r="E24" s="81" t="s">
        <v>110</v>
      </c>
      <c r="F24" s="81" t="s">
        <v>111</v>
      </c>
      <c r="G24" s="81" t="s">
        <v>257</v>
      </c>
      <c r="H24" s="81" t="s">
        <v>258</v>
      </c>
      <c r="I24" s="80">
        <v>5009.32</v>
      </c>
      <c r="J24" s="80">
        <v>5009.32</v>
      </c>
      <c r="K24" s="37"/>
      <c r="L24" s="37"/>
      <c r="M24" s="37"/>
      <c r="N24" s="80">
        <v>5009.32</v>
      </c>
      <c r="O24" s="37"/>
      <c r="P24" s="80"/>
      <c r="Q24" s="80"/>
      <c r="R24" s="80"/>
      <c r="S24" s="80"/>
      <c r="T24" s="80"/>
      <c r="U24" s="80"/>
      <c r="V24" s="80"/>
      <c r="W24" s="80"/>
      <c r="X24" s="80"/>
      <c r="Y24" s="80"/>
    </row>
    <row r="25" ht="23.4" customHeight="1" spans="1:25">
      <c r="A25" s="81" t="s">
        <v>219</v>
      </c>
      <c r="B25" s="81" t="s">
        <v>67</v>
      </c>
      <c r="C25" s="81" t="s">
        <v>259</v>
      </c>
      <c r="D25" s="81" t="s">
        <v>260</v>
      </c>
      <c r="E25" s="81" t="s">
        <v>116</v>
      </c>
      <c r="F25" s="81" t="s">
        <v>117</v>
      </c>
      <c r="G25" s="81" t="s">
        <v>257</v>
      </c>
      <c r="H25" s="81" t="s">
        <v>258</v>
      </c>
      <c r="I25" s="80">
        <v>17532.63</v>
      </c>
      <c r="J25" s="80">
        <v>17532.63</v>
      </c>
      <c r="K25" s="37"/>
      <c r="L25" s="37"/>
      <c r="M25" s="37"/>
      <c r="N25" s="80">
        <v>17532.63</v>
      </c>
      <c r="O25" s="37"/>
      <c r="P25" s="80"/>
      <c r="Q25" s="80"/>
      <c r="R25" s="80"/>
      <c r="S25" s="80"/>
      <c r="T25" s="80"/>
      <c r="U25" s="80"/>
      <c r="V25" s="80"/>
      <c r="W25" s="80"/>
      <c r="X25" s="80"/>
      <c r="Y25" s="80"/>
    </row>
    <row r="26" ht="23.4" customHeight="1" spans="1:25">
      <c r="A26" s="81" t="s">
        <v>219</v>
      </c>
      <c r="B26" s="81" t="s">
        <v>67</v>
      </c>
      <c r="C26" s="81" t="s">
        <v>261</v>
      </c>
      <c r="D26" s="81" t="s">
        <v>262</v>
      </c>
      <c r="E26" s="81" t="s">
        <v>96</v>
      </c>
      <c r="F26" s="81" t="s">
        <v>97</v>
      </c>
      <c r="G26" s="81" t="s">
        <v>263</v>
      </c>
      <c r="H26" s="81" t="s">
        <v>264</v>
      </c>
      <c r="I26" s="80">
        <v>400745.92</v>
      </c>
      <c r="J26" s="80">
        <v>400745.92</v>
      </c>
      <c r="K26" s="37"/>
      <c r="L26" s="37"/>
      <c r="M26" s="37"/>
      <c r="N26" s="80">
        <v>400745.92</v>
      </c>
      <c r="O26" s="37"/>
      <c r="P26" s="80"/>
      <c r="Q26" s="80"/>
      <c r="R26" s="80"/>
      <c r="S26" s="80"/>
      <c r="T26" s="80"/>
      <c r="U26" s="80"/>
      <c r="V26" s="80"/>
      <c r="W26" s="80"/>
      <c r="X26" s="80"/>
      <c r="Y26" s="80"/>
    </row>
    <row r="27" ht="23.4" customHeight="1" spans="1:25">
      <c r="A27" s="81" t="s">
        <v>219</v>
      </c>
      <c r="B27" s="81" t="s">
        <v>67</v>
      </c>
      <c r="C27" s="81" t="s">
        <v>265</v>
      </c>
      <c r="D27" s="81" t="s">
        <v>266</v>
      </c>
      <c r="E27" s="81" t="s">
        <v>106</v>
      </c>
      <c r="F27" s="81" t="s">
        <v>107</v>
      </c>
      <c r="G27" s="81" t="s">
        <v>267</v>
      </c>
      <c r="H27" s="81" t="s">
        <v>268</v>
      </c>
      <c r="I27" s="80">
        <v>197868.3</v>
      </c>
      <c r="J27" s="80">
        <v>197868.3</v>
      </c>
      <c r="K27" s="37"/>
      <c r="L27" s="37"/>
      <c r="M27" s="37"/>
      <c r="N27" s="80">
        <v>197868.3</v>
      </c>
      <c r="O27" s="37"/>
      <c r="P27" s="80"/>
      <c r="Q27" s="80"/>
      <c r="R27" s="80"/>
      <c r="S27" s="80"/>
      <c r="T27" s="80"/>
      <c r="U27" s="80"/>
      <c r="V27" s="80"/>
      <c r="W27" s="80"/>
      <c r="X27" s="80"/>
      <c r="Y27" s="80"/>
    </row>
    <row r="28" ht="23.4" customHeight="1" spans="1:25">
      <c r="A28" s="81" t="s">
        <v>219</v>
      </c>
      <c r="B28" s="81" t="s">
        <v>67</v>
      </c>
      <c r="C28" s="81" t="s">
        <v>265</v>
      </c>
      <c r="D28" s="81" t="s">
        <v>266</v>
      </c>
      <c r="E28" s="81" t="s">
        <v>108</v>
      </c>
      <c r="F28" s="81" t="s">
        <v>109</v>
      </c>
      <c r="G28" s="81" t="s">
        <v>269</v>
      </c>
      <c r="H28" s="81" t="s">
        <v>270</v>
      </c>
      <c r="I28" s="80">
        <v>92367.32</v>
      </c>
      <c r="J28" s="80">
        <v>92367.32</v>
      </c>
      <c r="K28" s="37"/>
      <c r="L28" s="37"/>
      <c r="M28" s="37"/>
      <c r="N28" s="80">
        <v>92367.32</v>
      </c>
      <c r="O28" s="37"/>
      <c r="P28" s="80"/>
      <c r="Q28" s="80"/>
      <c r="R28" s="80"/>
      <c r="S28" s="80"/>
      <c r="T28" s="80"/>
      <c r="U28" s="80"/>
      <c r="V28" s="80"/>
      <c r="W28" s="80"/>
      <c r="X28" s="80"/>
      <c r="Y28" s="80"/>
    </row>
    <row r="29" ht="23.4" customHeight="1" spans="1:25">
      <c r="A29" s="81" t="s">
        <v>219</v>
      </c>
      <c r="B29" s="81" t="s">
        <v>67</v>
      </c>
      <c r="C29" s="81" t="s">
        <v>265</v>
      </c>
      <c r="D29" s="81" t="s">
        <v>266</v>
      </c>
      <c r="E29" s="81" t="s">
        <v>108</v>
      </c>
      <c r="F29" s="81" t="s">
        <v>109</v>
      </c>
      <c r="G29" s="81" t="s">
        <v>269</v>
      </c>
      <c r="H29" s="81" t="s">
        <v>270</v>
      </c>
      <c r="I29" s="80">
        <v>125233.1</v>
      </c>
      <c r="J29" s="80">
        <v>125233.1</v>
      </c>
      <c r="K29" s="37"/>
      <c r="L29" s="37"/>
      <c r="M29" s="37"/>
      <c r="N29" s="80">
        <v>125233.1</v>
      </c>
      <c r="O29" s="37"/>
      <c r="P29" s="80"/>
      <c r="Q29" s="80"/>
      <c r="R29" s="80"/>
      <c r="S29" s="80"/>
      <c r="T29" s="80"/>
      <c r="U29" s="80"/>
      <c r="V29" s="80"/>
      <c r="W29" s="80"/>
      <c r="X29" s="80"/>
      <c r="Y29" s="80"/>
    </row>
    <row r="30" ht="23.4" customHeight="1" spans="1:25">
      <c r="A30" s="81" t="s">
        <v>219</v>
      </c>
      <c r="B30" s="81" t="s">
        <v>67</v>
      </c>
      <c r="C30" s="81" t="s">
        <v>265</v>
      </c>
      <c r="D30" s="81" t="s">
        <v>266</v>
      </c>
      <c r="E30" s="81" t="s">
        <v>110</v>
      </c>
      <c r="F30" s="81" t="s">
        <v>111</v>
      </c>
      <c r="G30" s="81" t="s">
        <v>257</v>
      </c>
      <c r="H30" s="81" t="s">
        <v>258</v>
      </c>
      <c r="I30" s="80">
        <v>10560</v>
      </c>
      <c r="J30" s="80">
        <v>10560</v>
      </c>
      <c r="K30" s="37"/>
      <c r="L30" s="37"/>
      <c r="M30" s="37"/>
      <c r="N30" s="80">
        <v>10560</v>
      </c>
      <c r="O30" s="37"/>
      <c r="P30" s="80"/>
      <c r="Q30" s="80"/>
      <c r="R30" s="80"/>
      <c r="S30" s="80"/>
      <c r="T30" s="80"/>
      <c r="U30" s="80"/>
      <c r="V30" s="80"/>
      <c r="W30" s="80"/>
      <c r="X30" s="80"/>
      <c r="Y30" s="80"/>
    </row>
    <row r="31" ht="23.4" customHeight="1" spans="1:25">
      <c r="A31" s="81" t="s">
        <v>219</v>
      </c>
      <c r="B31" s="81" t="s">
        <v>67</v>
      </c>
      <c r="C31" s="81" t="s">
        <v>265</v>
      </c>
      <c r="D31" s="81" t="s">
        <v>266</v>
      </c>
      <c r="E31" s="81" t="s">
        <v>110</v>
      </c>
      <c r="F31" s="81" t="s">
        <v>111</v>
      </c>
      <c r="G31" s="81" t="s">
        <v>257</v>
      </c>
      <c r="H31" s="81" t="s">
        <v>258</v>
      </c>
      <c r="I31" s="80">
        <v>11616</v>
      </c>
      <c r="J31" s="80">
        <v>11616</v>
      </c>
      <c r="K31" s="37"/>
      <c r="L31" s="37"/>
      <c r="M31" s="37"/>
      <c r="N31" s="80">
        <v>11616</v>
      </c>
      <c r="O31" s="37"/>
      <c r="P31" s="80"/>
      <c r="Q31" s="80"/>
      <c r="R31" s="80"/>
      <c r="S31" s="80"/>
      <c r="T31" s="80"/>
      <c r="U31" s="80"/>
      <c r="V31" s="80"/>
      <c r="W31" s="80"/>
      <c r="X31" s="80"/>
      <c r="Y31" s="80"/>
    </row>
    <row r="32" ht="23.4" customHeight="1" spans="1:25">
      <c r="A32" s="81" t="s">
        <v>219</v>
      </c>
      <c r="B32" s="81" t="s">
        <v>67</v>
      </c>
      <c r="C32" s="81" t="s">
        <v>271</v>
      </c>
      <c r="D32" s="81" t="s">
        <v>272</v>
      </c>
      <c r="E32" s="81" t="s">
        <v>116</v>
      </c>
      <c r="F32" s="81" t="s">
        <v>117</v>
      </c>
      <c r="G32" s="81" t="s">
        <v>224</v>
      </c>
      <c r="H32" s="81" t="s">
        <v>225</v>
      </c>
      <c r="I32" s="80">
        <v>168000</v>
      </c>
      <c r="J32" s="80">
        <v>168000</v>
      </c>
      <c r="K32" s="37"/>
      <c r="L32" s="37"/>
      <c r="M32" s="37"/>
      <c r="N32" s="80">
        <v>168000</v>
      </c>
      <c r="O32" s="37"/>
      <c r="P32" s="80"/>
      <c r="Q32" s="80"/>
      <c r="R32" s="80"/>
      <c r="S32" s="80"/>
      <c r="T32" s="80"/>
      <c r="U32" s="80"/>
      <c r="V32" s="80"/>
      <c r="W32" s="80"/>
      <c r="X32" s="80"/>
      <c r="Y32" s="80"/>
    </row>
    <row r="33" ht="23.4" customHeight="1" spans="1:25">
      <c r="A33" s="81" t="s">
        <v>219</v>
      </c>
      <c r="B33" s="81" t="s">
        <v>67</v>
      </c>
      <c r="C33" s="81" t="s">
        <v>273</v>
      </c>
      <c r="D33" s="81" t="s">
        <v>274</v>
      </c>
      <c r="E33" s="81" t="s">
        <v>116</v>
      </c>
      <c r="F33" s="81" t="s">
        <v>117</v>
      </c>
      <c r="G33" s="81" t="s">
        <v>275</v>
      </c>
      <c r="H33" s="81" t="s">
        <v>276</v>
      </c>
      <c r="I33" s="80">
        <v>37569.96</v>
      </c>
      <c r="J33" s="80">
        <v>37569.96</v>
      </c>
      <c r="K33" s="37"/>
      <c r="L33" s="37"/>
      <c r="M33" s="37"/>
      <c r="N33" s="80">
        <v>37569.96</v>
      </c>
      <c r="O33" s="37"/>
      <c r="P33" s="80"/>
      <c r="Q33" s="80"/>
      <c r="R33" s="80"/>
      <c r="S33" s="80"/>
      <c r="T33" s="80"/>
      <c r="U33" s="80"/>
      <c r="V33" s="80"/>
      <c r="W33" s="80"/>
      <c r="X33" s="80"/>
      <c r="Y33" s="80"/>
    </row>
    <row r="34" ht="22.65" customHeight="1" spans="1:25">
      <c r="A34" s="68" t="s">
        <v>191</v>
      </c>
      <c r="B34" s="68"/>
      <c r="C34" s="68"/>
      <c r="D34" s="68"/>
      <c r="E34" s="68"/>
      <c r="F34" s="68"/>
      <c r="G34" s="68"/>
      <c r="H34" s="68"/>
      <c r="I34" s="80">
        <v>4061253.55</v>
      </c>
      <c r="J34" s="80">
        <v>4061253.55</v>
      </c>
      <c r="K34" s="80"/>
      <c r="L34" s="80"/>
      <c r="M34" s="80"/>
      <c r="N34" s="80">
        <v>4061253.55</v>
      </c>
      <c r="O34" s="80"/>
      <c r="P34" s="80"/>
      <c r="Q34" s="80"/>
      <c r="R34" s="80"/>
      <c r="S34" s="80"/>
      <c r="T34" s="80"/>
      <c r="U34" s="80"/>
      <c r="V34" s="80"/>
      <c r="W34" s="80"/>
      <c r="X34" s="80"/>
      <c r="Y34" s="80"/>
    </row>
  </sheetData>
  <mergeCells count="31">
    <mergeCell ref="A2:Y2"/>
    <mergeCell ref="A3:H3"/>
    <mergeCell ref="I4:Y4"/>
    <mergeCell ref="J5:O5"/>
    <mergeCell ref="P5:R5"/>
    <mergeCell ref="T5:Y5"/>
    <mergeCell ref="J6:K6"/>
    <mergeCell ref="A34:H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6"/>
  <sheetViews>
    <sheetView showZeros="0" topLeftCell="A4" workbookViewId="0">
      <selection activeCell="A9" sqref="$A9:$XFD65"/>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277</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"单位名称："&amp;"富民县农业技术推广服务中心"</f>
        <v>单位名称：富民县农业技术推广服务中心</v>
      </c>
      <c r="B3" s="3"/>
      <c r="C3" s="3"/>
      <c r="D3" s="3"/>
      <c r="E3" s="3"/>
      <c r="F3" s="3"/>
      <c r="G3" s="3"/>
      <c r="H3" s="3"/>
      <c r="W3" s="1" t="s">
        <v>1</v>
      </c>
    </row>
    <row r="4" ht="21.75" customHeight="1" spans="1:23">
      <c r="A4" s="68" t="s">
        <v>278</v>
      </c>
      <c r="B4" s="68" t="s">
        <v>202</v>
      </c>
      <c r="C4" s="68" t="s">
        <v>203</v>
      </c>
      <c r="D4" s="68" t="s">
        <v>279</v>
      </c>
      <c r="E4" s="68" t="s">
        <v>204</v>
      </c>
      <c r="F4" s="68" t="s">
        <v>205</v>
      </c>
      <c r="G4" s="68" t="s">
        <v>280</v>
      </c>
      <c r="H4" s="68" t="s">
        <v>281</v>
      </c>
      <c r="I4" s="68" t="s">
        <v>53</v>
      </c>
      <c r="J4" s="68" t="s">
        <v>282</v>
      </c>
      <c r="K4" s="68"/>
      <c r="L4" s="68"/>
      <c r="M4" s="68"/>
      <c r="N4" s="68" t="s">
        <v>210</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283</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8" customHeight="1" spans="1:23">
      <c r="A9" s="79" t="s">
        <v>284</v>
      </c>
      <c r="B9" s="79" t="s">
        <v>285</v>
      </c>
      <c r="C9" s="79" t="s">
        <v>286</v>
      </c>
      <c r="D9" s="79" t="s">
        <v>67</v>
      </c>
      <c r="E9" s="79" t="s">
        <v>116</v>
      </c>
      <c r="F9" s="79" t="s">
        <v>117</v>
      </c>
      <c r="G9" s="79" t="s">
        <v>234</v>
      </c>
      <c r="H9" s="79" t="s">
        <v>235</v>
      </c>
      <c r="I9" s="80">
        <v>10000</v>
      </c>
      <c r="J9" s="80">
        <v>10000</v>
      </c>
      <c r="K9" s="80">
        <v>10000</v>
      </c>
      <c r="L9" s="80"/>
      <c r="M9" s="80"/>
      <c r="N9" s="80"/>
      <c r="O9" s="80"/>
      <c r="P9" s="80"/>
      <c r="Q9" s="80"/>
      <c r="R9" s="80"/>
      <c r="S9" s="80"/>
      <c r="T9" s="80"/>
      <c r="U9" s="80"/>
      <c r="V9" s="80"/>
      <c r="W9" s="80"/>
    </row>
    <row r="10" ht="28" customHeight="1" spans="1:23">
      <c r="A10" s="79" t="s">
        <v>284</v>
      </c>
      <c r="B10" s="79" t="s">
        <v>285</v>
      </c>
      <c r="C10" s="79" t="s">
        <v>286</v>
      </c>
      <c r="D10" s="79" t="s">
        <v>67</v>
      </c>
      <c r="E10" s="79" t="s">
        <v>116</v>
      </c>
      <c r="F10" s="79" t="s">
        <v>117</v>
      </c>
      <c r="G10" s="79" t="s">
        <v>242</v>
      </c>
      <c r="H10" s="79" t="s">
        <v>243</v>
      </c>
      <c r="I10" s="80">
        <v>4510</v>
      </c>
      <c r="J10" s="80">
        <v>4510</v>
      </c>
      <c r="K10" s="80">
        <v>4510</v>
      </c>
      <c r="L10" s="80"/>
      <c r="M10" s="80"/>
      <c r="N10" s="80"/>
      <c r="O10" s="80"/>
      <c r="P10" s="80"/>
      <c r="Q10" s="80"/>
      <c r="R10" s="80"/>
      <c r="S10" s="80"/>
      <c r="T10" s="80"/>
      <c r="U10" s="80"/>
      <c r="V10" s="80"/>
      <c r="W10" s="80"/>
    </row>
    <row r="11" ht="28" customHeight="1" spans="1:23">
      <c r="A11" s="79" t="s">
        <v>284</v>
      </c>
      <c r="B11" s="79" t="s">
        <v>285</v>
      </c>
      <c r="C11" s="79" t="s">
        <v>286</v>
      </c>
      <c r="D11" s="79" t="s">
        <v>67</v>
      </c>
      <c r="E11" s="79" t="s">
        <v>116</v>
      </c>
      <c r="F11" s="79" t="s">
        <v>117</v>
      </c>
      <c r="G11" s="79" t="s">
        <v>287</v>
      </c>
      <c r="H11" s="79" t="s">
        <v>288</v>
      </c>
      <c r="I11" s="80">
        <v>5000</v>
      </c>
      <c r="J11" s="80">
        <v>5000</v>
      </c>
      <c r="K11" s="80">
        <v>5000</v>
      </c>
      <c r="L11" s="80"/>
      <c r="M11" s="80"/>
      <c r="N11" s="80"/>
      <c r="O11" s="80"/>
      <c r="P11" s="80"/>
      <c r="Q11" s="80"/>
      <c r="R11" s="80"/>
      <c r="S11" s="80"/>
      <c r="T11" s="80"/>
      <c r="U11" s="80"/>
      <c r="V11" s="80"/>
      <c r="W11" s="80"/>
    </row>
    <row r="12" ht="28" customHeight="1" spans="1:23">
      <c r="A12" s="79" t="s">
        <v>284</v>
      </c>
      <c r="B12" s="79" t="s">
        <v>285</v>
      </c>
      <c r="C12" s="79" t="s">
        <v>286</v>
      </c>
      <c r="D12" s="79" t="s">
        <v>67</v>
      </c>
      <c r="E12" s="79" t="s">
        <v>116</v>
      </c>
      <c r="F12" s="79" t="s">
        <v>117</v>
      </c>
      <c r="G12" s="79" t="s">
        <v>289</v>
      </c>
      <c r="H12" s="79" t="s">
        <v>290</v>
      </c>
      <c r="I12" s="80">
        <v>150</v>
      </c>
      <c r="J12" s="80">
        <v>150</v>
      </c>
      <c r="K12" s="80">
        <v>150</v>
      </c>
      <c r="L12" s="80"/>
      <c r="M12" s="80"/>
      <c r="N12" s="80"/>
      <c r="O12" s="80"/>
      <c r="P12" s="80"/>
      <c r="Q12" s="80"/>
      <c r="R12" s="80"/>
      <c r="S12" s="80"/>
      <c r="T12" s="80"/>
      <c r="U12" s="80"/>
      <c r="V12" s="80"/>
      <c r="W12" s="80"/>
    </row>
    <row r="13" ht="28" customHeight="1" spans="1:23">
      <c r="A13" s="79" t="s">
        <v>284</v>
      </c>
      <c r="B13" s="79" t="s">
        <v>285</v>
      </c>
      <c r="C13" s="79" t="s">
        <v>286</v>
      </c>
      <c r="D13" s="79" t="s">
        <v>67</v>
      </c>
      <c r="E13" s="79" t="s">
        <v>116</v>
      </c>
      <c r="F13" s="79" t="s">
        <v>117</v>
      </c>
      <c r="G13" s="79" t="s">
        <v>291</v>
      </c>
      <c r="H13" s="79" t="s">
        <v>292</v>
      </c>
      <c r="I13" s="80">
        <v>10000</v>
      </c>
      <c r="J13" s="80">
        <v>10000</v>
      </c>
      <c r="K13" s="80">
        <v>10000</v>
      </c>
      <c r="L13" s="80"/>
      <c r="M13" s="80"/>
      <c r="N13" s="80"/>
      <c r="O13" s="80"/>
      <c r="P13" s="80"/>
      <c r="Q13" s="80"/>
      <c r="R13" s="80"/>
      <c r="S13" s="80"/>
      <c r="T13" s="80"/>
      <c r="U13" s="80"/>
      <c r="V13" s="80"/>
      <c r="W13" s="80"/>
    </row>
    <row r="14" ht="28" customHeight="1" spans="1:23">
      <c r="A14" s="79" t="s">
        <v>284</v>
      </c>
      <c r="B14" s="79" t="s">
        <v>293</v>
      </c>
      <c r="C14" s="79" t="s">
        <v>294</v>
      </c>
      <c r="D14" s="79" t="s">
        <v>67</v>
      </c>
      <c r="E14" s="79" t="s">
        <v>118</v>
      </c>
      <c r="F14" s="79" t="s">
        <v>119</v>
      </c>
      <c r="G14" s="79" t="s">
        <v>295</v>
      </c>
      <c r="H14" s="79" t="s">
        <v>296</v>
      </c>
      <c r="I14" s="80">
        <v>20000</v>
      </c>
      <c r="J14" s="80">
        <v>20000</v>
      </c>
      <c r="K14" s="80">
        <v>20000</v>
      </c>
      <c r="L14" s="80"/>
      <c r="M14" s="80"/>
      <c r="N14" s="80"/>
      <c r="O14" s="80"/>
      <c r="P14" s="80"/>
      <c r="Q14" s="80"/>
      <c r="R14" s="80"/>
      <c r="S14" s="80"/>
      <c r="T14" s="80"/>
      <c r="U14" s="80"/>
      <c r="V14" s="80"/>
      <c r="W14" s="80"/>
    </row>
    <row r="15" ht="28" customHeight="1" spans="1:23">
      <c r="A15" s="79" t="s">
        <v>284</v>
      </c>
      <c r="B15" s="79" t="s">
        <v>297</v>
      </c>
      <c r="C15" s="79" t="s">
        <v>298</v>
      </c>
      <c r="D15" s="79" t="s">
        <v>67</v>
      </c>
      <c r="E15" s="79" t="s">
        <v>122</v>
      </c>
      <c r="F15" s="79" t="s">
        <v>123</v>
      </c>
      <c r="G15" s="79" t="s">
        <v>299</v>
      </c>
      <c r="H15" s="79" t="s">
        <v>300</v>
      </c>
      <c r="I15" s="80">
        <v>9102</v>
      </c>
      <c r="J15" s="80">
        <v>9102</v>
      </c>
      <c r="K15" s="80">
        <v>9102</v>
      </c>
      <c r="L15" s="80"/>
      <c r="M15" s="80"/>
      <c r="N15" s="80"/>
      <c r="O15" s="80"/>
      <c r="P15" s="80"/>
      <c r="Q15" s="80"/>
      <c r="R15" s="80"/>
      <c r="S15" s="80"/>
      <c r="T15" s="80"/>
      <c r="U15" s="80"/>
      <c r="V15" s="80"/>
      <c r="W15" s="80"/>
    </row>
    <row r="16" ht="28" customHeight="1" spans="1:23">
      <c r="A16" s="79" t="s">
        <v>284</v>
      </c>
      <c r="B16" s="79" t="s">
        <v>301</v>
      </c>
      <c r="C16" s="79" t="s">
        <v>302</v>
      </c>
      <c r="D16" s="79" t="s">
        <v>67</v>
      </c>
      <c r="E16" s="79" t="s">
        <v>122</v>
      </c>
      <c r="F16" s="79" t="s">
        <v>123</v>
      </c>
      <c r="G16" s="79" t="s">
        <v>303</v>
      </c>
      <c r="H16" s="79" t="s">
        <v>304</v>
      </c>
      <c r="I16" s="80">
        <v>50000</v>
      </c>
      <c r="J16" s="80">
        <v>50000</v>
      </c>
      <c r="K16" s="80">
        <v>50000</v>
      </c>
      <c r="L16" s="80"/>
      <c r="M16" s="80"/>
      <c r="N16" s="80"/>
      <c r="O16" s="80"/>
      <c r="P16" s="80"/>
      <c r="Q16" s="80"/>
      <c r="R16" s="80"/>
      <c r="S16" s="80"/>
      <c r="T16" s="80"/>
      <c r="U16" s="80"/>
      <c r="V16" s="80"/>
      <c r="W16" s="80"/>
    </row>
    <row r="17" ht="28" customHeight="1" spans="1:23">
      <c r="A17" s="79" t="s">
        <v>305</v>
      </c>
      <c r="B17" s="79" t="s">
        <v>306</v>
      </c>
      <c r="C17" s="79" t="s">
        <v>307</v>
      </c>
      <c r="D17" s="79" t="s">
        <v>67</v>
      </c>
      <c r="E17" s="79" t="s">
        <v>100</v>
      </c>
      <c r="F17" s="79" t="s">
        <v>101</v>
      </c>
      <c r="G17" s="79" t="s">
        <v>308</v>
      </c>
      <c r="H17" s="79" t="s">
        <v>309</v>
      </c>
      <c r="I17" s="80">
        <v>18096</v>
      </c>
      <c r="J17" s="80">
        <v>18096</v>
      </c>
      <c r="K17" s="80">
        <v>18096</v>
      </c>
      <c r="L17" s="80"/>
      <c r="M17" s="80"/>
      <c r="N17" s="80"/>
      <c r="O17" s="80"/>
      <c r="P17" s="80"/>
      <c r="Q17" s="80"/>
      <c r="R17" s="80"/>
      <c r="S17" s="80"/>
      <c r="T17" s="80"/>
      <c r="U17" s="80"/>
      <c r="V17" s="80"/>
      <c r="W17" s="80"/>
    </row>
    <row r="18" ht="28" customHeight="1" spans="1:23">
      <c r="A18" s="79" t="s">
        <v>310</v>
      </c>
      <c r="B18" s="79" t="s">
        <v>311</v>
      </c>
      <c r="C18" s="79" t="s">
        <v>312</v>
      </c>
      <c r="D18" s="79" t="s">
        <v>67</v>
      </c>
      <c r="E18" s="79" t="s">
        <v>134</v>
      </c>
      <c r="F18" s="79" t="s">
        <v>135</v>
      </c>
      <c r="G18" s="79" t="s">
        <v>303</v>
      </c>
      <c r="H18" s="79" t="s">
        <v>304</v>
      </c>
      <c r="I18" s="80">
        <v>2522400</v>
      </c>
      <c r="J18" s="80">
        <v>2522400</v>
      </c>
      <c r="K18" s="80">
        <v>2522400</v>
      </c>
      <c r="L18" s="80"/>
      <c r="M18" s="80"/>
      <c r="N18" s="80"/>
      <c r="O18" s="80"/>
      <c r="P18" s="80"/>
      <c r="Q18" s="80"/>
      <c r="R18" s="80"/>
      <c r="S18" s="80"/>
      <c r="T18" s="80"/>
      <c r="U18" s="80"/>
      <c r="V18" s="80"/>
      <c r="W18" s="80"/>
    </row>
    <row r="19" ht="28" customHeight="1" spans="1:23">
      <c r="A19" s="79" t="s">
        <v>310</v>
      </c>
      <c r="B19" s="79" t="s">
        <v>313</v>
      </c>
      <c r="C19" s="79" t="s">
        <v>314</v>
      </c>
      <c r="D19" s="79" t="s">
        <v>67</v>
      </c>
      <c r="E19" s="79" t="s">
        <v>132</v>
      </c>
      <c r="F19" s="79" t="s">
        <v>133</v>
      </c>
      <c r="G19" s="79" t="s">
        <v>287</v>
      </c>
      <c r="H19" s="79" t="s">
        <v>288</v>
      </c>
      <c r="I19" s="80">
        <v>1015</v>
      </c>
      <c r="J19" s="80">
        <v>1015</v>
      </c>
      <c r="K19" s="80">
        <v>1015</v>
      </c>
      <c r="L19" s="80"/>
      <c r="M19" s="80"/>
      <c r="N19" s="80"/>
      <c r="O19" s="80"/>
      <c r="P19" s="80"/>
      <c r="Q19" s="80"/>
      <c r="R19" s="80"/>
      <c r="S19" s="80"/>
      <c r="T19" s="80"/>
      <c r="U19" s="80"/>
      <c r="V19" s="80"/>
      <c r="W19" s="80"/>
    </row>
    <row r="20" ht="28" customHeight="1" spans="1:23">
      <c r="A20" s="79" t="s">
        <v>310</v>
      </c>
      <c r="B20" s="79" t="s">
        <v>313</v>
      </c>
      <c r="C20" s="79" t="s">
        <v>314</v>
      </c>
      <c r="D20" s="79" t="s">
        <v>67</v>
      </c>
      <c r="E20" s="79" t="s">
        <v>132</v>
      </c>
      <c r="F20" s="79" t="s">
        <v>133</v>
      </c>
      <c r="G20" s="79" t="s">
        <v>299</v>
      </c>
      <c r="H20" s="79" t="s">
        <v>300</v>
      </c>
      <c r="I20" s="80">
        <v>258985</v>
      </c>
      <c r="J20" s="80">
        <v>258985</v>
      </c>
      <c r="K20" s="80">
        <v>258985</v>
      </c>
      <c r="L20" s="80"/>
      <c r="M20" s="80"/>
      <c r="N20" s="80"/>
      <c r="O20" s="80"/>
      <c r="P20" s="80"/>
      <c r="Q20" s="80"/>
      <c r="R20" s="80"/>
      <c r="S20" s="80"/>
      <c r="T20" s="80"/>
      <c r="U20" s="80"/>
      <c r="V20" s="80"/>
      <c r="W20" s="80"/>
    </row>
    <row r="21" ht="28" customHeight="1" spans="1:23">
      <c r="A21" s="79" t="s">
        <v>310</v>
      </c>
      <c r="B21" s="79" t="s">
        <v>315</v>
      </c>
      <c r="C21" s="79" t="s">
        <v>316</v>
      </c>
      <c r="D21" s="79" t="s">
        <v>67</v>
      </c>
      <c r="E21" s="79" t="s">
        <v>130</v>
      </c>
      <c r="F21" s="79" t="s">
        <v>131</v>
      </c>
      <c r="G21" s="79" t="s">
        <v>234</v>
      </c>
      <c r="H21" s="79" t="s">
        <v>235</v>
      </c>
      <c r="I21" s="80">
        <v>10000</v>
      </c>
      <c r="J21" s="80">
        <v>10000</v>
      </c>
      <c r="K21" s="80">
        <v>10000</v>
      </c>
      <c r="L21" s="80"/>
      <c r="M21" s="80"/>
      <c r="N21" s="80"/>
      <c r="O21" s="80"/>
      <c r="P21" s="80"/>
      <c r="Q21" s="80"/>
      <c r="R21" s="80"/>
      <c r="S21" s="80"/>
      <c r="T21" s="80"/>
      <c r="U21" s="80"/>
      <c r="V21" s="80"/>
      <c r="W21" s="80"/>
    </row>
    <row r="22" ht="28" customHeight="1" spans="1:23">
      <c r="A22" s="79" t="s">
        <v>310</v>
      </c>
      <c r="B22" s="79" t="s">
        <v>315</v>
      </c>
      <c r="C22" s="79" t="s">
        <v>316</v>
      </c>
      <c r="D22" s="79" t="s">
        <v>67</v>
      </c>
      <c r="E22" s="79" t="s">
        <v>130</v>
      </c>
      <c r="F22" s="79" t="s">
        <v>131</v>
      </c>
      <c r="G22" s="79" t="s">
        <v>291</v>
      </c>
      <c r="H22" s="79" t="s">
        <v>292</v>
      </c>
      <c r="I22" s="80">
        <v>20000</v>
      </c>
      <c r="J22" s="80">
        <v>20000</v>
      </c>
      <c r="K22" s="80">
        <v>20000</v>
      </c>
      <c r="L22" s="80"/>
      <c r="M22" s="80"/>
      <c r="N22" s="80"/>
      <c r="O22" s="80"/>
      <c r="P22" s="80"/>
      <c r="Q22" s="80"/>
      <c r="R22" s="80"/>
      <c r="S22" s="80"/>
      <c r="T22" s="80"/>
      <c r="U22" s="80"/>
      <c r="V22" s="80"/>
      <c r="W22" s="80"/>
    </row>
    <row r="23" ht="28" customHeight="1" spans="1:23">
      <c r="A23" s="79" t="s">
        <v>310</v>
      </c>
      <c r="B23" s="79" t="s">
        <v>317</v>
      </c>
      <c r="C23" s="79" t="s">
        <v>318</v>
      </c>
      <c r="D23" s="79" t="s">
        <v>67</v>
      </c>
      <c r="E23" s="79" t="s">
        <v>120</v>
      </c>
      <c r="F23" s="79" t="s">
        <v>121</v>
      </c>
      <c r="G23" s="79" t="s">
        <v>287</v>
      </c>
      <c r="H23" s="79" t="s">
        <v>288</v>
      </c>
      <c r="I23" s="80">
        <v>2000</v>
      </c>
      <c r="J23" s="80">
        <v>2000</v>
      </c>
      <c r="K23" s="80">
        <v>2000</v>
      </c>
      <c r="L23" s="80"/>
      <c r="M23" s="80"/>
      <c r="N23" s="80"/>
      <c r="O23" s="80"/>
      <c r="P23" s="80"/>
      <c r="Q23" s="80"/>
      <c r="R23" s="80"/>
      <c r="S23" s="80"/>
      <c r="T23" s="80"/>
      <c r="U23" s="80"/>
      <c r="V23" s="80"/>
      <c r="W23" s="80"/>
    </row>
    <row r="24" ht="28" customHeight="1" spans="1:23">
      <c r="A24" s="79" t="s">
        <v>310</v>
      </c>
      <c r="B24" s="79" t="s">
        <v>317</v>
      </c>
      <c r="C24" s="79" t="s">
        <v>318</v>
      </c>
      <c r="D24" s="79" t="s">
        <v>67</v>
      </c>
      <c r="E24" s="79" t="s">
        <v>120</v>
      </c>
      <c r="F24" s="79" t="s">
        <v>121</v>
      </c>
      <c r="G24" s="79" t="s">
        <v>303</v>
      </c>
      <c r="H24" s="79" t="s">
        <v>304</v>
      </c>
      <c r="I24" s="80">
        <v>20800</v>
      </c>
      <c r="J24" s="80">
        <v>20800</v>
      </c>
      <c r="K24" s="80">
        <v>20800</v>
      </c>
      <c r="L24" s="80"/>
      <c r="M24" s="80"/>
      <c r="N24" s="80"/>
      <c r="O24" s="80"/>
      <c r="P24" s="80"/>
      <c r="Q24" s="80"/>
      <c r="R24" s="80"/>
      <c r="S24" s="80"/>
      <c r="T24" s="80"/>
      <c r="U24" s="80"/>
      <c r="V24" s="80"/>
      <c r="W24" s="80"/>
    </row>
    <row r="25" ht="28" customHeight="1" spans="1:23">
      <c r="A25" s="79" t="s">
        <v>310</v>
      </c>
      <c r="B25" s="79" t="s">
        <v>319</v>
      </c>
      <c r="C25" s="79" t="s">
        <v>320</v>
      </c>
      <c r="D25" s="79" t="s">
        <v>67</v>
      </c>
      <c r="E25" s="79" t="s">
        <v>126</v>
      </c>
      <c r="F25" s="79" t="s">
        <v>127</v>
      </c>
      <c r="G25" s="79" t="s">
        <v>242</v>
      </c>
      <c r="H25" s="79" t="s">
        <v>243</v>
      </c>
      <c r="I25" s="80">
        <v>2000</v>
      </c>
      <c r="J25" s="80">
        <v>2000</v>
      </c>
      <c r="K25" s="80">
        <v>2000</v>
      </c>
      <c r="L25" s="80"/>
      <c r="M25" s="80"/>
      <c r="N25" s="80"/>
      <c r="O25" s="80"/>
      <c r="P25" s="80"/>
      <c r="Q25" s="80"/>
      <c r="R25" s="80"/>
      <c r="S25" s="80"/>
      <c r="T25" s="80"/>
      <c r="U25" s="80"/>
      <c r="V25" s="80"/>
      <c r="W25" s="80"/>
    </row>
    <row r="26" ht="28" customHeight="1" spans="1:23">
      <c r="A26" s="79" t="s">
        <v>310</v>
      </c>
      <c r="B26" s="79" t="s">
        <v>319</v>
      </c>
      <c r="C26" s="79" t="s">
        <v>320</v>
      </c>
      <c r="D26" s="79" t="s">
        <v>67</v>
      </c>
      <c r="E26" s="79" t="s">
        <v>126</v>
      </c>
      <c r="F26" s="79" t="s">
        <v>127</v>
      </c>
      <c r="G26" s="79" t="s">
        <v>299</v>
      </c>
      <c r="H26" s="79" t="s">
        <v>300</v>
      </c>
      <c r="I26" s="80">
        <v>102700</v>
      </c>
      <c r="J26" s="80">
        <v>102700</v>
      </c>
      <c r="K26" s="80">
        <v>102700</v>
      </c>
      <c r="L26" s="80"/>
      <c r="M26" s="80"/>
      <c r="N26" s="80"/>
      <c r="O26" s="80"/>
      <c r="P26" s="80"/>
      <c r="Q26" s="80"/>
      <c r="R26" s="80"/>
      <c r="S26" s="80"/>
      <c r="T26" s="80"/>
      <c r="U26" s="80"/>
      <c r="V26" s="80"/>
      <c r="W26" s="80"/>
    </row>
    <row r="27" ht="28" customHeight="1" spans="1:23">
      <c r="A27" s="79" t="s">
        <v>310</v>
      </c>
      <c r="B27" s="79" t="s">
        <v>319</v>
      </c>
      <c r="C27" s="79" t="s">
        <v>320</v>
      </c>
      <c r="D27" s="79" t="s">
        <v>67</v>
      </c>
      <c r="E27" s="79" t="s">
        <v>126</v>
      </c>
      <c r="F27" s="79" t="s">
        <v>127</v>
      </c>
      <c r="G27" s="79" t="s">
        <v>289</v>
      </c>
      <c r="H27" s="79" t="s">
        <v>290</v>
      </c>
      <c r="I27" s="80">
        <v>5000</v>
      </c>
      <c r="J27" s="80">
        <v>5000</v>
      </c>
      <c r="K27" s="80">
        <v>5000</v>
      </c>
      <c r="L27" s="80"/>
      <c r="M27" s="80"/>
      <c r="N27" s="80"/>
      <c r="O27" s="80"/>
      <c r="P27" s="80"/>
      <c r="Q27" s="80"/>
      <c r="R27" s="80"/>
      <c r="S27" s="80"/>
      <c r="T27" s="80"/>
      <c r="U27" s="80"/>
      <c r="V27" s="80"/>
      <c r="W27" s="80"/>
    </row>
    <row r="28" ht="28" customHeight="1" spans="1:23">
      <c r="A28" s="79" t="s">
        <v>310</v>
      </c>
      <c r="B28" s="79" t="s">
        <v>319</v>
      </c>
      <c r="C28" s="79" t="s">
        <v>320</v>
      </c>
      <c r="D28" s="79" t="s">
        <v>67</v>
      </c>
      <c r="E28" s="79" t="s">
        <v>126</v>
      </c>
      <c r="F28" s="79" t="s">
        <v>127</v>
      </c>
      <c r="G28" s="79" t="s">
        <v>303</v>
      </c>
      <c r="H28" s="79" t="s">
        <v>304</v>
      </c>
      <c r="I28" s="80">
        <v>39300</v>
      </c>
      <c r="J28" s="80">
        <v>39300</v>
      </c>
      <c r="K28" s="80">
        <v>39300</v>
      </c>
      <c r="L28" s="80"/>
      <c r="M28" s="80"/>
      <c r="N28" s="80"/>
      <c r="O28" s="80"/>
      <c r="P28" s="80"/>
      <c r="Q28" s="80"/>
      <c r="R28" s="80"/>
      <c r="S28" s="80"/>
      <c r="T28" s="80"/>
      <c r="U28" s="80"/>
      <c r="V28" s="80"/>
      <c r="W28" s="80"/>
    </row>
    <row r="29" ht="28" customHeight="1" spans="1:23">
      <c r="A29" s="79" t="s">
        <v>310</v>
      </c>
      <c r="B29" s="79" t="s">
        <v>321</v>
      </c>
      <c r="C29" s="79" t="s">
        <v>322</v>
      </c>
      <c r="D29" s="79" t="s">
        <v>67</v>
      </c>
      <c r="E29" s="79" t="s">
        <v>130</v>
      </c>
      <c r="F29" s="79" t="s">
        <v>131</v>
      </c>
      <c r="G29" s="79" t="s">
        <v>303</v>
      </c>
      <c r="H29" s="79" t="s">
        <v>304</v>
      </c>
      <c r="I29" s="80">
        <v>30000</v>
      </c>
      <c r="J29" s="80">
        <v>30000</v>
      </c>
      <c r="K29" s="80">
        <v>30000</v>
      </c>
      <c r="L29" s="80"/>
      <c r="M29" s="80"/>
      <c r="N29" s="80"/>
      <c r="O29" s="80"/>
      <c r="P29" s="80"/>
      <c r="Q29" s="80"/>
      <c r="R29" s="80"/>
      <c r="S29" s="80"/>
      <c r="T29" s="80"/>
      <c r="U29" s="80"/>
      <c r="V29" s="80"/>
      <c r="W29" s="80"/>
    </row>
    <row r="30" ht="28" customHeight="1" spans="1:23">
      <c r="A30" s="79" t="s">
        <v>310</v>
      </c>
      <c r="B30" s="79" t="s">
        <v>323</v>
      </c>
      <c r="C30" s="79" t="s">
        <v>324</v>
      </c>
      <c r="D30" s="79" t="s">
        <v>67</v>
      </c>
      <c r="E30" s="79" t="s">
        <v>118</v>
      </c>
      <c r="F30" s="79" t="s">
        <v>119</v>
      </c>
      <c r="G30" s="79" t="s">
        <v>295</v>
      </c>
      <c r="H30" s="79" t="s">
        <v>296</v>
      </c>
      <c r="I30" s="80">
        <v>23550</v>
      </c>
      <c r="J30" s="80">
        <v>23550</v>
      </c>
      <c r="K30" s="80">
        <v>23550</v>
      </c>
      <c r="L30" s="80"/>
      <c r="M30" s="80"/>
      <c r="N30" s="80"/>
      <c r="O30" s="80"/>
      <c r="P30" s="80"/>
      <c r="Q30" s="80"/>
      <c r="R30" s="80"/>
      <c r="S30" s="80"/>
      <c r="T30" s="80"/>
      <c r="U30" s="80"/>
      <c r="V30" s="80"/>
      <c r="W30" s="80"/>
    </row>
    <row r="31" ht="28" customHeight="1" spans="1:23">
      <c r="A31" s="79" t="s">
        <v>310</v>
      </c>
      <c r="B31" s="79" t="s">
        <v>325</v>
      </c>
      <c r="C31" s="79" t="s">
        <v>326</v>
      </c>
      <c r="D31" s="79" t="s">
        <v>67</v>
      </c>
      <c r="E31" s="79" t="s">
        <v>118</v>
      </c>
      <c r="F31" s="79" t="s">
        <v>119</v>
      </c>
      <c r="G31" s="79" t="s">
        <v>295</v>
      </c>
      <c r="H31" s="79" t="s">
        <v>296</v>
      </c>
      <c r="I31" s="80">
        <v>48001</v>
      </c>
      <c r="J31" s="80">
        <v>48001</v>
      </c>
      <c r="K31" s="80">
        <v>48001</v>
      </c>
      <c r="L31" s="80"/>
      <c r="M31" s="80"/>
      <c r="N31" s="80"/>
      <c r="O31" s="80"/>
      <c r="P31" s="80"/>
      <c r="Q31" s="80"/>
      <c r="R31" s="80"/>
      <c r="S31" s="80"/>
      <c r="T31" s="80"/>
      <c r="U31" s="80"/>
      <c r="V31" s="80"/>
      <c r="W31" s="80"/>
    </row>
    <row r="32" ht="28" customHeight="1" spans="1:23">
      <c r="A32" s="79" t="s">
        <v>310</v>
      </c>
      <c r="B32" s="79" t="s">
        <v>327</v>
      </c>
      <c r="C32" s="79" t="s">
        <v>328</v>
      </c>
      <c r="D32" s="79" t="s">
        <v>67</v>
      </c>
      <c r="E32" s="79" t="s">
        <v>118</v>
      </c>
      <c r="F32" s="79" t="s">
        <v>119</v>
      </c>
      <c r="G32" s="79" t="s">
        <v>295</v>
      </c>
      <c r="H32" s="79" t="s">
        <v>296</v>
      </c>
      <c r="I32" s="80">
        <v>236623</v>
      </c>
      <c r="J32" s="80">
        <v>236623</v>
      </c>
      <c r="K32" s="80">
        <v>236623</v>
      </c>
      <c r="L32" s="80"/>
      <c r="M32" s="80"/>
      <c r="N32" s="80"/>
      <c r="O32" s="80"/>
      <c r="P32" s="80"/>
      <c r="Q32" s="80"/>
      <c r="R32" s="80"/>
      <c r="S32" s="80"/>
      <c r="T32" s="80"/>
      <c r="U32" s="80"/>
      <c r="V32" s="80"/>
      <c r="W32" s="80"/>
    </row>
    <row r="33" ht="28" customHeight="1" spans="1:23">
      <c r="A33" s="79" t="s">
        <v>310</v>
      </c>
      <c r="B33" s="79" t="s">
        <v>329</v>
      </c>
      <c r="C33" s="79" t="s">
        <v>330</v>
      </c>
      <c r="D33" s="79" t="s">
        <v>67</v>
      </c>
      <c r="E33" s="79" t="s">
        <v>122</v>
      </c>
      <c r="F33" s="79" t="s">
        <v>123</v>
      </c>
      <c r="G33" s="79" t="s">
        <v>331</v>
      </c>
      <c r="H33" s="79" t="s">
        <v>332</v>
      </c>
      <c r="I33" s="80">
        <v>15000</v>
      </c>
      <c r="J33" s="80">
        <v>15000</v>
      </c>
      <c r="K33" s="80">
        <v>15000</v>
      </c>
      <c r="L33" s="80"/>
      <c r="M33" s="80"/>
      <c r="N33" s="80"/>
      <c r="O33" s="80"/>
      <c r="P33" s="80"/>
      <c r="Q33" s="80"/>
      <c r="R33" s="80"/>
      <c r="S33" s="80"/>
      <c r="T33" s="80"/>
      <c r="U33" s="80"/>
      <c r="V33" s="80"/>
      <c r="W33" s="80"/>
    </row>
    <row r="34" ht="28" customHeight="1" spans="1:23">
      <c r="A34" s="79" t="s">
        <v>310</v>
      </c>
      <c r="B34" s="79" t="s">
        <v>333</v>
      </c>
      <c r="C34" s="79" t="s">
        <v>334</v>
      </c>
      <c r="D34" s="79" t="s">
        <v>67</v>
      </c>
      <c r="E34" s="79" t="s">
        <v>120</v>
      </c>
      <c r="F34" s="79" t="s">
        <v>121</v>
      </c>
      <c r="G34" s="79" t="s">
        <v>299</v>
      </c>
      <c r="H34" s="79" t="s">
        <v>300</v>
      </c>
      <c r="I34" s="80">
        <v>38200</v>
      </c>
      <c r="J34" s="80">
        <v>38200</v>
      </c>
      <c r="K34" s="80">
        <v>38200</v>
      </c>
      <c r="L34" s="80"/>
      <c r="M34" s="80"/>
      <c r="N34" s="80"/>
      <c r="O34" s="80"/>
      <c r="P34" s="80"/>
      <c r="Q34" s="80"/>
      <c r="R34" s="80"/>
      <c r="S34" s="80"/>
      <c r="T34" s="80"/>
      <c r="U34" s="80"/>
      <c r="V34" s="80"/>
      <c r="W34" s="80"/>
    </row>
    <row r="35" ht="28" customHeight="1" spans="1:23">
      <c r="A35" s="79" t="s">
        <v>310</v>
      </c>
      <c r="B35" s="79" t="s">
        <v>333</v>
      </c>
      <c r="C35" s="79" t="s">
        <v>334</v>
      </c>
      <c r="D35" s="79" t="s">
        <v>67</v>
      </c>
      <c r="E35" s="79" t="s">
        <v>120</v>
      </c>
      <c r="F35" s="79" t="s">
        <v>121</v>
      </c>
      <c r="G35" s="79" t="s">
        <v>289</v>
      </c>
      <c r="H35" s="79" t="s">
        <v>290</v>
      </c>
      <c r="I35" s="80">
        <v>5842</v>
      </c>
      <c r="J35" s="80">
        <v>5842</v>
      </c>
      <c r="K35" s="80">
        <v>5842</v>
      </c>
      <c r="L35" s="80"/>
      <c r="M35" s="80"/>
      <c r="N35" s="80"/>
      <c r="O35" s="80"/>
      <c r="P35" s="80"/>
      <c r="Q35" s="80"/>
      <c r="R35" s="80"/>
      <c r="S35" s="80"/>
      <c r="T35" s="80"/>
      <c r="U35" s="80"/>
      <c r="V35" s="80"/>
      <c r="W35" s="80"/>
    </row>
    <row r="36" ht="28" customHeight="1" spans="1:23">
      <c r="A36" s="79" t="s">
        <v>310</v>
      </c>
      <c r="B36" s="79" t="s">
        <v>335</v>
      </c>
      <c r="C36" s="79" t="s">
        <v>336</v>
      </c>
      <c r="D36" s="79" t="s">
        <v>67</v>
      </c>
      <c r="E36" s="79" t="s">
        <v>130</v>
      </c>
      <c r="F36" s="79" t="s">
        <v>131</v>
      </c>
      <c r="G36" s="79" t="s">
        <v>234</v>
      </c>
      <c r="H36" s="79" t="s">
        <v>235</v>
      </c>
      <c r="I36" s="80">
        <v>25000</v>
      </c>
      <c r="J36" s="80">
        <v>25000</v>
      </c>
      <c r="K36" s="80">
        <v>25000</v>
      </c>
      <c r="L36" s="80"/>
      <c r="M36" s="80"/>
      <c r="N36" s="80"/>
      <c r="O36" s="80"/>
      <c r="P36" s="80"/>
      <c r="Q36" s="80"/>
      <c r="R36" s="80"/>
      <c r="S36" s="80"/>
      <c r="T36" s="80"/>
      <c r="U36" s="80"/>
      <c r="V36" s="80"/>
      <c r="W36" s="80"/>
    </row>
    <row r="37" ht="28" customHeight="1" spans="1:23">
      <c r="A37" s="79" t="s">
        <v>310</v>
      </c>
      <c r="B37" s="79" t="s">
        <v>335</v>
      </c>
      <c r="C37" s="79" t="s">
        <v>336</v>
      </c>
      <c r="D37" s="79" t="s">
        <v>67</v>
      </c>
      <c r="E37" s="79" t="s">
        <v>130</v>
      </c>
      <c r="F37" s="79" t="s">
        <v>131</v>
      </c>
      <c r="G37" s="79" t="s">
        <v>242</v>
      </c>
      <c r="H37" s="79" t="s">
        <v>243</v>
      </c>
      <c r="I37" s="80">
        <v>1500</v>
      </c>
      <c r="J37" s="80">
        <v>1500</v>
      </c>
      <c r="K37" s="80">
        <v>1500</v>
      </c>
      <c r="L37" s="80"/>
      <c r="M37" s="80"/>
      <c r="N37" s="80"/>
      <c r="O37" s="80"/>
      <c r="P37" s="80"/>
      <c r="Q37" s="80"/>
      <c r="R37" s="80"/>
      <c r="S37" s="80"/>
      <c r="T37" s="80"/>
      <c r="U37" s="80"/>
      <c r="V37" s="80"/>
      <c r="W37" s="80"/>
    </row>
    <row r="38" ht="28" customHeight="1" spans="1:23">
      <c r="A38" s="79" t="s">
        <v>310</v>
      </c>
      <c r="B38" s="79" t="s">
        <v>335</v>
      </c>
      <c r="C38" s="79" t="s">
        <v>336</v>
      </c>
      <c r="D38" s="79" t="s">
        <v>67</v>
      </c>
      <c r="E38" s="79" t="s">
        <v>130</v>
      </c>
      <c r="F38" s="79" t="s">
        <v>131</v>
      </c>
      <c r="G38" s="79" t="s">
        <v>303</v>
      </c>
      <c r="H38" s="79" t="s">
        <v>304</v>
      </c>
      <c r="I38" s="80">
        <v>663500</v>
      </c>
      <c r="J38" s="80">
        <v>663500</v>
      </c>
      <c r="K38" s="80">
        <v>663500</v>
      </c>
      <c r="L38" s="80"/>
      <c r="M38" s="80"/>
      <c r="N38" s="80"/>
      <c r="O38" s="80"/>
      <c r="P38" s="80"/>
      <c r="Q38" s="80"/>
      <c r="R38" s="80"/>
      <c r="S38" s="80"/>
      <c r="T38" s="80"/>
      <c r="U38" s="80"/>
      <c r="V38" s="80"/>
      <c r="W38" s="80"/>
    </row>
    <row r="39" ht="28" customHeight="1" spans="1:23">
      <c r="A39" s="79" t="s">
        <v>310</v>
      </c>
      <c r="B39" s="79" t="s">
        <v>337</v>
      </c>
      <c r="C39" s="79" t="s">
        <v>338</v>
      </c>
      <c r="D39" s="79" t="s">
        <v>67</v>
      </c>
      <c r="E39" s="79" t="s">
        <v>134</v>
      </c>
      <c r="F39" s="79" t="s">
        <v>135</v>
      </c>
      <c r="G39" s="79" t="s">
        <v>242</v>
      </c>
      <c r="H39" s="79" t="s">
        <v>243</v>
      </c>
      <c r="I39" s="80">
        <v>1500</v>
      </c>
      <c r="J39" s="80">
        <v>1500</v>
      </c>
      <c r="K39" s="80">
        <v>1500</v>
      </c>
      <c r="L39" s="80"/>
      <c r="M39" s="80"/>
      <c r="N39" s="80"/>
      <c r="O39" s="80"/>
      <c r="P39" s="80"/>
      <c r="Q39" s="80"/>
      <c r="R39" s="80"/>
      <c r="S39" s="80"/>
      <c r="T39" s="80"/>
      <c r="U39" s="80"/>
      <c r="V39" s="80"/>
      <c r="W39" s="80"/>
    </row>
    <row r="40" ht="28" customHeight="1" spans="1:23">
      <c r="A40" s="79" t="s">
        <v>310</v>
      </c>
      <c r="B40" s="79" t="s">
        <v>337</v>
      </c>
      <c r="C40" s="79" t="s">
        <v>338</v>
      </c>
      <c r="D40" s="79" t="s">
        <v>67</v>
      </c>
      <c r="E40" s="79" t="s">
        <v>134</v>
      </c>
      <c r="F40" s="79" t="s">
        <v>135</v>
      </c>
      <c r="G40" s="79" t="s">
        <v>303</v>
      </c>
      <c r="H40" s="79" t="s">
        <v>304</v>
      </c>
      <c r="I40" s="80">
        <v>351700</v>
      </c>
      <c r="J40" s="80">
        <v>351700</v>
      </c>
      <c r="K40" s="80">
        <v>351700</v>
      </c>
      <c r="L40" s="80"/>
      <c r="M40" s="80"/>
      <c r="N40" s="80"/>
      <c r="O40" s="80"/>
      <c r="P40" s="80"/>
      <c r="Q40" s="80"/>
      <c r="R40" s="80"/>
      <c r="S40" s="80"/>
      <c r="T40" s="80"/>
      <c r="U40" s="80"/>
      <c r="V40" s="80"/>
      <c r="W40" s="80"/>
    </row>
    <row r="41" ht="28" customHeight="1" spans="1:23">
      <c r="A41" s="79" t="s">
        <v>310</v>
      </c>
      <c r="B41" s="79" t="s">
        <v>339</v>
      </c>
      <c r="C41" s="79" t="s">
        <v>340</v>
      </c>
      <c r="D41" s="79" t="s">
        <v>67</v>
      </c>
      <c r="E41" s="79" t="s">
        <v>122</v>
      </c>
      <c r="F41" s="79" t="s">
        <v>123</v>
      </c>
      <c r="G41" s="79" t="s">
        <v>303</v>
      </c>
      <c r="H41" s="79" t="s">
        <v>304</v>
      </c>
      <c r="I41" s="80">
        <v>40000</v>
      </c>
      <c r="J41" s="80">
        <v>40000</v>
      </c>
      <c r="K41" s="80">
        <v>40000</v>
      </c>
      <c r="L41" s="80"/>
      <c r="M41" s="80"/>
      <c r="N41" s="80"/>
      <c r="O41" s="80"/>
      <c r="P41" s="80"/>
      <c r="Q41" s="80"/>
      <c r="R41" s="80"/>
      <c r="S41" s="80"/>
      <c r="T41" s="80"/>
      <c r="U41" s="80"/>
      <c r="V41" s="80"/>
      <c r="W41" s="80"/>
    </row>
    <row r="42" ht="28" customHeight="1" spans="1:23">
      <c r="A42" s="79" t="s">
        <v>310</v>
      </c>
      <c r="B42" s="79" t="s">
        <v>341</v>
      </c>
      <c r="C42" s="79" t="s">
        <v>342</v>
      </c>
      <c r="D42" s="79" t="s">
        <v>67</v>
      </c>
      <c r="E42" s="79" t="s">
        <v>118</v>
      </c>
      <c r="F42" s="79" t="s">
        <v>119</v>
      </c>
      <c r="G42" s="79" t="s">
        <v>343</v>
      </c>
      <c r="H42" s="79" t="s">
        <v>344</v>
      </c>
      <c r="I42" s="80">
        <v>10000</v>
      </c>
      <c r="J42" s="80">
        <v>10000</v>
      </c>
      <c r="K42" s="80">
        <v>10000</v>
      </c>
      <c r="L42" s="80"/>
      <c r="M42" s="80"/>
      <c r="N42" s="80"/>
      <c r="O42" s="80"/>
      <c r="P42" s="80"/>
      <c r="Q42" s="80"/>
      <c r="R42" s="80"/>
      <c r="S42" s="80"/>
      <c r="T42" s="80"/>
      <c r="U42" s="80"/>
      <c r="V42" s="80"/>
      <c r="W42" s="80"/>
    </row>
    <row r="43" ht="28" customHeight="1" spans="1:23">
      <c r="A43" s="79" t="s">
        <v>310</v>
      </c>
      <c r="B43" s="79" t="s">
        <v>341</v>
      </c>
      <c r="C43" s="79" t="s">
        <v>342</v>
      </c>
      <c r="D43" s="79" t="s">
        <v>67</v>
      </c>
      <c r="E43" s="79" t="s">
        <v>118</v>
      </c>
      <c r="F43" s="79" t="s">
        <v>119</v>
      </c>
      <c r="G43" s="79" t="s">
        <v>287</v>
      </c>
      <c r="H43" s="79" t="s">
        <v>288</v>
      </c>
      <c r="I43" s="80">
        <v>2000</v>
      </c>
      <c r="J43" s="80">
        <v>2000</v>
      </c>
      <c r="K43" s="80">
        <v>2000</v>
      </c>
      <c r="L43" s="80"/>
      <c r="M43" s="80"/>
      <c r="N43" s="80"/>
      <c r="O43" s="80"/>
      <c r="P43" s="80"/>
      <c r="Q43" s="80"/>
      <c r="R43" s="80"/>
      <c r="S43" s="80"/>
      <c r="T43" s="80"/>
      <c r="U43" s="80"/>
      <c r="V43" s="80"/>
      <c r="W43" s="80"/>
    </row>
    <row r="44" ht="28" customHeight="1" spans="1:23">
      <c r="A44" s="79" t="s">
        <v>310</v>
      </c>
      <c r="B44" s="79" t="s">
        <v>341</v>
      </c>
      <c r="C44" s="79" t="s">
        <v>342</v>
      </c>
      <c r="D44" s="79" t="s">
        <v>67</v>
      </c>
      <c r="E44" s="79" t="s">
        <v>118</v>
      </c>
      <c r="F44" s="79" t="s">
        <v>119</v>
      </c>
      <c r="G44" s="79" t="s">
        <v>295</v>
      </c>
      <c r="H44" s="79" t="s">
        <v>296</v>
      </c>
      <c r="I44" s="80">
        <v>10000</v>
      </c>
      <c r="J44" s="80">
        <v>10000</v>
      </c>
      <c r="K44" s="80">
        <v>10000</v>
      </c>
      <c r="L44" s="80"/>
      <c r="M44" s="80"/>
      <c r="N44" s="80"/>
      <c r="O44" s="80"/>
      <c r="P44" s="80"/>
      <c r="Q44" s="80"/>
      <c r="R44" s="80"/>
      <c r="S44" s="80"/>
      <c r="T44" s="80"/>
      <c r="U44" s="80"/>
      <c r="V44" s="80"/>
      <c r="W44" s="80"/>
    </row>
    <row r="45" ht="28" customHeight="1" spans="1:23">
      <c r="A45" s="79" t="s">
        <v>310</v>
      </c>
      <c r="B45" s="79" t="s">
        <v>341</v>
      </c>
      <c r="C45" s="79" t="s">
        <v>342</v>
      </c>
      <c r="D45" s="79" t="s">
        <v>67</v>
      </c>
      <c r="E45" s="79" t="s">
        <v>118</v>
      </c>
      <c r="F45" s="79" t="s">
        <v>119</v>
      </c>
      <c r="G45" s="79" t="s">
        <v>289</v>
      </c>
      <c r="H45" s="79" t="s">
        <v>290</v>
      </c>
      <c r="I45" s="80">
        <v>3500</v>
      </c>
      <c r="J45" s="80">
        <v>3500</v>
      </c>
      <c r="K45" s="80">
        <v>3500</v>
      </c>
      <c r="L45" s="80"/>
      <c r="M45" s="80"/>
      <c r="N45" s="80"/>
      <c r="O45" s="80"/>
      <c r="P45" s="80"/>
      <c r="Q45" s="80"/>
      <c r="R45" s="80"/>
      <c r="S45" s="80"/>
      <c r="T45" s="80"/>
      <c r="U45" s="80"/>
      <c r="V45" s="80"/>
      <c r="W45" s="80"/>
    </row>
    <row r="46" ht="28" customHeight="1" spans="1:23">
      <c r="A46" s="79" t="s">
        <v>310</v>
      </c>
      <c r="B46" s="79" t="s">
        <v>341</v>
      </c>
      <c r="C46" s="79" t="s">
        <v>342</v>
      </c>
      <c r="D46" s="79" t="s">
        <v>67</v>
      </c>
      <c r="E46" s="79" t="s">
        <v>118</v>
      </c>
      <c r="F46" s="79" t="s">
        <v>119</v>
      </c>
      <c r="G46" s="79" t="s">
        <v>303</v>
      </c>
      <c r="H46" s="79" t="s">
        <v>304</v>
      </c>
      <c r="I46" s="80">
        <v>4500</v>
      </c>
      <c r="J46" s="80">
        <v>4500</v>
      </c>
      <c r="K46" s="80">
        <v>4500</v>
      </c>
      <c r="L46" s="80"/>
      <c r="M46" s="80"/>
      <c r="N46" s="80"/>
      <c r="O46" s="80"/>
      <c r="P46" s="80"/>
      <c r="Q46" s="80"/>
      <c r="R46" s="80"/>
      <c r="S46" s="80"/>
      <c r="T46" s="80"/>
      <c r="U46" s="80"/>
      <c r="V46" s="80"/>
      <c r="W46" s="80"/>
    </row>
    <row r="47" ht="28" customHeight="1" spans="1:23">
      <c r="A47" s="79" t="s">
        <v>310</v>
      </c>
      <c r="B47" s="79" t="s">
        <v>341</v>
      </c>
      <c r="C47" s="79" t="s">
        <v>342</v>
      </c>
      <c r="D47" s="79" t="s">
        <v>67</v>
      </c>
      <c r="E47" s="79" t="s">
        <v>118</v>
      </c>
      <c r="F47" s="79" t="s">
        <v>119</v>
      </c>
      <c r="G47" s="79" t="s">
        <v>345</v>
      </c>
      <c r="H47" s="79" t="s">
        <v>346</v>
      </c>
      <c r="I47" s="80">
        <v>390000</v>
      </c>
      <c r="J47" s="80">
        <v>390000</v>
      </c>
      <c r="K47" s="80">
        <v>390000</v>
      </c>
      <c r="L47" s="80"/>
      <c r="M47" s="80"/>
      <c r="N47" s="80"/>
      <c r="O47" s="80"/>
      <c r="P47" s="80"/>
      <c r="Q47" s="80"/>
      <c r="R47" s="80"/>
      <c r="S47" s="80"/>
      <c r="T47" s="80"/>
      <c r="U47" s="80"/>
      <c r="V47" s="80"/>
      <c r="W47" s="80"/>
    </row>
    <row r="48" ht="28" customHeight="1" spans="1:23">
      <c r="A48" s="79" t="s">
        <v>310</v>
      </c>
      <c r="B48" s="79" t="s">
        <v>347</v>
      </c>
      <c r="C48" s="79" t="s">
        <v>348</v>
      </c>
      <c r="D48" s="79" t="s">
        <v>67</v>
      </c>
      <c r="E48" s="79" t="s">
        <v>118</v>
      </c>
      <c r="F48" s="79" t="s">
        <v>119</v>
      </c>
      <c r="G48" s="79" t="s">
        <v>234</v>
      </c>
      <c r="H48" s="79" t="s">
        <v>235</v>
      </c>
      <c r="I48" s="80">
        <v>18630</v>
      </c>
      <c r="J48" s="80">
        <v>18630</v>
      </c>
      <c r="K48" s="80">
        <v>18630</v>
      </c>
      <c r="L48" s="80"/>
      <c r="M48" s="80"/>
      <c r="N48" s="80"/>
      <c r="O48" s="80"/>
      <c r="P48" s="80"/>
      <c r="Q48" s="80"/>
      <c r="R48" s="80"/>
      <c r="S48" s="80"/>
      <c r="T48" s="80"/>
      <c r="U48" s="80"/>
      <c r="V48" s="80"/>
      <c r="W48" s="80"/>
    </row>
    <row r="49" ht="28" customHeight="1" spans="1:23">
      <c r="A49" s="79" t="s">
        <v>310</v>
      </c>
      <c r="B49" s="79" t="s">
        <v>349</v>
      </c>
      <c r="C49" s="79" t="s">
        <v>350</v>
      </c>
      <c r="D49" s="79" t="s">
        <v>67</v>
      </c>
      <c r="E49" s="79" t="s">
        <v>118</v>
      </c>
      <c r="F49" s="79" t="s">
        <v>119</v>
      </c>
      <c r="G49" s="79" t="s">
        <v>343</v>
      </c>
      <c r="H49" s="79" t="s">
        <v>344</v>
      </c>
      <c r="I49" s="80">
        <v>1000</v>
      </c>
      <c r="J49" s="80">
        <v>1000</v>
      </c>
      <c r="K49" s="80">
        <v>1000</v>
      </c>
      <c r="L49" s="80"/>
      <c r="M49" s="80"/>
      <c r="N49" s="80"/>
      <c r="O49" s="80"/>
      <c r="P49" s="80"/>
      <c r="Q49" s="80"/>
      <c r="R49" s="80"/>
      <c r="S49" s="80"/>
      <c r="T49" s="80"/>
      <c r="U49" s="80"/>
      <c r="V49" s="80"/>
      <c r="W49" s="80"/>
    </row>
    <row r="50" ht="28" customHeight="1" spans="1:23">
      <c r="A50" s="79" t="s">
        <v>310</v>
      </c>
      <c r="B50" s="79" t="s">
        <v>349</v>
      </c>
      <c r="C50" s="79" t="s">
        <v>350</v>
      </c>
      <c r="D50" s="79" t="s">
        <v>67</v>
      </c>
      <c r="E50" s="79" t="s">
        <v>118</v>
      </c>
      <c r="F50" s="79" t="s">
        <v>119</v>
      </c>
      <c r="G50" s="79" t="s">
        <v>287</v>
      </c>
      <c r="H50" s="79" t="s">
        <v>288</v>
      </c>
      <c r="I50" s="80">
        <v>5000</v>
      </c>
      <c r="J50" s="80">
        <v>5000</v>
      </c>
      <c r="K50" s="80">
        <v>5000</v>
      </c>
      <c r="L50" s="80"/>
      <c r="M50" s="80"/>
      <c r="N50" s="80"/>
      <c r="O50" s="80"/>
      <c r="P50" s="80"/>
      <c r="Q50" s="80"/>
      <c r="R50" s="80"/>
      <c r="S50" s="80"/>
      <c r="T50" s="80"/>
      <c r="U50" s="80"/>
      <c r="V50" s="80"/>
      <c r="W50" s="80"/>
    </row>
    <row r="51" ht="28" customHeight="1" spans="1:23">
      <c r="A51" s="79" t="s">
        <v>310</v>
      </c>
      <c r="B51" s="79" t="s">
        <v>349</v>
      </c>
      <c r="C51" s="79" t="s">
        <v>350</v>
      </c>
      <c r="D51" s="79" t="s">
        <v>67</v>
      </c>
      <c r="E51" s="79" t="s">
        <v>118</v>
      </c>
      <c r="F51" s="79" t="s">
        <v>119</v>
      </c>
      <c r="G51" s="79" t="s">
        <v>295</v>
      </c>
      <c r="H51" s="79" t="s">
        <v>296</v>
      </c>
      <c r="I51" s="80">
        <v>2000</v>
      </c>
      <c r="J51" s="80">
        <v>2000</v>
      </c>
      <c r="K51" s="80">
        <v>2000</v>
      </c>
      <c r="L51" s="80"/>
      <c r="M51" s="80"/>
      <c r="N51" s="80"/>
      <c r="O51" s="80"/>
      <c r="P51" s="80"/>
      <c r="Q51" s="80"/>
      <c r="R51" s="80"/>
      <c r="S51" s="80"/>
      <c r="T51" s="80"/>
      <c r="U51" s="80"/>
      <c r="V51" s="80"/>
      <c r="W51" s="80"/>
    </row>
    <row r="52" ht="28" customHeight="1" spans="1:23">
      <c r="A52" s="79" t="s">
        <v>310</v>
      </c>
      <c r="B52" s="79" t="s">
        <v>349</v>
      </c>
      <c r="C52" s="79" t="s">
        <v>350</v>
      </c>
      <c r="D52" s="79" t="s">
        <v>67</v>
      </c>
      <c r="E52" s="79" t="s">
        <v>118</v>
      </c>
      <c r="F52" s="79" t="s">
        <v>119</v>
      </c>
      <c r="G52" s="79" t="s">
        <v>289</v>
      </c>
      <c r="H52" s="79" t="s">
        <v>290</v>
      </c>
      <c r="I52" s="80">
        <v>12500</v>
      </c>
      <c r="J52" s="80">
        <v>12500</v>
      </c>
      <c r="K52" s="80">
        <v>12500</v>
      </c>
      <c r="L52" s="80"/>
      <c r="M52" s="80"/>
      <c r="N52" s="80"/>
      <c r="O52" s="80"/>
      <c r="P52" s="80"/>
      <c r="Q52" s="80"/>
      <c r="R52" s="80"/>
      <c r="S52" s="80"/>
      <c r="T52" s="80"/>
      <c r="U52" s="80"/>
      <c r="V52" s="80"/>
      <c r="W52" s="80"/>
    </row>
    <row r="53" ht="28" customHeight="1" spans="1:23">
      <c r="A53" s="79" t="s">
        <v>310</v>
      </c>
      <c r="B53" s="79" t="s">
        <v>349</v>
      </c>
      <c r="C53" s="79" t="s">
        <v>350</v>
      </c>
      <c r="D53" s="79" t="s">
        <v>67</v>
      </c>
      <c r="E53" s="79" t="s">
        <v>118</v>
      </c>
      <c r="F53" s="79" t="s">
        <v>119</v>
      </c>
      <c r="G53" s="79" t="s">
        <v>303</v>
      </c>
      <c r="H53" s="79" t="s">
        <v>304</v>
      </c>
      <c r="I53" s="80">
        <v>3500</v>
      </c>
      <c r="J53" s="80">
        <v>3500</v>
      </c>
      <c r="K53" s="80">
        <v>3500</v>
      </c>
      <c r="L53" s="80"/>
      <c r="M53" s="80"/>
      <c r="N53" s="80"/>
      <c r="O53" s="80"/>
      <c r="P53" s="80"/>
      <c r="Q53" s="80"/>
      <c r="R53" s="80"/>
      <c r="S53" s="80"/>
      <c r="T53" s="80"/>
      <c r="U53" s="80"/>
      <c r="V53" s="80"/>
      <c r="W53" s="80"/>
    </row>
    <row r="54" ht="28" customHeight="1" spans="1:23">
      <c r="A54" s="79" t="s">
        <v>310</v>
      </c>
      <c r="B54" s="79" t="s">
        <v>349</v>
      </c>
      <c r="C54" s="79" t="s">
        <v>350</v>
      </c>
      <c r="D54" s="79" t="s">
        <v>67</v>
      </c>
      <c r="E54" s="79" t="s">
        <v>118</v>
      </c>
      <c r="F54" s="79" t="s">
        <v>119</v>
      </c>
      <c r="G54" s="79" t="s">
        <v>345</v>
      </c>
      <c r="H54" s="79" t="s">
        <v>346</v>
      </c>
      <c r="I54" s="80">
        <v>156000</v>
      </c>
      <c r="J54" s="80">
        <v>156000</v>
      </c>
      <c r="K54" s="80">
        <v>156000</v>
      </c>
      <c r="L54" s="80"/>
      <c r="M54" s="80"/>
      <c r="N54" s="80"/>
      <c r="O54" s="80"/>
      <c r="P54" s="80"/>
      <c r="Q54" s="80"/>
      <c r="R54" s="80"/>
      <c r="S54" s="80"/>
      <c r="T54" s="80"/>
      <c r="U54" s="80"/>
      <c r="V54" s="80"/>
      <c r="W54" s="80"/>
    </row>
    <row r="55" ht="28" customHeight="1" spans="1:23">
      <c r="A55" s="79" t="s">
        <v>310</v>
      </c>
      <c r="B55" s="79" t="s">
        <v>351</v>
      </c>
      <c r="C55" s="79" t="s">
        <v>352</v>
      </c>
      <c r="D55" s="79" t="s">
        <v>67</v>
      </c>
      <c r="E55" s="79" t="s">
        <v>134</v>
      </c>
      <c r="F55" s="79" t="s">
        <v>135</v>
      </c>
      <c r="G55" s="79" t="s">
        <v>303</v>
      </c>
      <c r="H55" s="79" t="s">
        <v>304</v>
      </c>
      <c r="I55" s="80">
        <v>10000</v>
      </c>
      <c r="J55" s="80">
        <v>10000</v>
      </c>
      <c r="K55" s="80">
        <v>10000</v>
      </c>
      <c r="L55" s="80"/>
      <c r="M55" s="80"/>
      <c r="N55" s="80"/>
      <c r="O55" s="80"/>
      <c r="P55" s="80"/>
      <c r="Q55" s="80"/>
      <c r="R55" s="80"/>
      <c r="S55" s="80"/>
      <c r="T55" s="80"/>
      <c r="U55" s="80"/>
      <c r="V55" s="80"/>
      <c r="W55" s="80"/>
    </row>
    <row r="56" ht="28" customHeight="1" spans="1:23">
      <c r="A56" s="79" t="s">
        <v>310</v>
      </c>
      <c r="B56" s="79" t="s">
        <v>353</v>
      </c>
      <c r="C56" s="79" t="s">
        <v>354</v>
      </c>
      <c r="D56" s="79" t="s">
        <v>67</v>
      </c>
      <c r="E56" s="79" t="s">
        <v>118</v>
      </c>
      <c r="F56" s="79" t="s">
        <v>119</v>
      </c>
      <c r="G56" s="79" t="s">
        <v>295</v>
      </c>
      <c r="H56" s="79" t="s">
        <v>296</v>
      </c>
      <c r="I56" s="80">
        <v>310000</v>
      </c>
      <c r="J56" s="80">
        <v>310000</v>
      </c>
      <c r="K56" s="80">
        <v>310000</v>
      </c>
      <c r="L56" s="80"/>
      <c r="M56" s="80"/>
      <c r="N56" s="80"/>
      <c r="O56" s="80"/>
      <c r="P56" s="80"/>
      <c r="Q56" s="80"/>
      <c r="R56" s="80"/>
      <c r="S56" s="80"/>
      <c r="T56" s="80"/>
      <c r="U56" s="80"/>
      <c r="V56" s="80"/>
      <c r="W56" s="80"/>
    </row>
    <row r="57" ht="28" customHeight="1" spans="1:23">
      <c r="A57" s="79" t="s">
        <v>310</v>
      </c>
      <c r="B57" s="79" t="s">
        <v>355</v>
      </c>
      <c r="C57" s="79" t="s">
        <v>356</v>
      </c>
      <c r="D57" s="79" t="s">
        <v>67</v>
      </c>
      <c r="E57" s="79" t="s">
        <v>128</v>
      </c>
      <c r="F57" s="79" t="s">
        <v>129</v>
      </c>
      <c r="G57" s="79" t="s">
        <v>287</v>
      </c>
      <c r="H57" s="79" t="s">
        <v>288</v>
      </c>
      <c r="I57" s="80">
        <v>3000</v>
      </c>
      <c r="J57" s="80">
        <v>3000</v>
      </c>
      <c r="K57" s="80">
        <v>3000</v>
      </c>
      <c r="L57" s="80"/>
      <c r="M57" s="80"/>
      <c r="N57" s="80"/>
      <c r="O57" s="80"/>
      <c r="P57" s="80"/>
      <c r="Q57" s="80"/>
      <c r="R57" s="80"/>
      <c r="S57" s="80"/>
      <c r="T57" s="80"/>
      <c r="U57" s="80"/>
      <c r="V57" s="80"/>
      <c r="W57" s="80"/>
    </row>
    <row r="58" ht="28" customHeight="1" spans="1:23">
      <c r="A58" s="79" t="s">
        <v>310</v>
      </c>
      <c r="B58" s="79" t="s">
        <v>357</v>
      </c>
      <c r="C58" s="79" t="s">
        <v>358</v>
      </c>
      <c r="D58" s="79" t="s">
        <v>67</v>
      </c>
      <c r="E58" s="79" t="s">
        <v>134</v>
      </c>
      <c r="F58" s="79" t="s">
        <v>135</v>
      </c>
      <c r="G58" s="79" t="s">
        <v>299</v>
      </c>
      <c r="H58" s="79" t="s">
        <v>300</v>
      </c>
      <c r="I58" s="80">
        <v>16000</v>
      </c>
      <c r="J58" s="80">
        <v>16000</v>
      </c>
      <c r="K58" s="80">
        <v>16000</v>
      </c>
      <c r="L58" s="80"/>
      <c r="M58" s="80"/>
      <c r="N58" s="80"/>
      <c r="O58" s="80"/>
      <c r="P58" s="80"/>
      <c r="Q58" s="80"/>
      <c r="R58" s="80"/>
      <c r="S58" s="80"/>
      <c r="T58" s="80"/>
      <c r="U58" s="80"/>
      <c r="V58" s="80"/>
      <c r="W58" s="80"/>
    </row>
    <row r="59" ht="28" customHeight="1" spans="1:23">
      <c r="A59" s="79" t="s">
        <v>310</v>
      </c>
      <c r="B59" s="79" t="s">
        <v>359</v>
      </c>
      <c r="C59" s="79" t="s">
        <v>360</v>
      </c>
      <c r="D59" s="79" t="s">
        <v>67</v>
      </c>
      <c r="E59" s="79" t="s">
        <v>118</v>
      </c>
      <c r="F59" s="79" t="s">
        <v>119</v>
      </c>
      <c r="G59" s="79" t="s">
        <v>234</v>
      </c>
      <c r="H59" s="79" t="s">
        <v>235</v>
      </c>
      <c r="I59" s="80">
        <v>191008.72</v>
      </c>
      <c r="J59" s="80">
        <v>191008.72</v>
      </c>
      <c r="K59" s="80">
        <v>191008.72</v>
      </c>
      <c r="L59" s="80"/>
      <c r="M59" s="80"/>
      <c r="N59" s="80"/>
      <c r="O59" s="80"/>
      <c r="P59" s="80"/>
      <c r="Q59" s="80"/>
      <c r="R59" s="80"/>
      <c r="S59" s="80"/>
      <c r="T59" s="80"/>
      <c r="U59" s="80"/>
      <c r="V59" s="80"/>
      <c r="W59" s="80"/>
    </row>
    <row r="60" ht="28" customHeight="1" spans="1:23">
      <c r="A60" s="79" t="s">
        <v>310</v>
      </c>
      <c r="B60" s="79" t="s">
        <v>361</v>
      </c>
      <c r="C60" s="79" t="s">
        <v>362</v>
      </c>
      <c r="D60" s="79" t="s">
        <v>67</v>
      </c>
      <c r="E60" s="79" t="s">
        <v>120</v>
      </c>
      <c r="F60" s="79" t="s">
        <v>121</v>
      </c>
      <c r="G60" s="79" t="s">
        <v>242</v>
      </c>
      <c r="H60" s="79" t="s">
        <v>243</v>
      </c>
      <c r="I60" s="80">
        <v>1000</v>
      </c>
      <c r="J60" s="80">
        <v>1000</v>
      </c>
      <c r="K60" s="80">
        <v>1000</v>
      </c>
      <c r="L60" s="80"/>
      <c r="M60" s="80"/>
      <c r="N60" s="80"/>
      <c r="O60" s="80"/>
      <c r="P60" s="80"/>
      <c r="Q60" s="80"/>
      <c r="R60" s="80"/>
      <c r="S60" s="80"/>
      <c r="T60" s="80"/>
      <c r="U60" s="80"/>
      <c r="V60" s="80"/>
      <c r="W60" s="80"/>
    </row>
    <row r="61" ht="28" customHeight="1" spans="1:23">
      <c r="A61" s="79" t="s">
        <v>310</v>
      </c>
      <c r="B61" s="79" t="s">
        <v>361</v>
      </c>
      <c r="C61" s="79" t="s">
        <v>362</v>
      </c>
      <c r="D61" s="79" t="s">
        <v>67</v>
      </c>
      <c r="E61" s="79" t="s">
        <v>120</v>
      </c>
      <c r="F61" s="79" t="s">
        <v>121</v>
      </c>
      <c r="G61" s="79" t="s">
        <v>287</v>
      </c>
      <c r="H61" s="79" t="s">
        <v>288</v>
      </c>
      <c r="I61" s="80">
        <v>704</v>
      </c>
      <c r="J61" s="80">
        <v>704</v>
      </c>
      <c r="K61" s="80">
        <v>704</v>
      </c>
      <c r="L61" s="80"/>
      <c r="M61" s="80"/>
      <c r="N61" s="80"/>
      <c r="O61" s="80"/>
      <c r="P61" s="80"/>
      <c r="Q61" s="80"/>
      <c r="R61" s="80"/>
      <c r="S61" s="80"/>
      <c r="T61" s="80"/>
      <c r="U61" s="80"/>
      <c r="V61" s="80"/>
      <c r="W61" s="80"/>
    </row>
    <row r="62" ht="28" customHeight="1" spans="1:23">
      <c r="A62" s="79" t="s">
        <v>310</v>
      </c>
      <c r="B62" s="79" t="s">
        <v>361</v>
      </c>
      <c r="C62" s="79" t="s">
        <v>362</v>
      </c>
      <c r="D62" s="79" t="s">
        <v>67</v>
      </c>
      <c r="E62" s="79" t="s">
        <v>120</v>
      </c>
      <c r="F62" s="79" t="s">
        <v>121</v>
      </c>
      <c r="G62" s="79" t="s">
        <v>295</v>
      </c>
      <c r="H62" s="79" t="s">
        <v>296</v>
      </c>
      <c r="I62" s="80">
        <v>7008</v>
      </c>
      <c r="J62" s="80">
        <v>7008</v>
      </c>
      <c r="K62" s="80">
        <v>7008</v>
      </c>
      <c r="L62" s="80"/>
      <c r="M62" s="80"/>
      <c r="N62" s="80"/>
      <c r="O62" s="80"/>
      <c r="P62" s="80"/>
      <c r="Q62" s="80"/>
      <c r="R62" s="80"/>
      <c r="S62" s="80"/>
      <c r="T62" s="80"/>
      <c r="U62" s="80"/>
      <c r="V62" s="80"/>
      <c r="W62" s="80"/>
    </row>
    <row r="63" ht="28" customHeight="1" spans="1:23">
      <c r="A63" s="79" t="s">
        <v>310</v>
      </c>
      <c r="B63" s="79" t="s">
        <v>361</v>
      </c>
      <c r="C63" s="79" t="s">
        <v>362</v>
      </c>
      <c r="D63" s="79" t="s">
        <v>67</v>
      </c>
      <c r="E63" s="79" t="s">
        <v>120</v>
      </c>
      <c r="F63" s="79" t="s">
        <v>121</v>
      </c>
      <c r="G63" s="79" t="s">
        <v>299</v>
      </c>
      <c r="H63" s="79" t="s">
        <v>300</v>
      </c>
      <c r="I63" s="80">
        <v>134288</v>
      </c>
      <c r="J63" s="80">
        <v>134288</v>
      </c>
      <c r="K63" s="80">
        <v>134288</v>
      </c>
      <c r="L63" s="80"/>
      <c r="M63" s="80"/>
      <c r="N63" s="80"/>
      <c r="O63" s="80"/>
      <c r="P63" s="80"/>
      <c r="Q63" s="80"/>
      <c r="R63" s="80"/>
      <c r="S63" s="80"/>
      <c r="T63" s="80"/>
      <c r="U63" s="80"/>
      <c r="V63" s="80"/>
      <c r="W63" s="80"/>
    </row>
    <row r="64" ht="28" customHeight="1" spans="1:23">
      <c r="A64" s="79" t="s">
        <v>310</v>
      </c>
      <c r="B64" s="79" t="s">
        <v>361</v>
      </c>
      <c r="C64" s="79" t="s">
        <v>362</v>
      </c>
      <c r="D64" s="79" t="s">
        <v>67</v>
      </c>
      <c r="E64" s="79" t="s">
        <v>120</v>
      </c>
      <c r="F64" s="79" t="s">
        <v>121</v>
      </c>
      <c r="G64" s="79" t="s">
        <v>303</v>
      </c>
      <c r="H64" s="79" t="s">
        <v>304</v>
      </c>
      <c r="I64" s="80">
        <v>49000</v>
      </c>
      <c r="J64" s="80">
        <v>49000</v>
      </c>
      <c r="K64" s="80">
        <v>49000</v>
      </c>
      <c r="L64" s="80"/>
      <c r="M64" s="80"/>
      <c r="N64" s="80"/>
      <c r="O64" s="80"/>
      <c r="P64" s="80"/>
      <c r="Q64" s="80"/>
      <c r="R64" s="80"/>
      <c r="S64" s="80"/>
      <c r="T64" s="80"/>
      <c r="U64" s="80"/>
      <c r="V64" s="80"/>
      <c r="W64" s="80"/>
    </row>
    <row r="65" ht="28" customHeight="1" spans="1:23">
      <c r="A65" s="79" t="s">
        <v>310</v>
      </c>
      <c r="B65" s="79" t="s">
        <v>363</v>
      </c>
      <c r="C65" s="79" t="s">
        <v>364</v>
      </c>
      <c r="D65" s="79" t="s">
        <v>67</v>
      </c>
      <c r="E65" s="79" t="s">
        <v>136</v>
      </c>
      <c r="F65" s="79" t="s">
        <v>137</v>
      </c>
      <c r="G65" s="79" t="s">
        <v>365</v>
      </c>
      <c r="H65" s="79" t="s">
        <v>366</v>
      </c>
      <c r="I65" s="80">
        <v>10000</v>
      </c>
      <c r="J65" s="80">
        <v>10000</v>
      </c>
      <c r="K65" s="80">
        <v>10000</v>
      </c>
      <c r="L65" s="80"/>
      <c r="M65" s="80"/>
      <c r="N65" s="80"/>
      <c r="O65" s="80"/>
      <c r="P65" s="80"/>
      <c r="Q65" s="80"/>
      <c r="R65" s="80"/>
      <c r="S65" s="80"/>
      <c r="T65" s="80"/>
      <c r="U65" s="80"/>
      <c r="V65" s="80"/>
      <c r="W65" s="80"/>
    </row>
    <row r="66" ht="18.75" customHeight="1" spans="1:23">
      <c r="A66" s="68" t="s">
        <v>191</v>
      </c>
      <c r="B66" s="68"/>
      <c r="C66" s="68"/>
      <c r="D66" s="68"/>
      <c r="E66" s="68"/>
      <c r="F66" s="68"/>
      <c r="G66" s="68"/>
      <c r="H66" s="68"/>
      <c r="I66" s="80">
        <v>5942112.72</v>
      </c>
      <c r="J66" s="80">
        <v>5942112.72</v>
      </c>
      <c r="K66" s="80">
        <v>5942112.72</v>
      </c>
      <c r="L66" s="80"/>
      <c r="M66" s="80"/>
      <c r="N66" s="80"/>
      <c r="O66" s="80"/>
      <c r="P66" s="80"/>
      <c r="Q66" s="80"/>
      <c r="R66" s="80"/>
      <c r="S66" s="80"/>
      <c r="T66" s="80"/>
      <c r="U66" s="80"/>
      <c r="V66" s="80"/>
      <c r="W66" s="80"/>
    </row>
  </sheetData>
  <mergeCells count="28">
    <mergeCell ref="A2:W2"/>
    <mergeCell ref="A3:H3"/>
    <mergeCell ref="J4:M4"/>
    <mergeCell ref="N4:P4"/>
    <mergeCell ref="R4:W4"/>
    <mergeCell ref="A66:H6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4"/>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367</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"单位名称："&amp;"富民县农业技术推广服务中心"</f>
        <v>单位名称：富民县农业技术推广服务中心</v>
      </c>
      <c r="B3" s="3"/>
      <c r="C3" s="3"/>
      <c r="D3" s="3"/>
      <c r="E3" s="3"/>
      <c r="F3" s="3"/>
      <c r="G3" s="3"/>
      <c r="H3" s="3"/>
    </row>
    <row r="4" ht="44.25" customHeight="1" spans="1:10">
      <c r="A4" s="68" t="s">
        <v>203</v>
      </c>
      <c r="B4" s="68" t="s">
        <v>368</v>
      </c>
      <c r="C4" s="77" t="s">
        <v>369</v>
      </c>
      <c r="D4" s="68" t="s">
        <v>370</v>
      </c>
      <c r="E4" s="68" t="s">
        <v>371</v>
      </c>
      <c r="F4" s="68" t="s">
        <v>372</v>
      </c>
      <c r="G4" s="68" t="s">
        <v>373</v>
      </c>
      <c r="H4" s="68" t="s">
        <v>374</v>
      </c>
      <c r="I4" s="68" t="s">
        <v>375</v>
      </c>
      <c r="J4" s="68" t="s">
        <v>376</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356</v>
      </c>
      <c r="B7" s="78" t="s">
        <v>377</v>
      </c>
      <c r="C7" s="78" t="s">
        <v>378</v>
      </c>
      <c r="D7" s="78" t="s">
        <v>379</v>
      </c>
      <c r="E7" s="78" t="s">
        <v>380</v>
      </c>
      <c r="F7" s="78" t="s">
        <v>381</v>
      </c>
      <c r="G7" s="78" t="s">
        <v>382</v>
      </c>
      <c r="H7" s="78" t="s">
        <v>383</v>
      </c>
      <c r="I7" s="78" t="s">
        <v>384</v>
      </c>
      <c r="J7" s="78" t="s">
        <v>385</v>
      </c>
    </row>
    <row r="8" ht="42" customHeight="1" outlineLevel="1" spans="1:10">
      <c r="A8" s="78" t="s">
        <v>356</v>
      </c>
      <c r="B8" s="78" t="s">
        <v>377</v>
      </c>
      <c r="C8" s="78" t="s">
        <v>386</v>
      </c>
      <c r="D8" s="78" t="s">
        <v>387</v>
      </c>
      <c r="E8" s="78" t="s">
        <v>388</v>
      </c>
      <c r="F8" s="78" t="s">
        <v>381</v>
      </c>
      <c r="G8" s="78" t="s">
        <v>389</v>
      </c>
      <c r="H8" s="78" t="s">
        <v>390</v>
      </c>
      <c r="I8" s="78" t="s">
        <v>384</v>
      </c>
      <c r="J8" s="78" t="s">
        <v>385</v>
      </c>
    </row>
    <row r="9" ht="42" customHeight="1" outlineLevel="1" spans="1:10">
      <c r="A9" s="78" t="s">
        <v>356</v>
      </c>
      <c r="B9" s="78" t="s">
        <v>377</v>
      </c>
      <c r="C9" s="78" t="s">
        <v>391</v>
      </c>
      <c r="D9" s="78" t="s">
        <v>392</v>
      </c>
      <c r="E9" s="78" t="s">
        <v>393</v>
      </c>
      <c r="F9" s="78" t="s">
        <v>381</v>
      </c>
      <c r="G9" s="78" t="s">
        <v>394</v>
      </c>
      <c r="H9" s="78" t="s">
        <v>395</v>
      </c>
      <c r="I9" s="78" t="s">
        <v>384</v>
      </c>
      <c r="J9" s="78" t="s">
        <v>385</v>
      </c>
    </row>
    <row r="10" ht="42" customHeight="1" outlineLevel="1" spans="1:10">
      <c r="A10" s="78" t="s">
        <v>324</v>
      </c>
      <c r="B10" s="78" t="s">
        <v>396</v>
      </c>
      <c r="C10" s="78" t="s">
        <v>378</v>
      </c>
      <c r="D10" s="78" t="s">
        <v>379</v>
      </c>
      <c r="E10" s="78" t="s">
        <v>397</v>
      </c>
      <c r="F10" s="78" t="s">
        <v>381</v>
      </c>
      <c r="G10" s="78" t="s">
        <v>398</v>
      </c>
      <c r="H10" s="78" t="s">
        <v>399</v>
      </c>
      <c r="I10" s="78" t="s">
        <v>384</v>
      </c>
      <c r="J10" s="78" t="s">
        <v>400</v>
      </c>
    </row>
    <row r="11" ht="42" customHeight="1" outlineLevel="1" spans="1:10">
      <c r="A11" s="78" t="s">
        <v>324</v>
      </c>
      <c r="B11" s="78" t="s">
        <v>396</v>
      </c>
      <c r="C11" s="78" t="s">
        <v>386</v>
      </c>
      <c r="D11" s="78" t="s">
        <v>401</v>
      </c>
      <c r="E11" s="78" t="s">
        <v>402</v>
      </c>
      <c r="F11" s="78" t="s">
        <v>403</v>
      </c>
      <c r="G11" s="78" t="s">
        <v>404</v>
      </c>
      <c r="H11" s="78" t="s">
        <v>405</v>
      </c>
      <c r="I11" s="78" t="s">
        <v>384</v>
      </c>
      <c r="J11" s="78" t="s">
        <v>406</v>
      </c>
    </row>
    <row r="12" ht="42" customHeight="1" outlineLevel="1" spans="1:10">
      <c r="A12" s="78" t="s">
        <v>324</v>
      </c>
      <c r="B12" s="78" t="s">
        <v>396</v>
      </c>
      <c r="C12" s="78" t="s">
        <v>391</v>
      </c>
      <c r="D12" s="78" t="s">
        <v>392</v>
      </c>
      <c r="E12" s="78" t="s">
        <v>407</v>
      </c>
      <c r="F12" s="78" t="s">
        <v>403</v>
      </c>
      <c r="G12" s="78" t="s">
        <v>394</v>
      </c>
      <c r="H12" s="78" t="s">
        <v>395</v>
      </c>
      <c r="I12" s="78" t="s">
        <v>384</v>
      </c>
      <c r="J12" s="78" t="s">
        <v>408</v>
      </c>
    </row>
    <row r="13" ht="42" customHeight="1" outlineLevel="1" spans="1:10">
      <c r="A13" s="78" t="s">
        <v>302</v>
      </c>
      <c r="B13" s="78" t="s">
        <v>409</v>
      </c>
      <c r="C13" s="78" t="s">
        <v>378</v>
      </c>
      <c r="D13" s="78" t="s">
        <v>379</v>
      </c>
      <c r="E13" s="78" t="s">
        <v>410</v>
      </c>
      <c r="F13" s="78" t="s">
        <v>381</v>
      </c>
      <c r="G13" s="78" t="s">
        <v>411</v>
      </c>
      <c r="H13" s="78" t="s">
        <v>412</v>
      </c>
      <c r="I13" s="78" t="s">
        <v>384</v>
      </c>
      <c r="J13" s="78" t="s">
        <v>413</v>
      </c>
    </row>
    <row r="14" ht="42" customHeight="1" outlineLevel="1" spans="1:10">
      <c r="A14" s="78" t="s">
        <v>302</v>
      </c>
      <c r="B14" s="78" t="s">
        <v>409</v>
      </c>
      <c r="C14" s="78" t="s">
        <v>386</v>
      </c>
      <c r="D14" s="78" t="s">
        <v>401</v>
      </c>
      <c r="E14" s="78" t="s">
        <v>414</v>
      </c>
      <c r="F14" s="78" t="s">
        <v>381</v>
      </c>
      <c r="G14" s="78" t="s">
        <v>415</v>
      </c>
      <c r="H14" s="78" t="s">
        <v>395</v>
      </c>
      <c r="I14" s="78" t="s">
        <v>384</v>
      </c>
      <c r="J14" s="78" t="s">
        <v>416</v>
      </c>
    </row>
    <row r="15" ht="42" customHeight="1" outlineLevel="1" spans="1:10">
      <c r="A15" s="78" t="s">
        <v>302</v>
      </c>
      <c r="B15" s="78" t="s">
        <v>409</v>
      </c>
      <c r="C15" s="78" t="s">
        <v>391</v>
      </c>
      <c r="D15" s="78" t="s">
        <v>392</v>
      </c>
      <c r="E15" s="78" t="s">
        <v>417</v>
      </c>
      <c r="F15" s="78" t="s">
        <v>381</v>
      </c>
      <c r="G15" s="78" t="s">
        <v>394</v>
      </c>
      <c r="H15" s="78" t="s">
        <v>395</v>
      </c>
      <c r="I15" s="78" t="s">
        <v>384</v>
      </c>
      <c r="J15" s="78" t="s">
        <v>418</v>
      </c>
    </row>
    <row r="16" ht="42" customHeight="1" outlineLevel="1" spans="1:10">
      <c r="A16" s="78" t="s">
        <v>316</v>
      </c>
      <c r="B16" s="78" t="s">
        <v>419</v>
      </c>
      <c r="C16" s="78" t="s">
        <v>378</v>
      </c>
      <c r="D16" s="78" t="s">
        <v>379</v>
      </c>
      <c r="E16" s="78" t="s">
        <v>420</v>
      </c>
      <c r="F16" s="78" t="s">
        <v>421</v>
      </c>
      <c r="G16" s="78" t="s">
        <v>422</v>
      </c>
      <c r="H16" s="78" t="s">
        <v>423</v>
      </c>
      <c r="I16" s="78" t="s">
        <v>384</v>
      </c>
      <c r="J16" s="78" t="s">
        <v>424</v>
      </c>
    </row>
    <row r="17" ht="42" customHeight="1" outlineLevel="1" spans="1:10">
      <c r="A17" s="78" t="s">
        <v>316</v>
      </c>
      <c r="B17" s="78" t="s">
        <v>419</v>
      </c>
      <c r="C17" s="78" t="s">
        <v>378</v>
      </c>
      <c r="D17" s="78" t="s">
        <v>425</v>
      </c>
      <c r="E17" s="78" t="s">
        <v>426</v>
      </c>
      <c r="F17" s="78" t="s">
        <v>381</v>
      </c>
      <c r="G17" s="78" t="s">
        <v>427</v>
      </c>
      <c r="H17" s="78" t="s">
        <v>428</v>
      </c>
      <c r="I17" s="78" t="s">
        <v>384</v>
      </c>
      <c r="J17" s="78" t="s">
        <v>429</v>
      </c>
    </row>
    <row r="18" ht="42" customHeight="1" outlineLevel="1" spans="1:10">
      <c r="A18" s="78" t="s">
        <v>316</v>
      </c>
      <c r="B18" s="78" t="s">
        <v>419</v>
      </c>
      <c r="C18" s="78" t="s">
        <v>378</v>
      </c>
      <c r="D18" s="78" t="s">
        <v>430</v>
      </c>
      <c r="E18" s="78" t="s">
        <v>431</v>
      </c>
      <c r="F18" s="78" t="s">
        <v>403</v>
      </c>
      <c r="G18" s="78" t="s">
        <v>432</v>
      </c>
      <c r="H18" s="78" t="s">
        <v>433</v>
      </c>
      <c r="I18" s="78" t="s">
        <v>384</v>
      </c>
      <c r="J18" s="78" t="s">
        <v>434</v>
      </c>
    </row>
    <row r="19" ht="42" customHeight="1" outlineLevel="1" spans="1:10">
      <c r="A19" s="78" t="s">
        <v>316</v>
      </c>
      <c r="B19" s="78" t="s">
        <v>419</v>
      </c>
      <c r="C19" s="78" t="s">
        <v>386</v>
      </c>
      <c r="D19" s="78" t="s">
        <v>435</v>
      </c>
      <c r="E19" s="78" t="s">
        <v>436</v>
      </c>
      <c r="F19" s="78" t="s">
        <v>403</v>
      </c>
      <c r="G19" s="78" t="s">
        <v>437</v>
      </c>
      <c r="H19" s="78" t="s">
        <v>423</v>
      </c>
      <c r="I19" s="78" t="s">
        <v>384</v>
      </c>
      <c r="J19" s="78" t="s">
        <v>438</v>
      </c>
    </row>
    <row r="20" ht="42" customHeight="1" outlineLevel="1" spans="1:10">
      <c r="A20" s="78" t="s">
        <v>316</v>
      </c>
      <c r="B20" s="78" t="s">
        <v>419</v>
      </c>
      <c r="C20" s="78" t="s">
        <v>391</v>
      </c>
      <c r="D20" s="78" t="s">
        <v>392</v>
      </c>
      <c r="E20" s="78" t="s">
        <v>392</v>
      </c>
      <c r="F20" s="78" t="s">
        <v>381</v>
      </c>
      <c r="G20" s="78" t="s">
        <v>439</v>
      </c>
      <c r="H20" s="78" t="s">
        <v>395</v>
      </c>
      <c r="I20" s="78" t="s">
        <v>384</v>
      </c>
      <c r="J20" s="78" t="s">
        <v>440</v>
      </c>
    </row>
    <row r="21" ht="42" customHeight="1" outlineLevel="1" spans="1:10">
      <c r="A21" s="78" t="s">
        <v>364</v>
      </c>
      <c r="B21" s="78" t="s">
        <v>441</v>
      </c>
      <c r="C21" s="78" t="s">
        <v>378</v>
      </c>
      <c r="D21" s="78" t="s">
        <v>379</v>
      </c>
      <c r="E21" s="78" t="s">
        <v>442</v>
      </c>
      <c r="F21" s="78" t="s">
        <v>403</v>
      </c>
      <c r="G21" s="78" t="s">
        <v>80</v>
      </c>
      <c r="H21" s="78" t="s">
        <v>443</v>
      </c>
      <c r="I21" s="78" t="s">
        <v>384</v>
      </c>
      <c r="J21" s="78" t="s">
        <v>444</v>
      </c>
    </row>
    <row r="22" ht="42" customHeight="1" outlineLevel="1" spans="1:10">
      <c r="A22" s="78" t="s">
        <v>364</v>
      </c>
      <c r="B22" s="78" t="s">
        <v>441</v>
      </c>
      <c r="C22" s="78" t="s">
        <v>386</v>
      </c>
      <c r="D22" s="78" t="s">
        <v>401</v>
      </c>
      <c r="E22" s="78" t="s">
        <v>445</v>
      </c>
      <c r="F22" s="78" t="s">
        <v>403</v>
      </c>
      <c r="G22" s="78" t="s">
        <v>446</v>
      </c>
      <c r="H22" s="78"/>
      <c r="I22" s="78" t="s">
        <v>447</v>
      </c>
      <c r="J22" s="78" t="s">
        <v>448</v>
      </c>
    </row>
    <row r="23" ht="42" customHeight="1" outlineLevel="1" spans="1:10">
      <c r="A23" s="78" t="s">
        <v>364</v>
      </c>
      <c r="B23" s="78" t="s">
        <v>441</v>
      </c>
      <c r="C23" s="78" t="s">
        <v>391</v>
      </c>
      <c r="D23" s="78" t="s">
        <v>392</v>
      </c>
      <c r="E23" s="78" t="s">
        <v>392</v>
      </c>
      <c r="F23" s="78" t="s">
        <v>381</v>
      </c>
      <c r="G23" s="78" t="s">
        <v>439</v>
      </c>
      <c r="H23" s="78" t="s">
        <v>395</v>
      </c>
      <c r="I23" s="78" t="s">
        <v>384</v>
      </c>
      <c r="J23" s="78" t="s">
        <v>449</v>
      </c>
    </row>
    <row r="24" ht="42" customHeight="1" outlineLevel="1" spans="1:10">
      <c r="A24" s="78" t="s">
        <v>364</v>
      </c>
      <c r="B24" s="78" t="s">
        <v>441</v>
      </c>
      <c r="C24" s="78" t="s">
        <v>450</v>
      </c>
      <c r="D24" s="78" t="s">
        <v>451</v>
      </c>
      <c r="E24" s="78" t="s">
        <v>452</v>
      </c>
      <c r="F24" s="78" t="s">
        <v>453</v>
      </c>
      <c r="G24" s="78" t="s">
        <v>454</v>
      </c>
      <c r="H24" s="78" t="s">
        <v>455</v>
      </c>
      <c r="I24" s="78" t="s">
        <v>384</v>
      </c>
      <c r="J24" s="78" t="s">
        <v>456</v>
      </c>
    </row>
    <row r="25" ht="42" customHeight="1" outlineLevel="1" spans="1:10">
      <c r="A25" s="78" t="s">
        <v>350</v>
      </c>
      <c r="B25" s="78" t="s">
        <v>457</v>
      </c>
      <c r="C25" s="78" t="s">
        <v>378</v>
      </c>
      <c r="D25" s="78" t="s">
        <v>379</v>
      </c>
      <c r="E25" s="78" t="s">
        <v>458</v>
      </c>
      <c r="F25" s="78" t="s">
        <v>381</v>
      </c>
      <c r="G25" s="78" t="s">
        <v>459</v>
      </c>
      <c r="H25" s="78" t="s">
        <v>383</v>
      </c>
      <c r="I25" s="78" t="s">
        <v>384</v>
      </c>
      <c r="J25" s="78" t="s">
        <v>460</v>
      </c>
    </row>
    <row r="26" ht="42" customHeight="1" outlineLevel="1" spans="1:10">
      <c r="A26" s="78" t="s">
        <v>350</v>
      </c>
      <c r="B26" s="78" t="s">
        <v>457</v>
      </c>
      <c r="C26" s="78" t="s">
        <v>386</v>
      </c>
      <c r="D26" s="78" t="s">
        <v>435</v>
      </c>
      <c r="E26" s="78" t="s">
        <v>461</v>
      </c>
      <c r="F26" s="78" t="s">
        <v>381</v>
      </c>
      <c r="G26" s="78" t="s">
        <v>394</v>
      </c>
      <c r="H26" s="78" t="s">
        <v>395</v>
      </c>
      <c r="I26" s="78" t="s">
        <v>384</v>
      </c>
      <c r="J26" s="78" t="s">
        <v>460</v>
      </c>
    </row>
    <row r="27" ht="42" customHeight="1" outlineLevel="1" spans="1:10">
      <c r="A27" s="78" t="s">
        <v>350</v>
      </c>
      <c r="B27" s="78" t="s">
        <v>457</v>
      </c>
      <c r="C27" s="78" t="s">
        <v>391</v>
      </c>
      <c r="D27" s="78" t="s">
        <v>392</v>
      </c>
      <c r="E27" s="78" t="s">
        <v>462</v>
      </c>
      <c r="F27" s="78" t="s">
        <v>381</v>
      </c>
      <c r="G27" s="78" t="s">
        <v>439</v>
      </c>
      <c r="H27" s="78" t="s">
        <v>395</v>
      </c>
      <c r="I27" s="78" t="s">
        <v>384</v>
      </c>
      <c r="J27" s="78" t="s">
        <v>460</v>
      </c>
    </row>
    <row r="28" ht="42" customHeight="1" outlineLevel="1" spans="1:10">
      <c r="A28" s="78" t="s">
        <v>342</v>
      </c>
      <c r="B28" s="78" t="s">
        <v>463</v>
      </c>
      <c r="C28" s="78" t="s">
        <v>378</v>
      </c>
      <c r="D28" s="78" t="s">
        <v>379</v>
      </c>
      <c r="E28" s="78" t="s">
        <v>464</v>
      </c>
      <c r="F28" s="78" t="s">
        <v>381</v>
      </c>
      <c r="G28" s="78" t="s">
        <v>465</v>
      </c>
      <c r="H28" s="78" t="s">
        <v>383</v>
      </c>
      <c r="I28" s="78" t="s">
        <v>384</v>
      </c>
      <c r="J28" s="78" t="s">
        <v>460</v>
      </c>
    </row>
    <row r="29" ht="66" customHeight="1" outlineLevel="1" spans="1:10">
      <c r="A29" s="78" t="s">
        <v>342</v>
      </c>
      <c r="B29" s="78" t="s">
        <v>463</v>
      </c>
      <c r="C29" s="78" t="s">
        <v>386</v>
      </c>
      <c r="D29" s="78" t="s">
        <v>435</v>
      </c>
      <c r="E29" s="78" t="s">
        <v>461</v>
      </c>
      <c r="F29" s="78" t="s">
        <v>381</v>
      </c>
      <c r="G29" s="78" t="s">
        <v>394</v>
      </c>
      <c r="H29" s="78" t="s">
        <v>395</v>
      </c>
      <c r="I29" s="78" t="s">
        <v>384</v>
      </c>
      <c r="J29" s="78" t="s">
        <v>460</v>
      </c>
    </row>
    <row r="30" ht="61" customHeight="1" outlineLevel="1" spans="1:10">
      <c r="A30" s="78" t="s">
        <v>342</v>
      </c>
      <c r="B30" s="78" t="s">
        <v>463</v>
      </c>
      <c r="C30" s="78" t="s">
        <v>391</v>
      </c>
      <c r="D30" s="78" t="s">
        <v>392</v>
      </c>
      <c r="E30" s="78" t="s">
        <v>462</v>
      </c>
      <c r="F30" s="78" t="s">
        <v>381</v>
      </c>
      <c r="G30" s="78" t="s">
        <v>439</v>
      </c>
      <c r="H30" s="78" t="s">
        <v>395</v>
      </c>
      <c r="I30" s="78" t="s">
        <v>384</v>
      </c>
      <c r="J30" s="78" t="s">
        <v>460</v>
      </c>
    </row>
    <row r="31" ht="42" customHeight="1" outlineLevel="1" spans="1:10">
      <c r="A31" s="78" t="s">
        <v>286</v>
      </c>
      <c r="B31" s="78" t="s">
        <v>466</v>
      </c>
      <c r="C31" s="78" t="s">
        <v>378</v>
      </c>
      <c r="D31" s="78" t="s">
        <v>379</v>
      </c>
      <c r="E31" s="78" t="s">
        <v>467</v>
      </c>
      <c r="F31" s="78" t="s">
        <v>381</v>
      </c>
      <c r="G31" s="78" t="s">
        <v>422</v>
      </c>
      <c r="H31" s="78" t="s">
        <v>399</v>
      </c>
      <c r="I31" s="78" t="s">
        <v>384</v>
      </c>
      <c r="J31" s="78" t="s">
        <v>468</v>
      </c>
    </row>
    <row r="32" ht="42" customHeight="1" outlineLevel="1" spans="1:10">
      <c r="A32" s="78" t="s">
        <v>286</v>
      </c>
      <c r="B32" s="78" t="s">
        <v>466</v>
      </c>
      <c r="C32" s="78" t="s">
        <v>378</v>
      </c>
      <c r="D32" s="78" t="s">
        <v>379</v>
      </c>
      <c r="E32" s="78" t="s">
        <v>469</v>
      </c>
      <c r="F32" s="78" t="s">
        <v>381</v>
      </c>
      <c r="G32" s="78" t="s">
        <v>80</v>
      </c>
      <c r="H32" s="78" t="s">
        <v>470</v>
      </c>
      <c r="I32" s="78" t="s">
        <v>384</v>
      </c>
      <c r="J32" s="78" t="s">
        <v>471</v>
      </c>
    </row>
    <row r="33" ht="42" customHeight="1" outlineLevel="1" spans="1:10">
      <c r="A33" s="78" t="s">
        <v>286</v>
      </c>
      <c r="B33" s="78" t="s">
        <v>466</v>
      </c>
      <c r="C33" s="78" t="s">
        <v>378</v>
      </c>
      <c r="D33" s="78" t="s">
        <v>379</v>
      </c>
      <c r="E33" s="78" t="s">
        <v>472</v>
      </c>
      <c r="F33" s="78" t="s">
        <v>381</v>
      </c>
      <c r="G33" s="78" t="s">
        <v>473</v>
      </c>
      <c r="H33" s="78" t="s">
        <v>423</v>
      </c>
      <c r="I33" s="78" t="s">
        <v>384</v>
      </c>
      <c r="J33" s="78" t="s">
        <v>474</v>
      </c>
    </row>
    <row r="34" ht="42" customHeight="1" outlineLevel="1" spans="1:10">
      <c r="A34" s="78" t="s">
        <v>286</v>
      </c>
      <c r="B34" s="78" t="s">
        <v>466</v>
      </c>
      <c r="C34" s="78" t="s">
        <v>378</v>
      </c>
      <c r="D34" s="78" t="s">
        <v>425</v>
      </c>
      <c r="E34" s="78" t="s">
        <v>475</v>
      </c>
      <c r="F34" s="78" t="s">
        <v>381</v>
      </c>
      <c r="G34" s="78" t="s">
        <v>476</v>
      </c>
      <c r="H34" s="78" t="s">
        <v>395</v>
      </c>
      <c r="I34" s="78" t="s">
        <v>384</v>
      </c>
      <c r="J34" s="78" t="s">
        <v>477</v>
      </c>
    </row>
    <row r="35" ht="42" customHeight="1" outlineLevel="1" spans="1:10">
      <c r="A35" s="78" t="s">
        <v>286</v>
      </c>
      <c r="B35" s="78" t="s">
        <v>466</v>
      </c>
      <c r="C35" s="78" t="s">
        <v>378</v>
      </c>
      <c r="D35" s="78" t="s">
        <v>425</v>
      </c>
      <c r="E35" s="78" t="s">
        <v>478</v>
      </c>
      <c r="F35" s="78" t="s">
        <v>381</v>
      </c>
      <c r="G35" s="78" t="s">
        <v>479</v>
      </c>
      <c r="H35" s="78" t="s">
        <v>395</v>
      </c>
      <c r="I35" s="78" t="s">
        <v>384</v>
      </c>
      <c r="J35" s="78" t="s">
        <v>480</v>
      </c>
    </row>
    <row r="36" ht="42" customHeight="1" outlineLevel="1" spans="1:10">
      <c r="A36" s="78" t="s">
        <v>286</v>
      </c>
      <c r="B36" s="78" t="s">
        <v>466</v>
      </c>
      <c r="C36" s="78" t="s">
        <v>378</v>
      </c>
      <c r="D36" s="78" t="s">
        <v>430</v>
      </c>
      <c r="E36" s="78" t="s">
        <v>481</v>
      </c>
      <c r="F36" s="78" t="s">
        <v>381</v>
      </c>
      <c r="G36" s="78" t="s">
        <v>476</v>
      </c>
      <c r="H36" s="78" t="s">
        <v>395</v>
      </c>
      <c r="I36" s="78" t="s">
        <v>384</v>
      </c>
      <c r="J36" s="78" t="s">
        <v>482</v>
      </c>
    </row>
    <row r="37" ht="42" customHeight="1" outlineLevel="1" spans="1:10">
      <c r="A37" s="78" t="s">
        <v>286</v>
      </c>
      <c r="B37" s="78" t="s">
        <v>466</v>
      </c>
      <c r="C37" s="78" t="s">
        <v>386</v>
      </c>
      <c r="D37" s="78" t="s">
        <v>483</v>
      </c>
      <c r="E37" s="78" t="s">
        <v>484</v>
      </c>
      <c r="F37" s="78" t="s">
        <v>381</v>
      </c>
      <c r="G37" s="78" t="s">
        <v>473</v>
      </c>
      <c r="H37" s="78" t="s">
        <v>395</v>
      </c>
      <c r="I37" s="78" t="s">
        <v>384</v>
      </c>
      <c r="J37" s="78" t="s">
        <v>485</v>
      </c>
    </row>
    <row r="38" ht="42" customHeight="1" outlineLevel="1" spans="1:10">
      <c r="A38" s="78" t="s">
        <v>286</v>
      </c>
      <c r="B38" s="78" t="s">
        <v>466</v>
      </c>
      <c r="C38" s="78" t="s">
        <v>391</v>
      </c>
      <c r="D38" s="78" t="s">
        <v>392</v>
      </c>
      <c r="E38" s="78" t="s">
        <v>486</v>
      </c>
      <c r="F38" s="78" t="s">
        <v>453</v>
      </c>
      <c r="G38" s="78" t="s">
        <v>82</v>
      </c>
      <c r="H38" s="78" t="s">
        <v>423</v>
      </c>
      <c r="I38" s="78" t="s">
        <v>384</v>
      </c>
      <c r="J38" s="78" t="s">
        <v>487</v>
      </c>
    </row>
    <row r="39" ht="42" customHeight="1" outlineLevel="1" spans="1:10">
      <c r="A39" s="78" t="s">
        <v>314</v>
      </c>
      <c r="B39" s="78" t="s">
        <v>488</v>
      </c>
      <c r="C39" s="78" t="s">
        <v>378</v>
      </c>
      <c r="D39" s="78" t="s">
        <v>379</v>
      </c>
      <c r="E39" s="78" t="s">
        <v>489</v>
      </c>
      <c r="F39" s="78" t="s">
        <v>403</v>
      </c>
      <c r="G39" s="78" t="s">
        <v>459</v>
      </c>
      <c r="H39" s="78" t="s">
        <v>383</v>
      </c>
      <c r="I39" s="78" t="s">
        <v>384</v>
      </c>
      <c r="J39" s="78" t="s">
        <v>490</v>
      </c>
    </row>
    <row r="40" ht="42" customHeight="1" outlineLevel="1" spans="1:10">
      <c r="A40" s="78" t="s">
        <v>314</v>
      </c>
      <c r="B40" s="78" t="s">
        <v>488</v>
      </c>
      <c r="C40" s="78" t="s">
        <v>378</v>
      </c>
      <c r="D40" s="78" t="s">
        <v>425</v>
      </c>
      <c r="E40" s="78" t="s">
        <v>491</v>
      </c>
      <c r="F40" s="78" t="s">
        <v>453</v>
      </c>
      <c r="G40" s="78" t="s">
        <v>492</v>
      </c>
      <c r="H40" s="78" t="s">
        <v>493</v>
      </c>
      <c r="I40" s="78" t="s">
        <v>384</v>
      </c>
      <c r="J40" s="78" t="s">
        <v>494</v>
      </c>
    </row>
    <row r="41" ht="42" customHeight="1" outlineLevel="1" spans="1:10">
      <c r="A41" s="78" t="s">
        <v>314</v>
      </c>
      <c r="B41" s="78" t="s">
        <v>488</v>
      </c>
      <c r="C41" s="78" t="s">
        <v>378</v>
      </c>
      <c r="D41" s="78" t="s">
        <v>430</v>
      </c>
      <c r="E41" s="78" t="s">
        <v>495</v>
      </c>
      <c r="F41" s="78" t="s">
        <v>403</v>
      </c>
      <c r="G41" s="78" t="s">
        <v>496</v>
      </c>
      <c r="H41" s="78" t="s">
        <v>433</v>
      </c>
      <c r="I41" s="78" t="s">
        <v>384</v>
      </c>
      <c r="J41" s="78" t="s">
        <v>496</v>
      </c>
    </row>
    <row r="42" ht="42" customHeight="1" outlineLevel="1" spans="1:10">
      <c r="A42" s="78" t="s">
        <v>314</v>
      </c>
      <c r="B42" s="78" t="s">
        <v>488</v>
      </c>
      <c r="C42" s="78" t="s">
        <v>386</v>
      </c>
      <c r="D42" s="78" t="s">
        <v>387</v>
      </c>
      <c r="E42" s="78" t="s">
        <v>497</v>
      </c>
      <c r="F42" s="78" t="s">
        <v>381</v>
      </c>
      <c r="G42" s="78" t="s">
        <v>498</v>
      </c>
      <c r="H42" s="78" t="s">
        <v>455</v>
      </c>
      <c r="I42" s="78" t="s">
        <v>384</v>
      </c>
      <c r="J42" s="78" t="s">
        <v>499</v>
      </c>
    </row>
    <row r="43" ht="42" customHeight="1" outlineLevel="1" spans="1:10">
      <c r="A43" s="78" t="s">
        <v>314</v>
      </c>
      <c r="B43" s="78" t="s">
        <v>488</v>
      </c>
      <c r="C43" s="78" t="s">
        <v>391</v>
      </c>
      <c r="D43" s="78" t="s">
        <v>392</v>
      </c>
      <c r="E43" s="78" t="s">
        <v>500</v>
      </c>
      <c r="F43" s="78" t="s">
        <v>381</v>
      </c>
      <c r="G43" s="78" t="s">
        <v>439</v>
      </c>
      <c r="H43" s="78" t="s">
        <v>395</v>
      </c>
      <c r="I43" s="78" t="s">
        <v>384</v>
      </c>
      <c r="J43" s="78" t="s">
        <v>440</v>
      </c>
    </row>
    <row r="44" ht="42" customHeight="1" outlineLevel="1" spans="1:10">
      <c r="A44" s="78" t="s">
        <v>318</v>
      </c>
      <c r="B44" s="78" t="s">
        <v>501</v>
      </c>
      <c r="C44" s="78" t="s">
        <v>378</v>
      </c>
      <c r="D44" s="78" t="s">
        <v>379</v>
      </c>
      <c r="E44" s="78" t="s">
        <v>502</v>
      </c>
      <c r="F44" s="78" t="s">
        <v>381</v>
      </c>
      <c r="G44" s="78" t="s">
        <v>503</v>
      </c>
      <c r="H44" s="78" t="s">
        <v>383</v>
      </c>
      <c r="I44" s="78" t="s">
        <v>384</v>
      </c>
      <c r="J44" s="78" t="s">
        <v>460</v>
      </c>
    </row>
    <row r="45" ht="42" customHeight="1" outlineLevel="1" spans="1:10">
      <c r="A45" s="78" t="s">
        <v>318</v>
      </c>
      <c r="B45" s="78" t="s">
        <v>501</v>
      </c>
      <c r="C45" s="78" t="s">
        <v>386</v>
      </c>
      <c r="D45" s="78" t="s">
        <v>387</v>
      </c>
      <c r="E45" s="78" t="s">
        <v>504</v>
      </c>
      <c r="F45" s="78" t="s">
        <v>381</v>
      </c>
      <c r="G45" s="78" t="s">
        <v>505</v>
      </c>
      <c r="H45" s="78" t="s">
        <v>506</v>
      </c>
      <c r="I45" s="78" t="s">
        <v>384</v>
      </c>
      <c r="J45" s="78" t="s">
        <v>460</v>
      </c>
    </row>
    <row r="46" ht="42" customHeight="1" outlineLevel="1" spans="1:10">
      <c r="A46" s="78" t="s">
        <v>318</v>
      </c>
      <c r="B46" s="78" t="s">
        <v>501</v>
      </c>
      <c r="C46" s="78" t="s">
        <v>391</v>
      </c>
      <c r="D46" s="78" t="s">
        <v>392</v>
      </c>
      <c r="E46" s="78" t="s">
        <v>507</v>
      </c>
      <c r="F46" s="78" t="s">
        <v>381</v>
      </c>
      <c r="G46" s="78" t="s">
        <v>394</v>
      </c>
      <c r="H46" s="78" t="s">
        <v>395</v>
      </c>
      <c r="I46" s="78" t="s">
        <v>384</v>
      </c>
      <c r="J46" s="78" t="s">
        <v>460</v>
      </c>
    </row>
    <row r="47" ht="42" customHeight="1" outlineLevel="1" spans="1:10">
      <c r="A47" s="78" t="s">
        <v>354</v>
      </c>
      <c r="B47" s="78" t="s">
        <v>508</v>
      </c>
      <c r="C47" s="78" t="s">
        <v>378</v>
      </c>
      <c r="D47" s="78" t="s">
        <v>379</v>
      </c>
      <c r="E47" s="78" t="s">
        <v>509</v>
      </c>
      <c r="F47" s="78" t="s">
        <v>381</v>
      </c>
      <c r="G47" s="78" t="s">
        <v>473</v>
      </c>
      <c r="H47" s="78" t="s">
        <v>399</v>
      </c>
      <c r="I47" s="78" t="s">
        <v>384</v>
      </c>
      <c r="J47" s="78" t="s">
        <v>510</v>
      </c>
    </row>
    <row r="48" ht="42" customHeight="1" outlineLevel="1" spans="1:10">
      <c r="A48" s="78" t="s">
        <v>354</v>
      </c>
      <c r="B48" s="78" t="s">
        <v>508</v>
      </c>
      <c r="C48" s="78" t="s">
        <v>386</v>
      </c>
      <c r="D48" s="78" t="s">
        <v>401</v>
      </c>
      <c r="E48" s="78" t="s">
        <v>511</v>
      </c>
      <c r="F48" s="78" t="s">
        <v>403</v>
      </c>
      <c r="G48" s="78" t="s">
        <v>512</v>
      </c>
      <c r="H48" s="78" t="s">
        <v>405</v>
      </c>
      <c r="I48" s="78" t="s">
        <v>447</v>
      </c>
      <c r="J48" s="78" t="s">
        <v>511</v>
      </c>
    </row>
    <row r="49" ht="42" customHeight="1" outlineLevel="1" spans="1:10">
      <c r="A49" s="78" t="s">
        <v>354</v>
      </c>
      <c r="B49" s="78" t="s">
        <v>508</v>
      </c>
      <c r="C49" s="78" t="s">
        <v>391</v>
      </c>
      <c r="D49" s="78" t="s">
        <v>392</v>
      </c>
      <c r="E49" s="78" t="s">
        <v>513</v>
      </c>
      <c r="F49" s="78" t="s">
        <v>381</v>
      </c>
      <c r="G49" s="78" t="s">
        <v>439</v>
      </c>
      <c r="H49" s="78" t="s">
        <v>395</v>
      </c>
      <c r="I49" s="78" t="s">
        <v>384</v>
      </c>
      <c r="J49" s="78" t="s">
        <v>514</v>
      </c>
    </row>
    <row r="50" ht="42" customHeight="1" outlineLevel="1" spans="1:10">
      <c r="A50" s="78" t="s">
        <v>336</v>
      </c>
      <c r="B50" s="78" t="s">
        <v>515</v>
      </c>
      <c r="C50" s="78" t="s">
        <v>378</v>
      </c>
      <c r="D50" s="78" t="s">
        <v>379</v>
      </c>
      <c r="E50" s="78" t="s">
        <v>516</v>
      </c>
      <c r="F50" s="78" t="s">
        <v>381</v>
      </c>
      <c r="G50" s="78" t="s">
        <v>517</v>
      </c>
      <c r="H50" s="78" t="s">
        <v>470</v>
      </c>
      <c r="I50" s="78" t="s">
        <v>384</v>
      </c>
      <c r="J50" s="78" t="s">
        <v>460</v>
      </c>
    </row>
    <row r="51" ht="42" customHeight="1" outlineLevel="1" spans="1:10">
      <c r="A51" s="78" t="s">
        <v>336</v>
      </c>
      <c r="B51" s="78" t="s">
        <v>515</v>
      </c>
      <c r="C51" s="78" t="s">
        <v>378</v>
      </c>
      <c r="D51" s="78" t="s">
        <v>379</v>
      </c>
      <c r="E51" s="78" t="s">
        <v>518</v>
      </c>
      <c r="F51" s="78" t="s">
        <v>381</v>
      </c>
      <c r="G51" s="78" t="s">
        <v>190</v>
      </c>
      <c r="H51" s="78" t="s">
        <v>470</v>
      </c>
      <c r="I51" s="78" t="s">
        <v>384</v>
      </c>
      <c r="J51" s="78" t="s">
        <v>519</v>
      </c>
    </row>
    <row r="52" ht="42" customHeight="1" outlineLevel="1" spans="1:10">
      <c r="A52" s="78" t="s">
        <v>336</v>
      </c>
      <c r="B52" s="78" t="s">
        <v>515</v>
      </c>
      <c r="C52" s="78" t="s">
        <v>378</v>
      </c>
      <c r="D52" s="78" t="s">
        <v>379</v>
      </c>
      <c r="E52" s="78" t="s">
        <v>520</v>
      </c>
      <c r="F52" s="78" t="s">
        <v>403</v>
      </c>
      <c r="G52" s="78" t="s">
        <v>521</v>
      </c>
      <c r="H52" s="78" t="s">
        <v>470</v>
      </c>
      <c r="I52" s="78" t="s">
        <v>384</v>
      </c>
      <c r="J52" s="78" t="s">
        <v>522</v>
      </c>
    </row>
    <row r="53" ht="42" customHeight="1" outlineLevel="1" spans="1:10">
      <c r="A53" s="78" t="s">
        <v>336</v>
      </c>
      <c r="B53" s="78" t="s">
        <v>515</v>
      </c>
      <c r="C53" s="78" t="s">
        <v>378</v>
      </c>
      <c r="D53" s="78" t="s">
        <v>379</v>
      </c>
      <c r="E53" s="78" t="s">
        <v>523</v>
      </c>
      <c r="F53" s="78" t="s">
        <v>381</v>
      </c>
      <c r="G53" s="78" t="s">
        <v>422</v>
      </c>
      <c r="H53" s="78" t="s">
        <v>470</v>
      </c>
      <c r="I53" s="78" t="s">
        <v>384</v>
      </c>
      <c r="J53" s="78" t="s">
        <v>522</v>
      </c>
    </row>
    <row r="54" ht="42" customHeight="1" outlineLevel="1" spans="1:10">
      <c r="A54" s="78" t="s">
        <v>336</v>
      </c>
      <c r="B54" s="78" t="s">
        <v>515</v>
      </c>
      <c r="C54" s="78" t="s">
        <v>378</v>
      </c>
      <c r="D54" s="78" t="s">
        <v>379</v>
      </c>
      <c r="E54" s="78" t="s">
        <v>524</v>
      </c>
      <c r="F54" s="78" t="s">
        <v>403</v>
      </c>
      <c r="G54" s="78" t="s">
        <v>525</v>
      </c>
      <c r="H54" s="78" t="s">
        <v>470</v>
      </c>
      <c r="I54" s="78" t="s">
        <v>384</v>
      </c>
      <c r="J54" s="78" t="s">
        <v>522</v>
      </c>
    </row>
    <row r="55" ht="42" customHeight="1" outlineLevel="1" spans="1:10">
      <c r="A55" s="78" t="s">
        <v>336</v>
      </c>
      <c r="B55" s="78" t="s">
        <v>515</v>
      </c>
      <c r="C55" s="78" t="s">
        <v>386</v>
      </c>
      <c r="D55" s="78" t="s">
        <v>401</v>
      </c>
      <c r="E55" s="78" t="s">
        <v>526</v>
      </c>
      <c r="F55" s="78" t="s">
        <v>421</v>
      </c>
      <c r="G55" s="78" t="s">
        <v>527</v>
      </c>
      <c r="H55" s="78" t="s">
        <v>528</v>
      </c>
      <c r="I55" s="78" t="s">
        <v>447</v>
      </c>
      <c r="J55" s="78" t="s">
        <v>522</v>
      </c>
    </row>
    <row r="56" ht="42" customHeight="1" outlineLevel="1" spans="1:10">
      <c r="A56" s="78" t="s">
        <v>336</v>
      </c>
      <c r="B56" s="78" t="s">
        <v>515</v>
      </c>
      <c r="C56" s="78" t="s">
        <v>386</v>
      </c>
      <c r="D56" s="78" t="s">
        <v>401</v>
      </c>
      <c r="E56" s="78" t="s">
        <v>529</v>
      </c>
      <c r="F56" s="78" t="s">
        <v>381</v>
      </c>
      <c r="G56" s="78" t="s">
        <v>530</v>
      </c>
      <c r="H56" s="78" t="s">
        <v>470</v>
      </c>
      <c r="I56" s="78" t="s">
        <v>447</v>
      </c>
      <c r="J56" s="78" t="s">
        <v>522</v>
      </c>
    </row>
    <row r="57" ht="42" customHeight="1" outlineLevel="1" spans="1:10">
      <c r="A57" s="78" t="s">
        <v>336</v>
      </c>
      <c r="B57" s="78" t="s">
        <v>515</v>
      </c>
      <c r="C57" s="78" t="s">
        <v>386</v>
      </c>
      <c r="D57" s="78" t="s">
        <v>401</v>
      </c>
      <c r="E57" s="78" t="s">
        <v>531</v>
      </c>
      <c r="F57" s="78" t="s">
        <v>381</v>
      </c>
      <c r="G57" s="78" t="s">
        <v>532</v>
      </c>
      <c r="H57" s="78"/>
      <c r="I57" s="78" t="s">
        <v>447</v>
      </c>
      <c r="J57" s="78" t="s">
        <v>533</v>
      </c>
    </row>
    <row r="58" ht="42" customHeight="1" outlineLevel="1" spans="1:10">
      <c r="A58" s="78" t="s">
        <v>336</v>
      </c>
      <c r="B58" s="78" t="s">
        <v>515</v>
      </c>
      <c r="C58" s="78" t="s">
        <v>386</v>
      </c>
      <c r="D58" s="78" t="s">
        <v>401</v>
      </c>
      <c r="E58" s="78" t="s">
        <v>534</v>
      </c>
      <c r="F58" s="78" t="s">
        <v>381</v>
      </c>
      <c r="G58" s="78" t="s">
        <v>532</v>
      </c>
      <c r="H58" s="78"/>
      <c r="I58" s="78" t="s">
        <v>447</v>
      </c>
      <c r="J58" s="78" t="s">
        <v>522</v>
      </c>
    </row>
    <row r="59" ht="42" customHeight="1" outlineLevel="1" spans="1:10">
      <c r="A59" s="78" t="s">
        <v>336</v>
      </c>
      <c r="B59" s="78" t="s">
        <v>515</v>
      </c>
      <c r="C59" s="78" t="s">
        <v>386</v>
      </c>
      <c r="D59" s="78" t="s">
        <v>401</v>
      </c>
      <c r="E59" s="78" t="s">
        <v>535</v>
      </c>
      <c r="F59" s="78" t="s">
        <v>381</v>
      </c>
      <c r="G59" s="78" t="s">
        <v>439</v>
      </c>
      <c r="H59" s="78" t="s">
        <v>395</v>
      </c>
      <c r="I59" s="78" t="s">
        <v>447</v>
      </c>
      <c r="J59" s="78" t="s">
        <v>522</v>
      </c>
    </row>
    <row r="60" ht="42" customHeight="1" outlineLevel="1" spans="1:10">
      <c r="A60" s="78" t="s">
        <v>328</v>
      </c>
      <c r="B60" s="78" t="s">
        <v>536</v>
      </c>
      <c r="C60" s="78" t="s">
        <v>378</v>
      </c>
      <c r="D60" s="78" t="s">
        <v>379</v>
      </c>
      <c r="E60" s="78" t="s">
        <v>509</v>
      </c>
      <c r="F60" s="78" t="s">
        <v>381</v>
      </c>
      <c r="G60" s="78" t="s">
        <v>537</v>
      </c>
      <c r="H60" s="78" t="s">
        <v>399</v>
      </c>
      <c r="I60" s="78" t="s">
        <v>384</v>
      </c>
      <c r="J60" s="78" t="s">
        <v>538</v>
      </c>
    </row>
    <row r="61" ht="42" customHeight="1" outlineLevel="1" spans="1:10">
      <c r="A61" s="78" t="s">
        <v>328</v>
      </c>
      <c r="B61" s="78" t="s">
        <v>536</v>
      </c>
      <c r="C61" s="78" t="s">
        <v>386</v>
      </c>
      <c r="D61" s="78" t="s">
        <v>401</v>
      </c>
      <c r="E61" s="78" t="s">
        <v>511</v>
      </c>
      <c r="F61" s="78" t="s">
        <v>381</v>
      </c>
      <c r="G61" s="78" t="s">
        <v>539</v>
      </c>
      <c r="H61" s="78" t="s">
        <v>405</v>
      </c>
      <c r="I61" s="78" t="s">
        <v>447</v>
      </c>
      <c r="J61" s="78" t="s">
        <v>540</v>
      </c>
    </row>
    <row r="62" ht="42" customHeight="1" outlineLevel="1" spans="1:10">
      <c r="A62" s="78" t="s">
        <v>328</v>
      </c>
      <c r="B62" s="78" t="s">
        <v>536</v>
      </c>
      <c r="C62" s="78" t="s">
        <v>391</v>
      </c>
      <c r="D62" s="78" t="s">
        <v>392</v>
      </c>
      <c r="E62" s="78" t="s">
        <v>513</v>
      </c>
      <c r="F62" s="78" t="s">
        <v>381</v>
      </c>
      <c r="G62" s="78" t="s">
        <v>439</v>
      </c>
      <c r="H62" s="78" t="s">
        <v>395</v>
      </c>
      <c r="I62" s="78" t="s">
        <v>384</v>
      </c>
      <c r="J62" s="78" t="s">
        <v>541</v>
      </c>
    </row>
    <row r="63" ht="42" customHeight="1" outlineLevel="1" spans="1:10">
      <c r="A63" s="78" t="s">
        <v>340</v>
      </c>
      <c r="B63" s="78" t="s">
        <v>542</v>
      </c>
      <c r="C63" s="78" t="s">
        <v>378</v>
      </c>
      <c r="D63" s="78" t="s">
        <v>379</v>
      </c>
      <c r="E63" s="78" t="s">
        <v>543</v>
      </c>
      <c r="F63" s="78" t="s">
        <v>381</v>
      </c>
      <c r="G63" s="78" t="s">
        <v>422</v>
      </c>
      <c r="H63" s="78" t="s">
        <v>470</v>
      </c>
      <c r="I63" s="78" t="s">
        <v>384</v>
      </c>
      <c r="J63" s="78" t="s">
        <v>460</v>
      </c>
    </row>
    <row r="64" ht="42" customHeight="1" outlineLevel="1" spans="1:10">
      <c r="A64" s="78" t="s">
        <v>340</v>
      </c>
      <c r="B64" s="78" t="s">
        <v>542</v>
      </c>
      <c r="C64" s="78" t="s">
        <v>386</v>
      </c>
      <c r="D64" s="78" t="s">
        <v>401</v>
      </c>
      <c r="E64" s="78" t="s">
        <v>544</v>
      </c>
      <c r="F64" s="78" t="s">
        <v>403</v>
      </c>
      <c r="G64" s="78" t="s">
        <v>545</v>
      </c>
      <c r="H64" s="78" t="s">
        <v>423</v>
      </c>
      <c r="I64" s="78" t="s">
        <v>384</v>
      </c>
      <c r="J64" s="78" t="s">
        <v>546</v>
      </c>
    </row>
    <row r="65" ht="42" customHeight="1" outlineLevel="1" spans="1:10">
      <c r="A65" s="78" t="s">
        <v>340</v>
      </c>
      <c r="B65" s="78" t="s">
        <v>542</v>
      </c>
      <c r="C65" s="78" t="s">
        <v>391</v>
      </c>
      <c r="D65" s="78" t="s">
        <v>392</v>
      </c>
      <c r="E65" s="78" t="s">
        <v>547</v>
      </c>
      <c r="F65" s="78" t="s">
        <v>381</v>
      </c>
      <c r="G65" s="78" t="s">
        <v>394</v>
      </c>
      <c r="H65" s="78" t="s">
        <v>395</v>
      </c>
      <c r="I65" s="78" t="s">
        <v>384</v>
      </c>
      <c r="J65" s="78" t="s">
        <v>460</v>
      </c>
    </row>
    <row r="66" ht="42" customHeight="1" outlineLevel="1" spans="1:10">
      <c r="A66" s="78" t="s">
        <v>322</v>
      </c>
      <c r="B66" s="78" t="s">
        <v>548</v>
      </c>
      <c r="C66" s="78" t="s">
        <v>378</v>
      </c>
      <c r="D66" s="78" t="s">
        <v>379</v>
      </c>
      <c r="E66" s="78" t="s">
        <v>549</v>
      </c>
      <c r="F66" s="78" t="s">
        <v>381</v>
      </c>
      <c r="G66" s="78" t="s">
        <v>550</v>
      </c>
      <c r="H66" s="78" t="s">
        <v>470</v>
      </c>
      <c r="I66" s="78" t="s">
        <v>384</v>
      </c>
      <c r="J66" s="78" t="s">
        <v>551</v>
      </c>
    </row>
    <row r="67" ht="42" customHeight="1" outlineLevel="1" spans="1:10">
      <c r="A67" s="78" t="s">
        <v>322</v>
      </c>
      <c r="B67" s="78" t="s">
        <v>548</v>
      </c>
      <c r="C67" s="78" t="s">
        <v>386</v>
      </c>
      <c r="D67" s="78" t="s">
        <v>435</v>
      </c>
      <c r="E67" s="78" t="s">
        <v>552</v>
      </c>
      <c r="F67" s="78" t="s">
        <v>381</v>
      </c>
      <c r="G67" s="78" t="s">
        <v>553</v>
      </c>
      <c r="H67" s="78" t="s">
        <v>383</v>
      </c>
      <c r="I67" s="78" t="s">
        <v>384</v>
      </c>
      <c r="J67" s="78" t="s">
        <v>554</v>
      </c>
    </row>
    <row r="68" ht="42" customHeight="1" outlineLevel="1" spans="1:10">
      <c r="A68" s="78" t="s">
        <v>322</v>
      </c>
      <c r="B68" s="78" t="s">
        <v>548</v>
      </c>
      <c r="C68" s="78" t="s">
        <v>391</v>
      </c>
      <c r="D68" s="78" t="s">
        <v>392</v>
      </c>
      <c r="E68" s="78" t="s">
        <v>392</v>
      </c>
      <c r="F68" s="78" t="s">
        <v>381</v>
      </c>
      <c r="G68" s="78" t="s">
        <v>439</v>
      </c>
      <c r="H68" s="78" t="s">
        <v>395</v>
      </c>
      <c r="I68" s="78" t="s">
        <v>384</v>
      </c>
      <c r="J68" s="78" t="s">
        <v>555</v>
      </c>
    </row>
    <row r="69" ht="42" customHeight="1" outlineLevel="1" spans="1:10">
      <c r="A69" s="78" t="s">
        <v>334</v>
      </c>
      <c r="B69" s="78" t="s">
        <v>556</v>
      </c>
      <c r="C69" s="78" t="s">
        <v>378</v>
      </c>
      <c r="D69" s="78" t="s">
        <v>379</v>
      </c>
      <c r="E69" s="78" t="s">
        <v>557</v>
      </c>
      <c r="F69" s="78" t="s">
        <v>381</v>
      </c>
      <c r="G69" s="78" t="s">
        <v>81</v>
      </c>
      <c r="H69" s="78" t="s">
        <v>558</v>
      </c>
      <c r="I69" s="78" t="s">
        <v>384</v>
      </c>
      <c r="J69" s="78" t="s">
        <v>559</v>
      </c>
    </row>
    <row r="70" ht="42" customHeight="1" outlineLevel="1" spans="1:10">
      <c r="A70" s="78" t="s">
        <v>334</v>
      </c>
      <c r="B70" s="78" t="s">
        <v>556</v>
      </c>
      <c r="C70" s="78" t="s">
        <v>378</v>
      </c>
      <c r="D70" s="78" t="s">
        <v>379</v>
      </c>
      <c r="E70" s="78" t="s">
        <v>560</v>
      </c>
      <c r="F70" s="78" t="s">
        <v>381</v>
      </c>
      <c r="G70" s="78" t="s">
        <v>80</v>
      </c>
      <c r="H70" s="78" t="s">
        <v>470</v>
      </c>
      <c r="I70" s="78" t="s">
        <v>384</v>
      </c>
      <c r="J70" s="78" t="s">
        <v>561</v>
      </c>
    </row>
    <row r="71" ht="42" customHeight="1" outlineLevel="1" spans="1:10">
      <c r="A71" s="78" t="s">
        <v>334</v>
      </c>
      <c r="B71" s="78" t="s">
        <v>556</v>
      </c>
      <c r="C71" s="78" t="s">
        <v>378</v>
      </c>
      <c r="D71" s="78" t="s">
        <v>425</v>
      </c>
      <c r="E71" s="78" t="s">
        <v>562</v>
      </c>
      <c r="F71" s="78" t="s">
        <v>381</v>
      </c>
      <c r="G71" s="78" t="s">
        <v>439</v>
      </c>
      <c r="H71" s="78" t="s">
        <v>395</v>
      </c>
      <c r="I71" s="78" t="s">
        <v>384</v>
      </c>
      <c r="J71" s="78" t="s">
        <v>563</v>
      </c>
    </row>
    <row r="72" ht="42" customHeight="1" outlineLevel="1" spans="1:10">
      <c r="A72" s="78" t="s">
        <v>334</v>
      </c>
      <c r="B72" s="78" t="s">
        <v>556</v>
      </c>
      <c r="C72" s="78" t="s">
        <v>386</v>
      </c>
      <c r="D72" s="78" t="s">
        <v>483</v>
      </c>
      <c r="E72" s="78" t="s">
        <v>564</v>
      </c>
      <c r="F72" s="78" t="s">
        <v>421</v>
      </c>
      <c r="G72" s="78" t="s">
        <v>565</v>
      </c>
      <c r="H72" s="78" t="s">
        <v>395</v>
      </c>
      <c r="I72" s="78" t="s">
        <v>384</v>
      </c>
      <c r="J72" s="78" t="s">
        <v>566</v>
      </c>
    </row>
    <row r="73" ht="42" customHeight="1" outlineLevel="1" spans="1:10">
      <c r="A73" s="78" t="s">
        <v>334</v>
      </c>
      <c r="B73" s="78" t="s">
        <v>556</v>
      </c>
      <c r="C73" s="78" t="s">
        <v>391</v>
      </c>
      <c r="D73" s="78" t="s">
        <v>392</v>
      </c>
      <c r="E73" s="78" t="s">
        <v>567</v>
      </c>
      <c r="F73" s="78" t="s">
        <v>381</v>
      </c>
      <c r="G73" s="78" t="s">
        <v>394</v>
      </c>
      <c r="H73" s="78" t="s">
        <v>395</v>
      </c>
      <c r="I73" s="78" t="s">
        <v>384</v>
      </c>
      <c r="J73" s="78" t="s">
        <v>568</v>
      </c>
    </row>
    <row r="74" ht="42" customHeight="1" outlineLevel="1" spans="1:10">
      <c r="A74" s="78" t="s">
        <v>312</v>
      </c>
      <c r="B74" s="78" t="s">
        <v>569</v>
      </c>
      <c r="C74" s="78" t="s">
        <v>378</v>
      </c>
      <c r="D74" s="78" t="s">
        <v>379</v>
      </c>
      <c r="E74" s="78" t="s">
        <v>570</v>
      </c>
      <c r="F74" s="78" t="s">
        <v>381</v>
      </c>
      <c r="G74" s="78" t="s">
        <v>571</v>
      </c>
      <c r="H74" s="78" t="s">
        <v>470</v>
      </c>
      <c r="I74" s="78" t="s">
        <v>384</v>
      </c>
      <c r="J74" s="78" t="s">
        <v>572</v>
      </c>
    </row>
    <row r="75" ht="42" customHeight="1" outlineLevel="1" spans="1:10">
      <c r="A75" s="78" t="s">
        <v>312</v>
      </c>
      <c r="B75" s="78" t="s">
        <v>569</v>
      </c>
      <c r="C75" s="78" t="s">
        <v>378</v>
      </c>
      <c r="D75" s="78" t="s">
        <v>379</v>
      </c>
      <c r="E75" s="78" t="s">
        <v>573</v>
      </c>
      <c r="F75" s="78" t="s">
        <v>381</v>
      </c>
      <c r="G75" s="78" t="s">
        <v>574</v>
      </c>
      <c r="H75" s="78" t="s">
        <v>470</v>
      </c>
      <c r="I75" s="78" t="s">
        <v>384</v>
      </c>
      <c r="J75" s="78" t="s">
        <v>572</v>
      </c>
    </row>
    <row r="76" ht="42" customHeight="1" outlineLevel="1" spans="1:10">
      <c r="A76" s="78" t="s">
        <v>312</v>
      </c>
      <c r="B76" s="78" t="s">
        <v>569</v>
      </c>
      <c r="C76" s="78" t="s">
        <v>378</v>
      </c>
      <c r="D76" s="78" t="s">
        <v>379</v>
      </c>
      <c r="E76" s="78" t="s">
        <v>575</v>
      </c>
      <c r="F76" s="78" t="s">
        <v>381</v>
      </c>
      <c r="G76" s="78" t="s">
        <v>576</v>
      </c>
      <c r="H76" s="78" t="s">
        <v>577</v>
      </c>
      <c r="I76" s="78" t="s">
        <v>384</v>
      </c>
      <c r="J76" s="78" t="s">
        <v>572</v>
      </c>
    </row>
    <row r="77" ht="42" customHeight="1" outlineLevel="1" spans="1:10">
      <c r="A77" s="78" t="s">
        <v>312</v>
      </c>
      <c r="B77" s="78" t="s">
        <v>569</v>
      </c>
      <c r="C77" s="78" t="s">
        <v>378</v>
      </c>
      <c r="D77" s="78" t="s">
        <v>425</v>
      </c>
      <c r="E77" s="78" t="s">
        <v>578</v>
      </c>
      <c r="F77" s="78" t="s">
        <v>381</v>
      </c>
      <c r="G77" s="78" t="s">
        <v>517</v>
      </c>
      <c r="H77" s="78" t="s">
        <v>470</v>
      </c>
      <c r="I77" s="78" t="s">
        <v>384</v>
      </c>
      <c r="J77" s="78" t="s">
        <v>572</v>
      </c>
    </row>
    <row r="78" ht="42" customHeight="1" outlineLevel="1" spans="1:10">
      <c r="A78" s="78" t="s">
        <v>312</v>
      </c>
      <c r="B78" s="78" t="s">
        <v>569</v>
      </c>
      <c r="C78" s="78" t="s">
        <v>378</v>
      </c>
      <c r="D78" s="78" t="s">
        <v>430</v>
      </c>
      <c r="E78" s="78" t="s">
        <v>579</v>
      </c>
      <c r="F78" s="78" t="s">
        <v>453</v>
      </c>
      <c r="G78" s="78" t="s">
        <v>580</v>
      </c>
      <c r="H78" s="78" t="s">
        <v>581</v>
      </c>
      <c r="I78" s="78" t="s">
        <v>447</v>
      </c>
      <c r="J78" s="78" t="s">
        <v>572</v>
      </c>
    </row>
    <row r="79" ht="42" customHeight="1" outlineLevel="1" spans="1:10">
      <c r="A79" s="78" t="s">
        <v>312</v>
      </c>
      <c r="B79" s="78" t="s">
        <v>569</v>
      </c>
      <c r="C79" s="78" t="s">
        <v>378</v>
      </c>
      <c r="D79" s="78" t="s">
        <v>430</v>
      </c>
      <c r="E79" s="78" t="s">
        <v>582</v>
      </c>
      <c r="F79" s="78" t="s">
        <v>453</v>
      </c>
      <c r="G79" s="78" t="s">
        <v>580</v>
      </c>
      <c r="H79" s="78" t="s">
        <v>581</v>
      </c>
      <c r="I79" s="78" t="s">
        <v>447</v>
      </c>
      <c r="J79" s="78" t="s">
        <v>572</v>
      </c>
    </row>
    <row r="80" ht="42" customHeight="1" outlineLevel="1" spans="1:10">
      <c r="A80" s="78" t="s">
        <v>312</v>
      </c>
      <c r="B80" s="78" t="s">
        <v>569</v>
      </c>
      <c r="C80" s="78" t="s">
        <v>378</v>
      </c>
      <c r="D80" s="78" t="s">
        <v>430</v>
      </c>
      <c r="E80" s="78" t="s">
        <v>583</v>
      </c>
      <c r="F80" s="78" t="s">
        <v>453</v>
      </c>
      <c r="G80" s="78" t="s">
        <v>584</v>
      </c>
      <c r="H80" s="78" t="s">
        <v>581</v>
      </c>
      <c r="I80" s="78" t="s">
        <v>447</v>
      </c>
      <c r="J80" s="78" t="s">
        <v>572</v>
      </c>
    </row>
    <row r="81" ht="42" customHeight="1" outlineLevel="1" spans="1:10">
      <c r="A81" s="78" t="s">
        <v>312</v>
      </c>
      <c r="B81" s="78" t="s">
        <v>569</v>
      </c>
      <c r="C81" s="78" t="s">
        <v>386</v>
      </c>
      <c r="D81" s="78" t="s">
        <v>401</v>
      </c>
      <c r="E81" s="78" t="s">
        <v>585</v>
      </c>
      <c r="F81" s="78" t="s">
        <v>381</v>
      </c>
      <c r="G81" s="78" t="s">
        <v>517</v>
      </c>
      <c r="H81" s="78" t="s">
        <v>470</v>
      </c>
      <c r="I81" s="78" t="s">
        <v>384</v>
      </c>
      <c r="J81" s="78" t="s">
        <v>572</v>
      </c>
    </row>
    <row r="82" ht="42" customHeight="1" outlineLevel="1" spans="1:10">
      <c r="A82" s="78" t="s">
        <v>312</v>
      </c>
      <c r="B82" s="78" t="s">
        <v>569</v>
      </c>
      <c r="C82" s="78" t="s">
        <v>391</v>
      </c>
      <c r="D82" s="78" t="s">
        <v>392</v>
      </c>
      <c r="E82" s="78" t="s">
        <v>500</v>
      </c>
      <c r="F82" s="78" t="s">
        <v>381</v>
      </c>
      <c r="G82" s="78" t="s">
        <v>439</v>
      </c>
      <c r="H82" s="78" t="s">
        <v>395</v>
      </c>
      <c r="I82" s="78" t="s">
        <v>447</v>
      </c>
      <c r="J82" s="78" t="s">
        <v>586</v>
      </c>
    </row>
    <row r="83" ht="42" customHeight="1" outlineLevel="1" spans="1:10">
      <c r="A83" s="78" t="s">
        <v>312</v>
      </c>
      <c r="B83" s="78" t="s">
        <v>569</v>
      </c>
      <c r="C83" s="78" t="s">
        <v>450</v>
      </c>
      <c r="D83" s="78" t="s">
        <v>451</v>
      </c>
      <c r="E83" s="78" t="s">
        <v>587</v>
      </c>
      <c r="F83" s="78" t="s">
        <v>453</v>
      </c>
      <c r="G83" s="78" t="s">
        <v>588</v>
      </c>
      <c r="H83" s="78" t="s">
        <v>589</v>
      </c>
      <c r="I83" s="78" t="s">
        <v>384</v>
      </c>
      <c r="J83" s="78" t="s">
        <v>572</v>
      </c>
    </row>
    <row r="84" ht="42" customHeight="1" outlineLevel="1" spans="1:10">
      <c r="A84" s="78" t="s">
        <v>312</v>
      </c>
      <c r="B84" s="78" t="s">
        <v>569</v>
      </c>
      <c r="C84" s="78" t="s">
        <v>450</v>
      </c>
      <c r="D84" s="78" t="s">
        <v>451</v>
      </c>
      <c r="E84" s="78" t="s">
        <v>590</v>
      </c>
      <c r="F84" s="78" t="s">
        <v>453</v>
      </c>
      <c r="G84" s="78" t="s">
        <v>591</v>
      </c>
      <c r="H84" s="78" t="s">
        <v>589</v>
      </c>
      <c r="I84" s="78" t="s">
        <v>384</v>
      </c>
      <c r="J84" s="78" t="s">
        <v>572</v>
      </c>
    </row>
    <row r="85" ht="42" customHeight="1" outlineLevel="1" spans="1:10">
      <c r="A85" s="78" t="s">
        <v>312</v>
      </c>
      <c r="B85" s="78" t="s">
        <v>569</v>
      </c>
      <c r="C85" s="78" t="s">
        <v>450</v>
      </c>
      <c r="D85" s="78" t="s">
        <v>451</v>
      </c>
      <c r="E85" s="78" t="s">
        <v>592</v>
      </c>
      <c r="F85" s="78" t="s">
        <v>453</v>
      </c>
      <c r="G85" s="78" t="s">
        <v>593</v>
      </c>
      <c r="H85" s="78" t="s">
        <v>589</v>
      </c>
      <c r="I85" s="78" t="s">
        <v>384</v>
      </c>
      <c r="J85" s="78" t="s">
        <v>572</v>
      </c>
    </row>
    <row r="86" ht="42" customHeight="1" outlineLevel="1" spans="1:10">
      <c r="A86" s="78" t="s">
        <v>348</v>
      </c>
      <c r="B86" s="78" t="s">
        <v>594</v>
      </c>
      <c r="C86" s="78" t="s">
        <v>378</v>
      </c>
      <c r="D86" s="78" t="s">
        <v>379</v>
      </c>
      <c r="E86" s="78" t="s">
        <v>595</v>
      </c>
      <c r="F86" s="78" t="s">
        <v>381</v>
      </c>
      <c r="G86" s="78" t="s">
        <v>596</v>
      </c>
      <c r="H86" s="78" t="s">
        <v>383</v>
      </c>
      <c r="I86" s="78" t="s">
        <v>384</v>
      </c>
      <c r="J86" s="78" t="s">
        <v>597</v>
      </c>
    </row>
    <row r="87" ht="42" customHeight="1" outlineLevel="1" spans="1:10">
      <c r="A87" s="78" t="s">
        <v>348</v>
      </c>
      <c r="B87" s="78" t="s">
        <v>594</v>
      </c>
      <c r="C87" s="78" t="s">
        <v>386</v>
      </c>
      <c r="D87" s="78" t="s">
        <v>387</v>
      </c>
      <c r="E87" s="78" t="s">
        <v>598</v>
      </c>
      <c r="F87" s="78" t="s">
        <v>381</v>
      </c>
      <c r="G87" s="78" t="s">
        <v>599</v>
      </c>
      <c r="H87" s="78" t="s">
        <v>455</v>
      </c>
      <c r="I87" s="78" t="s">
        <v>384</v>
      </c>
      <c r="J87" s="78" t="s">
        <v>600</v>
      </c>
    </row>
    <row r="88" ht="42" customHeight="1" outlineLevel="1" spans="1:10">
      <c r="A88" s="78" t="s">
        <v>348</v>
      </c>
      <c r="B88" s="78" t="s">
        <v>594</v>
      </c>
      <c r="C88" s="78" t="s">
        <v>391</v>
      </c>
      <c r="D88" s="78" t="s">
        <v>392</v>
      </c>
      <c r="E88" s="78" t="s">
        <v>601</v>
      </c>
      <c r="F88" s="78" t="s">
        <v>381</v>
      </c>
      <c r="G88" s="78" t="s">
        <v>476</v>
      </c>
      <c r="H88" s="78" t="s">
        <v>395</v>
      </c>
      <c r="I88" s="78" t="s">
        <v>384</v>
      </c>
      <c r="J88" s="78" t="s">
        <v>602</v>
      </c>
    </row>
    <row r="89" ht="42" customHeight="1" outlineLevel="1" spans="1:10">
      <c r="A89" s="78" t="s">
        <v>307</v>
      </c>
      <c r="B89" s="78" t="s">
        <v>603</v>
      </c>
      <c r="C89" s="78" t="s">
        <v>378</v>
      </c>
      <c r="D89" s="78" t="s">
        <v>379</v>
      </c>
      <c r="E89" s="78" t="s">
        <v>604</v>
      </c>
      <c r="F89" s="78" t="s">
        <v>403</v>
      </c>
      <c r="G89" s="78" t="s">
        <v>80</v>
      </c>
      <c r="H89" s="78" t="s">
        <v>399</v>
      </c>
      <c r="I89" s="78" t="s">
        <v>384</v>
      </c>
      <c r="J89" s="78" t="s">
        <v>605</v>
      </c>
    </row>
    <row r="90" ht="42" customHeight="1" outlineLevel="1" spans="1:10">
      <c r="A90" s="78" t="s">
        <v>307</v>
      </c>
      <c r="B90" s="78" t="s">
        <v>603</v>
      </c>
      <c r="C90" s="78" t="s">
        <v>386</v>
      </c>
      <c r="D90" s="78" t="s">
        <v>401</v>
      </c>
      <c r="E90" s="78" t="s">
        <v>445</v>
      </c>
      <c r="F90" s="78" t="s">
        <v>403</v>
      </c>
      <c r="G90" s="78" t="s">
        <v>446</v>
      </c>
      <c r="H90" s="78"/>
      <c r="I90" s="78" t="s">
        <v>447</v>
      </c>
      <c r="J90" s="78" t="s">
        <v>606</v>
      </c>
    </row>
    <row r="91" ht="42" customHeight="1" outlineLevel="1" spans="1:10">
      <c r="A91" s="78" t="s">
        <v>307</v>
      </c>
      <c r="B91" s="78" t="s">
        <v>603</v>
      </c>
      <c r="C91" s="78" t="s">
        <v>391</v>
      </c>
      <c r="D91" s="78" t="s">
        <v>392</v>
      </c>
      <c r="E91" s="78" t="s">
        <v>607</v>
      </c>
      <c r="F91" s="78" t="s">
        <v>381</v>
      </c>
      <c r="G91" s="78" t="s">
        <v>439</v>
      </c>
      <c r="H91" s="78" t="s">
        <v>395</v>
      </c>
      <c r="I91" s="78" t="s">
        <v>384</v>
      </c>
      <c r="J91" s="78" t="s">
        <v>608</v>
      </c>
    </row>
    <row r="92" ht="42" customHeight="1" outlineLevel="1" spans="1:10">
      <c r="A92" s="78" t="s">
        <v>362</v>
      </c>
      <c r="B92" s="78" t="s">
        <v>609</v>
      </c>
      <c r="C92" s="78" t="s">
        <v>378</v>
      </c>
      <c r="D92" s="78" t="s">
        <v>379</v>
      </c>
      <c r="E92" s="78" t="s">
        <v>379</v>
      </c>
      <c r="F92" s="78" t="s">
        <v>381</v>
      </c>
      <c r="G92" s="78" t="s">
        <v>610</v>
      </c>
      <c r="H92" s="78" t="s">
        <v>611</v>
      </c>
      <c r="I92" s="78" t="s">
        <v>384</v>
      </c>
      <c r="J92" s="78" t="s">
        <v>612</v>
      </c>
    </row>
    <row r="93" ht="42" customHeight="1" outlineLevel="1" spans="1:10">
      <c r="A93" s="78" t="s">
        <v>362</v>
      </c>
      <c r="B93" s="78" t="s">
        <v>609</v>
      </c>
      <c r="C93" s="78" t="s">
        <v>386</v>
      </c>
      <c r="D93" s="78" t="s">
        <v>387</v>
      </c>
      <c r="E93" s="78" t="s">
        <v>387</v>
      </c>
      <c r="F93" s="78" t="s">
        <v>403</v>
      </c>
      <c r="G93" s="78" t="s">
        <v>613</v>
      </c>
      <c r="H93" s="78" t="s">
        <v>506</v>
      </c>
      <c r="I93" s="78" t="s">
        <v>384</v>
      </c>
      <c r="J93" s="78" t="s">
        <v>614</v>
      </c>
    </row>
    <row r="94" ht="42" customHeight="1" outlineLevel="1" spans="1:10">
      <c r="A94" s="78" t="s">
        <v>362</v>
      </c>
      <c r="B94" s="78" t="s">
        <v>609</v>
      </c>
      <c r="C94" s="78" t="s">
        <v>391</v>
      </c>
      <c r="D94" s="78" t="s">
        <v>392</v>
      </c>
      <c r="E94" s="78" t="s">
        <v>500</v>
      </c>
      <c r="F94" s="78" t="s">
        <v>381</v>
      </c>
      <c r="G94" s="78" t="s">
        <v>394</v>
      </c>
      <c r="H94" s="78" t="s">
        <v>395</v>
      </c>
      <c r="I94" s="78" t="s">
        <v>384</v>
      </c>
      <c r="J94" s="78" t="s">
        <v>535</v>
      </c>
    </row>
    <row r="95" ht="42" customHeight="1" outlineLevel="1" spans="1:10">
      <c r="A95" s="78" t="s">
        <v>360</v>
      </c>
      <c r="B95" s="78" t="s">
        <v>615</v>
      </c>
      <c r="C95" s="78" t="s">
        <v>378</v>
      </c>
      <c r="D95" s="78" t="s">
        <v>379</v>
      </c>
      <c r="E95" s="78" t="s">
        <v>616</v>
      </c>
      <c r="F95" s="78" t="s">
        <v>381</v>
      </c>
      <c r="G95" s="78" t="s">
        <v>398</v>
      </c>
      <c r="H95" s="78" t="s">
        <v>399</v>
      </c>
      <c r="I95" s="78" t="s">
        <v>384</v>
      </c>
      <c r="J95" s="78" t="s">
        <v>617</v>
      </c>
    </row>
    <row r="96" ht="42" customHeight="1" outlineLevel="1" spans="1:10">
      <c r="A96" s="78" t="s">
        <v>360</v>
      </c>
      <c r="B96" s="78" t="s">
        <v>615</v>
      </c>
      <c r="C96" s="78" t="s">
        <v>386</v>
      </c>
      <c r="D96" s="78" t="s">
        <v>387</v>
      </c>
      <c r="E96" s="78" t="s">
        <v>618</v>
      </c>
      <c r="F96" s="78" t="s">
        <v>381</v>
      </c>
      <c r="G96" s="78" t="s">
        <v>619</v>
      </c>
      <c r="H96" s="78" t="s">
        <v>589</v>
      </c>
      <c r="I96" s="78" t="s">
        <v>384</v>
      </c>
      <c r="J96" s="78" t="s">
        <v>617</v>
      </c>
    </row>
    <row r="97" ht="42" customHeight="1" outlineLevel="1" spans="1:10">
      <c r="A97" s="78" t="s">
        <v>360</v>
      </c>
      <c r="B97" s="78" t="s">
        <v>615</v>
      </c>
      <c r="C97" s="78" t="s">
        <v>391</v>
      </c>
      <c r="D97" s="78" t="s">
        <v>392</v>
      </c>
      <c r="E97" s="78" t="s">
        <v>392</v>
      </c>
      <c r="F97" s="78" t="s">
        <v>381</v>
      </c>
      <c r="G97" s="78" t="s">
        <v>439</v>
      </c>
      <c r="H97" s="78" t="s">
        <v>395</v>
      </c>
      <c r="I97" s="78" t="s">
        <v>384</v>
      </c>
      <c r="J97" s="78" t="s">
        <v>617</v>
      </c>
    </row>
    <row r="98" ht="42" customHeight="1" outlineLevel="1" spans="1:10">
      <c r="A98" s="78" t="s">
        <v>358</v>
      </c>
      <c r="B98" s="78" t="s">
        <v>620</v>
      </c>
      <c r="C98" s="78" t="s">
        <v>378</v>
      </c>
      <c r="D98" s="78" t="s">
        <v>379</v>
      </c>
      <c r="E98" s="78" t="s">
        <v>621</v>
      </c>
      <c r="F98" s="78" t="s">
        <v>403</v>
      </c>
      <c r="G98" s="78" t="s">
        <v>622</v>
      </c>
      <c r="H98" s="78" t="s">
        <v>470</v>
      </c>
      <c r="I98" s="78" t="s">
        <v>384</v>
      </c>
      <c r="J98" s="78" t="s">
        <v>621</v>
      </c>
    </row>
    <row r="99" ht="42" customHeight="1" outlineLevel="1" spans="1:10">
      <c r="A99" s="78" t="s">
        <v>358</v>
      </c>
      <c r="B99" s="78" t="s">
        <v>620</v>
      </c>
      <c r="C99" s="78" t="s">
        <v>386</v>
      </c>
      <c r="D99" s="78" t="s">
        <v>401</v>
      </c>
      <c r="E99" s="78" t="s">
        <v>623</v>
      </c>
      <c r="F99" s="78" t="s">
        <v>403</v>
      </c>
      <c r="G99" s="78" t="s">
        <v>439</v>
      </c>
      <c r="H99" s="78" t="s">
        <v>395</v>
      </c>
      <c r="I99" s="78" t="s">
        <v>384</v>
      </c>
      <c r="J99" s="78" t="s">
        <v>623</v>
      </c>
    </row>
    <row r="100" ht="42" customHeight="1" outlineLevel="1" spans="1:10">
      <c r="A100" s="78" t="s">
        <v>358</v>
      </c>
      <c r="B100" s="78" t="s">
        <v>620</v>
      </c>
      <c r="C100" s="78" t="s">
        <v>391</v>
      </c>
      <c r="D100" s="78" t="s">
        <v>392</v>
      </c>
      <c r="E100" s="78" t="s">
        <v>624</v>
      </c>
      <c r="F100" s="78" t="s">
        <v>403</v>
      </c>
      <c r="G100" s="78" t="s">
        <v>439</v>
      </c>
      <c r="H100" s="78" t="s">
        <v>395</v>
      </c>
      <c r="I100" s="78" t="s">
        <v>384</v>
      </c>
      <c r="J100" s="78" t="s">
        <v>624</v>
      </c>
    </row>
    <row r="101" ht="42" customHeight="1" outlineLevel="1" spans="1:10">
      <c r="A101" s="78" t="s">
        <v>326</v>
      </c>
      <c r="B101" s="78" t="s">
        <v>625</v>
      </c>
      <c r="C101" s="78" t="s">
        <v>378</v>
      </c>
      <c r="D101" s="78" t="s">
        <v>379</v>
      </c>
      <c r="E101" s="78" t="s">
        <v>509</v>
      </c>
      <c r="F101" s="78" t="s">
        <v>381</v>
      </c>
      <c r="G101" s="78" t="s">
        <v>626</v>
      </c>
      <c r="H101" s="78" t="s">
        <v>399</v>
      </c>
      <c r="I101" s="78" t="s">
        <v>384</v>
      </c>
      <c r="J101" s="78" t="s">
        <v>627</v>
      </c>
    </row>
    <row r="102" ht="42" customHeight="1" outlineLevel="1" spans="1:10">
      <c r="A102" s="78" t="s">
        <v>326</v>
      </c>
      <c r="B102" s="78" t="s">
        <v>625</v>
      </c>
      <c r="C102" s="78" t="s">
        <v>386</v>
      </c>
      <c r="D102" s="78" t="s">
        <v>401</v>
      </c>
      <c r="E102" s="78" t="s">
        <v>628</v>
      </c>
      <c r="F102" s="78" t="s">
        <v>403</v>
      </c>
      <c r="G102" s="78" t="s">
        <v>404</v>
      </c>
      <c r="H102" s="78" t="s">
        <v>528</v>
      </c>
      <c r="I102" s="78" t="s">
        <v>447</v>
      </c>
      <c r="J102" s="78" t="s">
        <v>629</v>
      </c>
    </row>
    <row r="103" ht="42" customHeight="1" outlineLevel="1" spans="1:10">
      <c r="A103" s="78" t="s">
        <v>326</v>
      </c>
      <c r="B103" s="78" t="s">
        <v>625</v>
      </c>
      <c r="C103" s="78" t="s">
        <v>391</v>
      </c>
      <c r="D103" s="78" t="s">
        <v>392</v>
      </c>
      <c r="E103" s="78" t="s">
        <v>407</v>
      </c>
      <c r="F103" s="78" t="s">
        <v>381</v>
      </c>
      <c r="G103" s="78" t="s">
        <v>394</v>
      </c>
      <c r="H103" s="78" t="s">
        <v>395</v>
      </c>
      <c r="I103" s="78" t="s">
        <v>384</v>
      </c>
      <c r="J103" s="78" t="s">
        <v>408</v>
      </c>
    </row>
    <row r="104" ht="42" customHeight="1" outlineLevel="1" spans="1:10">
      <c r="A104" s="78" t="s">
        <v>330</v>
      </c>
      <c r="B104" s="78" t="s">
        <v>630</v>
      </c>
      <c r="C104" s="78" t="s">
        <v>378</v>
      </c>
      <c r="D104" s="78" t="s">
        <v>379</v>
      </c>
      <c r="E104" s="78" t="s">
        <v>631</v>
      </c>
      <c r="F104" s="78" t="s">
        <v>381</v>
      </c>
      <c r="G104" s="78" t="s">
        <v>87</v>
      </c>
      <c r="H104" s="78" t="s">
        <v>470</v>
      </c>
      <c r="I104" s="78" t="s">
        <v>384</v>
      </c>
      <c r="J104" s="78" t="s">
        <v>632</v>
      </c>
    </row>
    <row r="105" ht="42" customHeight="1" outlineLevel="1" spans="1:10">
      <c r="A105" s="78" t="s">
        <v>330</v>
      </c>
      <c r="B105" s="78" t="s">
        <v>630</v>
      </c>
      <c r="C105" s="78" t="s">
        <v>386</v>
      </c>
      <c r="D105" s="78" t="s">
        <v>401</v>
      </c>
      <c r="E105" s="78" t="s">
        <v>633</v>
      </c>
      <c r="F105" s="78" t="s">
        <v>403</v>
      </c>
      <c r="G105" s="78" t="s">
        <v>634</v>
      </c>
      <c r="H105" s="78" t="s">
        <v>635</v>
      </c>
      <c r="I105" s="78" t="s">
        <v>384</v>
      </c>
      <c r="J105" s="78" t="s">
        <v>636</v>
      </c>
    </row>
    <row r="106" ht="42" customHeight="1" outlineLevel="1" spans="1:10">
      <c r="A106" s="78" t="s">
        <v>330</v>
      </c>
      <c r="B106" s="78" t="s">
        <v>630</v>
      </c>
      <c r="C106" s="78" t="s">
        <v>391</v>
      </c>
      <c r="D106" s="78" t="s">
        <v>392</v>
      </c>
      <c r="E106" s="78" t="s">
        <v>392</v>
      </c>
      <c r="F106" s="78" t="s">
        <v>381</v>
      </c>
      <c r="G106" s="78" t="s">
        <v>394</v>
      </c>
      <c r="H106" s="78" t="s">
        <v>395</v>
      </c>
      <c r="I106" s="78" t="s">
        <v>384</v>
      </c>
      <c r="J106" s="78" t="s">
        <v>637</v>
      </c>
    </row>
    <row r="107" ht="42" customHeight="1" outlineLevel="1" spans="1:10">
      <c r="A107" s="78" t="s">
        <v>298</v>
      </c>
      <c r="B107" s="78" t="s">
        <v>638</v>
      </c>
      <c r="C107" s="78" t="s">
        <v>378</v>
      </c>
      <c r="D107" s="78" t="s">
        <v>379</v>
      </c>
      <c r="E107" s="78" t="s">
        <v>639</v>
      </c>
      <c r="F107" s="78" t="s">
        <v>381</v>
      </c>
      <c r="G107" s="78" t="s">
        <v>640</v>
      </c>
      <c r="H107" s="78" t="s">
        <v>412</v>
      </c>
      <c r="I107" s="78" t="s">
        <v>384</v>
      </c>
      <c r="J107" s="78" t="s">
        <v>641</v>
      </c>
    </row>
    <row r="108" ht="42" customHeight="1" outlineLevel="1" spans="1:10">
      <c r="A108" s="78" t="s">
        <v>298</v>
      </c>
      <c r="B108" s="78" t="s">
        <v>638</v>
      </c>
      <c r="C108" s="78" t="s">
        <v>386</v>
      </c>
      <c r="D108" s="78" t="s">
        <v>401</v>
      </c>
      <c r="E108" s="78" t="s">
        <v>642</v>
      </c>
      <c r="F108" s="78" t="s">
        <v>381</v>
      </c>
      <c r="G108" s="78" t="s">
        <v>643</v>
      </c>
      <c r="H108" s="78" t="s">
        <v>395</v>
      </c>
      <c r="I108" s="78" t="s">
        <v>384</v>
      </c>
      <c r="J108" s="78" t="s">
        <v>644</v>
      </c>
    </row>
    <row r="109" ht="42" customHeight="1" outlineLevel="1" spans="1:10">
      <c r="A109" s="78" t="s">
        <v>298</v>
      </c>
      <c r="B109" s="78" t="s">
        <v>638</v>
      </c>
      <c r="C109" s="78" t="s">
        <v>391</v>
      </c>
      <c r="D109" s="78" t="s">
        <v>392</v>
      </c>
      <c r="E109" s="78" t="s">
        <v>500</v>
      </c>
      <c r="F109" s="78" t="s">
        <v>381</v>
      </c>
      <c r="G109" s="78" t="s">
        <v>439</v>
      </c>
      <c r="H109" s="78" t="s">
        <v>395</v>
      </c>
      <c r="I109" s="78" t="s">
        <v>384</v>
      </c>
      <c r="J109" s="78" t="s">
        <v>645</v>
      </c>
    </row>
    <row r="110" ht="42" customHeight="1" outlineLevel="1" spans="1:10">
      <c r="A110" s="78" t="s">
        <v>294</v>
      </c>
      <c r="B110" s="78" t="s">
        <v>646</v>
      </c>
      <c r="C110" s="78" t="s">
        <v>378</v>
      </c>
      <c r="D110" s="78" t="s">
        <v>379</v>
      </c>
      <c r="E110" s="78" t="s">
        <v>647</v>
      </c>
      <c r="F110" s="78" t="s">
        <v>403</v>
      </c>
      <c r="G110" s="78" t="s">
        <v>473</v>
      </c>
      <c r="H110" s="78" t="s">
        <v>395</v>
      </c>
      <c r="I110" s="78" t="s">
        <v>447</v>
      </c>
      <c r="J110" s="78" t="s">
        <v>648</v>
      </c>
    </row>
    <row r="111" ht="42" customHeight="1" outlineLevel="1" spans="1:10">
      <c r="A111" s="78" t="s">
        <v>294</v>
      </c>
      <c r="B111" s="78" t="s">
        <v>646</v>
      </c>
      <c r="C111" s="78" t="s">
        <v>386</v>
      </c>
      <c r="D111" s="78" t="s">
        <v>401</v>
      </c>
      <c r="E111" s="78" t="s">
        <v>649</v>
      </c>
      <c r="F111" s="78" t="s">
        <v>403</v>
      </c>
      <c r="G111" s="78" t="s">
        <v>394</v>
      </c>
      <c r="H111" s="78" t="s">
        <v>395</v>
      </c>
      <c r="I111" s="78" t="s">
        <v>447</v>
      </c>
      <c r="J111" s="78" t="s">
        <v>648</v>
      </c>
    </row>
    <row r="112" ht="42" customHeight="1" outlineLevel="1" spans="1:10">
      <c r="A112" s="78" t="s">
        <v>294</v>
      </c>
      <c r="B112" s="78" t="s">
        <v>646</v>
      </c>
      <c r="C112" s="78" t="s">
        <v>391</v>
      </c>
      <c r="D112" s="78" t="s">
        <v>392</v>
      </c>
      <c r="E112" s="78" t="s">
        <v>650</v>
      </c>
      <c r="F112" s="78" t="s">
        <v>403</v>
      </c>
      <c r="G112" s="78" t="s">
        <v>394</v>
      </c>
      <c r="H112" s="78" t="s">
        <v>395</v>
      </c>
      <c r="I112" s="78" t="s">
        <v>447</v>
      </c>
      <c r="J112" s="78" t="s">
        <v>651</v>
      </c>
    </row>
    <row r="113" ht="42" customHeight="1" outlineLevel="1" spans="1:10">
      <c r="A113" s="78" t="s">
        <v>338</v>
      </c>
      <c r="B113" s="78" t="s">
        <v>652</v>
      </c>
      <c r="C113" s="78" t="s">
        <v>378</v>
      </c>
      <c r="D113" s="78" t="s">
        <v>379</v>
      </c>
      <c r="E113" s="78" t="s">
        <v>653</v>
      </c>
      <c r="F113" s="78" t="s">
        <v>403</v>
      </c>
      <c r="G113" s="78" t="s">
        <v>622</v>
      </c>
      <c r="H113" s="78" t="s">
        <v>470</v>
      </c>
      <c r="I113" s="78" t="s">
        <v>384</v>
      </c>
      <c r="J113" s="78" t="s">
        <v>460</v>
      </c>
    </row>
    <row r="114" ht="42" customHeight="1" outlineLevel="1" spans="1:10">
      <c r="A114" s="78" t="s">
        <v>338</v>
      </c>
      <c r="B114" s="78" t="s">
        <v>652</v>
      </c>
      <c r="C114" s="78" t="s">
        <v>378</v>
      </c>
      <c r="D114" s="78" t="s">
        <v>379</v>
      </c>
      <c r="E114" s="78" t="s">
        <v>654</v>
      </c>
      <c r="F114" s="78" t="s">
        <v>403</v>
      </c>
      <c r="G114" s="78" t="s">
        <v>190</v>
      </c>
      <c r="H114" s="78" t="s">
        <v>470</v>
      </c>
      <c r="I114" s="78" t="s">
        <v>384</v>
      </c>
      <c r="J114" s="78" t="s">
        <v>460</v>
      </c>
    </row>
    <row r="115" ht="42" customHeight="1" outlineLevel="1" spans="1:10">
      <c r="A115" s="78" t="s">
        <v>338</v>
      </c>
      <c r="B115" s="78" t="s">
        <v>652</v>
      </c>
      <c r="C115" s="78" t="s">
        <v>378</v>
      </c>
      <c r="D115" s="78" t="s">
        <v>379</v>
      </c>
      <c r="E115" s="78" t="s">
        <v>655</v>
      </c>
      <c r="F115" s="78" t="s">
        <v>403</v>
      </c>
      <c r="G115" s="78" t="s">
        <v>656</v>
      </c>
      <c r="H115" s="78" t="s">
        <v>470</v>
      </c>
      <c r="I115" s="78" t="s">
        <v>384</v>
      </c>
      <c r="J115" s="78" t="s">
        <v>460</v>
      </c>
    </row>
    <row r="116" ht="42" customHeight="1" outlineLevel="1" spans="1:10">
      <c r="A116" s="78" t="s">
        <v>338</v>
      </c>
      <c r="B116" s="78" t="s">
        <v>652</v>
      </c>
      <c r="C116" s="78" t="s">
        <v>378</v>
      </c>
      <c r="D116" s="78" t="s">
        <v>379</v>
      </c>
      <c r="E116" s="78" t="s">
        <v>657</v>
      </c>
      <c r="F116" s="78" t="s">
        <v>381</v>
      </c>
      <c r="G116" s="78" t="s">
        <v>658</v>
      </c>
      <c r="H116" s="78" t="s">
        <v>659</v>
      </c>
      <c r="I116" s="78" t="s">
        <v>384</v>
      </c>
      <c r="J116" s="78" t="s">
        <v>460</v>
      </c>
    </row>
    <row r="117" ht="42" customHeight="1" outlineLevel="1" spans="1:10">
      <c r="A117" s="78" t="s">
        <v>338</v>
      </c>
      <c r="B117" s="78" t="s">
        <v>652</v>
      </c>
      <c r="C117" s="78" t="s">
        <v>378</v>
      </c>
      <c r="D117" s="78" t="s">
        <v>379</v>
      </c>
      <c r="E117" s="78" t="s">
        <v>500</v>
      </c>
      <c r="F117" s="78" t="s">
        <v>381</v>
      </c>
      <c r="G117" s="78" t="s">
        <v>439</v>
      </c>
      <c r="H117" s="78" t="s">
        <v>395</v>
      </c>
      <c r="I117" s="78" t="s">
        <v>384</v>
      </c>
      <c r="J117" s="78" t="s">
        <v>460</v>
      </c>
    </row>
    <row r="118" ht="42" customHeight="1" outlineLevel="1" spans="1:10">
      <c r="A118" s="78" t="s">
        <v>338</v>
      </c>
      <c r="B118" s="78" t="s">
        <v>652</v>
      </c>
      <c r="C118" s="78" t="s">
        <v>386</v>
      </c>
      <c r="D118" s="78" t="s">
        <v>401</v>
      </c>
      <c r="E118" s="78" t="s">
        <v>657</v>
      </c>
      <c r="F118" s="78" t="s">
        <v>381</v>
      </c>
      <c r="G118" s="78" t="s">
        <v>658</v>
      </c>
      <c r="H118" s="78" t="s">
        <v>659</v>
      </c>
      <c r="I118" s="78" t="s">
        <v>384</v>
      </c>
      <c r="J118" s="78" t="s">
        <v>460</v>
      </c>
    </row>
    <row r="119" ht="42" customHeight="1" outlineLevel="1" spans="1:10">
      <c r="A119" s="78" t="s">
        <v>320</v>
      </c>
      <c r="B119" s="78" t="s">
        <v>660</v>
      </c>
      <c r="C119" s="78" t="s">
        <v>378</v>
      </c>
      <c r="D119" s="78" t="s">
        <v>379</v>
      </c>
      <c r="E119" s="78" t="s">
        <v>661</v>
      </c>
      <c r="F119" s="78" t="s">
        <v>381</v>
      </c>
      <c r="G119" s="78" t="s">
        <v>619</v>
      </c>
      <c r="H119" s="78" t="s">
        <v>383</v>
      </c>
      <c r="I119" s="78" t="s">
        <v>384</v>
      </c>
      <c r="J119" s="78" t="s">
        <v>460</v>
      </c>
    </row>
    <row r="120" ht="42" customHeight="1" outlineLevel="1" spans="1:10">
      <c r="A120" s="78" t="s">
        <v>320</v>
      </c>
      <c r="B120" s="78" t="s">
        <v>660</v>
      </c>
      <c r="C120" s="78" t="s">
        <v>386</v>
      </c>
      <c r="D120" s="78" t="s">
        <v>401</v>
      </c>
      <c r="E120" s="78" t="s">
        <v>662</v>
      </c>
      <c r="F120" s="78" t="s">
        <v>453</v>
      </c>
      <c r="G120" s="78" t="s">
        <v>85</v>
      </c>
      <c r="H120" s="78" t="s">
        <v>395</v>
      </c>
      <c r="I120" s="78" t="s">
        <v>384</v>
      </c>
      <c r="J120" s="78" t="s">
        <v>460</v>
      </c>
    </row>
    <row r="121" ht="42" customHeight="1" outlineLevel="1" spans="1:10">
      <c r="A121" s="78" t="s">
        <v>320</v>
      </c>
      <c r="B121" s="78" t="s">
        <v>660</v>
      </c>
      <c r="C121" s="78" t="s">
        <v>391</v>
      </c>
      <c r="D121" s="78" t="s">
        <v>392</v>
      </c>
      <c r="E121" s="78" t="s">
        <v>535</v>
      </c>
      <c r="F121" s="78" t="s">
        <v>381</v>
      </c>
      <c r="G121" s="78" t="s">
        <v>394</v>
      </c>
      <c r="H121" s="78" t="s">
        <v>395</v>
      </c>
      <c r="I121" s="78" t="s">
        <v>384</v>
      </c>
      <c r="J121" s="78" t="s">
        <v>460</v>
      </c>
    </row>
    <row r="122" ht="42" customHeight="1" outlineLevel="1" spans="1:10">
      <c r="A122" s="78" t="s">
        <v>352</v>
      </c>
      <c r="B122" s="78" t="s">
        <v>663</v>
      </c>
      <c r="C122" s="78" t="s">
        <v>378</v>
      </c>
      <c r="D122" s="78" t="s">
        <v>379</v>
      </c>
      <c r="E122" s="78" t="s">
        <v>664</v>
      </c>
      <c r="F122" s="78" t="s">
        <v>381</v>
      </c>
      <c r="G122" s="78" t="s">
        <v>665</v>
      </c>
      <c r="H122" s="78" t="s">
        <v>470</v>
      </c>
      <c r="I122" s="78" t="s">
        <v>384</v>
      </c>
      <c r="J122" s="78" t="s">
        <v>666</v>
      </c>
    </row>
    <row r="123" ht="42" customHeight="1" outlineLevel="1" spans="1:10">
      <c r="A123" s="78" t="s">
        <v>352</v>
      </c>
      <c r="B123" s="78" t="s">
        <v>663</v>
      </c>
      <c r="C123" s="78" t="s">
        <v>386</v>
      </c>
      <c r="D123" s="78" t="s">
        <v>435</v>
      </c>
      <c r="E123" s="78" t="s">
        <v>667</v>
      </c>
      <c r="F123" s="78" t="s">
        <v>381</v>
      </c>
      <c r="G123" s="78" t="s">
        <v>668</v>
      </c>
      <c r="H123" s="78" t="s">
        <v>383</v>
      </c>
      <c r="I123" s="78" t="s">
        <v>384</v>
      </c>
      <c r="J123" s="78" t="s">
        <v>666</v>
      </c>
    </row>
    <row r="124" ht="42" customHeight="1" outlineLevel="1" spans="1:10">
      <c r="A124" s="78" t="s">
        <v>352</v>
      </c>
      <c r="B124" s="78" t="s">
        <v>663</v>
      </c>
      <c r="C124" s="78" t="s">
        <v>391</v>
      </c>
      <c r="D124" s="78" t="s">
        <v>392</v>
      </c>
      <c r="E124" s="78" t="s">
        <v>500</v>
      </c>
      <c r="F124" s="78" t="s">
        <v>381</v>
      </c>
      <c r="G124" s="78" t="s">
        <v>439</v>
      </c>
      <c r="H124" s="78" t="s">
        <v>395</v>
      </c>
      <c r="I124" s="78" t="s">
        <v>447</v>
      </c>
      <c r="J124" s="78" t="s">
        <v>666</v>
      </c>
    </row>
  </sheetData>
  <mergeCells count="60">
    <mergeCell ref="A2:J2"/>
    <mergeCell ref="A3:H3"/>
    <mergeCell ref="A7:A9"/>
    <mergeCell ref="A10:A12"/>
    <mergeCell ref="A13:A15"/>
    <mergeCell ref="A16:A20"/>
    <mergeCell ref="A21:A24"/>
    <mergeCell ref="A25:A27"/>
    <mergeCell ref="A28:A30"/>
    <mergeCell ref="A31:A38"/>
    <mergeCell ref="A39:A43"/>
    <mergeCell ref="A44:A46"/>
    <mergeCell ref="A47:A49"/>
    <mergeCell ref="A50:A59"/>
    <mergeCell ref="A60:A62"/>
    <mergeCell ref="A63:A65"/>
    <mergeCell ref="A66:A68"/>
    <mergeCell ref="A69:A73"/>
    <mergeCell ref="A74:A85"/>
    <mergeCell ref="A86:A88"/>
    <mergeCell ref="A89:A91"/>
    <mergeCell ref="A92:A94"/>
    <mergeCell ref="A95:A97"/>
    <mergeCell ref="A98:A100"/>
    <mergeCell ref="A101:A103"/>
    <mergeCell ref="A104:A106"/>
    <mergeCell ref="A107:A109"/>
    <mergeCell ref="A110:A112"/>
    <mergeCell ref="A113:A118"/>
    <mergeCell ref="A119:A121"/>
    <mergeCell ref="A122:A124"/>
    <mergeCell ref="B7:B9"/>
    <mergeCell ref="B10:B12"/>
    <mergeCell ref="B13:B15"/>
    <mergeCell ref="B16:B20"/>
    <mergeCell ref="B21:B24"/>
    <mergeCell ref="B25:B27"/>
    <mergeCell ref="B28:B30"/>
    <mergeCell ref="B31:B38"/>
    <mergeCell ref="B39:B43"/>
    <mergeCell ref="B44:B46"/>
    <mergeCell ref="B47:B49"/>
    <mergeCell ref="B50:B59"/>
    <mergeCell ref="B60:B62"/>
    <mergeCell ref="B63:B65"/>
    <mergeCell ref="B66:B68"/>
    <mergeCell ref="B69:B73"/>
    <mergeCell ref="B74:B85"/>
    <mergeCell ref="B86:B88"/>
    <mergeCell ref="B89:B91"/>
    <mergeCell ref="B92:B94"/>
    <mergeCell ref="B95:B97"/>
    <mergeCell ref="B98:B100"/>
    <mergeCell ref="B101:B103"/>
    <mergeCell ref="B104:B106"/>
    <mergeCell ref="B107:B109"/>
    <mergeCell ref="B110:B112"/>
    <mergeCell ref="B113:B118"/>
    <mergeCell ref="B119:B121"/>
    <mergeCell ref="B122:B124"/>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小赵</cp:lastModifiedBy>
  <dcterms:created xsi:type="dcterms:W3CDTF">2026-03-27T01:35:36Z</dcterms:created>
  <dcterms:modified xsi:type="dcterms:W3CDTF">2026-03-27T01:40:02Z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24563D1C34734232B858C29D3611D729_12</vt:lpwstr>
  </property>
  <property fmtid="{D5CDD505-2E9C-101B-9397-08002B2CF9AE}" pid="3" name="KSOProductBuildVer">
    <vt:lpwstr>2052-12.1.0.25225</vt:lpwstr>
  </property>
  <property fmtid="{D5CDD505-2E9C-101B-9397-08002B2CF9AE}" pid="4" name="CalculationRule">
    <vt:i4>0</vt:i4>
  </property>
</Properties>
</file>