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发放名册" sheetId="1" r:id="rId1"/>
    <sheet name="公示表" sheetId="2" r:id="rId2"/>
  </sheets>
  <definedNames>
    <definedName name="_xlnm.Print_Titles" localSheetId="0">发放名册!$1:$3</definedName>
    <definedName name="_xlnm.Print_Titles" localSheetId="1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<sst xmlns="http://schemas.openxmlformats.org/spreadsheetml/2006/main" count="293" uniqueCount="116">
  <si>
    <t>富民县2026年第二季度城镇公益性岗位人员岗位补贴发放名册</t>
  </si>
  <si>
    <t>单位序号</t>
  </si>
  <si>
    <t>就业单位</t>
  </si>
  <si>
    <t>人员序号</t>
  </si>
  <si>
    <t>姓名</t>
  </si>
  <si>
    <t>性别</t>
  </si>
  <si>
    <t>劳动合同签订起止时间</t>
  </si>
  <si>
    <t>岗位补贴(元)</t>
  </si>
  <si>
    <t>单位拨款金额（元）</t>
  </si>
  <si>
    <t>3月</t>
  </si>
  <si>
    <t>4月</t>
  </si>
  <si>
    <t>5月</t>
  </si>
  <si>
    <t>6月</t>
  </si>
  <si>
    <t>小计</t>
  </si>
  <si>
    <t>县委组织部</t>
  </si>
  <si>
    <t>毛凤花</t>
  </si>
  <si>
    <t>女</t>
  </si>
  <si>
    <t>2024.11.04-2029.04.30</t>
  </si>
  <si>
    <t>/</t>
  </si>
  <si>
    <t>富民县博物馆</t>
  </si>
  <si>
    <t>张树元</t>
  </si>
  <si>
    <t>男</t>
  </si>
  <si>
    <t>2022.03.01-2023.02.28 
2023.03.01-2024.02.28 
2024.03.01-2025.02.28 
2025.03.01-2026.02.28
2026.03.01-2027.02.28</t>
  </si>
  <si>
    <t>刘红兵</t>
  </si>
  <si>
    <t>2024.01.01-2024.12.31 
2025.01.01-2025.12.31
2026.01.01-2026.12.31</t>
  </si>
  <si>
    <t>富民县公安局环境资源和食品药品犯罪侦查大队</t>
  </si>
  <si>
    <t>邓会琼</t>
  </si>
  <si>
    <t>2024.01.01-2024.12.31 2025.01.01-2025.12.31
2026.01.01-2026.12.31</t>
  </si>
  <si>
    <t>周荣保</t>
  </si>
  <si>
    <t>2025.12.01-2028.11.30</t>
  </si>
  <si>
    <t>富民县社会保险中心</t>
  </si>
  <si>
    <t>顾芳</t>
  </si>
  <si>
    <t>2024.12.06-2027.11.30</t>
  </si>
  <si>
    <t>代艳莉</t>
  </si>
  <si>
    <t>2023.08.01-2024.07.31 
2024.08.01-2025.07.31
2025.08.01-2026.07.31</t>
  </si>
  <si>
    <t>王淑芝</t>
  </si>
  <si>
    <t>2025.12.01-2028.10.31</t>
  </si>
  <si>
    <t>富民县科学技术协会</t>
  </si>
  <si>
    <t>王近霖</t>
  </si>
  <si>
    <t>2023.10.01-2024.09.30 
2024.10.01-2025.09.30
2025.10.01-2026.09.30</t>
  </si>
  <si>
    <t>宗小琴</t>
  </si>
  <si>
    <t>2024.12.09-2027.11.30</t>
  </si>
  <si>
    <t>富民县东村镇人民政府</t>
  </si>
  <si>
    <t>吴兴梅</t>
  </si>
  <si>
    <t>2023.06.01-2024.05.31 
2024.06.01-2025.05.31
2025.06.01-2026.05.31</t>
  </si>
  <si>
    <t>代芳</t>
  </si>
  <si>
    <t>富民县林业和草原局</t>
  </si>
  <si>
    <t>李梅琼</t>
  </si>
  <si>
    <t>2024.06.01-2027.05.31</t>
  </si>
  <si>
    <t>富民县退役军人事务局</t>
  </si>
  <si>
    <t>赵艳梅</t>
  </si>
  <si>
    <t>2024.12.01-2027.11.31</t>
  </si>
  <si>
    <t>何青洁</t>
  </si>
  <si>
    <t>2025.01.01-2027.12.31</t>
  </si>
  <si>
    <t>李旭东</t>
  </si>
  <si>
    <t xml:space="preserve">  </t>
  </si>
  <si>
    <t>富民县图书馆</t>
  </si>
  <si>
    <t>资洪芳</t>
  </si>
  <si>
    <t>2023.03.01-2024.02.28 
2024.03.01-2025.02.28 
2025.03.01-2026.02.28
2026.03.01-2027.02.28</t>
  </si>
  <si>
    <t>田庆珍</t>
  </si>
  <si>
    <t>2024.01.01-2024.12.31 
2025.01.01-2026.12.31</t>
  </si>
  <si>
    <t>富民县融媒体中心</t>
  </si>
  <si>
    <t>陈秀琼</t>
  </si>
  <si>
    <t>2025.05.01-2026.04.30</t>
  </si>
  <si>
    <t>富民县自然资源局</t>
  </si>
  <si>
    <t>陈云艳</t>
  </si>
  <si>
    <t>2026.01.01-2026.12.31</t>
  </si>
  <si>
    <t>富民县公共就业和人才服务中心</t>
  </si>
  <si>
    <t>周函静</t>
  </si>
  <si>
    <t>2023.08.07-2024.07.31 
2024.08.01-2026.07.31</t>
  </si>
  <si>
    <t>龙云彩</t>
  </si>
  <si>
    <t>2023.10.07-2024.09.30 
2024.10.01-2025.09.30
2025.10.01-2026.09.30</t>
  </si>
  <si>
    <t>刘文超</t>
  </si>
  <si>
    <t>2024.11.12-2027.10.31</t>
  </si>
  <si>
    <t>完龙艳</t>
  </si>
  <si>
    <t>富民县科学技术和工业信息化局</t>
  </si>
  <si>
    <t>宋云仙</t>
  </si>
  <si>
    <t>2023.05.08-2024.04.30 
2024.05.01-2025.04.30
2025.05.01-2026.04.30</t>
  </si>
  <si>
    <t>代正芳</t>
  </si>
  <si>
    <t>2019.01.01-2019.12.31
2025.08.01-2026.07.31</t>
  </si>
  <si>
    <t>富民县统计局</t>
  </si>
  <si>
    <t>许凤艳</t>
  </si>
  <si>
    <t>2025.01.03-2026.10.29</t>
  </si>
  <si>
    <t>富民县工商业联合会</t>
  </si>
  <si>
    <t>翟寅辉</t>
  </si>
  <si>
    <t>2024.04.01-2027.03.31</t>
  </si>
  <si>
    <t>富民县文化馆</t>
  </si>
  <si>
    <t>古航瑜</t>
  </si>
  <si>
    <t>富民县住房和城乡建设局</t>
  </si>
  <si>
    <t>张晓丽</t>
  </si>
  <si>
    <t>2026.03.01-2029.02.28</t>
  </si>
  <si>
    <t xml:space="preserve"> </t>
  </si>
  <si>
    <t>富民县城乡居民社会养老保险局</t>
  </si>
  <si>
    <t>李晓琼</t>
  </si>
  <si>
    <t>2025.05.01-2029.04.30</t>
  </si>
  <si>
    <t>富民县罗免镇人民政府</t>
  </si>
  <si>
    <t>刘丽琼</t>
  </si>
  <si>
    <t>2026.06.01-2027.05.31</t>
  </si>
  <si>
    <t>合计</t>
  </si>
  <si>
    <t>富民县2026年第一季度城镇公益性岗位人员岗位补贴发放公示</t>
  </si>
  <si>
    <t>序号</t>
  </si>
  <si>
    <t>1月</t>
  </si>
  <si>
    <t>2月</t>
  </si>
  <si>
    <t>2022.03.01-2023.02.28 
2023.03.01-2024.02.28 
2024.03.01-2025.02.28 
2025.03.01-2026.02.28</t>
  </si>
  <si>
    <t>2024.01.01-2024.12.31 
2025.01.01-2025.12.31</t>
  </si>
  <si>
    <t>富民县人力资源和社会保障局</t>
  </si>
  <si>
    <t>刘艳萍</t>
  </si>
  <si>
    <t>2023.04.10-2024.03.31 
2024.04.10-2025.03.31
2025.04.01-2026.03.31</t>
  </si>
  <si>
    <t xml:space="preserve">                                                                                                                                                                                             </t>
  </si>
  <si>
    <t>2023.03.01-2024.02.28 
2024.03.01-2025.02.28 
2025.03.01-2026.02.28</t>
  </si>
  <si>
    <t>2023.10.07-2024.09.30 
2024.10.01-2025.09.30</t>
  </si>
  <si>
    <t>国家统计局富民调查队</t>
  </si>
  <si>
    <t>丁晓慧</t>
  </si>
  <si>
    <t>2023.04.01-2024.03.31 
2024.04.01-2026.03.31</t>
  </si>
  <si>
    <t>2026.3.3-2029.2.28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</si>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</sst>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11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2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1" fillId="0" borderId="0">
      <alignment vertical="center"/>
    </xf>
    <xf numFmtId="0" fontId="22" fillId="3" borderId="14">
      <alignment vertical="center"/>
    </xf>
    <xf numFmtId="0" fontId="23" fillId="4" borderId="15">
      <alignment vertical="center"/>
    </xf>
    <xf numFmtId="0" fontId="24" fillId="4" borderId="14">
      <alignment vertical="center"/>
    </xf>
    <xf numFmtId="0" fontId="25" fillId="5" borderId="16">
      <alignment vertical="center"/>
    </xf>
    <xf numFmtId="0" fontId="26" fillId="0" borderId="17">
      <alignment vertical="center"/>
    </xf>
    <xf numFmtId="0" fontId="27" fillId="0" borderId="18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7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0" fontId="2" fillId="0" borderId="0" xfId="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176" fontId="7" fillId="0" borderId="6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176" fontId="7" fillId="0" borderId="7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176" fontId="12" fillId="0" borderId="8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季度" xfId="49"/>
    <cellStyle name="常规_Sheet1" xfId="50"/>
    <cellStyle name="常规_实际在岗名册" xfId="51"/>
    <cellStyle name="常规_工作表" xfId="52"/>
    <cellStyle name="常规_公益性岗位台帐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37"/>
  <sheetViews>
    <sheetView tabSelected="1" workbookViewId="0">
      <pane ySplit="3" topLeftCell="A4" activePane="bottomLeft" state="frozen"/>
      <selection/>
      <selection pane="bottomLeft" activeCell="R7" sqref="R7"/>
    </sheetView>
  </sheetViews>
  <sheetFormatPr defaultColWidth="10" defaultRowHeight="14.25"/>
  <cols>
    <col min="1" max="1" width="4.85833333333333" style="1" customWidth="1"/>
    <col min="2" max="2" width="13.5" style="6" customWidth="1"/>
    <col min="3" max="3" width="4.89166666666667" style="6" customWidth="1"/>
    <col min="4" max="4" width="7" style="1" customWidth="1"/>
    <col min="5" max="5" width="4.30833333333333" style="6" customWidth="1"/>
    <col min="6" max="6" width="19.625" style="6" customWidth="1"/>
    <col min="7" max="7" width="6.375" style="6" customWidth="1"/>
    <col min="8" max="10" width="6.375" style="7" customWidth="1"/>
    <col min="11" max="11" width="7.25" style="8" customWidth="1"/>
    <col min="12" max="12" width="8.375" style="8" customWidth="1"/>
    <col min="13" max="13" width="13.3333333333333" style="1" customWidth="1"/>
    <col min="14" max="16384" width="10" style="1"/>
  </cols>
  <sheetData>
    <row r="1" s="1" customFormat="1" ht="42" customHeight="1" spans="1:2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="1" customFormat="1" ht="30" customHeight="1" spans="1:22">
      <c r="A2" s="63" t="s">
        <v>1</v>
      </c>
      <c r="B2" s="64" t="s">
        <v>2</v>
      </c>
      <c r="C2" s="65" t="s">
        <v>3</v>
      </c>
      <c r="D2" s="64" t="s">
        <v>4</v>
      </c>
      <c r="E2" s="64" t="s">
        <v>5</v>
      </c>
      <c r="F2" s="64" t="s">
        <v>6</v>
      </c>
      <c r="G2" s="66" t="s">
        <v>7</v>
      </c>
      <c r="H2" s="67"/>
      <c r="I2" s="67"/>
      <c r="J2" s="67"/>
      <c r="K2" s="68"/>
      <c r="L2" s="69" t="s">
        <v>8</v>
      </c>
    </row>
    <row r="3" s="1" customFormat="1" ht="30" customHeight="1" spans="1:22">
      <c r="A3" s="63"/>
      <c r="B3" s="64"/>
      <c r="C3" s="70"/>
      <c r="D3" s="64"/>
      <c r="E3" s="64"/>
      <c r="F3" s="64"/>
      <c r="G3" s="64" t="s">
        <v>9</v>
      </c>
      <c r="H3" s="69" t="s">
        <v>10</v>
      </c>
      <c r="I3" s="69" t="s">
        <v>11</v>
      </c>
      <c r="J3" s="69" t="s">
        <v>12</v>
      </c>
      <c r="K3" s="69" t="s">
        <v>13</v>
      </c>
      <c r="L3" s="69"/>
    </row>
    <row r="4" s="2" customFormat="1" ht="30" customHeight="1" spans="1:22">
      <c r="A4" s="16">
        <v>1</v>
      </c>
      <c r="B4" s="17" t="s">
        <v>14</v>
      </c>
      <c r="C4" s="16">
        <v>1</v>
      </c>
      <c r="D4" s="18" t="s">
        <v>15</v>
      </c>
      <c r="E4" s="19" t="s">
        <v>16</v>
      </c>
      <c r="F4" s="20" t="s">
        <v>17</v>
      </c>
      <c r="G4" s="20" t="s">
        <v>18</v>
      </c>
      <c r="H4" s="21">
        <v>2020</v>
      </c>
      <c r="I4" s="21">
        <v>2020</v>
      </c>
      <c r="J4" s="21">
        <v>2020</v>
      </c>
      <c r="K4" s="22">
        <f>H4+I4+J4</f>
        <v>6060</v>
      </c>
      <c r="L4" s="23">
        <v>6060</v>
      </c>
      <c r="M4" s="24"/>
      <c r="S4" s="25"/>
    </row>
    <row r="5" s="2" customFormat="1" ht="61" customHeight="1" spans="1:22">
      <c r="A5" s="26">
        <v>2</v>
      </c>
      <c r="B5" s="27" t="s">
        <v>19</v>
      </c>
      <c r="C5" s="16">
        <v>2</v>
      </c>
      <c r="D5" s="28" t="s">
        <v>20</v>
      </c>
      <c r="E5" s="19" t="s">
        <v>21</v>
      </c>
      <c r="F5" s="29" t="s">
        <v>22</v>
      </c>
      <c r="G5" s="29" t="s">
        <v>18</v>
      </c>
      <c r="H5" s="21">
        <v>2020</v>
      </c>
      <c r="I5" s="21">
        <v>2020</v>
      </c>
      <c r="J5" s="21">
        <v>2020</v>
      </c>
      <c r="K5" s="22">
        <f t="shared" ref="K5:K35" si="0">H5+I5+J5</f>
        <v>6060</v>
      </c>
      <c r="L5" s="30">
        <v>12120</v>
      </c>
    </row>
    <row r="6" s="2" customFormat="1" ht="38" customHeight="1" spans="1:22">
      <c r="A6" s="31"/>
      <c r="B6" s="32"/>
      <c r="C6" s="16">
        <v>3</v>
      </c>
      <c r="D6" s="28" t="s">
        <v>23</v>
      </c>
      <c r="E6" s="19" t="s">
        <v>21</v>
      </c>
      <c r="F6" s="29" t="s">
        <v>24</v>
      </c>
      <c r="G6" s="29" t="s">
        <v>18</v>
      </c>
      <c r="H6" s="21">
        <v>2020</v>
      </c>
      <c r="I6" s="21">
        <v>2020</v>
      </c>
      <c r="J6" s="21">
        <v>2020</v>
      </c>
      <c r="K6" s="22">
        <f t="shared" si="0"/>
        <v>6060</v>
      </c>
      <c r="L6" s="33"/>
    </row>
    <row r="7" s="2" customFormat="1" ht="38" customHeight="1" spans="1:22">
      <c r="A7" s="34">
        <v>3</v>
      </c>
      <c r="B7" s="35" t="s">
        <v>25</v>
      </c>
      <c r="C7" s="16">
        <v>4</v>
      </c>
      <c r="D7" s="18" t="s">
        <v>26</v>
      </c>
      <c r="E7" s="19" t="s">
        <v>16</v>
      </c>
      <c r="F7" s="29" t="s">
        <v>27</v>
      </c>
      <c r="G7" s="29" t="s">
        <v>18</v>
      </c>
      <c r="H7" s="21">
        <v>2020</v>
      </c>
      <c r="I7" s="21">
        <v>2020</v>
      </c>
      <c r="J7" s="21">
        <v>2020</v>
      </c>
      <c r="K7" s="22">
        <f t="shared" si="0"/>
        <v>6060</v>
      </c>
      <c r="L7" s="23">
        <f>K7+K8</f>
        <v>12120</v>
      </c>
    </row>
    <row r="8" s="61" customFormat="1" ht="23" customHeight="1" spans="1:22">
      <c r="A8" s="31"/>
      <c r="B8" s="35"/>
      <c r="C8" s="16">
        <v>5</v>
      </c>
      <c r="D8" s="18" t="s">
        <v>28</v>
      </c>
      <c r="E8" s="19" t="s">
        <v>21</v>
      </c>
      <c r="F8" s="29" t="s">
        <v>29</v>
      </c>
      <c r="G8" s="29" t="s">
        <v>18</v>
      </c>
      <c r="H8" s="21">
        <v>2020</v>
      </c>
      <c r="I8" s="21">
        <v>2020</v>
      </c>
      <c r="J8" s="21">
        <v>2020</v>
      </c>
      <c r="K8" s="22">
        <f t="shared" si="0"/>
        <v>6060</v>
      </c>
      <c r="L8" s="36"/>
      <c r="M8" s="2"/>
      <c r="N8" s="2"/>
      <c r="O8" s="2"/>
      <c r="P8" s="2"/>
      <c r="Q8" s="2"/>
      <c r="R8" s="2"/>
      <c r="S8" s="2"/>
      <c r="T8" s="2"/>
      <c r="U8" s="2"/>
      <c r="V8" s="2"/>
    </row>
    <row r="9" s="2" customFormat="1" ht="24" customHeight="1" spans="1:22">
      <c r="A9" s="26">
        <v>4</v>
      </c>
      <c r="B9" s="40" t="s">
        <v>30</v>
      </c>
      <c r="C9" s="16">
        <v>6</v>
      </c>
      <c r="D9" s="16" t="s">
        <v>31</v>
      </c>
      <c r="E9" s="19" t="s">
        <v>16</v>
      </c>
      <c r="F9" s="29" t="s">
        <v>32</v>
      </c>
      <c r="G9" s="29" t="s">
        <v>18</v>
      </c>
      <c r="H9" s="21">
        <v>2020</v>
      </c>
      <c r="I9" s="21">
        <v>2020</v>
      </c>
      <c r="J9" s="21">
        <v>2020</v>
      </c>
      <c r="K9" s="22">
        <f t="shared" si="0"/>
        <v>6060</v>
      </c>
      <c r="L9" s="30">
        <v>18180</v>
      </c>
    </row>
    <row r="10" s="2" customFormat="1" ht="39" customHeight="1" spans="1:22">
      <c r="A10" s="34"/>
      <c r="B10" s="41"/>
      <c r="C10" s="16">
        <v>7</v>
      </c>
      <c r="D10" s="16" t="s">
        <v>33</v>
      </c>
      <c r="E10" s="19" t="s">
        <v>16</v>
      </c>
      <c r="F10" s="29" t="s">
        <v>34</v>
      </c>
      <c r="G10" s="29" t="s">
        <v>18</v>
      </c>
      <c r="H10" s="21">
        <v>2020</v>
      </c>
      <c r="I10" s="21">
        <v>2020</v>
      </c>
      <c r="J10" s="21">
        <v>2020</v>
      </c>
      <c r="K10" s="22">
        <f t="shared" si="0"/>
        <v>6060</v>
      </c>
      <c r="L10" s="42"/>
    </row>
    <row r="11" s="2" customFormat="1" ht="24" customHeight="1" spans="1:22">
      <c r="A11" s="31"/>
      <c r="B11" s="43"/>
      <c r="C11" s="16">
        <v>8</v>
      </c>
      <c r="D11" s="16" t="s">
        <v>35</v>
      </c>
      <c r="E11" s="19" t="s">
        <v>16</v>
      </c>
      <c r="F11" s="29" t="s">
        <v>36</v>
      </c>
      <c r="G11" s="29" t="s">
        <v>18</v>
      </c>
      <c r="H11" s="21">
        <v>2020</v>
      </c>
      <c r="I11" s="21">
        <v>2020</v>
      </c>
      <c r="J11" s="21">
        <v>2020</v>
      </c>
      <c r="K11" s="22">
        <f t="shared" si="0"/>
        <v>6060</v>
      </c>
      <c r="L11" s="42"/>
    </row>
    <row r="12" s="2" customFormat="1" ht="39" customHeight="1" spans="1:22">
      <c r="A12" s="26">
        <v>5</v>
      </c>
      <c r="B12" s="44" t="s">
        <v>37</v>
      </c>
      <c r="C12" s="16">
        <v>9</v>
      </c>
      <c r="D12" s="38" t="s">
        <v>38</v>
      </c>
      <c r="E12" s="19" t="s">
        <v>21</v>
      </c>
      <c r="F12" s="45" t="s">
        <v>39</v>
      </c>
      <c r="G12" s="45" t="s">
        <v>18</v>
      </c>
      <c r="H12" s="21">
        <v>2020</v>
      </c>
      <c r="I12" s="21">
        <v>2020</v>
      </c>
      <c r="J12" s="21">
        <v>2020</v>
      </c>
      <c r="K12" s="22">
        <f t="shared" si="0"/>
        <v>6060</v>
      </c>
      <c r="L12" s="46">
        <v>12120</v>
      </c>
    </row>
    <row r="13" s="2" customFormat="1" ht="27" customHeight="1" spans="1:22">
      <c r="A13" s="31"/>
      <c r="B13" s="44"/>
      <c r="C13" s="16">
        <v>10</v>
      </c>
      <c r="D13" s="18" t="s">
        <v>40</v>
      </c>
      <c r="E13" s="19" t="s">
        <v>16</v>
      </c>
      <c r="F13" s="47" t="s">
        <v>41</v>
      </c>
      <c r="G13" s="47" t="s">
        <v>18</v>
      </c>
      <c r="H13" s="21">
        <v>2020</v>
      </c>
      <c r="I13" s="21">
        <v>2020</v>
      </c>
      <c r="J13" s="21">
        <v>2020</v>
      </c>
      <c r="K13" s="22">
        <f t="shared" si="0"/>
        <v>6060</v>
      </c>
      <c r="L13" s="48"/>
    </row>
    <row r="14" s="2" customFormat="1" ht="41" customHeight="1" spans="1:22">
      <c r="A14" s="26">
        <v>6</v>
      </c>
      <c r="B14" s="35" t="s">
        <v>42</v>
      </c>
      <c r="C14" s="16">
        <v>11</v>
      </c>
      <c r="D14" s="18" t="s">
        <v>43</v>
      </c>
      <c r="E14" s="18" t="s">
        <v>16</v>
      </c>
      <c r="F14" s="49" t="s">
        <v>44</v>
      </c>
      <c r="G14" s="49" t="s">
        <v>18</v>
      </c>
      <c r="H14" s="21">
        <v>2020</v>
      </c>
      <c r="I14" s="21">
        <v>2020</v>
      </c>
      <c r="J14" s="21">
        <v>0</v>
      </c>
      <c r="K14" s="22">
        <f t="shared" si="0"/>
        <v>4040</v>
      </c>
      <c r="L14" s="42">
        <f>K14+K15</f>
        <v>8080</v>
      </c>
    </row>
    <row r="15" s="2" customFormat="1" ht="38" customHeight="1" spans="1:22">
      <c r="A15" s="31"/>
      <c r="B15" s="50"/>
      <c r="C15" s="16">
        <v>12</v>
      </c>
      <c r="D15" s="18" t="s">
        <v>45</v>
      </c>
      <c r="E15" s="18" t="s">
        <v>16</v>
      </c>
      <c r="F15" s="49" t="s">
        <v>44</v>
      </c>
      <c r="G15" s="49" t="s">
        <v>18</v>
      </c>
      <c r="H15" s="21">
        <v>2020</v>
      </c>
      <c r="I15" s="21">
        <v>2020</v>
      </c>
      <c r="J15" s="21">
        <v>0</v>
      </c>
      <c r="K15" s="22">
        <f t="shared" si="0"/>
        <v>4040</v>
      </c>
      <c r="L15" s="33"/>
    </row>
    <row r="16" s="2" customFormat="1" ht="27" customHeight="1" spans="1:22">
      <c r="A16" s="16">
        <v>7</v>
      </c>
      <c r="B16" s="35" t="s">
        <v>46</v>
      </c>
      <c r="C16" s="16">
        <v>13</v>
      </c>
      <c r="D16" s="18" t="s">
        <v>47</v>
      </c>
      <c r="E16" s="19" t="s">
        <v>16</v>
      </c>
      <c r="F16" s="49" t="s">
        <v>48</v>
      </c>
      <c r="G16" s="49" t="s">
        <v>18</v>
      </c>
      <c r="H16" s="21">
        <v>2020</v>
      </c>
      <c r="I16" s="21">
        <v>2020</v>
      </c>
      <c r="J16" s="21">
        <v>2020</v>
      </c>
      <c r="K16" s="22">
        <f t="shared" si="0"/>
        <v>6060</v>
      </c>
      <c r="L16" s="51">
        <v>6060</v>
      </c>
    </row>
    <row r="17" s="2" customFormat="1" ht="25" customHeight="1" spans="1:15">
      <c r="A17" s="26">
        <v>8</v>
      </c>
      <c r="B17" s="52" t="s">
        <v>49</v>
      </c>
      <c r="C17" s="16">
        <v>14</v>
      </c>
      <c r="D17" s="18" t="s">
        <v>50</v>
      </c>
      <c r="E17" s="19" t="s">
        <v>16</v>
      </c>
      <c r="F17" s="29" t="s">
        <v>51</v>
      </c>
      <c r="G17" s="29" t="s">
        <v>18</v>
      </c>
      <c r="H17" s="21">
        <v>2020</v>
      </c>
      <c r="I17" s="21">
        <v>2020</v>
      </c>
      <c r="J17" s="21">
        <v>2020</v>
      </c>
      <c r="K17" s="22">
        <f t="shared" si="0"/>
        <v>6060</v>
      </c>
      <c r="L17" s="30">
        <v>18180</v>
      </c>
    </row>
    <row r="18" s="2" customFormat="1" ht="25" customHeight="1" spans="1:15">
      <c r="A18" s="34"/>
      <c r="B18" s="35"/>
      <c r="C18" s="16">
        <v>15</v>
      </c>
      <c r="D18" s="53" t="s">
        <v>52</v>
      </c>
      <c r="E18" s="19" t="s">
        <v>16</v>
      </c>
      <c r="F18" s="54" t="s">
        <v>53</v>
      </c>
      <c r="G18" s="54" t="s">
        <v>18</v>
      </c>
      <c r="H18" s="21">
        <v>2020</v>
      </c>
      <c r="I18" s="21">
        <v>2020</v>
      </c>
      <c r="J18" s="21">
        <v>2020</v>
      </c>
      <c r="K18" s="22">
        <f t="shared" si="0"/>
        <v>6060</v>
      </c>
      <c r="L18" s="42"/>
    </row>
    <row r="19" s="2" customFormat="1" ht="25" customHeight="1" spans="1:15">
      <c r="A19" s="31"/>
      <c r="B19" s="50"/>
      <c r="C19" s="16">
        <v>16</v>
      </c>
      <c r="D19" s="53" t="s">
        <v>54</v>
      </c>
      <c r="E19" s="19" t="s">
        <v>16</v>
      </c>
      <c r="F19" s="54" t="s">
        <v>53</v>
      </c>
      <c r="G19" s="54" t="s">
        <v>18</v>
      </c>
      <c r="H19" s="21">
        <v>2020</v>
      </c>
      <c r="I19" s="21">
        <v>2020</v>
      </c>
      <c r="J19" s="21">
        <v>2020</v>
      </c>
      <c r="K19" s="22">
        <f t="shared" si="0"/>
        <v>6060</v>
      </c>
      <c r="L19" s="33"/>
      <c r="M19" s="2" t="s">
        <v>55</v>
      </c>
    </row>
    <row r="20" s="2" customFormat="1" ht="48" customHeight="1" spans="1:15">
      <c r="A20" s="26">
        <v>9</v>
      </c>
      <c r="B20" s="55" t="s">
        <v>56</v>
      </c>
      <c r="C20" s="16">
        <v>17</v>
      </c>
      <c r="D20" s="18" t="s">
        <v>57</v>
      </c>
      <c r="E20" s="19" t="s">
        <v>16</v>
      </c>
      <c r="F20" s="49" t="s">
        <v>58</v>
      </c>
      <c r="G20" s="18">
        <v>2020</v>
      </c>
      <c r="H20" s="21">
        <v>2020</v>
      </c>
      <c r="I20" s="21">
        <v>2020</v>
      </c>
      <c r="J20" s="21">
        <v>2020</v>
      </c>
      <c r="K20" s="22">
        <f>G20+H20+I20+J20</f>
        <v>8080</v>
      </c>
      <c r="L20" s="30">
        <v>14140</v>
      </c>
    </row>
    <row r="21" s="2" customFormat="1" ht="30" customHeight="1" spans="1:15">
      <c r="A21" s="31"/>
      <c r="B21" s="55"/>
      <c r="C21" s="16">
        <v>18</v>
      </c>
      <c r="D21" s="18" t="s">
        <v>59</v>
      </c>
      <c r="E21" s="19" t="s">
        <v>16</v>
      </c>
      <c r="F21" s="49" t="s">
        <v>60</v>
      </c>
      <c r="G21" s="49" t="s">
        <v>18</v>
      </c>
      <c r="H21" s="21">
        <v>2020</v>
      </c>
      <c r="I21" s="21">
        <v>2020</v>
      </c>
      <c r="J21" s="21">
        <v>2020</v>
      </c>
      <c r="K21" s="22">
        <f t="shared" si="0"/>
        <v>6060</v>
      </c>
      <c r="L21" s="33"/>
    </row>
    <row r="22" s="2" customFormat="1" ht="25" customHeight="1" spans="1:15">
      <c r="A22" s="16">
        <v>10</v>
      </c>
      <c r="B22" s="56" t="s">
        <v>61</v>
      </c>
      <c r="C22" s="16">
        <v>19</v>
      </c>
      <c r="D22" s="18" t="s">
        <v>62</v>
      </c>
      <c r="E22" s="19" t="s">
        <v>16</v>
      </c>
      <c r="F22" s="49" t="s">
        <v>63</v>
      </c>
      <c r="G22" s="49" t="s">
        <v>18</v>
      </c>
      <c r="H22" s="21">
        <v>2020</v>
      </c>
      <c r="I22" s="21">
        <v>2020</v>
      </c>
      <c r="J22" s="21">
        <v>2020</v>
      </c>
      <c r="K22" s="22">
        <f t="shared" si="0"/>
        <v>6060</v>
      </c>
      <c r="L22" s="23">
        <v>6060</v>
      </c>
    </row>
    <row r="23" s="2" customFormat="1" ht="27" customHeight="1" spans="1:15">
      <c r="A23" s="16">
        <v>11</v>
      </c>
      <c r="B23" s="50" t="s">
        <v>64</v>
      </c>
      <c r="C23" s="16">
        <v>20</v>
      </c>
      <c r="D23" s="18" t="s">
        <v>65</v>
      </c>
      <c r="E23" s="19" t="s">
        <v>16</v>
      </c>
      <c r="F23" s="49" t="s">
        <v>66</v>
      </c>
      <c r="G23" s="49" t="s">
        <v>18</v>
      </c>
      <c r="H23" s="21">
        <v>2020</v>
      </c>
      <c r="I23" s="21">
        <v>2020</v>
      </c>
      <c r="J23" s="21">
        <v>2020</v>
      </c>
      <c r="K23" s="22">
        <f t="shared" si="0"/>
        <v>6060</v>
      </c>
      <c r="L23" s="48">
        <v>6060</v>
      </c>
    </row>
    <row r="24" s="2" customFormat="1" ht="30" customHeight="1" spans="1:15">
      <c r="A24" s="26">
        <v>12</v>
      </c>
      <c r="B24" s="35" t="s">
        <v>67</v>
      </c>
      <c r="C24" s="16">
        <v>21</v>
      </c>
      <c r="D24" s="38" t="s">
        <v>68</v>
      </c>
      <c r="E24" s="19" t="s">
        <v>21</v>
      </c>
      <c r="F24" s="20" t="s">
        <v>69</v>
      </c>
      <c r="G24" s="20" t="s">
        <v>18</v>
      </c>
      <c r="H24" s="21">
        <v>2020</v>
      </c>
      <c r="I24" s="21">
        <v>2020</v>
      </c>
      <c r="J24" s="21">
        <v>2020</v>
      </c>
      <c r="K24" s="22">
        <f t="shared" si="0"/>
        <v>6060</v>
      </c>
      <c r="L24" s="42">
        <v>24240</v>
      </c>
    </row>
    <row r="25" s="2" customFormat="1" ht="39" customHeight="1" spans="1:15">
      <c r="A25" s="34"/>
      <c r="B25" s="35"/>
      <c r="C25" s="16">
        <v>22</v>
      </c>
      <c r="D25" s="18" t="s">
        <v>70</v>
      </c>
      <c r="E25" s="19" t="s">
        <v>16</v>
      </c>
      <c r="F25" s="29" t="s">
        <v>71</v>
      </c>
      <c r="G25" s="29" t="s">
        <v>18</v>
      </c>
      <c r="H25" s="21">
        <v>2020</v>
      </c>
      <c r="I25" s="21">
        <v>2020</v>
      </c>
      <c r="J25" s="21">
        <v>2020</v>
      </c>
      <c r="K25" s="22">
        <f t="shared" si="0"/>
        <v>6060</v>
      </c>
      <c r="L25" s="42"/>
    </row>
    <row r="26" s="2" customFormat="1" ht="25" customHeight="1" spans="1:15">
      <c r="A26" s="34"/>
      <c r="B26" s="35"/>
      <c r="C26" s="16">
        <v>23</v>
      </c>
      <c r="D26" s="18" t="s">
        <v>72</v>
      </c>
      <c r="E26" s="19" t="s">
        <v>16</v>
      </c>
      <c r="F26" s="29" t="s">
        <v>73</v>
      </c>
      <c r="G26" s="29" t="s">
        <v>18</v>
      </c>
      <c r="H26" s="21">
        <v>2020</v>
      </c>
      <c r="I26" s="21">
        <v>2020</v>
      </c>
      <c r="J26" s="21">
        <v>2020</v>
      </c>
      <c r="K26" s="22">
        <f t="shared" si="0"/>
        <v>6060</v>
      </c>
      <c r="L26" s="42"/>
    </row>
    <row r="27" s="2" customFormat="1" ht="25" customHeight="1" spans="1:15">
      <c r="A27" s="31"/>
      <c r="B27" s="35"/>
      <c r="C27" s="16">
        <v>24</v>
      </c>
      <c r="D27" s="18" t="s">
        <v>74</v>
      </c>
      <c r="E27" s="19" t="s">
        <v>16</v>
      </c>
      <c r="F27" s="29" t="s">
        <v>73</v>
      </c>
      <c r="G27" s="29" t="s">
        <v>18</v>
      </c>
      <c r="H27" s="21">
        <v>2020</v>
      </c>
      <c r="I27" s="21">
        <v>2020</v>
      </c>
      <c r="J27" s="21">
        <v>2020</v>
      </c>
      <c r="K27" s="22">
        <f t="shared" si="0"/>
        <v>6060</v>
      </c>
      <c r="L27" s="42"/>
    </row>
    <row r="28" s="2" customFormat="1" ht="38" customHeight="1" spans="1:15">
      <c r="A28" s="26">
        <v>13</v>
      </c>
      <c r="B28" s="56" t="s">
        <v>75</v>
      </c>
      <c r="C28" s="16">
        <v>25</v>
      </c>
      <c r="D28" s="53" t="s">
        <v>76</v>
      </c>
      <c r="E28" s="57" t="s">
        <v>16</v>
      </c>
      <c r="F28" s="54" t="s">
        <v>77</v>
      </c>
      <c r="G28" s="54" t="s">
        <v>18</v>
      </c>
      <c r="H28" s="21">
        <v>2020</v>
      </c>
      <c r="I28" s="21">
        <v>0</v>
      </c>
      <c r="J28" s="21">
        <v>0</v>
      </c>
      <c r="K28" s="22">
        <f t="shared" si="0"/>
        <v>2020</v>
      </c>
      <c r="L28" s="58">
        <f>K28+K29</f>
        <v>8080</v>
      </c>
      <c r="O28" s="25"/>
    </row>
    <row r="29" s="2" customFormat="1" ht="32" customHeight="1" spans="1:15">
      <c r="A29" s="31"/>
      <c r="B29" s="56"/>
      <c r="C29" s="16">
        <v>26</v>
      </c>
      <c r="D29" s="53" t="s">
        <v>78</v>
      </c>
      <c r="E29" s="57" t="s">
        <v>16</v>
      </c>
      <c r="F29" s="54" t="s">
        <v>79</v>
      </c>
      <c r="G29" s="54" t="s">
        <v>18</v>
      </c>
      <c r="H29" s="21">
        <v>2020</v>
      </c>
      <c r="I29" s="21">
        <v>2020</v>
      </c>
      <c r="J29" s="21">
        <v>2020</v>
      </c>
      <c r="K29" s="22">
        <f t="shared" si="0"/>
        <v>6060</v>
      </c>
      <c r="L29" s="51"/>
      <c r="M29" s="2"/>
      <c r="O29" s="25"/>
    </row>
    <row r="30" s="2" customFormat="1" ht="28" customHeight="1" spans="1:15">
      <c r="A30" s="16">
        <v>14</v>
      </c>
      <c r="B30" s="37" t="s">
        <v>80</v>
      </c>
      <c r="C30" s="16">
        <v>27</v>
      </c>
      <c r="D30" s="16" t="s">
        <v>81</v>
      </c>
      <c r="E30" s="16" t="s">
        <v>16</v>
      </c>
      <c r="F30" s="20" t="s">
        <v>82</v>
      </c>
      <c r="G30" s="20" t="s">
        <v>18</v>
      </c>
      <c r="H30" s="21">
        <v>2020</v>
      </c>
      <c r="I30" s="21">
        <v>2020</v>
      </c>
      <c r="J30" s="21">
        <v>2020</v>
      </c>
      <c r="K30" s="22">
        <f t="shared" si="0"/>
        <v>6060</v>
      </c>
      <c r="L30" s="48">
        <v>6060</v>
      </c>
      <c r="M30" s="24"/>
    </row>
    <row r="31" s="2" customFormat="1" ht="27" customHeight="1" spans="1:15">
      <c r="A31" s="16">
        <v>15</v>
      </c>
      <c r="B31" s="37" t="s">
        <v>83</v>
      </c>
      <c r="C31" s="16">
        <v>28</v>
      </c>
      <c r="D31" s="16" t="s">
        <v>84</v>
      </c>
      <c r="E31" s="16" t="s">
        <v>16</v>
      </c>
      <c r="F31" s="20" t="s">
        <v>85</v>
      </c>
      <c r="G31" s="20" t="s">
        <v>18</v>
      </c>
      <c r="H31" s="21">
        <v>2020</v>
      </c>
      <c r="I31" s="21">
        <v>2020</v>
      </c>
      <c r="J31" s="21">
        <v>2020</v>
      </c>
      <c r="K31" s="22">
        <f t="shared" si="0"/>
        <v>6060</v>
      </c>
      <c r="L31" s="48">
        <v>6060</v>
      </c>
    </row>
    <row r="32" s="2" customFormat="1" ht="27" customHeight="1" spans="1:15">
      <c r="A32" s="16">
        <v>16</v>
      </c>
      <c r="B32" s="37" t="s">
        <v>86</v>
      </c>
      <c r="C32" s="16">
        <v>29</v>
      </c>
      <c r="D32" s="16" t="s">
        <v>87</v>
      </c>
      <c r="E32" s="16" t="s">
        <v>16</v>
      </c>
      <c r="F32" s="20" t="s">
        <v>63</v>
      </c>
      <c r="G32" s="20" t="s">
        <v>18</v>
      </c>
      <c r="H32" s="21">
        <v>2020</v>
      </c>
      <c r="I32" s="21">
        <v>2020</v>
      </c>
      <c r="J32" s="21">
        <v>2020</v>
      </c>
      <c r="K32" s="22">
        <f t="shared" si="0"/>
        <v>6060</v>
      </c>
      <c r="L32" s="48">
        <v>6060</v>
      </c>
    </row>
    <row r="33" s="2" customFormat="1" ht="35" customHeight="1" spans="1:15">
      <c r="A33" s="16">
        <v>17</v>
      </c>
      <c r="B33" s="37" t="s">
        <v>88</v>
      </c>
      <c r="C33" s="16">
        <v>30</v>
      </c>
      <c r="D33" s="16" t="s">
        <v>89</v>
      </c>
      <c r="E33" s="16" t="s">
        <v>16</v>
      </c>
      <c r="F33" s="16" t="s">
        <v>90</v>
      </c>
      <c r="G33" s="16" t="s">
        <v>18</v>
      </c>
      <c r="H33" s="21">
        <v>2020</v>
      </c>
      <c r="I33" s="21">
        <v>2020</v>
      </c>
      <c r="J33" s="21">
        <v>2020</v>
      </c>
      <c r="K33" s="22">
        <f t="shared" si="0"/>
        <v>6060</v>
      </c>
      <c r="L33" s="48">
        <v>6060</v>
      </c>
      <c r="O33" s="2" t="s">
        <v>91</v>
      </c>
    </row>
    <row r="34" s="2" customFormat="1" ht="35" customHeight="1" spans="1:15">
      <c r="A34" s="16">
        <v>18</v>
      </c>
      <c r="B34" s="37" t="s">
        <v>92</v>
      </c>
      <c r="C34" s="16">
        <v>31</v>
      </c>
      <c r="D34" s="16" t="s">
        <v>93</v>
      </c>
      <c r="E34" s="16" t="s">
        <v>16</v>
      </c>
      <c r="F34" s="16" t="s">
        <v>94</v>
      </c>
      <c r="G34" s="16" t="s">
        <v>18</v>
      </c>
      <c r="H34" s="21">
        <v>0</v>
      </c>
      <c r="I34" s="21">
        <v>2020</v>
      </c>
      <c r="J34" s="21">
        <v>2020</v>
      </c>
      <c r="K34" s="22">
        <f t="shared" si="0"/>
        <v>4040</v>
      </c>
      <c r="L34" s="48">
        <f>K34</f>
        <v>4040</v>
      </c>
    </row>
    <row r="35" s="2" customFormat="1" ht="35" customHeight="1" spans="1:15">
      <c r="A35" s="16">
        <v>19</v>
      </c>
      <c r="B35" s="37" t="s">
        <v>95</v>
      </c>
      <c r="C35" s="16">
        <v>32</v>
      </c>
      <c r="D35" s="16" t="s">
        <v>96</v>
      </c>
      <c r="E35" s="16" t="s">
        <v>16</v>
      </c>
      <c r="F35" s="16" t="s">
        <v>97</v>
      </c>
      <c r="G35" s="16" t="s">
        <v>18</v>
      </c>
      <c r="H35" s="21">
        <v>0</v>
      </c>
      <c r="I35" s="21">
        <v>0</v>
      </c>
      <c r="J35" s="21">
        <v>2020</v>
      </c>
      <c r="K35" s="22">
        <f t="shared" si="0"/>
        <v>2020</v>
      </c>
      <c r="L35" s="48">
        <v>2020</v>
      </c>
    </row>
    <row r="36" s="2" customFormat="1" ht="41" customHeight="1" spans="1:15">
      <c r="A36" s="71" t="s">
        <v>98</v>
      </c>
      <c r="B36" s="71"/>
      <c r="C36" s="71"/>
      <c r="D36" s="71"/>
      <c r="E36" s="71"/>
      <c r="F36" s="71"/>
      <c r="G36" s="48">
        <v>2020</v>
      </c>
      <c r="H36" s="48">
        <f>SUM(H4:H35)</f>
        <v>60600</v>
      </c>
      <c r="I36" s="48">
        <f>SUM(I4:I35)</f>
        <v>60600</v>
      </c>
      <c r="J36" s="48">
        <f>SUM(J4:J35)</f>
        <v>58580</v>
      </c>
      <c r="K36" s="48">
        <f>SUM(K4:K35)</f>
        <v>181800</v>
      </c>
      <c r="L36" s="48">
        <f>SUM(L4:L35)</f>
        <v>181800</v>
      </c>
      <c r="M36" s="24"/>
    </row>
    <row r="37" s="1" customFormat="1" spans="1:15">
      <c r="B37" s="6"/>
      <c r="C37" s="6"/>
      <c r="E37" s="6"/>
      <c r="F37" s="6"/>
      <c r="G37" s="6"/>
      <c r="H37" s="60"/>
      <c r="I37" s="60"/>
      <c r="J37" s="60"/>
      <c r="K37" s="60"/>
      <c r="L37" s="8"/>
    </row>
  </sheetData>
  <mergeCells count="37">
    <mergeCell ref="A1:L1"/>
    <mergeCell ref="G2:K2"/>
    <mergeCell ref="A36:F36"/>
    <mergeCell ref="A2:A3"/>
    <mergeCell ref="A5:A6"/>
    <mergeCell ref="A7:A8"/>
    <mergeCell ref="A9:A11"/>
    <mergeCell ref="A12:A13"/>
    <mergeCell ref="A14:A15"/>
    <mergeCell ref="A17:A19"/>
    <mergeCell ref="A20:A21"/>
    <mergeCell ref="A24:A27"/>
    <mergeCell ref="A28:A29"/>
    <mergeCell ref="B2:B3"/>
    <mergeCell ref="B5:B6"/>
    <mergeCell ref="B7:B8"/>
    <mergeCell ref="B9:B11"/>
    <mergeCell ref="B12:B13"/>
    <mergeCell ref="B14:B15"/>
    <mergeCell ref="B17:B19"/>
    <mergeCell ref="B20:B21"/>
    <mergeCell ref="B24:B27"/>
    <mergeCell ref="B28:B29"/>
    <mergeCell ref="C2:C3"/>
    <mergeCell ref="D2:D3"/>
    <mergeCell ref="E2:E3"/>
    <mergeCell ref="F2:F3"/>
    <mergeCell ref="L2:L3"/>
    <mergeCell ref="L5:L6"/>
    <mergeCell ref="L7:L8"/>
    <mergeCell ref="L9:L11"/>
    <mergeCell ref="L12:L13"/>
    <mergeCell ref="L14:L15"/>
    <mergeCell ref="L17:L19"/>
    <mergeCell ref="L20:L21"/>
    <mergeCell ref="L24:L27"/>
    <mergeCell ref="L28:L29"/>
  </mergeCells>
  <pageMargins left="0.511805555555556" right="0.275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pane ySplit="3" topLeftCell="A28" activePane="bottomLeft" state="frozen"/>
      <selection/>
      <selection pane="bottomLeft" activeCell="P12" sqref="P12"/>
    </sheetView>
  </sheetViews>
  <sheetFormatPr defaultColWidth="10" defaultRowHeight="14.25"/>
  <cols>
    <col min="1" max="1" width="4.85833333333333" style="1" customWidth="1"/>
    <col min="2" max="2" width="16.25" style="6" customWidth="1"/>
    <col min="3" max="3" width="4.89166666666667" style="6" customWidth="1"/>
    <col min="4" max="4" width="7.575" style="1" customWidth="1"/>
    <col min="5" max="5" width="4.30833333333333" style="6" customWidth="1"/>
    <col min="6" max="6" width="21.15" style="6" customWidth="1"/>
    <col min="7" max="7" width="7.375" style="7" customWidth="1"/>
    <col min="8" max="8" width="7.575" style="7" customWidth="1"/>
    <col min="9" max="9" width="6.94166666666667" style="7" customWidth="1"/>
    <col min="10" max="10" width="9" style="8" customWidth="1"/>
    <col min="11" max="11" width="8.96666666666667" style="8" customWidth="1"/>
    <col min="12" max="12" width="13.3333333333333" style="1" customWidth="1"/>
    <col min="13" max="16384" width="10" style="1"/>
  </cols>
  <sheetData>
    <row r="1" s="1" customFormat="1" ht="42" customHeight="1" spans="1:21">
      <c r="A1" s="9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0" customHeight="1" spans="1:21">
      <c r="A2" s="10" t="s">
        <v>1</v>
      </c>
      <c r="B2" s="11" t="s">
        <v>2</v>
      </c>
      <c r="C2" s="12" t="s">
        <v>100</v>
      </c>
      <c r="D2" s="11" t="s">
        <v>4</v>
      </c>
      <c r="E2" s="11" t="s">
        <v>5</v>
      </c>
      <c r="F2" s="11" t="s">
        <v>6</v>
      </c>
      <c r="G2" s="13" t="s">
        <v>7</v>
      </c>
      <c r="H2" s="13"/>
      <c r="I2" s="13"/>
      <c r="J2" s="13"/>
      <c r="K2" s="13" t="s">
        <v>8</v>
      </c>
    </row>
    <row r="3" s="1" customFormat="1" ht="30" customHeight="1" spans="1:21">
      <c r="A3" s="10"/>
      <c r="B3" s="11"/>
      <c r="C3" s="14"/>
      <c r="D3" s="11"/>
      <c r="E3" s="11"/>
      <c r="F3" s="11"/>
      <c r="G3" s="13" t="s">
        <v>101</v>
      </c>
      <c r="H3" s="13" t="s">
        <v>102</v>
      </c>
      <c r="I3" s="13" t="s">
        <v>9</v>
      </c>
      <c r="J3" s="13" t="s">
        <v>13</v>
      </c>
      <c r="K3" s="13"/>
      <c r="O3" s="15"/>
    </row>
    <row r="4" s="2" customFormat="1" ht="30" customHeight="1" spans="1:21">
      <c r="A4" s="16">
        <v>1</v>
      </c>
      <c r="B4" s="17" t="s">
        <v>14</v>
      </c>
      <c r="C4" s="16">
        <v>1</v>
      </c>
      <c r="D4" s="18" t="s">
        <v>15</v>
      </c>
      <c r="E4" s="19" t="s">
        <v>16</v>
      </c>
      <c r="F4" s="20" t="s">
        <v>17</v>
      </c>
      <c r="G4" s="21">
        <v>2020</v>
      </c>
      <c r="H4" s="21">
        <v>2020</v>
      </c>
      <c r="I4" s="21">
        <v>2020</v>
      </c>
      <c r="J4" s="22">
        <f>G4+H4+I4</f>
        <v>6060</v>
      </c>
      <c r="K4" s="23">
        <v>6060</v>
      </c>
      <c r="L4" s="24"/>
      <c r="R4" s="25"/>
    </row>
    <row r="5" s="2" customFormat="1" ht="48" customHeight="1" spans="1:21">
      <c r="A5" s="26">
        <v>2</v>
      </c>
      <c r="B5" s="27" t="s">
        <v>19</v>
      </c>
      <c r="C5" s="16">
        <v>2</v>
      </c>
      <c r="D5" s="28" t="s">
        <v>20</v>
      </c>
      <c r="E5" s="19" t="s">
        <v>21</v>
      </c>
      <c r="F5" s="29" t="s">
        <v>103</v>
      </c>
      <c r="G5" s="21">
        <v>2020</v>
      </c>
      <c r="H5" s="21">
        <v>2020</v>
      </c>
      <c r="I5" s="21">
        <v>2020</v>
      </c>
      <c r="J5" s="22">
        <f t="shared" ref="J5:J35" si="0">G5+H5+I5</f>
        <v>6060</v>
      </c>
      <c r="K5" s="30">
        <v>12120</v>
      </c>
    </row>
    <row r="6" s="2" customFormat="1" ht="32" customHeight="1" spans="1:21">
      <c r="A6" s="31"/>
      <c r="B6" s="32"/>
      <c r="C6" s="16">
        <v>3</v>
      </c>
      <c r="D6" s="28" t="s">
        <v>23</v>
      </c>
      <c r="E6" s="19" t="s">
        <v>21</v>
      </c>
      <c r="F6" s="29" t="s">
        <v>104</v>
      </c>
      <c r="G6" s="21">
        <v>2020</v>
      </c>
      <c r="H6" s="21">
        <v>2020</v>
      </c>
      <c r="I6" s="21">
        <v>2020</v>
      </c>
      <c r="J6" s="22">
        <f t="shared" si="0"/>
        <v>6060</v>
      </c>
      <c r="K6" s="33"/>
    </row>
    <row r="7" s="3" customFormat="1" ht="38" customHeight="1" spans="1:21">
      <c r="A7" s="34">
        <v>3</v>
      </c>
      <c r="B7" s="35" t="s">
        <v>25</v>
      </c>
      <c r="C7" s="16">
        <v>4</v>
      </c>
      <c r="D7" s="18" t="s">
        <v>26</v>
      </c>
      <c r="E7" s="19" t="s">
        <v>16</v>
      </c>
      <c r="F7" s="29" t="s">
        <v>27</v>
      </c>
      <c r="G7" s="21">
        <v>2020</v>
      </c>
      <c r="H7" s="21">
        <v>2020</v>
      </c>
      <c r="I7" s="21">
        <v>2020</v>
      </c>
      <c r="J7" s="22">
        <f t="shared" si="0"/>
        <v>6060</v>
      </c>
      <c r="K7" s="23">
        <f>J7+J8</f>
        <v>12120</v>
      </c>
      <c r="L7" s="2"/>
    </row>
    <row r="8" s="4" customFormat="1" ht="23" customHeight="1" spans="1:21">
      <c r="A8" s="31"/>
      <c r="B8" s="35"/>
      <c r="C8" s="16">
        <v>5</v>
      </c>
      <c r="D8" s="18" t="s">
        <v>28</v>
      </c>
      <c r="E8" s="19" t="s">
        <v>21</v>
      </c>
      <c r="F8" s="29" t="s">
        <v>29</v>
      </c>
      <c r="G8" s="21">
        <v>2020</v>
      </c>
      <c r="H8" s="21">
        <v>2020</v>
      </c>
      <c r="I8" s="21">
        <v>2020</v>
      </c>
      <c r="J8" s="22">
        <f t="shared" si="0"/>
        <v>6060</v>
      </c>
      <c r="K8" s="36"/>
      <c r="L8" s="2"/>
      <c r="M8" s="3"/>
      <c r="N8" s="3"/>
      <c r="O8" s="3"/>
      <c r="P8" s="3"/>
      <c r="Q8" s="3"/>
      <c r="R8" s="3"/>
      <c r="S8" s="3"/>
      <c r="T8" s="3"/>
      <c r="U8" s="3"/>
    </row>
    <row r="9" s="2" customFormat="1" ht="39" customHeight="1" spans="1:21">
      <c r="A9" s="16">
        <v>4</v>
      </c>
      <c r="B9" s="37" t="s">
        <v>105</v>
      </c>
      <c r="C9" s="16">
        <v>6</v>
      </c>
      <c r="D9" s="38" t="s">
        <v>106</v>
      </c>
      <c r="E9" s="19" t="s">
        <v>16</v>
      </c>
      <c r="F9" s="29" t="s">
        <v>107</v>
      </c>
      <c r="G9" s="21">
        <v>2020</v>
      </c>
      <c r="H9" s="21">
        <v>2020</v>
      </c>
      <c r="I9" s="21">
        <v>2020</v>
      </c>
      <c r="J9" s="22">
        <f t="shared" si="0"/>
        <v>6060</v>
      </c>
      <c r="K9" s="39">
        <v>6060</v>
      </c>
    </row>
    <row r="10" s="2" customFormat="1" ht="24" customHeight="1" spans="1:21">
      <c r="A10" s="26">
        <v>5</v>
      </c>
      <c r="B10" s="40" t="s">
        <v>30</v>
      </c>
      <c r="C10" s="16">
        <v>7</v>
      </c>
      <c r="D10" s="16" t="s">
        <v>31</v>
      </c>
      <c r="E10" s="19" t="s">
        <v>16</v>
      </c>
      <c r="F10" s="29" t="s">
        <v>32</v>
      </c>
      <c r="G10" s="21">
        <v>2020</v>
      </c>
      <c r="H10" s="21">
        <v>2020</v>
      </c>
      <c r="I10" s="21">
        <v>2020</v>
      </c>
      <c r="J10" s="22">
        <f t="shared" si="0"/>
        <v>6060</v>
      </c>
      <c r="K10" s="30">
        <v>18180</v>
      </c>
    </row>
    <row r="11" s="2" customFormat="1" ht="39" customHeight="1" spans="1:21">
      <c r="A11" s="34"/>
      <c r="B11" s="41"/>
      <c r="C11" s="16">
        <v>8</v>
      </c>
      <c r="D11" s="16" t="s">
        <v>33</v>
      </c>
      <c r="E11" s="19" t="s">
        <v>16</v>
      </c>
      <c r="F11" s="29" t="s">
        <v>34</v>
      </c>
      <c r="G11" s="21">
        <v>2020</v>
      </c>
      <c r="H11" s="21">
        <v>2020</v>
      </c>
      <c r="I11" s="21">
        <v>2020</v>
      </c>
      <c r="J11" s="22">
        <f t="shared" si="0"/>
        <v>6060</v>
      </c>
      <c r="K11" s="42"/>
    </row>
    <row r="12" s="2" customFormat="1" ht="24" customHeight="1" spans="1:21">
      <c r="A12" s="31"/>
      <c r="B12" s="43"/>
      <c r="C12" s="16">
        <v>9</v>
      </c>
      <c r="D12" s="16" t="s">
        <v>35</v>
      </c>
      <c r="E12" s="19" t="s">
        <v>16</v>
      </c>
      <c r="F12" s="29" t="s">
        <v>36</v>
      </c>
      <c r="G12" s="21">
        <v>2020</v>
      </c>
      <c r="H12" s="21">
        <v>2020</v>
      </c>
      <c r="I12" s="21">
        <v>2020</v>
      </c>
      <c r="J12" s="22">
        <f t="shared" si="0"/>
        <v>6060</v>
      </c>
      <c r="K12" s="42"/>
    </row>
    <row r="13" s="3" customFormat="1" ht="38" customHeight="1" spans="1:21">
      <c r="A13" s="26">
        <v>6</v>
      </c>
      <c r="B13" s="44" t="s">
        <v>37</v>
      </c>
      <c r="C13" s="16">
        <v>10</v>
      </c>
      <c r="D13" s="38" t="s">
        <v>38</v>
      </c>
      <c r="E13" s="19" t="s">
        <v>21</v>
      </c>
      <c r="F13" s="45" t="s">
        <v>39</v>
      </c>
      <c r="G13" s="21">
        <v>2020</v>
      </c>
      <c r="H13" s="21">
        <v>2020</v>
      </c>
      <c r="I13" s="21">
        <v>2020</v>
      </c>
      <c r="J13" s="22">
        <f t="shared" si="0"/>
        <v>6060</v>
      </c>
      <c r="K13" s="46">
        <v>12120</v>
      </c>
    </row>
    <row r="14" s="3" customFormat="1" ht="36" customHeight="1" spans="1:21">
      <c r="A14" s="31"/>
      <c r="B14" s="44"/>
      <c r="C14" s="16">
        <v>11</v>
      </c>
      <c r="D14" s="18" t="s">
        <v>40</v>
      </c>
      <c r="E14" s="19" t="s">
        <v>16</v>
      </c>
      <c r="F14" s="47" t="s">
        <v>41</v>
      </c>
      <c r="G14" s="21">
        <v>2020</v>
      </c>
      <c r="H14" s="21">
        <v>2020</v>
      </c>
      <c r="I14" s="21">
        <v>2020</v>
      </c>
      <c r="J14" s="22">
        <f t="shared" si="0"/>
        <v>6060</v>
      </c>
      <c r="K14" s="48"/>
    </row>
    <row r="15" s="2" customFormat="1" ht="41" customHeight="1" spans="1:21">
      <c r="A15" s="26">
        <v>7</v>
      </c>
      <c r="B15" s="35" t="s">
        <v>42</v>
      </c>
      <c r="C15" s="16">
        <v>12</v>
      </c>
      <c r="D15" s="18" t="s">
        <v>43</v>
      </c>
      <c r="E15" s="18" t="s">
        <v>16</v>
      </c>
      <c r="F15" s="49" t="s">
        <v>44</v>
      </c>
      <c r="G15" s="21">
        <v>2020</v>
      </c>
      <c r="H15" s="21">
        <v>2020</v>
      </c>
      <c r="I15" s="21">
        <v>2020</v>
      </c>
      <c r="J15" s="22">
        <f t="shared" si="0"/>
        <v>6060</v>
      </c>
      <c r="K15" s="42">
        <v>12120</v>
      </c>
    </row>
    <row r="16" s="2" customFormat="1" ht="38" customHeight="1" spans="1:21">
      <c r="A16" s="31"/>
      <c r="B16" s="50"/>
      <c r="C16" s="16">
        <v>13</v>
      </c>
      <c r="D16" s="18" t="s">
        <v>45</v>
      </c>
      <c r="E16" s="18" t="s">
        <v>16</v>
      </c>
      <c r="F16" s="49" t="s">
        <v>44</v>
      </c>
      <c r="G16" s="21">
        <v>2020</v>
      </c>
      <c r="H16" s="21">
        <v>2020</v>
      </c>
      <c r="I16" s="21">
        <v>2020</v>
      </c>
      <c r="J16" s="22">
        <f t="shared" si="0"/>
        <v>6060</v>
      </c>
      <c r="K16" s="33"/>
    </row>
    <row r="17" s="2" customFormat="1" ht="25" customHeight="1" spans="1:14">
      <c r="A17" s="16">
        <v>8</v>
      </c>
      <c r="B17" s="35" t="s">
        <v>46</v>
      </c>
      <c r="C17" s="16">
        <v>14</v>
      </c>
      <c r="D17" s="18" t="s">
        <v>47</v>
      </c>
      <c r="E17" s="19" t="s">
        <v>16</v>
      </c>
      <c r="F17" s="49" t="s">
        <v>48</v>
      </c>
      <c r="G17" s="21">
        <v>2020</v>
      </c>
      <c r="H17" s="21">
        <v>2020</v>
      </c>
      <c r="I17" s="21">
        <v>2020</v>
      </c>
      <c r="J17" s="22">
        <f t="shared" si="0"/>
        <v>6060</v>
      </c>
      <c r="K17" s="51">
        <v>6060</v>
      </c>
    </row>
    <row r="18" s="2" customFormat="1" ht="25" customHeight="1" spans="1:14">
      <c r="A18" s="26">
        <v>9</v>
      </c>
      <c r="B18" s="52" t="s">
        <v>49</v>
      </c>
      <c r="C18" s="16" t="s">
        <v>108</v>
      </c>
      <c r="D18" s="18" t="s">
        <v>50</v>
      </c>
      <c r="E18" s="19" t="s">
        <v>16</v>
      </c>
      <c r="F18" s="29" t="s">
        <v>51</v>
      </c>
      <c r="G18" s="21">
        <v>2020</v>
      </c>
      <c r="H18" s="21">
        <v>2020</v>
      </c>
      <c r="I18" s="21">
        <v>2020</v>
      </c>
      <c r="J18" s="22">
        <f t="shared" si="0"/>
        <v>6060</v>
      </c>
      <c r="K18" s="30">
        <v>18180</v>
      </c>
    </row>
    <row r="19" s="2" customFormat="1" ht="25" customHeight="1" spans="1:14">
      <c r="A19" s="34"/>
      <c r="B19" s="35"/>
      <c r="C19" s="16">
        <v>16</v>
      </c>
      <c r="D19" s="53" t="s">
        <v>52</v>
      </c>
      <c r="E19" s="19" t="s">
        <v>16</v>
      </c>
      <c r="F19" s="54" t="s">
        <v>53</v>
      </c>
      <c r="G19" s="21">
        <v>2020</v>
      </c>
      <c r="H19" s="21">
        <v>2020</v>
      </c>
      <c r="I19" s="21">
        <v>2020</v>
      </c>
      <c r="J19" s="22">
        <f t="shared" si="0"/>
        <v>6060</v>
      </c>
      <c r="K19" s="42"/>
    </row>
    <row r="20" s="2" customFormat="1" ht="25" customHeight="1" spans="1:14">
      <c r="A20" s="31"/>
      <c r="B20" s="50"/>
      <c r="C20" s="16">
        <v>17</v>
      </c>
      <c r="D20" s="53" t="s">
        <v>54</v>
      </c>
      <c r="E20" s="19" t="s">
        <v>16</v>
      </c>
      <c r="F20" s="54" t="s">
        <v>53</v>
      </c>
      <c r="G20" s="21">
        <v>2020</v>
      </c>
      <c r="H20" s="21">
        <v>2020</v>
      </c>
      <c r="I20" s="21">
        <v>2020</v>
      </c>
      <c r="J20" s="22">
        <f t="shared" si="0"/>
        <v>6060</v>
      </c>
      <c r="K20" s="33"/>
    </row>
    <row r="21" s="2" customFormat="1" ht="39" customHeight="1" spans="1:14">
      <c r="A21" s="26">
        <v>10</v>
      </c>
      <c r="B21" s="55" t="s">
        <v>56</v>
      </c>
      <c r="C21" s="16">
        <v>18</v>
      </c>
      <c r="D21" s="18" t="s">
        <v>57</v>
      </c>
      <c r="E21" s="19" t="s">
        <v>16</v>
      </c>
      <c r="F21" s="49" t="s">
        <v>109</v>
      </c>
      <c r="G21" s="21">
        <v>2020</v>
      </c>
      <c r="H21" s="21">
        <v>2020</v>
      </c>
      <c r="I21" s="21">
        <v>0</v>
      </c>
      <c r="J21" s="22">
        <f t="shared" si="0"/>
        <v>4040</v>
      </c>
      <c r="K21" s="30">
        <v>10100</v>
      </c>
    </row>
    <row r="22" s="2" customFormat="1" ht="30" customHeight="1" spans="1:14">
      <c r="A22" s="31"/>
      <c r="B22" s="55"/>
      <c r="C22" s="16">
        <v>19</v>
      </c>
      <c r="D22" s="18" t="s">
        <v>59</v>
      </c>
      <c r="E22" s="19" t="s">
        <v>16</v>
      </c>
      <c r="F22" s="49" t="s">
        <v>60</v>
      </c>
      <c r="G22" s="21">
        <v>2020</v>
      </c>
      <c r="H22" s="21">
        <v>2020</v>
      </c>
      <c r="I22" s="21">
        <v>2020</v>
      </c>
      <c r="J22" s="22">
        <f t="shared" si="0"/>
        <v>6060</v>
      </c>
      <c r="K22" s="33"/>
    </row>
    <row r="23" s="2" customFormat="1" ht="25" customHeight="1" spans="1:14">
      <c r="A23" s="16">
        <v>11</v>
      </c>
      <c r="B23" s="56" t="s">
        <v>61</v>
      </c>
      <c r="C23" s="16">
        <v>20</v>
      </c>
      <c r="D23" s="18" t="s">
        <v>62</v>
      </c>
      <c r="E23" s="19" t="s">
        <v>16</v>
      </c>
      <c r="F23" s="49" t="s">
        <v>63</v>
      </c>
      <c r="G23" s="21">
        <v>2020</v>
      </c>
      <c r="H23" s="21">
        <v>2020</v>
      </c>
      <c r="I23" s="21">
        <v>2020</v>
      </c>
      <c r="J23" s="22">
        <f t="shared" si="0"/>
        <v>6060</v>
      </c>
      <c r="K23" s="23">
        <v>6060</v>
      </c>
    </row>
    <row r="24" s="2" customFormat="1" ht="27" customHeight="1" spans="1:14">
      <c r="A24" s="16">
        <v>12</v>
      </c>
      <c r="B24" s="50" t="s">
        <v>64</v>
      </c>
      <c r="C24" s="16">
        <v>21</v>
      </c>
      <c r="D24" s="18" t="s">
        <v>65</v>
      </c>
      <c r="E24" s="19" t="s">
        <v>16</v>
      </c>
      <c r="F24" s="49" t="s">
        <v>66</v>
      </c>
      <c r="G24" s="21">
        <v>2020</v>
      </c>
      <c r="H24" s="21">
        <v>2020</v>
      </c>
      <c r="I24" s="21">
        <v>2020</v>
      </c>
      <c r="J24" s="22">
        <f t="shared" si="0"/>
        <v>6060</v>
      </c>
      <c r="K24" s="48">
        <v>6060</v>
      </c>
    </row>
    <row r="25" s="2" customFormat="1" ht="30" customHeight="1" spans="1:14">
      <c r="A25" s="26">
        <v>13</v>
      </c>
      <c r="B25" s="35" t="s">
        <v>67</v>
      </c>
      <c r="C25" s="16">
        <v>22</v>
      </c>
      <c r="D25" s="38" t="s">
        <v>68</v>
      </c>
      <c r="E25" s="19" t="s">
        <v>21</v>
      </c>
      <c r="F25" s="20" t="s">
        <v>69</v>
      </c>
      <c r="G25" s="21">
        <v>2020</v>
      </c>
      <c r="H25" s="21">
        <v>2020</v>
      </c>
      <c r="I25" s="21">
        <v>2020</v>
      </c>
      <c r="J25" s="22">
        <f t="shared" si="0"/>
        <v>6060</v>
      </c>
      <c r="K25" s="42">
        <v>24240</v>
      </c>
    </row>
    <row r="26" s="2" customFormat="1" ht="30" customHeight="1" spans="1:14">
      <c r="A26" s="34"/>
      <c r="B26" s="35"/>
      <c r="C26" s="16">
        <v>23</v>
      </c>
      <c r="D26" s="18" t="s">
        <v>70</v>
      </c>
      <c r="E26" s="19" t="s">
        <v>16</v>
      </c>
      <c r="F26" s="29" t="s">
        <v>110</v>
      </c>
      <c r="G26" s="21">
        <v>2020</v>
      </c>
      <c r="H26" s="21">
        <v>2020</v>
      </c>
      <c r="I26" s="21">
        <v>2020</v>
      </c>
      <c r="J26" s="22">
        <f t="shared" si="0"/>
        <v>6060</v>
      </c>
      <c r="K26" s="42"/>
    </row>
    <row r="27" s="2" customFormat="1" ht="25" customHeight="1" spans="1:14">
      <c r="A27" s="34"/>
      <c r="B27" s="35"/>
      <c r="C27" s="16">
        <v>24</v>
      </c>
      <c r="D27" s="18" t="s">
        <v>72</v>
      </c>
      <c r="E27" s="19" t="s">
        <v>16</v>
      </c>
      <c r="F27" s="29" t="s">
        <v>73</v>
      </c>
      <c r="G27" s="21">
        <v>2020</v>
      </c>
      <c r="H27" s="21">
        <v>2020</v>
      </c>
      <c r="I27" s="21">
        <v>2020</v>
      </c>
      <c r="J27" s="22">
        <f t="shared" si="0"/>
        <v>6060</v>
      </c>
      <c r="K27" s="42"/>
    </row>
    <row r="28" s="2" customFormat="1" ht="25" customHeight="1" spans="1:14">
      <c r="A28" s="31"/>
      <c r="B28" s="35"/>
      <c r="C28" s="16">
        <v>25</v>
      </c>
      <c r="D28" s="18" t="s">
        <v>74</v>
      </c>
      <c r="E28" s="19" t="s">
        <v>16</v>
      </c>
      <c r="F28" s="29" t="s">
        <v>73</v>
      </c>
      <c r="G28" s="21">
        <v>2020</v>
      </c>
      <c r="H28" s="21">
        <v>2020</v>
      </c>
      <c r="I28" s="21">
        <v>2020</v>
      </c>
      <c r="J28" s="22">
        <f t="shared" si="0"/>
        <v>6060</v>
      </c>
      <c r="K28" s="42"/>
    </row>
    <row r="29" s="2" customFormat="1" ht="32" customHeight="1" spans="1:14">
      <c r="A29" s="16">
        <v>14</v>
      </c>
      <c r="B29" s="56" t="s">
        <v>111</v>
      </c>
      <c r="C29" s="16">
        <v>26</v>
      </c>
      <c r="D29" s="18" t="s">
        <v>112</v>
      </c>
      <c r="E29" s="19" t="s">
        <v>16</v>
      </c>
      <c r="F29" s="29" t="s">
        <v>113</v>
      </c>
      <c r="G29" s="21">
        <v>2020</v>
      </c>
      <c r="H29" s="21">
        <v>2020</v>
      </c>
      <c r="I29" s="21">
        <v>2020</v>
      </c>
      <c r="J29" s="22">
        <f t="shared" si="0"/>
        <v>6060</v>
      </c>
      <c r="K29" s="23">
        <v>6060</v>
      </c>
      <c r="L29" s="24"/>
    </row>
    <row r="30" s="2" customFormat="1" ht="38" customHeight="1" spans="1:14">
      <c r="A30" s="26">
        <v>15</v>
      </c>
      <c r="B30" s="35" t="s">
        <v>75</v>
      </c>
      <c r="C30" s="16">
        <v>27</v>
      </c>
      <c r="D30" s="53" t="s">
        <v>76</v>
      </c>
      <c r="E30" s="57" t="s">
        <v>16</v>
      </c>
      <c r="F30" s="54" t="s">
        <v>77</v>
      </c>
      <c r="G30" s="21">
        <v>2020</v>
      </c>
      <c r="H30" s="21">
        <v>2020</v>
      </c>
      <c r="I30" s="21">
        <v>2020</v>
      </c>
      <c r="J30" s="22">
        <f t="shared" si="0"/>
        <v>6060</v>
      </c>
      <c r="K30" s="58">
        <v>12120</v>
      </c>
      <c r="L30" s="24"/>
      <c r="N30" s="25"/>
    </row>
    <row r="31" s="2" customFormat="1" ht="32" customHeight="1" spans="1:14">
      <c r="A31" s="31"/>
      <c r="B31" s="35"/>
      <c r="C31" s="16">
        <v>28</v>
      </c>
      <c r="D31" s="53" t="s">
        <v>78</v>
      </c>
      <c r="E31" s="57" t="s">
        <v>16</v>
      </c>
      <c r="F31" s="54" t="s">
        <v>79</v>
      </c>
      <c r="G31" s="21">
        <v>2020</v>
      </c>
      <c r="H31" s="21">
        <v>2020</v>
      </c>
      <c r="I31" s="21">
        <v>2020</v>
      </c>
      <c r="J31" s="22">
        <f t="shared" si="0"/>
        <v>6060</v>
      </c>
      <c r="K31" s="51"/>
      <c r="L31" s="24"/>
      <c r="N31" s="25"/>
    </row>
    <row r="32" s="2" customFormat="1" ht="27" customHeight="1" spans="1:14">
      <c r="A32" s="16">
        <v>16</v>
      </c>
      <c r="B32" s="37" t="s">
        <v>80</v>
      </c>
      <c r="C32" s="16">
        <v>29</v>
      </c>
      <c r="D32" s="16" t="s">
        <v>81</v>
      </c>
      <c r="E32" s="16" t="s">
        <v>16</v>
      </c>
      <c r="F32" s="20" t="s">
        <v>82</v>
      </c>
      <c r="G32" s="21">
        <v>2020</v>
      </c>
      <c r="H32" s="21">
        <v>2020</v>
      </c>
      <c r="I32" s="21">
        <v>2020</v>
      </c>
      <c r="J32" s="22">
        <f t="shared" si="0"/>
        <v>6060</v>
      </c>
      <c r="K32" s="48">
        <v>6060</v>
      </c>
      <c r="L32" s="24"/>
    </row>
    <row r="33" s="2" customFormat="1" ht="27" customHeight="1" spans="1:12">
      <c r="A33" s="16">
        <v>17</v>
      </c>
      <c r="B33" s="37" t="s">
        <v>83</v>
      </c>
      <c r="C33" s="16">
        <v>30</v>
      </c>
      <c r="D33" s="16" t="s">
        <v>84</v>
      </c>
      <c r="E33" s="16" t="s">
        <v>16</v>
      </c>
      <c r="F33" s="20" t="s">
        <v>85</v>
      </c>
      <c r="G33" s="21">
        <v>2020</v>
      </c>
      <c r="H33" s="21">
        <v>2020</v>
      </c>
      <c r="I33" s="21">
        <v>2020</v>
      </c>
      <c r="J33" s="22">
        <f t="shared" si="0"/>
        <v>6060</v>
      </c>
      <c r="K33" s="48">
        <v>6060</v>
      </c>
      <c r="L33" s="24"/>
    </row>
    <row r="34" s="2" customFormat="1" ht="27" customHeight="1" spans="1:12">
      <c r="A34" s="16">
        <v>18</v>
      </c>
      <c r="B34" s="37" t="s">
        <v>86</v>
      </c>
      <c r="C34" s="16">
        <v>31</v>
      </c>
      <c r="D34" s="16" t="s">
        <v>87</v>
      </c>
      <c r="E34" s="16" t="s">
        <v>16</v>
      </c>
      <c r="F34" s="20" t="s">
        <v>63</v>
      </c>
      <c r="G34" s="21">
        <v>2020</v>
      </c>
      <c r="H34" s="21">
        <v>2020</v>
      </c>
      <c r="I34" s="21">
        <v>2020</v>
      </c>
      <c r="J34" s="22">
        <f t="shared" si="0"/>
        <v>6060</v>
      </c>
      <c r="K34" s="48">
        <v>6060</v>
      </c>
      <c r="L34" s="24"/>
    </row>
    <row r="35" s="2" customFormat="1" ht="35" customHeight="1" spans="1:12">
      <c r="A35" s="16">
        <v>19</v>
      </c>
      <c r="B35" s="37" t="s">
        <v>88</v>
      </c>
      <c r="C35" s="16">
        <v>32</v>
      </c>
      <c r="D35" s="16" t="s">
        <v>89</v>
      </c>
      <c r="E35" s="16" t="s">
        <v>16</v>
      </c>
      <c r="F35" s="16" t="s">
        <v>114</v>
      </c>
      <c r="G35" s="21">
        <v>0</v>
      </c>
      <c r="H35" s="21">
        <v>0</v>
      </c>
      <c r="I35" s="21">
        <v>2020</v>
      </c>
      <c r="J35" s="22">
        <f t="shared" si="0"/>
        <v>2020</v>
      </c>
      <c r="K35" s="48">
        <v>2020</v>
      </c>
      <c r="L35" s="24"/>
    </row>
    <row r="36" s="5" customFormat="1" ht="41" customHeight="1" spans="1:12">
      <c r="A36" s="10" t="s">
        <v>115</v>
      </c>
      <c r="B36" s="10"/>
      <c r="C36" s="10"/>
      <c r="D36" s="10"/>
      <c r="E36" s="10"/>
      <c r="F36" s="10"/>
      <c r="G36" s="48">
        <f>SUM(G4:G35)</f>
        <v>62620</v>
      </c>
      <c r="H36" s="48">
        <f>SUM(H4:H35)</f>
        <v>62620</v>
      </c>
      <c r="I36" s="48">
        <f>SUM(I4:I35)</f>
        <v>62620</v>
      </c>
      <c r="J36" s="23">
        <f>SUM(J4:J35)</f>
        <v>187860</v>
      </c>
      <c r="K36" s="48">
        <f>SUM(K4:K35)</f>
        <v>187860</v>
      </c>
      <c r="L36" s="59"/>
    </row>
    <row r="37" s="1" customFormat="1" spans="1:12">
      <c r="B37" s="6"/>
      <c r="C37" s="6"/>
      <c r="E37" s="6"/>
      <c r="F37" s="6"/>
      <c r="G37" s="60"/>
      <c r="H37" s="60"/>
      <c r="I37" s="60"/>
      <c r="J37" s="60"/>
      <c r="K37" s="8"/>
    </row>
  </sheetData>
  <mergeCells count="37">
    <mergeCell ref="A1:K1"/>
    <mergeCell ref="G2:J2"/>
    <mergeCell ref="A36:F36"/>
    <mergeCell ref="A2:A3"/>
    <mergeCell ref="A5:A6"/>
    <mergeCell ref="A7:A8"/>
    <mergeCell ref="A10:A12"/>
    <mergeCell ref="A13:A14"/>
    <mergeCell ref="A15:A16"/>
    <mergeCell ref="A18:A20"/>
    <mergeCell ref="A21:A22"/>
    <mergeCell ref="A25:A28"/>
    <mergeCell ref="A30:A31"/>
    <mergeCell ref="B2:B3"/>
    <mergeCell ref="B5:B6"/>
    <mergeCell ref="B7:B8"/>
    <mergeCell ref="B10:B12"/>
    <mergeCell ref="B13:B14"/>
    <mergeCell ref="B15:B16"/>
    <mergeCell ref="B18:B20"/>
    <mergeCell ref="B21:B22"/>
    <mergeCell ref="B25:B28"/>
    <mergeCell ref="B30:B31"/>
    <mergeCell ref="C2:C3"/>
    <mergeCell ref="D2:D3"/>
    <mergeCell ref="E2:E3"/>
    <mergeCell ref="F2:F3"/>
    <mergeCell ref="K2:K3"/>
    <mergeCell ref="K5:K6"/>
    <mergeCell ref="K7:K8"/>
    <mergeCell ref="K10:K12"/>
    <mergeCell ref="K13:K14"/>
    <mergeCell ref="K15:K16"/>
    <mergeCell ref="K18:K20"/>
    <mergeCell ref="K21:K22"/>
    <mergeCell ref="K25:K28"/>
    <mergeCell ref="K30:K31"/>
  </mergeCells>
  <pageMargins left="0.511805555555556" right="0.27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发放名册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怀才不遇的花钱小能手</cp:lastModifiedBy>
  <dcterms:created xsi:type="dcterms:W3CDTF">2023-05-12T11:15:00Z</dcterms:created>
  <dcterms:modified xsi:type="dcterms:W3CDTF">2026-06-18T01:20:31Z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A8EFFD905CE74A839C24BD7B2C2B95C6_12</vt:lpwstr>
  </property>
  <property fmtid="{D5CDD505-2E9C-101B-9397-08002B2CF9AE}" pid="4" name="CalculationRule">
    <vt:i4>0</vt:i4>
  </property>
</Properties>
</file>