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Desktop\2026年公示\2025年就业困难人员灵活就业社保补贴公示（第三批 20260902）\"/>
    </mc:Choice>
  </mc:AlternateContent>
  <bookViews>
    <workbookView windowWidth="27945" windowHeight="12375"/>
  </bookViews>
  <sheets>
    <sheet name="第一批系统无法录入名单" sheetId="3" r:id="rId1"/>
  </sheets>
  <definedNames>
    <definedName name="_xlnm._FilterDatabase" localSheetId="0" hidden="1">第一批系统无法录入名单!#REF!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<sst xmlns="http://schemas.openxmlformats.org/spreadsheetml/2006/main" count="40" uniqueCount="35">
  <si>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富民县2025年就业困难人员灵活就业社会保险补贴发放名册（第三批）</t>
  </si>
  <si>
    <t xml:space="preserve">序号 </t>
  </si>
  <si>
    <t>姓 名</t>
  </si>
  <si>
    <t>性别</t>
  </si>
  <si>
    <t>民族</t>
  </si>
  <si>
    <t>身份证号码</t>
  </si>
  <si>
    <t>援助对象</t>
  </si>
  <si>
    <t>所属镇（街道）</t>
  </si>
  <si>
    <t>养老保险</t>
  </si>
  <si>
    <t>医疗保险</t>
  </si>
  <si>
    <t>补贴金额合计</t>
  </si>
  <si>
    <t>联系电话</t>
  </si>
  <si>
    <t>银行帐号</t>
  </si>
  <si>
    <t>补贴  月份</t>
  </si>
  <si>
    <t>缴费金额</t>
  </si>
  <si>
    <t>补贴1/2</t>
  </si>
  <si>
    <t>杨洪元</t>
  </si>
  <si>
    <t>男</t>
  </si>
  <si>
    <t>汉族</t>
  </si>
  <si>
    <t>530124********201X</t>
  </si>
  <si>
    <t>4050人员</t>
  </si>
  <si>
    <t>罗免镇</t>
  </si>
  <si>
    <t>135****1538</t>
  </si>
  <si>
    <t>62319000*****04905</t>
  </si>
  <si>
    <t>1-12月</t>
  </si>
  <si>
    <t>周惠琼</t>
  </si>
  <si>
    <t>女</t>
  </si>
  <si>
    <t>532224********0525</t>
  </si>
  <si>
    <t>永定镇</t>
  </si>
  <si>
    <t>159****1915</t>
  </si>
  <si>
    <t>62282308*****40265</t>
  </si>
  <si>
    <t>合计</t>
  </si>
  <si>
    <t>经办人：赵瑞凌</t>
  </si>
  <si>
    <t>证明人：刘光秀</t>
  </si>
  <si>
    <t>单位负责人：李绍锋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</si>
</sst>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</numFmts>
  <fonts count="29">
    <font>
      <sz val="12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b/>
      <sz val="22"/>
      <color indexed="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/>
    </xf>
    <xf numFmtId="0" fontId="4" fillId="0" borderId="2" xfId="50" applyNumberFormat="1" applyFont="1" applyFill="1" applyBorder="1" applyAlignment="1">
      <alignment horizontal="center" vertical="center" wrapText="1"/>
    </xf>
    <xf numFmtId="0" fontId="5" fillId="0" borderId="2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3" xfId="50" applyNumberFormat="1" applyFont="1" applyFill="1" applyBorder="1" applyAlignment="1">
      <alignment horizontal="center" vertical="center" wrapText="1"/>
    </xf>
    <xf numFmtId="0" fontId="5" fillId="0" borderId="3" xfId="50" applyNumberFormat="1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7" fillId="0" borderId="1" xfId="50" applyNumberFormat="1" applyFont="1" applyFill="1" applyBorder="1" applyAlignment="1">
      <alignment horizontal="center" vertical="center" wrapText="1"/>
    </xf>
    <xf numFmtId="0" fontId="0" fillId="0" borderId="1" xfId="50" applyNumberFormat="1" applyFont="1" applyFill="1" applyBorder="1" applyAlignment="1">
      <alignment horizontal="center" vertical="center" wrapText="1"/>
    </xf>
    <xf numFmtId="178" fontId="0" fillId="0" borderId="1" xfId="5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 wrapText="1"/>
    </xf>
    <xf numFmtId="0" fontId="7" fillId="0" borderId="4" xfId="50" applyNumberFormat="1" applyFont="1" applyFill="1" applyBorder="1" applyAlignment="1">
      <alignment horizontal="center" vertical="center" wrapText="1"/>
    </xf>
    <xf numFmtId="0" fontId="7" fillId="0" borderId="5" xfId="50" applyNumberFormat="1" applyFont="1" applyFill="1" applyBorder="1" applyAlignment="1">
      <alignment horizontal="center" vertical="center" wrapText="1"/>
    </xf>
    <xf numFmtId="0" fontId="7" fillId="0" borderId="6" xfId="5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/>
    </xf>
    <xf numFmtId="176" fontId="0" fillId="0" borderId="0" xfId="0" applyNumberFormat="1" applyFont="1" applyFill="1" applyAlignment="1">
      <alignment horizontal="center" vertical="center"/>
    </xf>
    <xf numFmtId="177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 wrapText="1"/>
    </xf>
    <xf numFmtId="0" fontId="0" fillId="0" borderId="1" xfId="5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workbookViewId="0">
      <selection activeCell="N4" sqref="N4"/>
    </sheetView>
  </sheetViews>
  <sheetFormatPr defaultColWidth="9" defaultRowHeight="18.75"/>
  <cols>
    <col min="1" max="1" width="5.75" style="6" customWidth="1"/>
    <col min="2" max="2" width="6.875" style="7" customWidth="1"/>
    <col min="3" max="4" width="5.125" style="8" customWidth="1"/>
    <col min="5" max="5" width="23.625" style="9" customWidth="1"/>
    <col min="6" max="6" width="9.125" style="6" customWidth="1"/>
    <col min="7" max="7" width="9.625" style="10" customWidth="1"/>
    <col min="8" max="8" width="11.25" style="10" customWidth="1"/>
    <col min="9" max="9" width="9.25" style="11" customWidth="1"/>
    <col min="10" max="10" width="9.25833333333333" style="10" customWidth="1"/>
    <col min="11" max="11" width="9.10833333333333" style="10" customWidth="1"/>
    <col min="12" max="12" width="11.6166666666667" style="12" customWidth="1"/>
    <col min="13" max="13" width="17.125" style="13" customWidth="1"/>
    <col min="14" max="14" width="23.5" style="1" customWidth="1"/>
    <col min="15" max="15" width="8.25" style="1" customWidth="1"/>
    <col min="16" max="16384" width="9" style="1"/>
  </cols>
  <sheetData>
    <row r="1" s="1" customFormat="1" ht="36" customHeight="1" spans="1: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="2" customFormat="1" ht="24" customHeight="1" spans="1:15">
      <c r="A2" s="15" t="s">
        <v>1</v>
      </c>
      <c r="B2" s="16" t="s">
        <v>2</v>
      </c>
      <c r="C2" s="15" t="s">
        <v>3</v>
      </c>
      <c r="D2" s="17" t="s">
        <v>4</v>
      </c>
      <c r="E2" s="16" t="s">
        <v>5</v>
      </c>
      <c r="F2" s="15" t="s">
        <v>6</v>
      </c>
      <c r="G2" s="18" t="s">
        <v>7</v>
      </c>
      <c r="H2" s="19" t="s">
        <v>8</v>
      </c>
      <c r="I2" s="19"/>
      <c r="J2" s="19" t="s">
        <v>9</v>
      </c>
      <c r="K2" s="19"/>
      <c r="L2" s="20" t="s">
        <v>10</v>
      </c>
      <c r="M2" s="19" t="s">
        <v>11</v>
      </c>
      <c r="N2" s="21" t="s">
        <v>12</v>
      </c>
      <c r="O2" s="22" t="s">
        <v>13</v>
      </c>
    </row>
    <row r="3" s="3" customFormat="1" ht="35.25" customHeight="1" spans="1:15">
      <c r="A3" s="15"/>
      <c r="B3" s="16"/>
      <c r="C3" s="15"/>
      <c r="D3" s="23"/>
      <c r="E3" s="16"/>
      <c r="F3" s="15"/>
      <c r="G3" s="24"/>
      <c r="H3" s="25" t="s">
        <v>14</v>
      </c>
      <c r="I3" s="25" t="s">
        <v>15</v>
      </c>
      <c r="J3" s="25" t="s">
        <v>14</v>
      </c>
      <c r="K3" s="25" t="s">
        <v>15</v>
      </c>
      <c r="L3" s="20"/>
      <c r="M3" s="19"/>
      <c r="N3" s="21"/>
      <c r="O3" s="26"/>
    </row>
    <row r="4" s="4" customFormat="1" ht="28" customHeight="1" spans="1:15">
      <c r="A4" s="27">
        <v>1</v>
      </c>
      <c r="B4" s="28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9" t="s">
        <v>21</v>
      </c>
      <c r="H4" s="29">
        <v>10456.8</v>
      </c>
      <c r="I4" s="29">
        <f>H4/2</f>
        <v>5228.4</v>
      </c>
      <c r="J4" s="28"/>
      <c r="K4" s="28"/>
      <c r="L4" s="29">
        <f>I4+K4</f>
        <v>5228.4</v>
      </c>
      <c r="M4" s="27" t="s">
        <v>22</v>
      </c>
      <c r="N4" s="40" t="s">
        <v>23</v>
      </c>
      <c r="O4" s="30" t="s">
        <v>24</v>
      </c>
    </row>
    <row r="5" s="4" customFormat="1" ht="41" customHeight="1" spans="1:15">
      <c r="A5" s="27">
        <v>2</v>
      </c>
      <c r="B5" s="28" t="s">
        <v>25</v>
      </c>
      <c r="C5" s="28" t="s">
        <v>26</v>
      </c>
      <c r="D5" s="28" t="s">
        <v>18</v>
      </c>
      <c r="E5" s="40" t="s">
        <v>27</v>
      </c>
      <c r="F5" s="28" t="s">
        <v>20</v>
      </c>
      <c r="G5" s="29" t="s">
        <v>28</v>
      </c>
      <c r="H5" s="29">
        <v>10456.8</v>
      </c>
      <c r="I5" s="29">
        <f>H5/2</f>
        <v>5228.4</v>
      </c>
      <c r="J5" s="28"/>
      <c r="K5" s="28"/>
      <c r="L5" s="29">
        <f>I5+K5</f>
        <v>5228.4</v>
      </c>
      <c r="M5" s="27" t="s">
        <v>29</v>
      </c>
      <c r="N5" s="40" t="s">
        <v>30</v>
      </c>
      <c r="O5" s="30" t="s">
        <v>24</v>
      </c>
    </row>
    <row r="6" s="4" customFormat="1" ht="31" customHeight="1" spans="1:15">
      <c r="A6" s="27"/>
      <c r="B6" s="28"/>
      <c r="C6" s="28"/>
      <c r="D6" s="28"/>
      <c r="E6" s="28"/>
      <c r="F6" s="28"/>
      <c r="G6" s="29"/>
      <c r="H6" s="29"/>
      <c r="I6" s="29"/>
      <c r="J6" s="28"/>
      <c r="K6" s="28"/>
      <c r="L6" s="29"/>
      <c r="M6" s="31"/>
      <c r="N6" s="28"/>
      <c r="O6" s="27"/>
    </row>
    <row r="7" s="4" customFormat="1" ht="31" customHeight="1" spans="1:15">
      <c r="A7" s="27"/>
      <c r="B7" s="28"/>
      <c r="C7" s="28"/>
      <c r="D7" s="28"/>
      <c r="E7" s="28"/>
      <c r="F7" s="28"/>
      <c r="G7" s="29"/>
      <c r="H7" s="29"/>
      <c r="I7" s="29"/>
      <c r="J7" s="28"/>
      <c r="K7" s="28"/>
      <c r="L7" s="29"/>
      <c r="M7" s="31"/>
      <c r="N7" s="28"/>
      <c r="O7" s="27"/>
    </row>
    <row r="8" s="4" customFormat="1" ht="31" customHeight="1" spans="1:15">
      <c r="A8" s="32" t="s">
        <v>31</v>
      </c>
      <c r="B8" s="33"/>
      <c r="C8" s="33"/>
      <c r="D8" s="34"/>
      <c r="E8" s="28"/>
      <c r="F8" s="28"/>
      <c r="G8" s="29"/>
      <c r="H8" s="29">
        <f>SUM(H4:H7)</f>
        <v>20913.6</v>
      </c>
      <c r="I8" s="29">
        <f>SUM(I4:I7)</f>
        <v>10456.8</v>
      </c>
      <c r="J8" s="29"/>
      <c r="K8" s="29"/>
      <c r="L8" s="29">
        <f>SUM(L4:L7)</f>
        <v>10456.8</v>
      </c>
      <c r="M8" s="31"/>
      <c r="N8" s="28"/>
      <c r="O8" s="27"/>
    </row>
    <row r="9" s="5" customFormat="1" ht="27" customHeight="1" spans="1:15">
      <c r="A9" s="35"/>
      <c r="B9" s="5" t="s">
        <v>32</v>
      </c>
      <c r="C9" s="35"/>
      <c r="D9" s="36"/>
      <c r="E9" s="35"/>
      <c r="F9" s="37"/>
      <c r="G9" s="37" t="s">
        <v>33</v>
      </c>
      <c r="H9" s="38"/>
      <c r="I9" s="37"/>
      <c r="J9" s="37"/>
      <c r="K9" s="39" t="s">
        <v>34</v>
      </c>
      <c r="L9" s="39"/>
    </row>
  </sheetData>
  <mergeCells count="16">
    <mergeCell ref="A1:O1"/>
    <mergeCell ref="H2:I2"/>
    <mergeCell ref="J2:K2"/>
    <mergeCell ref="A8:D8"/>
    <mergeCell ref="K9:L9"/>
    <mergeCell ref="A2:A3"/>
    <mergeCell ref="B2:B3"/>
    <mergeCell ref="C2:C3"/>
    <mergeCell ref="D2:D3"/>
    <mergeCell ref="E2:E3"/>
    <mergeCell ref="F2:F3"/>
    <mergeCell ref="G2:G3"/>
    <mergeCell ref="L2:L3"/>
    <mergeCell ref="M2:M3"/>
    <mergeCell ref="N2:N3"/>
    <mergeCell ref="O2:O3"/>
  </mergeCells>
  <pageMargins left="0.75" right="0.75" top="1" bottom="1" header="0.5" footer="0.5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第一批系统无法录入名单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包</cp:lastModifiedBy>
  <dcterms:created xsi:type="dcterms:W3CDTF">2025-11-27T03:14:00Z</dcterms:created>
  <dcterms:modified xsi:type="dcterms:W3CDTF">2026-09-02T07:20:04Z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D9FEDB35518246D98AA88E2731E00DD1_13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