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L\Desktop\富民县财政局关于开展2025年度部门决算信息公开工作的通知\富民县教育体育局2025年度部门决算信息公开\富民县教育体育局2025年度部门决算信息公开\"/>
    </mc:Choice>
  </mc:AlternateContent>
  <bookViews>
    <workbookView windowWidth="28800" windowHeight="12375" activeTab="1"/>
  </bookViews>
  <sheets>
    <sheet name="目录" sheetId="13" r:id="rId1"/>
    <sheet name="GK01 收入支出决算表" sheetId="1" r:id="rId2"/>
    <sheet name="GK02 收入决算表" sheetId="2" r:id="rId3"/>
    <sheet name="GK03 支出决算表" sheetId="3" r:id="rId4"/>
    <sheet name="GK04 财政拨款收入支出决算表" sheetId="4" r:id="rId5"/>
    <sheet name="GK05 一般公共预算财政拨款收入支出决算表" sheetId="5" r:id="rId6"/>
    <sheet name="GK06 一般公共预算财政拨款基本支出决算表" sheetId="6" r:id="rId7"/>
    <sheet name="GK07 一般公共预算财政拨款项目支出决算表" sheetId="7" r:id="rId8"/>
    <sheet name="GK08 政府性基金预算财政拨款收入支出决算表" sheetId="8" r:id="rId9"/>
    <sheet name="GK09 国有资本经营预算财政拨款收入支出决算表" sheetId="9" r:id="rId10"/>
    <sheet name="GK10 财政拨款“三公”经费、行政参公单位机关运行经费" sheetId="10" r:id="rId11"/>
    <sheet name="GK11 一般公共预算财政拨款“三公”经费情况表" sheetId="11" r:id="rId12"/>
    <sheet name="GK12 国有资产使用情况表" sheetId="14" r:id="rId13"/>
    <sheet name="GK13 部门整体支出绩效自评情况" sheetId="15" r:id="rId14"/>
    <sheet name="GK14 部门整体支出绩效自评表" sheetId="16" r:id="rId15"/>
    <sheet name="GK15 项目支出绩效自评表" sheetId="17"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<sst xmlns="http://schemas.openxmlformats.org/spreadsheetml/2006/main" count="2057" uniqueCount="706">
  <si>
    <t>目录</t>
  </si>
  <si>
    <t>GK01 收入支出决算表</t>
  </si>
  <si>
    <t>GK02 收入决算表</t>
  </si>
  <si>
    <t>GK03 支出决算表</t>
  </si>
  <si>
    <t>GK04 财政拨款收入支出决算表</t>
  </si>
  <si>
    <t>GK05 一般公共预算财政拨款收入支出决算表</t>
  </si>
  <si>
    <t>GK06 一般公共预算财政拨款基本支出决算表</t>
  </si>
  <si>
    <t>GK07 一般公共预算财政拨款项目支出决算表</t>
  </si>
  <si>
    <t>GK08 政府性基金预算财政拨款收入支出决算表</t>
  </si>
  <si>
    <t>GK09 国有资本经营预算财政拨款收入支出决算表</t>
  </si>
  <si>
    <t>GK10 财政拨款“三公”经费、行政参公单位机关运行经费</t>
  </si>
  <si>
    <t>GK11 一般公共预算财政拨款“三公”经费情况表</t>
  </si>
  <si>
    <t>GK12 国有资产使用情况表</t>
  </si>
  <si>
    <t>GK13 部门整体支出绩效自评情况</t>
  </si>
  <si>
    <t>GK14 部门整体支出绩效自评表</t>
  </si>
  <si>
    <t>GK15 项目支出绩效自评表</t>
  </si>
  <si>
    <t>收入支出决算表</t>
  </si>
  <si>
    <t>公开01表</t>
  </si>
  <si>
    <t>部门：富民县教育体育局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</si>
  <si>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</si>
  <si>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</si>
  <si>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</si>
  <si>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</si>
  <si>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</si>
  <si>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</si>
  <si>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</si>
  <si>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</si>
  <si>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</si>
  <si>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</si>
  <si>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</si>
  <si>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</si>
  <si>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</si>
  <si>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</si>
  <si>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</si>
  <si>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</si>
  <si>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</si>
  <si>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</si>
  <si>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</si>
  <si>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</si>
  <si>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</si>
  <si>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</si>
  <si>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</si>
  <si>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</si>
  <si>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</si>
  <si>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</si>
  <si>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</si>
  <si>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</si>
  <si>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</si>
  <si>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</si>
  <si>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</si>
  <si>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</si>
  <si>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</si>
  <si>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</si>
  <si>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</si>
  <si>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</si>
  <si>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</si>
  <si>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</si>
  <si>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</si>
  <si>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</si>
  <si>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</si>
  <si>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</si>
  <si>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</si>
  <si>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</si>
  <si>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</si>
  <si>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</si>
  <si>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</si>
  <si>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</si>
  <si>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</si>
  <si>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</si>
  <si>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</si>
  <si>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</si>
  <si>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</si>
  <si>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</si>
  <si>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</si>
  <si>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</si>
  <si>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</si>
  <si>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</si>
  <si>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</si>
  <si>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</si>
  <si>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</si>
  <si>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</si>
  <si>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</si>
  <si>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</si>
  <si>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</si>
  <si>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</si>
  <si>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</si>
  <si>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</si>
  <si>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</si>
  <si>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</si>
  <si>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</si>
  <si>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</si>
  <si>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</si>
  <si>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</si>
  <si>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</si>
  <si>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</si>
  <si>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</si>
  <si>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</si>
  <si>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</si>
  <si>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</si>
  <si>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</si>
  <si>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</si>
  <si>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</si>
  <si>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</si>
  <si>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</si>
  <si>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</si>
  <si>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</si>
  <si>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</si>
  <si>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</si>
  <si>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</si>
  <si>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</si>
  <si>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</si>
  <si>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</si>
  <si>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</si>
  <si>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</si>
  <si>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</si>
  <si>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</si>
  <si>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</si>
  <si>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</si>
  <si>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</si>
  <si>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</si>
  <si>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</si>
  <si>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</si>
  <si>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</si>
  <si>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</si>
  <si>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</si>
  <si>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</si>
  <si>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</si>
  <si>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</si>
  <si>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</si>
  <si>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</si>
  <si>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</si>
  <si>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</si>
  <si>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</si>
  <si>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</si>
  <si>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</si>
  <si>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</si>
  <si>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</si>
  <si>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</si>
  <si>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</si>
  <si>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</si>
  <si>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</si>
  <si>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</si>
  <si>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</si>
  <si>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</si>
  <si>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</si>
  <si>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</si>
  <si>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</si>
  <si>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20501</t>
  </si>
  <si>
    <t>教育管理事务</t>
  </si>
  <si>
    <t>2050101</t>
  </si>
  <si>
    <t>行政运行</t>
  </si>
  <si>
    <t>2050199</t>
  </si>
  <si>
    <t>其他教育管理事务支出</t>
  </si>
  <si>
    <t>20502</t>
  </si>
  <si>
    <t>普通教育</t>
  </si>
  <si>
    <t>2050201</t>
  </si>
  <si>
    <t>学前教育</t>
  </si>
  <si>
    <t>2050202</t>
  </si>
  <si>
    <t>小学教育</t>
  </si>
  <si>
    <t>2050203</t>
  </si>
  <si>
    <t>初中教育</t>
  </si>
  <si>
    <t>2050204</t>
  </si>
  <si>
    <t>高中教育</t>
  </si>
  <si>
    <t>2050205</t>
  </si>
  <si>
    <t>高等教育</t>
  </si>
  <si>
    <t>2050299</t>
  </si>
  <si>
    <t>其他普通教育支出</t>
  </si>
  <si>
    <t>20507</t>
  </si>
  <si>
    <t>特殊教育</t>
  </si>
  <si>
    <t>2050701</t>
  </si>
  <si>
    <t>特殊学校教育</t>
  </si>
  <si>
    <t>20508</t>
  </si>
  <si>
    <t>进修及培训</t>
  </si>
  <si>
    <t>2050801</t>
  </si>
  <si>
    <t>教师进修</t>
  </si>
  <si>
    <t>20509</t>
  </si>
  <si>
    <t>教育费附加安排的支出</t>
  </si>
  <si>
    <t>2050901</t>
  </si>
  <si>
    <t>农村中小学校舍建设</t>
  </si>
  <si>
    <t>2050999</t>
  </si>
  <si>
    <t>其他教育费附加安排的支出</t>
  </si>
  <si>
    <t>20599</t>
  </si>
  <si>
    <t>其他教育支出</t>
  </si>
  <si>
    <t>2059999</t>
  </si>
  <si>
    <t>208</t>
  </si>
  <si>
    <t>社会保障和就业支出</t>
  </si>
  <si>
    <t>20805</t>
  </si>
  <si>
    <t>行政事业单位养老支出</t>
  </si>
  <si>
    <t>2080505</t>
  </si>
  <si>
    <t>机关事业单位基本养老保险缴费支出</t>
  </si>
  <si>
    <t>2080506</t>
  </si>
  <si>
    <t>机关事业单位职业年金缴费支出</t>
  </si>
  <si>
    <t>20807</t>
  </si>
  <si>
    <t>就业补助</t>
  </si>
  <si>
    <t>2080799</t>
  </si>
  <si>
    <t>其他就业补助支出</t>
  </si>
  <si>
    <t>20808</t>
  </si>
  <si>
    <t>抚恤</t>
  </si>
  <si>
    <t>2080801</t>
  </si>
  <si>
    <t>死亡抚恤</t>
  </si>
  <si>
    <t>210</t>
  </si>
  <si>
    <t>卫生健康支出</t>
  </si>
  <si>
    <t>21004</t>
  </si>
  <si>
    <t>公共卫生</t>
  </si>
  <si>
    <t>2100410</t>
  </si>
  <si>
    <t>突发公共卫生事件应急处置</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</si>
  <si>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</si>
  <si>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</si>
  <si>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</si>
  <si>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</si>
  <si>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</si>
  <si>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</si>
  <si>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</si>
  <si>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</si>
  <si>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</si>
  <si>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</si>
  <si>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</si>
  <si>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</si>
  <si>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21208</t>
  </si>
  <si>
    <t>国有土地使用权出让收入安排的支出</t>
  </si>
  <si>
    <t>2120899</t>
  </si>
  <si>
    <t>其他国有土地使用权出让收入安排的支出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</si>
  <si>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</si>
  <si>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</si>
  <si>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</si>
  <si>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</si>
  <si>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</si>
  <si>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</si>
  <si>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</si>
  <si>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</si>
  <si>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</si>
  <si>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</si>
  <si>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</si>
  <si>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</si>
  <si>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22960</t>
  </si>
  <si>
    <t>彩票公益金安排的支出</t>
  </si>
  <si>
    <t>2296003</t>
  </si>
  <si>
    <t>用于体育事业的彩票公益金支出</t>
  </si>
  <si>
    <t>2296099</t>
  </si>
  <si>
    <t>用于其他社会公益事业的彩票公益金支出</t>
  </si>
  <si>
    <t>22999</t>
  </si>
  <si>
    <t>2299999</t>
  </si>
  <si>
    <t>注：本表反映本年度取得的各项收入情况。</t>
  </si>
  <si>
    <t>支出决算表</t>
  </si>
  <si>
    <t>公开03表</t>
  </si>
  <si>
    <t>基本支出</t>
  </si>
  <si>
    <t>项目支出</t>
  </si>
  <si>
    <t>上缴上级支出</t>
  </si>
  <si>
    <t>经营支出</t>
  </si>
  <si>
    <t>对附属单位补助支出</t>
  </si>
  <si>
    <t>20503</t>
  </si>
  <si>
    <t>职业教育</t>
  </si>
  <si>
    <t>2050302</t>
  </si>
  <si>
    <t>中等职业教育</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</si>
  <si>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</si>
  <si>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</si>
  <si>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</si>
  <si>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</si>
  <si>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</si>
  <si>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</si>
  <si>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</si>
  <si>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</si>
  <si>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</si>
  <si>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</si>
  <si>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</si>
  <si>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</si>
  <si>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</si>
  <si>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</si>
  <si>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</si>
  <si>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</si>
  <si>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</si>
  <si>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</si>
  <si>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</si>
  <si>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</si>
  <si>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</si>
  <si>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</si>
  <si>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</si>
  <si>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</si>
  <si>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</si>
  <si>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</si>
  <si>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</si>
  <si>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</si>
  <si>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</si>
  <si>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</si>
  <si>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</si>
  <si>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</si>
  <si>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</si>
  <si>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</si>
  <si>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</si>
  <si>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</si>
  <si>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</si>
  <si>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</si>
  <si>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</si>
  <si>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</si>
  <si>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</si>
  <si>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</si>
  <si>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</si>
  <si>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</si>
  <si>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</si>
  <si>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</si>
  <si>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</si>
  <si>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</si>
  <si>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</si>
  <si>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</si>
  <si>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</si>
  <si>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</si>
  <si>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</si>
  <si>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</si>
  <si>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</si>
  <si>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</si>
  <si>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</si>
  <si>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</si>
  <si>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</si>
  <si>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</si>
  <si>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</si>
  <si>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</si>
  <si>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</si>
  <si>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</si>
  <si>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</si>
  <si>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</si>
  <si>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</si>
  <si>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</si>
  <si>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</si>
  <si>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</si>
  <si>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</si>
  <si>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</si>
  <si>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</si>
  <si>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</si>
  <si>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</si>
  <si>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</si>
  <si>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</si>
  <si>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</si>
  <si>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</si>
  <si>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</si>
  <si>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</si>
  <si>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</si>
  <si>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</si>
  <si>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</si>
  <si>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</si>
  <si>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</si>
  <si>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</si>
  <si>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</si>
  <si>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</si>
  <si>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</si>
  <si>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</si>
  <si>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</si>
  <si>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</si>
  <si>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</si>
  <si>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</si>
  <si>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</si>
  <si>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</si>
  <si>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</si>
  <si>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</si>
  <si>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</si>
  <si>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</si>
  <si>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</si>
  <si>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</si>
  <si>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</si>
  <si>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</si>
  <si>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</si>
  <si>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</si>
  <si>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</si>
  <si>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</si>
  <si>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</si>
  <si>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</si>
  <si>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</si>
  <si>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</si>
  <si>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</si>
  <si>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</si>
  <si>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</si>
  <si>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</si>
  <si>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</si>
  <si>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</si>
  <si>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</si>
  <si>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</si>
  <si>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</si>
  <si>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</si>
  <si>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</si>
  <si>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</si>
  <si>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</si>
  <si>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</si>
  <si>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</si>
  <si>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</si>
  <si>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</si>
  <si>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</si>
  <si>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</si>
  <si>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</si>
  <si>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</si>
  <si>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</si>
  <si>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</si>
  <si>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</si>
  <si>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</si>
  <si>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</si>
  <si>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</si>
  <si>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</si>
  <si>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</si>
  <si>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</si>
  <si>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</si>
  <si>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</si>
  <si>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</si>
  <si>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</si>
  <si>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</si>
  <si>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</si>
  <si>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</si>
  <si>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</si>
  <si>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</si>
  <si>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</si>
  <si>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</si>
  <si>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</si>
  <si>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</si>
  <si>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</si>
  <si>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</si>
  <si>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</si>
  <si>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</si>
  <si>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</si>
  <si>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</si>
  <si>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</si>
  <si>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</si>
  <si>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</si>
  <si>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</si>
  <si>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</si>
  <si>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</si>
  <si>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</si>
  <si>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</si>
  <si>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</si>
  <si>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</si>
  <si>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</si>
  <si>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</si>
  <si>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</si>
  <si>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</si>
  <si>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</si>
  <si>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</si>
  <si>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</si>
  <si>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</si>
  <si>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</si>
  <si>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</si>
  <si>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</si>
  <si>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</si>
  <si>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</si>
  <si>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</si>
  <si>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</si>
  <si>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</si>
  <si>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</si>
  <si>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</si>
  <si>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</si>
  <si>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</si>
  <si>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</si>
  <si>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</si>
  <si>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</si>
  <si>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</si>
  <si>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</si>
  <si>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</si>
  <si>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</si>
  <si>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</si>
  <si>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</si>
  <si>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</si>
  <si>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</si>
  <si>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</si>
  <si>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</si>
  <si>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</si>
  <si>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</si>
  <si>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</si>
  <si>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</si>
  <si>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</si>
  <si>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</si>
  <si>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</si>
  <si>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</si>
  <si>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</si>
  <si>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</si>
  <si>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</si>
  <si>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</si>
  <si>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</si>
  <si>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</si>
  <si>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</si>
  <si>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</si>
  <si>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</si>
  <si>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</si>
  <si>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</si>
  <si>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</si>
  <si>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</si>
  <si>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</si>
  <si>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</si>
  <si>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</si>
  <si>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</si>
  <si>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</si>
  <si>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</si>
  <si>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</si>
  <si>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</si>
  <si>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</si>
  <si>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</si>
  <si>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</si>
  <si>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</si>
  <si>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</si>
  <si>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</si>
  <si>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</si>
  <si>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</si>
  <si>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</si>
  <si>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</si>
  <si>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</si>
  <si>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</si>
  <si>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</si>
  <si>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</si>
  <si>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</si>
  <si>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</si>
  <si>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</si>
  <si>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</si>
  <si>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</si>
  <si>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</si>
  <si>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</si>
  <si>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</si>
  <si>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</si>
  <si>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说明：富民县教育体育局2025年度无国有资本经营预算财政拨款收入支出，该表为空表。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</si>
  <si>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</si>
  <si>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</si>
  <si>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</si>
  <si>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</si>
  <si>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</si>
  <si>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</si>
  <si>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</si>
  <si>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</si>
  <si>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</si>
  <si>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</si>
  <si>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</si>
  <si>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</si>
  <si>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</si>
  <si>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</si>
  <si>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</si>
  <si>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</si>
  <si>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</si>
  <si>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</si>
  <si>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</si>
  <si>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</si>
  <si>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</si>
  <si>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</si>
  <si>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</si>
  <si>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</si>
  <si>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</si>
  <si>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</si>
  <si>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</si>
  <si>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</si>
  <si>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</si>
  <si>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</si>
  <si>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</si>
  <si>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</si>
  <si>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</si>
  <si>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</si>
  <si>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</si>
  <si>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</si>
  <si>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</si>
  <si>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</si>
  <si>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</si>
  <si>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</si>
  <si>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</si>
  <si>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</si>
  <si>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</si>
  <si>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</si>
  <si>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</si>
  <si>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</si>
  <si>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</si>
  <si>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</si>
  <si>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</si>
  <si>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</si>
  <si>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</si>
  <si>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</si>
  <si>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</si>
  <si>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</si>
  <si>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</si>
  <si>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</si>
  <si>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</si>
  <si>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</si>
  <si>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</si>
  <si>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1．主要职能。
根据《富民县深化党政机构改革领导小组关于印发《富民县深化县级机构改革实施方案》的通知》（富改发〔2019〕1号），主要职能是实施素质教育、强化学校体育教育，促进学生全面发展，加强体育公共服务，进一步推动多元化体育服务体系建设，将县教育局的职责，县文化体育广播电视旅游局的体育职责等整合，组建县教育体育局，作为县政府工作部门。主要职责是，制定全县教育体育事业发展规划并组织实施，综合管理全县教育体育工作，推进教育体育事业建设和体制机制改革，指导校外教育工作和推动公共体育活动。
2．机构情况。富民县教育体育局共有下属单位19个。其中：行政单位1个，事业单位18个。分别是:(1)富民县教育体育局（本级）(2)富民县第一中学(3)富民县永定中学(4)富民县罗免民族中学(5)富民县赤鹫中学(6)富民县散旦中学(7)富民县款庄中学(8)富民县东村中学(9)富民县永定小学(10)富民县永定中心小学(11)富民县大营中心小学(12)富民县罗免中心小学(13)富民县赤鹫中心小学(14)富民县散旦中心小学(15)富民县款庄中心小学(16)富民县东村中心小学(17)富民县教育科学研究信息中心(18)富民县幼儿园(19)富民县教育体育发展综合服务中心。</t>
  </si>
  <si>
    <t>（二）部门绩效目标的设立情况</t>
  </si>
  <si>
    <t>通过绩效评价，强化支出责任，优化财政支出结构，提高财政资金使用效益，保障部门更好地履行职责，使财政资金通过部门行使其职能，服务社会、群众变得更有效益和效率。为提高办学质量提供决策依据，同时为以后年度预算资金安排提供重要依据。
2025年度我局年度总体目标为：
1.全面加强党的领导，坚定社会主义办学方向；
2.坚持“德育为先”，落实立德树人根本任务；
3.努力提升办学水平，加快推进教育高质量发展；
4.落实教育民生保障，不断夯实教育发展基础；
5.加强基础设施建设，不断改善学校办学条件；
6.加强教师队伍建设，不断增强教育师资力量；
7.积极开展体育工作，推进体育事业持续发展。</t>
  </si>
  <si>
    <t>（三）部门整体收支情况</t>
  </si>
  <si>
    <t>2025年决算财政拨款收入35,578.20万元，其中:一般公共预算财政拨款收入35,554.36万元，政府性基金预算财政拨款收入23.84万元。
2025年决算财政拨款支出35,583.03万元，其中:一般公共预算财政拨款支出35,559.20万元，政府性基金预算财政拨款支出23.84万元。</t>
  </si>
  <si>
    <t>（四）部门预算管理制度建设情况</t>
  </si>
  <si>
    <t>严格依照《中华人民共和国预算法》等国家相关法律法规以及上级部门的规章制度来制定和完善本部门预算管理制度，确保所有预算管理活动都在法律框架内进行，从预算编制、执行到监督的各个环节都有法可依、有章可循。</t>
  </si>
  <si>
    <t>（五）严控“三公经费”支出情况</t>
  </si>
  <si>
    <t>已按相关要求严控“三公经费”支出。</t>
  </si>
  <si>
    <t>二、绩效自评组织情况</t>
  </si>
  <si>
    <t>（一）前期准备</t>
  </si>
  <si>
    <t>在开展绩效自评之前，做好充分准备。组建自评小组，成员涵盖财务、义务骨干等，确保评估兼具财务视角和业务深度。全面收集资料，为评估提供数据支撑。全面学习财政支出绩效自评相关规定，熟悉评价标准与流程，提升自评工作的规范性，保障绩效自评工作顺利开展。</t>
  </si>
  <si>
    <t>（二）组织实施</t>
  </si>
  <si>
    <t>绩效自评工作严谨有序的流程组织实施，自评小组依据既定评价指标体系，在评估过程中，小组成员充分交流讨论，确保评价结果客观公正，如实反映绩效水平。</t>
  </si>
  <si>
    <t>三、评价情况分析及综合评价结论</t>
  </si>
  <si>
    <t>本部门对财务管理进行规范化，同财政部门及时沟通学习，积极进行财政部门组织的决算编报、审核等方面工作，按时完成，认真如实填报。本部门对预算和决算公开工作、及主管部门对所属单位按规定批复决算的各项工作按规定认真执行，该填报及时填报，该公开及时公开，该上报及时上报。2025年，我局根据富民县财政局文件（富财教〔2025〕1号）《富民县财政局关于批复2025年部门预算的通知》的要求，严格按照绩效目标设立情况进行资金的使用和管理，使教体系统在职人员工资按时发放，保障了职工的根本利益，为工作的正常开展打下基础。利用有限的办公经费开展了教育局机关的日常工作，对下属19家二级单位进行工作上的指导、协调和督促，强化工作措施，狠抓工作落实，全面提高教育质量，推进我县各级各类教育健康、持续发展。</t>
  </si>
  <si>
    <t>四、存在的问题和整改情况</t>
  </si>
  <si>
    <t>主要存在问题：对绩效评价工作认识不够全面，绩效评价的业务能力有待进一步提高；预算编制时，部分预算单位目标编制满足于系统校验通过，与单位实际情况结合还不够紧密，编制的科学性还有待进一步提高。整改情况：加强绩效评价的政策文件学习，全面了解绩效评价的知识，强化对绩效评价的认识，提高绩效评价能力；组织绩效专题培训，提升业务能力和预算目标的科学性。</t>
  </si>
  <si>
    <t>五、绩效自评结果应用情况</t>
  </si>
  <si>
    <t>富民县教育体育局绩效评价领导小组按照富民县财政局整体部门支出绩效评价相关要求进行自评，通过对2025年度部门整体支出情况进行绩效评价，加强了资金支出的管理、增强了资金绩效理念，优化资金支出的结构，强化资金管理的水平，进一步提高了资金的使用效益。此次绩效评价的结果，为以后年度我局对资金的管理、分配、提高资金的使用效益提供了重要的依据。</t>
  </si>
  <si>
    <t>六、主要经验及做法</t>
  </si>
  <si>
    <t>一是强化组织领导，主要领导重视，分管领导亲自抓，成立自评小组，明确职责分工，确保自评工作有序推进；二是细化评价指标，结合教体工作实际，从预算执行、产出效益、满意度等维度科学设定评价标准，提升自评精准度；三是注重结果应用，将自评结果与预算编制、项目管理相结合，推动建立“预算编制有目标、预算执行有监控、预算完成有评价、评价结果有应用”的闭环管理机制，有效提高财政资金使用效益。</t>
  </si>
  <si>
    <t>七、其他需说明的情况</t>
  </si>
  <si>
    <t>我部门2025年度无其他需要说明的情况。</t>
  </si>
  <si>
    <t>2025年度部门整体支出绩效自评表</t>
  </si>
  <si>
    <t>公开14表</t>
  </si>
  <si>
    <t>基本信息</t>
  </si>
  <si>
    <t>部门名称</t>
  </si>
  <si>
    <t>富民县教育体育局</t>
  </si>
  <si>
    <t>部门预算资金(元)</t>
  </si>
  <si>
    <t>项目年度支出</t>
  </si>
  <si>
    <t>年初预算数</t>
  </si>
  <si>
    <t>预算调整数（调增为“+”；调减为“-”）</t>
  </si>
  <si>
    <t>预算确定数</t>
  </si>
  <si>
    <t>执行数（系统提取）</t>
  </si>
  <si>
    <t>执行率(%)</t>
  </si>
  <si>
    <t>情况说明</t>
  </si>
  <si>
    <t>年度资金总额</t>
  </si>
  <si>
    <t>预算执行率=执行数/预算调整数*100%；上年结转资金为结转指标，当年实现支付时计入当年财政拨款。</t>
  </si>
  <si>
    <t>其中：当年财政拨款</t>
  </si>
  <si>
    <t>上年结转资金</t>
  </si>
  <si>
    <t xml:space="preserve">非财政拨款
</t>
  </si>
  <si>
    <t>部门年度目标</t>
  </si>
  <si>
    <t>贯彻执行党和国家的教育方针、政策、法律、法规；拟定全县教育改革与发展规划和各项计划，对教育规划、年度计划进行宏观管理、指导协调和监督检查，以提高教育教学质量为宗旨，努力办人民满意的教育。参与拟定教育经费筹措和管理政策；负责编制教育基建计划和教学设备配备计划；监督各中小学校（园）教育经费筹措和使用情况；负责全县教育事业统计调查及统计信息的管理。负责全县各中小学校（园）教师队伍建设，依法完善中小学教师和校长管理体制；按干部管理权限任免干部；负责全县中职以下专业技术职务评审工作和初中、小学、幼儿园教师资格认定工作；负责师范类毕业生就业指导工作。按照国家规定开齐开足课程，完成各级学历教育。</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</si>
  <si>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</si>
  <si>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</si>
  <si>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</si>
  <si>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</si>
  <si>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</si>
  <si>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</si>
  <si>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</si>
  <si>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</si>
  <si>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</si>
  <si>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</si>
  <si>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</si>
  <si>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</si>
  <si>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</si>
  <si>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预算单位数量</t>
  </si>
  <si>
    <t>=</t>
  </si>
  <si>
    <t>个</t>
  </si>
  <si>
    <t>19个</t>
  </si>
  <si>
    <t>时效指标</t>
  </si>
  <si>
    <t>预算指标执行率</t>
  </si>
  <si>
    <t>100</t>
  </si>
  <si>
    <t>%</t>
  </si>
  <si>
    <t>99.78%</t>
  </si>
  <si>
    <t>部分项目资金未能实现支出</t>
  </si>
  <si>
    <t>成本指标</t>
  </si>
  <si>
    <t>经济成本指标</t>
  </si>
  <si>
    <t>≦</t>
  </si>
  <si>
    <t>元</t>
  </si>
  <si>
    <t>实际执行数未超过年初预算数</t>
  </si>
  <si>
    <t>效益指标</t>
  </si>
  <si>
    <t>社会效益</t>
  </si>
  <si>
    <t>促进本地区教育发展，提高教育教学质量。</t>
  </si>
  <si>
    <t>&gt;=</t>
  </si>
  <si>
    <t>提高</t>
  </si>
  <si>
    <t>已完成</t>
  </si>
  <si>
    <t>可持续影响</t>
  </si>
  <si>
    <t>促进当地教育均衡发展。</t>
  </si>
  <si>
    <t>满意度指标</t>
  </si>
  <si>
    <t>服务对象满意度</t>
  </si>
  <si>
    <t>教职工满意度</t>
  </si>
  <si>
    <t>90</t>
  </si>
  <si>
    <t>95%</t>
  </si>
  <si>
    <t>家长、学生满意度</t>
  </si>
  <si>
    <t>其他需说明事项</t>
  </si>
  <si>
    <t>本部门2025年度无其他需要说明的事项。</t>
  </si>
  <si>
    <t>2025年度项目支出绩效自评表</t>
  </si>
  <si>
    <t>公开15表</t>
  </si>
  <si>
    <t>项目名称</t>
  </si>
  <si>
    <t>公费师范生培养费县级配套资金</t>
  </si>
  <si>
    <t>主管部门</t>
  </si>
  <si>
    <t>实施单位</t>
  </si>
  <si>
    <t>所属各单位</t>
  </si>
  <si>
    <t>项目资金(元)</t>
  </si>
  <si>
    <t>全年执行数</t>
  </si>
  <si>
    <t>分值</t>
  </si>
  <si>
    <t>执行率</t>
  </si>
  <si>
    <t>得分</t>
  </si>
  <si>
    <t>备注</t>
  </si>
  <si>
    <t xml:space="preserve">其中：当年财政拨款
</t>
  </si>
  <si>
    <t xml:space="preserve">      上年结转资金</t>
  </si>
  <si>
    <t>非财政拨款</t>
  </si>
  <si>
    <t>年度
总体
目标</t>
  </si>
  <si>
    <t>预期目标</t>
  </si>
  <si>
    <t>实际完成情况</t>
  </si>
  <si>
    <t>随着教育事业对高质量师资队伍需求的不断增加，公费师范生培养成为充实本县中小学教师队伍、提升教育教学水平的重要途径。富民县对教育事业的发展，对优质师资的需求日益增加，公费师范生培养计划是为我县教育系统输送高质量教育人才的重要途径，能够有效缓解我县教师队伍数量不足、结构不合理等问题。2025年度支付培养公费师范生培养费县级配套资金7.53万元，县级配套资金对于保障培养计划的顺利实施至关重要。</t>
  </si>
  <si>
    <t>公费师范生培养工作顺利推进，培养经费足额保障，为我县教育系统打造了一支热爱教育事业、专业知识扎实、教育教学技能过硬的教师队伍，为逐步优化教师队伍结构、提升教育教学质量、推动全县教育事业均衡发展奠定了坚实基础。</t>
  </si>
  <si>
    <t>项目支出绩效指标表</t>
  </si>
  <si>
    <t xml:space="preserve">年度指标值 </t>
  </si>
  <si>
    <t>指标完成情况</t>
  </si>
  <si>
    <t>一级
指标</t>
  </si>
  <si>
    <t>培养人数</t>
  </si>
  <si>
    <t>人</t>
  </si>
  <si>
    <t>24人</t>
  </si>
  <si>
    <t>质量指标</t>
  </si>
  <si>
    <t>合格率</t>
  </si>
  <si>
    <t>完成任务及时率</t>
  </si>
  <si>
    <t>100%</t>
  </si>
  <si>
    <t>≤</t>
  </si>
  <si>
    <t>75300</t>
  </si>
  <si>
    <t>75300元</t>
  </si>
  <si>
    <t>社会效益指标</t>
  </si>
  <si>
    <t>扩充富民县年轻教师补充渠道</t>
  </si>
  <si>
    <t>≥</t>
  </si>
  <si>
    <t>显著</t>
  </si>
  <si>
    <t>受助对象满意度</t>
  </si>
  <si>
    <t>其他需要说明的事项</t>
  </si>
  <si>
    <t>2025年度无其他需要说明的事项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</si>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</sst>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_ * #,##0.00_ ;_ * \-#,##0.00_ ;_ * &quot;&quot;??_ ;_ @_ "/>
    <numFmt numFmtId="178" formatCode="#,##0.00_ "/>
    <numFmt numFmtId="179" formatCode="#,##0_ "/>
  </numFmts>
  <fonts count="53">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2"/>
      <name val="宋体"/>
      <charset val="134"/>
    </font>
    <font>
      <sz val="12"/>
      <color theme="1"/>
      <name val="Arial"/>
      <charset val="134"/>
    </font>
    <font>
      <sz val="11"/>
      <color indexed="8"/>
      <name val="宋体"/>
      <charset val="134"/>
    </font>
    <font>
      <sz val="12"/>
      <color indexed="8"/>
      <name val="宋体"/>
      <charset val="134"/>
    </font>
    <font>
      <sz val="11"/>
      <color indexed="8"/>
      <name val="仿宋_GB2312"/>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indexed="8"/>
      <name val="仿宋_GB2312"/>
      <charset val="134"/>
    </font>
    <font>
      <sz val="12"/>
      <color rgb="FF000000"/>
      <name val="SimSun"/>
      <charset val="134"/>
    </font>
    <font>
      <sz val="12"/>
      <color theme="1"/>
      <name val="仿宋_GB2312"/>
      <charset val="134"/>
    </font>
    <font>
      <b/>
      <sz val="18"/>
      <color indexed="8"/>
      <name val="仿宋_GB2312"/>
      <charset val="134"/>
    </font>
    <font>
      <sz val="12"/>
      <color rgb="FF000000"/>
      <name val="仿宋_GB2312"/>
      <charset val="134"/>
    </font>
    <font>
      <sz val="12"/>
      <name val="仿宋_GB2312"/>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b/>
      <sz val="24"/>
      <name val="宋体"/>
      <charset val="134"/>
    </font>
    <font>
      <u/>
      <sz val="14"/>
      <color indexed="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40">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CCFFCC"/>
        <bgColor indexed="64"/>
      </patternFill>
    </fill>
    <fill>
      <patternFill patternType="solid">
        <fgColor rgb="FFDFE1E3"/>
        <bgColor indexed="64"/>
      </patternFill>
    </fill>
    <fill>
      <patternFill patternType="solid">
        <fgColor rgb="FFB2E1B5"/>
        <bgColor indexed="64"/>
      </patternFill>
    </fill>
    <fill>
      <patternFill patternType="solid">
        <fgColor rgb="FFEEF0F0"/>
        <bgColor indexed="64"/>
      </patternFill>
    </fill>
    <fill>
      <patternFill patternType="solid">
        <fgColor rgb="FFBEF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 fillId="9" borderId="23"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24" applyNumberFormat="0" applyFill="0" applyAlignment="0" applyProtection="0">
      <alignment vertical="center"/>
    </xf>
    <xf numFmtId="0" fontId="39" fillId="0" borderId="24" applyNumberFormat="0" applyFill="0" applyAlignment="0" applyProtection="0">
      <alignment vertical="center"/>
    </xf>
    <xf numFmtId="0" fontId="40" fillId="0" borderId="25" applyNumberFormat="0" applyFill="0" applyAlignment="0" applyProtection="0">
      <alignment vertical="center"/>
    </xf>
    <xf numFmtId="0" fontId="40" fillId="0" borderId="0" applyNumberFormat="0" applyFill="0" applyBorder="0" applyAlignment="0" applyProtection="0">
      <alignment vertical="center"/>
    </xf>
    <xf numFmtId="0" fontId="41" fillId="10" borderId="26" applyNumberFormat="0" applyAlignment="0" applyProtection="0">
      <alignment vertical="center"/>
    </xf>
    <xf numFmtId="0" fontId="42" fillId="11" borderId="27" applyNumberFormat="0" applyAlignment="0" applyProtection="0">
      <alignment vertical="center"/>
    </xf>
    <xf numFmtId="0" fontId="43" fillId="11" borderId="26" applyNumberFormat="0" applyAlignment="0" applyProtection="0">
      <alignment vertical="center"/>
    </xf>
    <xf numFmtId="0" fontId="44" fillId="12" borderId="28" applyNumberFormat="0" applyAlignment="0" applyProtection="0">
      <alignment vertical="center"/>
    </xf>
    <xf numFmtId="0" fontId="45" fillId="0" borderId="29" applyNumberFormat="0" applyFill="0" applyAlignment="0" applyProtection="0">
      <alignment vertical="center"/>
    </xf>
    <xf numFmtId="0" fontId="46" fillId="0" borderId="30" applyNumberFormat="0" applyFill="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51" fillId="33" borderId="0" applyNumberFormat="0" applyBorder="0" applyAlignment="0" applyProtection="0">
      <alignment vertical="center"/>
    </xf>
    <xf numFmtId="0" fontId="51" fillId="34" borderId="0" applyNumberFormat="0" applyBorder="0" applyAlignment="0" applyProtection="0">
      <alignment vertical="center"/>
    </xf>
    <xf numFmtId="0" fontId="50" fillId="35" borderId="0" applyNumberFormat="0" applyBorder="0" applyAlignment="0" applyProtection="0">
      <alignment vertical="center"/>
    </xf>
    <xf numFmtId="0" fontId="50" fillId="36" borderId="0" applyNumberFormat="0" applyBorder="0" applyAlignment="0" applyProtection="0">
      <alignment vertical="center"/>
    </xf>
    <xf numFmtId="0" fontId="51" fillId="37" borderId="0" applyNumberFormat="0" applyBorder="0" applyAlignment="0" applyProtection="0">
      <alignment vertical="center"/>
    </xf>
    <xf numFmtId="0" fontId="51" fillId="38" borderId="0" applyNumberFormat="0" applyBorder="0" applyAlignment="0" applyProtection="0">
      <alignment vertical="center"/>
    </xf>
    <xf numFmtId="0" fontId="50" fillId="39" borderId="0" applyNumberFormat="0" applyBorder="0" applyAlignment="0" applyProtection="0">
      <alignment vertical="center"/>
    </xf>
    <xf numFmtId="0" fontId="5" fillId="0" borderId="0"/>
    <xf numFmtId="0" fontId="7" fillId="0" borderId="0">
      <alignment vertical="center"/>
    </xf>
    <xf numFmtId="176" fontId="52" fillId="0" borderId="22">
      <alignment horizontal="right" vertical="center"/>
    </xf>
  </cellStyleXfs>
  <cellXfs count="16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wrapText="1"/>
    </xf>
    <xf numFmtId="0" fontId="1" fillId="0" borderId="0" xfId="0" applyFont="1" applyFill="1" applyBorder="1" applyAlignment="1">
      <alignment horizontal="left" vertical="center" wrapText="1"/>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7" fontId="1" fillId="2" borderId="5" xfId="0" applyNumberFormat="1" applyFont="1" applyFill="1" applyBorder="1" applyAlignment="1">
      <alignment horizontal="right" vertical="center"/>
    </xf>
    <xf numFmtId="177" fontId="1" fillId="2" borderId="5" xfId="0" applyNumberFormat="1" applyFont="1" applyFill="1" applyBorder="1" applyAlignment="1">
      <alignment horizontal="center" vertical="center" wrapText="1"/>
    </xf>
    <xf numFmtId="10" fontId="1" fillId="2" borderId="5" xfId="0" applyNumberFormat="1" applyFont="1" applyFill="1" applyBorder="1" applyAlignment="1">
      <alignment horizontal="center" vertical="center" wrapText="1"/>
    </xf>
    <xf numFmtId="177" fontId="1" fillId="2" borderId="5" xfId="0" applyNumberFormat="1" applyFont="1" applyFill="1" applyBorder="1" applyAlignment="1">
      <alignment horizontal="center" vertical="center"/>
    </xf>
    <xf numFmtId="0" fontId="1" fillId="0" borderId="5" xfId="0" applyFont="1" applyFill="1" applyBorder="1" applyAlignment="1">
      <alignment horizontal="left" vertical="top"/>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4"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5" xfId="0" applyFont="1" applyFill="1" applyBorder="1" applyAlignment="1">
      <alignment vertical="center" wrapText="1"/>
    </xf>
    <xf numFmtId="0" fontId="1" fillId="2" borderId="5" xfId="0" applyFont="1" applyFill="1" applyBorder="1" applyAlignment="1">
      <alignment vertical="center"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5" xfId="0" applyNumberFormat="1" applyFont="1" applyFill="1" applyBorder="1" applyAlignment="1">
      <alignment horizontal="center" vertical="center" wrapText="1"/>
    </xf>
    <xf numFmtId="177" fontId="1" fillId="0" borderId="5" xfId="0" applyNumberFormat="1" applyFont="1" applyFill="1" applyBorder="1" applyAlignment="1">
      <alignment horizontal="left" vertical="center" wrapText="1"/>
    </xf>
    <xf numFmtId="0" fontId="0" fillId="0" borderId="5" xfId="0" applyNumberFormat="1" applyFont="1" applyFill="1" applyBorder="1" applyAlignment="1">
      <alignment horizontal="left" vertical="center" wrapText="1"/>
    </xf>
    <xf numFmtId="49" fontId="5" fillId="0" borderId="5" xfId="0" applyNumberFormat="1" applyFont="1" applyFill="1" applyBorder="1" applyAlignment="1">
      <alignment horizontal="left" vertical="center"/>
    </xf>
    <xf numFmtId="0" fontId="6" fillId="0" borderId="5" xfId="0" applyFont="1" applyFill="1" applyBorder="1" applyAlignment="1">
      <alignment horizontal="center"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0" fillId="0" borderId="5" xfId="0" applyNumberFormat="1" applyFont="1" applyFill="1" applyBorder="1" applyAlignment="1">
      <alignment vertical="center" wrapText="1"/>
    </xf>
    <xf numFmtId="177" fontId="1" fillId="0" borderId="5"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top" wrapText="1"/>
    </xf>
    <xf numFmtId="49" fontId="1" fillId="2" borderId="5" xfId="0" applyNumberFormat="1" applyFont="1" applyFill="1" applyBorder="1" applyAlignment="1">
      <alignment horizontal="left" vertical="center" wrapText="1"/>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0" applyFont="1" applyFill="1" applyAlignment="1">
      <alignment horizontal="center" vertical="center"/>
    </xf>
    <xf numFmtId="0" fontId="0" fillId="0" borderId="0" xfId="0">
      <alignment vertical="center"/>
    </xf>
    <xf numFmtId="0" fontId="9" fillId="0" borderId="0" xfId="0" applyFont="1">
      <alignment vertical="center"/>
    </xf>
    <xf numFmtId="0" fontId="9" fillId="0" borderId="0" xfId="0" applyFont="1" applyFill="1" applyAlignment="1"/>
    <xf numFmtId="0" fontId="0" fillId="0" borderId="0" xfId="0" applyFont="1" applyFill="1" applyAlignment="1">
      <alignment vertical="center"/>
    </xf>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11" fillId="0" borderId="6"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8" xfId="0" applyFont="1" applyFill="1" applyBorder="1" applyAlignment="1">
      <alignment horizontal="center" vertical="center"/>
    </xf>
    <xf numFmtId="49" fontId="12" fillId="0" borderId="5" xfId="0" applyNumberFormat="1" applyFont="1" applyFill="1" applyBorder="1" applyAlignment="1">
      <alignment horizontal="center" vertical="center"/>
    </xf>
    <xf numFmtId="49" fontId="12" fillId="0" borderId="5" xfId="0" applyNumberFormat="1" applyFont="1" applyFill="1" applyBorder="1" applyAlignment="1">
      <alignment horizontal="left" vertical="center"/>
    </xf>
    <xf numFmtId="49" fontId="13" fillId="0" borderId="5" xfId="0" applyNumberFormat="1" applyFont="1" applyFill="1" applyBorder="1" applyAlignment="1">
      <alignment horizontal="left" vertical="center"/>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0" fontId="14" fillId="0" borderId="5" xfId="0" applyFont="1" applyFill="1" applyBorder="1" applyAlignment="1">
      <alignment horizontal="center" vertical="center" wrapText="1"/>
    </xf>
    <xf numFmtId="177" fontId="14" fillId="0" borderId="5" xfId="0" applyNumberFormat="1" applyFont="1" applyFill="1" applyBorder="1" applyAlignment="1">
      <alignment horizontal="right" vertical="center"/>
    </xf>
    <xf numFmtId="10" fontId="14" fillId="0" borderId="5" xfId="0" applyNumberFormat="1" applyFont="1" applyFill="1" applyBorder="1" applyAlignment="1">
      <alignment horizontal="right" vertical="center"/>
    </xf>
    <xf numFmtId="49" fontId="7" fillId="0" borderId="5" xfId="0" applyNumberFormat="1" applyFont="1" applyFill="1" applyBorder="1" applyAlignment="1">
      <alignment horizontal="left" vertical="center" wrapText="1"/>
    </xf>
    <xf numFmtId="49" fontId="7" fillId="0" borderId="5" xfId="0" applyNumberFormat="1" applyFont="1" applyFill="1" applyBorder="1" applyAlignment="1">
      <alignment horizontal="left" vertical="top" wrapText="1"/>
    </xf>
    <xf numFmtId="0" fontId="15" fillId="0" borderId="5" xfId="0" applyFont="1" applyFill="1" applyBorder="1" applyAlignment="1">
      <alignment horizontal="center" vertical="center"/>
    </xf>
    <xf numFmtId="0" fontId="16" fillId="0" borderId="5" xfId="0" applyFont="1" applyFill="1" applyBorder="1" applyAlignment="1">
      <alignment horizontal="center" vertical="center"/>
    </xf>
    <xf numFmtId="49" fontId="8" fillId="0" borderId="5" xfId="50" applyNumberFormat="1" applyFont="1" applyFill="1" applyBorder="1" applyAlignment="1">
      <alignment horizontal="center" vertical="center"/>
    </xf>
    <xf numFmtId="49" fontId="8" fillId="0" borderId="5" xfId="50" applyNumberFormat="1" applyFont="1" applyFill="1" applyBorder="1" applyAlignment="1">
      <alignment horizontal="center" vertical="center" wrapText="1"/>
    </xf>
    <xf numFmtId="0" fontId="8" fillId="0" borderId="5" xfId="50" applyFont="1" applyFill="1" applyBorder="1" applyAlignment="1">
      <alignment horizontal="center" vertical="center"/>
    </xf>
    <xf numFmtId="49" fontId="17" fillId="0" borderId="5" xfId="50" applyNumberFormat="1" applyFont="1" applyFill="1" applyBorder="1" applyAlignment="1">
      <alignment horizontal="center" vertical="center"/>
    </xf>
    <xf numFmtId="0" fontId="17" fillId="0" borderId="5" xfId="50" applyFont="1" applyFill="1" applyBorder="1" applyAlignment="1">
      <alignment horizontal="center" vertical="center"/>
    </xf>
    <xf numFmtId="49" fontId="17" fillId="0" borderId="5" xfId="50" applyNumberFormat="1" applyFont="1" applyFill="1" applyBorder="1" applyAlignment="1">
      <alignment horizontal="center" vertical="center" wrapText="1"/>
    </xf>
    <xf numFmtId="49" fontId="9" fillId="0" borderId="5" xfId="0" applyNumberFormat="1" applyFont="1" applyFill="1" applyBorder="1" applyAlignment="1">
      <alignment horizontal="left" vertical="top" wrapText="1"/>
    </xf>
    <xf numFmtId="0" fontId="17" fillId="0" borderId="5" xfId="50" applyFont="1" applyFill="1" applyBorder="1" applyAlignment="1">
      <alignment horizontal="center" vertical="center" wrapText="1"/>
    </xf>
    <xf numFmtId="49" fontId="18" fillId="0" borderId="5" xfId="50" applyNumberFormat="1" applyFont="1" applyFill="1" applyBorder="1" applyAlignment="1">
      <alignment horizontal="center" vertical="center"/>
    </xf>
    <xf numFmtId="49" fontId="9" fillId="0" borderId="5" xfId="0" applyNumberFormat="1" applyFont="1" applyFill="1" applyBorder="1" applyAlignment="1">
      <alignment horizontal="left" vertical="center"/>
    </xf>
    <xf numFmtId="49" fontId="9" fillId="0" borderId="5" xfId="0" applyNumberFormat="1" applyFont="1" applyFill="1" applyBorder="1" applyAlignment="1">
      <alignment horizontal="left" vertical="center" wrapText="1"/>
    </xf>
    <xf numFmtId="49" fontId="9" fillId="0" borderId="5" xfId="0" applyNumberFormat="1" applyFont="1" applyFill="1" applyBorder="1" applyAlignment="1">
      <alignment horizontal="center" vertical="center"/>
    </xf>
    <xf numFmtId="49" fontId="19" fillId="0" borderId="5" xfId="0" applyNumberFormat="1" applyFont="1" applyFill="1" applyBorder="1" applyAlignment="1">
      <alignment horizontal="center" vertical="center" wrapText="1"/>
    </xf>
    <xf numFmtId="49" fontId="19" fillId="0" borderId="5" xfId="0" applyNumberFormat="1" applyFont="1" applyFill="1" applyBorder="1" applyAlignment="1">
      <alignment horizontal="left" vertical="center" wrapText="1"/>
    </xf>
    <xf numFmtId="0" fontId="9" fillId="0" borderId="0" xfId="0" applyFont="1" applyFill="1" applyAlignment="1">
      <alignment vertical="center"/>
    </xf>
    <xf numFmtId="0" fontId="20" fillId="0" borderId="0" xfId="0" applyFont="1" applyFill="1" applyAlignment="1">
      <alignment horizontal="center" vertical="center"/>
    </xf>
    <xf numFmtId="0" fontId="9" fillId="0" borderId="0" xfId="0" applyFont="1" applyFill="1" applyAlignment="1">
      <alignment horizontal="left" vertical="center"/>
    </xf>
    <xf numFmtId="0" fontId="9" fillId="0" borderId="0" xfId="0" applyFont="1" applyFill="1" applyAlignment="1">
      <alignment horizontal="right" vertical="center"/>
    </xf>
    <xf numFmtId="0" fontId="21" fillId="0" borderId="9" xfId="0" applyFont="1" applyFill="1" applyBorder="1" applyAlignment="1">
      <alignment horizontal="justify" vertical="center" wrapText="1"/>
    </xf>
    <xf numFmtId="0" fontId="21" fillId="0" borderId="10" xfId="0" applyFont="1" applyFill="1" applyBorder="1" applyAlignment="1">
      <alignment horizontal="justify" vertical="center" wrapText="1"/>
    </xf>
    <xf numFmtId="0" fontId="21" fillId="0" borderId="11" xfId="0" applyFont="1" applyFill="1" applyBorder="1" applyAlignment="1">
      <alignment horizontal="left" vertical="center" wrapText="1"/>
    </xf>
    <xf numFmtId="0" fontId="21" fillId="0" borderId="12" xfId="0" applyFont="1" applyFill="1" applyBorder="1" applyAlignment="1">
      <alignment horizontal="justify" vertical="center" wrapText="1"/>
    </xf>
    <xf numFmtId="0" fontId="21" fillId="0" borderId="13" xfId="0" applyFont="1" applyFill="1" applyBorder="1" applyAlignment="1">
      <alignment horizontal="left" vertical="center" wrapText="1"/>
    </xf>
    <xf numFmtId="0" fontId="22" fillId="0" borderId="13" xfId="0" applyFont="1" applyFill="1" applyBorder="1" applyAlignment="1">
      <alignment horizontal="left" vertical="center" wrapText="1"/>
    </xf>
    <xf numFmtId="0" fontId="21" fillId="0" borderId="14" xfId="0" applyFont="1" applyFill="1" applyBorder="1" applyAlignment="1">
      <alignment horizontal="justify" vertical="center" wrapText="1"/>
    </xf>
    <xf numFmtId="0" fontId="21" fillId="0" borderId="15" xfId="0" applyFont="1" applyFill="1" applyBorder="1" applyAlignment="1">
      <alignment horizontal="justify" vertical="center" wrapText="1"/>
    </xf>
    <xf numFmtId="0" fontId="21" fillId="0" borderId="16" xfId="0" applyFont="1" applyFill="1" applyBorder="1" applyAlignment="1">
      <alignment horizontal="justify" vertical="center" wrapText="1"/>
    </xf>
    <xf numFmtId="0" fontId="9" fillId="0" borderId="13" xfId="0" applyFont="1" applyFill="1" applyBorder="1" applyAlignment="1">
      <alignment vertical="center"/>
    </xf>
    <xf numFmtId="0" fontId="5" fillId="0" borderId="0" xfId="0" applyFont="1" applyFill="1" applyAlignment="1"/>
    <xf numFmtId="0" fontId="5" fillId="0" borderId="0" xfId="0" applyFont="1" applyFill="1" applyAlignment="1">
      <alignment horizontal="center"/>
    </xf>
    <xf numFmtId="0" fontId="5" fillId="0" borderId="0" xfId="0" applyFont="1" applyFill="1" applyAlignment="1">
      <alignment vertical="center" shrinkToFit="1"/>
    </xf>
    <xf numFmtId="0" fontId="5" fillId="0" borderId="0" xfId="49" applyAlignment="1">
      <alignment vertical="center" shrinkToFit="1"/>
    </xf>
    <xf numFmtId="0" fontId="5" fillId="0" borderId="0" xfId="49" applyAlignment="1">
      <alignment vertical="center"/>
    </xf>
    <xf numFmtId="0" fontId="5" fillId="0" borderId="0" xfId="49" applyAlignment="1">
      <alignment vertical="center" wrapText="1"/>
    </xf>
    <xf numFmtId="0" fontId="23" fillId="0" borderId="0" xfId="0" applyFont="1" applyFill="1" applyAlignment="1">
      <alignment horizontal="center"/>
    </xf>
    <xf numFmtId="0" fontId="23" fillId="0" borderId="0" xfId="0" applyFont="1" applyFill="1" applyAlignment="1">
      <alignment horizontal="center" wrapText="1"/>
    </xf>
    <xf numFmtId="0" fontId="24" fillId="0" borderId="0" xfId="0" applyFont="1" applyFill="1" applyAlignment="1"/>
    <xf numFmtId="0" fontId="5" fillId="0" borderId="0" xfId="0" applyFont="1" applyFill="1" applyAlignment="1">
      <alignment wrapText="1"/>
    </xf>
    <xf numFmtId="0" fontId="25" fillId="0" borderId="0" xfId="0" applyFont="1" applyFill="1" applyAlignment="1">
      <alignment horizontal="right"/>
    </xf>
    <xf numFmtId="0" fontId="25" fillId="0" borderId="0" xfId="0" applyFont="1" applyFill="1" applyAlignment="1"/>
    <xf numFmtId="0" fontId="25" fillId="0" borderId="0" xfId="0" applyFont="1" applyFill="1" applyAlignment="1">
      <alignment horizontal="center"/>
    </xf>
    <xf numFmtId="0" fontId="7" fillId="0" borderId="5" xfId="0" applyFont="1" applyFill="1" applyBorder="1" applyAlignment="1">
      <alignment horizontal="center" vertical="center" shrinkToFit="1"/>
    </xf>
    <xf numFmtId="0" fontId="7" fillId="0" borderId="17" xfId="0" applyFont="1" applyFill="1" applyBorder="1" applyAlignment="1">
      <alignment horizontal="center" vertical="center" shrinkToFit="1"/>
    </xf>
    <xf numFmtId="4" fontId="7" fillId="0" borderId="17" xfId="0" applyNumberFormat="1" applyFont="1" applyFill="1" applyBorder="1" applyAlignment="1">
      <alignment horizontal="center" vertical="center" shrinkToFit="1"/>
    </xf>
    <xf numFmtId="4" fontId="7" fillId="0" borderId="18" xfId="0" applyNumberFormat="1" applyFont="1" applyFill="1" applyBorder="1" applyAlignment="1">
      <alignment horizontal="center" vertical="center" shrinkToFit="1"/>
    </xf>
    <xf numFmtId="4" fontId="7" fillId="0" borderId="18" xfId="0" applyNumberFormat="1" applyFont="1" applyFill="1" applyBorder="1" applyAlignment="1">
      <alignment horizontal="center" vertical="center" wrapText="1" shrinkToFit="1"/>
    </xf>
    <xf numFmtId="4" fontId="7" fillId="0" borderId="19" xfId="0" applyNumberFormat="1" applyFont="1" applyFill="1" applyBorder="1" applyAlignment="1">
      <alignment horizontal="center" vertical="center" shrinkToFit="1"/>
    </xf>
    <xf numFmtId="0" fontId="7" fillId="0" borderId="5" xfId="0" applyFont="1" applyFill="1" applyBorder="1" applyAlignment="1">
      <alignment horizontal="center" vertical="center" wrapText="1" shrinkToFit="1"/>
    </xf>
    <xf numFmtId="0" fontId="7" fillId="0" borderId="19" xfId="0" applyFont="1" applyFill="1" applyBorder="1" applyAlignment="1">
      <alignment horizontal="center" vertical="center" shrinkToFit="1"/>
    </xf>
    <xf numFmtId="0" fontId="7" fillId="0" borderId="18" xfId="0" applyFont="1" applyFill="1" applyBorder="1" applyAlignment="1">
      <alignment horizontal="center" vertical="center" shrinkToFit="1"/>
    </xf>
    <xf numFmtId="0" fontId="7" fillId="0" borderId="3" xfId="0" applyFont="1" applyFill="1" applyBorder="1" applyAlignment="1">
      <alignment horizontal="center" vertical="center" shrinkToFit="1"/>
    </xf>
    <xf numFmtId="4" fontId="7" fillId="0" borderId="5" xfId="0" applyNumberFormat="1" applyFont="1" applyFill="1" applyBorder="1" applyAlignment="1">
      <alignment horizontal="center" vertical="center" shrinkToFit="1"/>
    </xf>
    <xf numFmtId="4" fontId="7" fillId="0" borderId="6" xfId="0" applyNumberFormat="1" applyFont="1" applyFill="1" applyBorder="1" applyAlignment="1">
      <alignment horizontal="center" vertical="center" shrinkToFit="1"/>
    </xf>
    <xf numFmtId="4" fontId="7" fillId="0" borderId="8" xfId="0" applyNumberFormat="1" applyFont="1" applyFill="1" applyBorder="1" applyAlignment="1">
      <alignment horizontal="center" vertical="center" shrinkToFit="1"/>
    </xf>
    <xf numFmtId="4" fontId="7" fillId="0" borderId="5" xfId="0" applyNumberFormat="1" applyFont="1" applyFill="1" applyBorder="1" applyAlignment="1">
      <alignment horizontal="center" vertical="center" wrapText="1" shrinkToFit="1"/>
    </xf>
    <xf numFmtId="0" fontId="5" fillId="0" borderId="5" xfId="0" applyFont="1" applyFill="1" applyBorder="1" applyAlignment="1">
      <alignment horizontal="center" vertical="center"/>
    </xf>
    <xf numFmtId="0" fontId="7" fillId="0" borderId="20" xfId="0" applyFont="1" applyFill="1" applyBorder="1" applyAlignment="1">
      <alignment horizontal="center" vertical="center" shrinkToFit="1"/>
    </xf>
    <xf numFmtId="0" fontId="7" fillId="0" borderId="21"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49" fontId="7" fillId="0" borderId="5" xfId="0" applyNumberFormat="1" applyFont="1" applyFill="1" applyBorder="1" applyAlignment="1">
      <alignment horizontal="center" vertical="center" shrinkToFit="1"/>
    </xf>
    <xf numFmtId="49" fontId="7" fillId="0" borderId="6" xfId="0" applyNumberFormat="1" applyFont="1" applyFill="1" applyBorder="1" applyAlignment="1">
      <alignment horizontal="center" vertical="center" shrinkToFit="1"/>
    </xf>
    <xf numFmtId="0" fontId="7" fillId="0" borderId="5" xfId="0" applyFont="1" applyFill="1" applyBorder="1" applyAlignment="1">
      <alignment horizontal="left" vertical="center" shrinkToFit="1"/>
    </xf>
    <xf numFmtId="4" fontId="7" fillId="0" borderId="5" xfId="0" applyNumberFormat="1" applyFont="1" applyFill="1" applyBorder="1" applyAlignment="1">
      <alignment horizontal="right" vertical="center" shrinkToFit="1"/>
    </xf>
    <xf numFmtId="0" fontId="5" fillId="0" borderId="5" xfId="0" applyFont="1" applyFill="1" applyBorder="1" applyAlignment="1">
      <alignment vertical="center" shrinkToFit="1"/>
    </xf>
    <xf numFmtId="0" fontId="26" fillId="0" borderId="0" xfId="0" applyFont="1" applyFill="1" applyAlignment="1">
      <alignment horizontal="left" vertical="top" wrapText="1"/>
    </xf>
    <xf numFmtId="4" fontId="5" fillId="0" borderId="0" xfId="49" applyNumberFormat="1" applyAlignment="1">
      <alignment vertical="center" shrinkToFit="1"/>
    </xf>
    <xf numFmtId="0" fontId="27" fillId="0" borderId="0" xfId="0" applyFont="1" applyAlignment="1">
      <alignment horizontal="center" vertical="center"/>
    </xf>
    <xf numFmtId="0" fontId="26" fillId="0" borderId="0" xfId="0" applyFont="1" applyAlignment="1"/>
    <xf numFmtId="0" fontId="5" fillId="0" borderId="0" xfId="0" applyFont="1" applyAlignment="1"/>
    <xf numFmtId="0" fontId="28" fillId="3" borderId="22" xfId="0" applyNumberFormat="1" applyFont="1" applyFill="1" applyBorder="1" applyAlignment="1">
      <alignment horizontal="center" vertical="center"/>
    </xf>
    <xf numFmtId="0" fontId="28" fillId="3" borderId="22" xfId="0" applyNumberFormat="1" applyFont="1" applyFill="1" applyBorder="1" applyAlignment="1">
      <alignment horizontal="left" vertical="center"/>
    </xf>
    <xf numFmtId="178" fontId="28" fillId="4" borderId="22" xfId="0" applyNumberFormat="1" applyFont="1" applyFill="1" applyBorder="1" applyAlignment="1">
      <alignment horizontal="right" vertical="center"/>
    </xf>
    <xf numFmtId="0" fontId="28" fillId="0" borderId="22" xfId="0" applyNumberFormat="1" applyFont="1" applyBorder="1" applyAlignment="1">
      <alignment horizontal="center" vertical="center"/>
    </xf>
    <xf numFmtId="179" fontId="28" fillId="4" borderId="22" xfId="0" applyNumberFormat="1" applyFont="1" applyFill="1" applyBorder="1" applyAlignment="1">
      <alignment horizontal="right" vertical="center"/>
    </xf>
    <xf numFmtId="0" fontId="28" fillId="0" borderId="22" xfId="0" applyNumberFormat="1" applyFont="1" applyBorder="1" applyAlignment="1">
      <alignment horizontal="left" vertical="center" wrapText="1"/>
    </xf>
    <xf numFmtId="0" fontId="28" fillId="0" borderId="22" xfId="0" applyNumberFormat="1" applyFont="1" applyBorder="1" applyAlignment="1">
      <alignment horizontal="left" vertical="center"/>
    </xf>
    <xf numFmtId="0" fontId="29" fillId="0" borderId="0" xfId="0" applyFont="1" applyAlignment="1">
      <alignment horizontal="center" vertical="center"/>
    </xf>
    <xf numFmtId="0" fontId="28" fillId="3" borderId="22" xfId="0" applyNumberFormat="1" applyFont="1" applyFill="1" applyBorder="1" applyAlignment="1">
      <alignment horizontal="center" vertical="center" wrapText="1" shrinkToFit="1"/>
    </xf>
    <xf numFmtId="0" fontId="28" fillId="3" borderId="22" xfId="0" applyNumberFormat="1" applyFont="1" applyFill="1" applyBorder="1" applyAlignment="1">
      <alignment horizontal="center" vertical="center" shrinkToFit="1"/>
    </xf>
    <xf numFmtId="178" fontId="28" fillId="4" borderId="22" xfId="0" applyNumberFormat="1" applyFont="1" applyFill="1" applyBorder="1" applyAlignment="1">
      <alignment horizontal="right" vertical="center" shrinkToFit="1"/>
    </xf>
    <xf numFmtId="49" fontId="28" fillId="0" borderId="22" xfId="0" applyNumberFormat="1" applyFont="1" applyBorder="1" applyAlignment="1">
      <alignment horizontal="left" vertical="center" shrinkToFit="1"/>
    </xf>
    <xf numFmtId="0" fontId="28" fillId="0" borderId="22" xfId="0" applyNumberFormat="1" applyFont="1" applyBorder="1" applyAlignment="1">
      <alignment horizontal="left" vertical="center" shrinkToFit="1"/>
    </xf>
    <xf numFmtId="49" fontId="28" fillId="5" borderId="22" xfId="0" applyNumberFormat="1" applyFont="1" applyFill="1" applyBorder="1" applyAlignment="1">
      <alignment horizontal="left" vertical="center" shrinkToFit="1"/>
    </xf>
    <xf numFmtId="0" fontId="28" fillId="5" borderId="22" xfId="0" applyNumberFormat="1" applyFont="1" applyFill="1" applyBorder="1" applyAlignment="1">
      <alignment horizontal="left" vertical="center" shrinkToFit="1"/>
    </xf>
    <xf numFmtId="178" fontId="28" fillId="6" borderId="22" xfId="0" applyNumberFormat="1" applyFont="1" applyFill="1" applyBorder="1" applyAlignment="1">
      <alignment horizontal="right" vertical="center" shrinkToFit="1"/>
    </xf>
    <xf numFmtId="49" fontId="28" fillId="7" borderId="22" xfId="0" applyNumberFormat="1" applyFont="1" applyFill="1" applyBorder="1" applyAlignment="1">
      <alignment horizontal="left" vertical="center" shrinkToFit="1"/>
    </xf>
    <xf numFmtId="0" fontId="28" fillId="7" borderId="22" xfId="0" applyNumberFormat="1" applyFont="1" applyFill="1" applyBorder="1" applyAlignment="1">
      <alignment horizontal="left" vertical="center" shrinkToFit="1"/>
    </xf>
    <xf numFmtId="178" fontId="28" fillId="8" borderId="22" xfId="0" applyNumberFormat="1" applyFont="1" applyFill="1" applyBorder="1" applyAlignment="1">
      <alignment horizontal="right" vertical="center" shrinkToFit="1"/>
    </xf>
    <xf numFmtId="0" fontId="30" fillId="0" borderId="22" xfId="0" applyNumberFormat="1" applyFont="1" applyBorder="1" applyAlignment="1">
      <alignment horizontal="left" vertical="center"/>
    </xf>
    <xf numFmtId="0" fontId="28" fillId="3" borderId="22" xfId="0" applyNumberFormat="1" applyFont="1" applyFill="1" applyBorder="1" applyAlignment="1">
      <alignment horizontal="left" vertical="center" shrinkToFit="1"/>
    </xf>
    <xf numFmtId="0" fontId="28" fillId="0" borderId="22" xfId="0" applyNumberFormat="1" applyFont="1" applyBorder="1" applyAlignment="1">
      <alignment horizontal="right" vertical="center" shrinkToFit="1"/>
    </xf>
    <xf numFmtId="178" fontId="28" fillId="3" borderId="22" xfId="0" applyNumberFormat="1" applyFont="1" applyFill="1" applyBorder="1" applyAlignment="1">
      <alignment horizontal="center" vertical="center" shrinkToFit="1"/>
    </xf>
    <xf numFmtId="178" fontId="28" fillId="0" borderId="22" xfId="0" applyNumberFormat="1" applyFont="1" applyBorder="1" applyAlignment="1">
      <alignment horizontal="left" vertical="center" shrinkToFit="1"/>
    </xf>
    <xf numFmtId="0" fontId="28" fillId="3" borderId="22" xfId="0" applyNumberFormat="1" applyFont="1" applyFill="1" applyBorder="1" applyAlignment="1">
      <alignment horizontal="center" vertical="center" wrapText="1"/>
    </xf>
    <xf numFmtId="0" fontId="31" fillId="0" borderId="0" xfId="0" applyFont="1" applyAlignment="1"/>
    <xf numFmtId="0" fontId="32" fillId="0" borderId="0" xfId="0" applyFont="1" applyAlignment="1"/>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MoneyStyle"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6"/>
  <sheetViews>
    <sheetView workbookViewId="0">
      <selection activeCell="B22" sqref="B22"/>
    </sheetView>
  </sheetViews>
  <sheetFormatPr defaultColWidth="9" defaultRowHeight="13.5"/>
  <cols>
    <col min="1" max="1" width="65.2916666666667" customWidth="1"/>
  </cols>
  <sheetData>
    <row r="1" ht="31.5" spans="1:1">
      <c r="A1" s="167" t="s">
        <v>0</v>
      </c>
    </row>
    <row r="2" ht="18.75" spans="1:1">
      <c r="A2" s="168" t="s">
        <v>1</v>
      </c>
    </row>
    <row r="3" ht="18.75" spans="1:1">
      <c r="A3" s="168" t="s">
        <v>2</v>
      </c>
    </row>
    <row r="4" ht="18.75" spans="1:1">
      <c r="A4" s="168" t="s">
        <v>3</v>
      </c>
    </row>
    <row r="5" ht="18.75" spans="1:1">
      <c r="A5" s="168" t="s">
        <v>4</v>
      </c>
    </row>
    <row r="6" ht="18.75" spans="1:1">
      <c r="A6" s="168" t="s">
        <v>5</v>
      </c>
    </row>
    <row r="7" ht="18.75" spans="1:1">
      <c r="A7" s="168" t="s">
        <v>6</v>
      </c>
    </row>
    <row r="8" ht="18.75" spans="1:1">
      <c r="A8" s="168" t="s">
        <v>7</v>
      </c>
    </row>
    <row r="9" ht="18.75" spans="1:1">
      <c r="A9" s="168" t="s">
        <v>8</v>
      </c>
    </row>
    <row r="10" ht="18.75" spans="1:1">
      <c r="A10" s="168" t="s">
        <v>9</v>
      </c>
    </row>
    <row r="11" ht="18.75" spans="1:1">
      <c r="A11" s="168" t="s">
        <v>10</v>
      </c>
    </row>
    <row r="12" ht="18.75" spans="1:1">
      <c r="A12" s="168" t="s">
        <v>11</v>
      </c>
    </row>
    <row r="13" ht="18.75" spans="1:1">
      <c r="A13" s="168" t="s">
        <v>12</v>
      </c>
    </row>
    <row r="14" ht="18.75" spans="1:1">
      <c r="A14" s="168" t="s">
        <v>13</v>
      </c>
    </row>
    <row r="15" ht="18.75" spans="1:1">
      <c r="A15" s="168" t="s">
        <v>14</v>
      </c>
    </row>
    <row r="16" ht="18.75" spans="1:1">
      <c r="A16" s="168" t="s">
        <v>15</v>
      </c>
    </row>
  </sheetData>
  <hyperlinks>
    <hyperlink ref="A2" location="#'GK01 收入支出决算表'!A1" display="GK01 收入支出决算表"/>
    <hyperlink ref="A3" location="#'GK02 收入决算表'!A1" display="GK02 收入决算表"/>
    <hyperlink ref="A4" location="#'GK03 支出决算表'!A1" display="GK03 支出决算表"/>
    <hyperlink ref="A5" location="#'GK04 财政拨款收入支出决算表'!A1" display="GK04 财政拨款收入支出决算表"/>
    <hyperlink ref="A6" location="#'GK05 一般公共预算财政拨款收入支出决算表'!A1" display="GK05 一般公共预算财政拨款收入支出决算表"/>
    <hyperlink ref="A7" location="#'GK06 一般公共预算财政拨款基本支出决算表'!A1" display="GK06 一般公共预算财政拨款基本支出决算表"/>
    <hyperlink ref="A8" location="#'GK07 一般公共预算财政拨款项目支出决算表'!A1" display="GK07 一般公共预算财政拨款项目支出决算表"/>
    <hyperlink ref="A9" location="#'GK08 政府性基金预算财政拨款收入支出决算表'!A1" display="GK08 政府性基金预算财政拨款收入支出决算表"/>
    <hyperlink ref="A10" location="#'GK09 国有资本经营预算财政拨款收入支出决算表'!A1" display="GK09 国有资本经营预算财政拨款收入支出决算表"/>
    <hyperlink ref="A11" location="#'GK10 财政拨款“三公”经费、行政参公单位机关运行经费'!A1" display="GK10 财政拨款“三公”经费、行政参公单位机关运行经费"/>
    <hyperlink ref="A12" location="#'GK11 一般公共预算财政拨款“三公”经费情况表'!A1" display="GK11 一般公共预算财政拨款“三公”经费情况表"/>
  </hyperlink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J7" sqref="J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49" t="s">
        <v>16</v>
      </c>
    </row>
    <row r="2" ht="14.25" spans="1:6">
      <c r="F2" s="141" t="s">
        <v>17</v>
      </c>
    </row>
    <row r="3" ht="14.25" spans="1:6">
      <c r="A3" s="141" t="s">
        <v>18</v>
      </c>
      <c r="F3" s="141" t="s">
        <v>19</v>
      </c>
    </row>
    <row r="4" ht="19.5" customHeight="1" spans="1:6">
      <c r="A4" s="151" t="s">
        <v>20</v>
      </c>
      <c r="B4" s="151" t="s">
        <v>20</v>
      </c>
      <c r="C4" s="151" t="s">
        <v>20</v>
      </c>
      <c r="D4" s="151" t="s">
        <v>21</v>
      </c>
      <c r="E4" s="151" t="s">
        <v>21</v>
      </c>
      <c r="F4" s="151" t="s">
        <v>21</v>
      </c>
    </row>
    <row r="5" ht="19.5" customHeight="1" spans="1:6">
      <c r="A5" s="151" t="s">
        <v>22</v>
      </c>
      <c r="B5" s="151" t="s">
        <v>23</v>
      </c>
      <c r="C5" s="151" t="s">
        <v>24</v>
      </c>
      <c r="D5" s="151" t="s">
        <v>25</v>
      </c>
      <c r="E5" s="151" t="s">
        <v>23</v>
      </c>
      <c r="F5" s="151" t="s">
        <v>24</v>
      </c>
    </row>
    <row r="6" ht="19.5" customHeight="1" spans="1:6">
      <c r="A6" s="151" t="s">
        <v>26</v>
      </c>
      <c r="B6" s="151"/>
      <c r="C6" s="151" t="s">
        <v>27</v>
      </c>
      <c r="D6" s="151" t="s">
        <v>26</v>
      </c>
      <c r="E6" s="151"/>
      <c r="F6" s="151" t="s">
        <v>28</v>
      </c>
    </row>
    <row r="7" ht="19.5" customHeight="1" spans="1:6">
      <c r="A7" s="162" t="s">
        <v>29</v>
      </c>
      <c r="B7" s="151" t="s">
        <v>27</v>
      </c>
      <c r="C7" s="152">
        <v>355543614.66</v>
      </c>
      <c r="D7" s="162" t="s">
        <v>30</v>
      </c>
      <c r="E7" s="151" t="s">
        <v>31</v>
      </c>
      <c r="F7" s="152">
        <v>0</v>
      </c>
    </row>
    <row r="8" ht="19.5" customHeight="1" spans="1:6">
      <c r="A8" s="162" t="s">
        <v>32</v>
      </c>
      <c r="B8" s="151" t="s">
        <v>28</v>
      </c>
      <c r="C8" s="152">
        <v>238380</v>
      </c>
      <c r="D8" s="162" t="s">
        <v>33</v>
      </c>
      <c r="E8" s="151" t="s">
        <v>34</v>
      </c>
      <c r="F8" s="152">
        <v>0</v>
      </c>
    </row>
    <row r="9" ht="19.5" customHeight="1" spans="1:6">
      <c r="A9" s="162" t="s">
        <v>35</v>
      </c>
      <c r="B9" s="151" t="s">
        <v>36</v>
      </c>
      <c r="C9" s="152">
        <v>0</v>
      </c>
      <c r="D9" s="162" t="s">
        <v>37</v>
      </c>
      <c r="E9" s="151" t="s">
        <v>38</v>
      </c>
      <c r="F9" s="152">
        <v>0</v>
      </c>
    </row>
    <row r="10" ht="19.5" customHeight="1" spans="1:6">
      <c r="A10" s="162" t="s">
        <v>39</v>
      </c>
      <c r="B10" s="151" t="s">
        <v>40</v>
      </c>
      <c r="C10" s="152">
        <v>0</v>
      </c>
      <c r="D10" s="162" t="s">
        <v>41</v>
      </c>
      <c r="E10" s="151" t="s">
        <v>42</v>
      </c>
      <c r="F10" s="152">
        <v>0</v>
      </c>
    </row>
    <row r="11" ht="19.5" customHeight="1" spans="1:6">
      <c r="A11" s="162" t="s">
        <v>43</v>
      </c>
      <c r="B11" s="151" t="s">
        <v>44</v>
      </c>
      <c r="C11" s="152">
        <v>2512974.69</v>
      </c>
      <c r="D11" s="162" t="s">
        <v>45</v>
      </c>
      <c r="E11" s="151" t="s">
        <v>46</v>
      </c>
      <c r="F11" s="152">
        <v>296409839.89</v>
      </c>
    </row>
    <row r="12" ht="19.5" customHeight="1" spans="1:6">
      <c r="A12" s="162" t="s">
        <v>47</v>
      </c>
      <c r="B12" s="151" t="s">
        <v>48</v>
      </c>
      <c r="C12" s="152">
        <v>0</v>
      </c>
      <c r="D12" s="162" t="s">
        <v>49</v>
      </c>
      <c r="E12" s="151" t="s">
        <v>50</v>
      </c>
      <c r="F12" s="152">
        <v>0</v>
      </c>
    </row>
    <row r="13" ht="19.5" customHeight="1" spans="1:6">
      <c r="A13" s="162" t="s">
        <v>51</v>
      </c>
      <c r="B13" s="151" t="s">
        <v>52</v>
      </c>
      <c r="C13" s="152">
        <v>0</v>
      </c>
      <c r="D13" s="162" t="s">
        <v>53</v>
      </c>
      <c r="E13" s="151" t="s">
        <v>54</v>
      </c>
      <c r="F13" s="152">
        <v>0</v>
      </c>
    </row>
    <row r="14" ht="19.5" customHeight="1" spans="1:6">
      <c r="A14" s="162" t="s">
        <v>55</v>
      </c>
      <c r="B14" s="151" t="s">
        <v>56</v>
      </c>
      <c r="C14" s="152">
        <v>17946940.98</v>
      </c>
      <c r="D14" s="162" t="s">
        <v>57</v>
      </c>
      <c r="E14" s="151" t="s">
        <v>58</v>
      </c>
      <c r="F14" s="152">
        <v>33842758.6</v>
      </c>
    </row>
    <row r="15" ht="19.5" customHeight="1" spans="1:6">
      <c r="A15" s="162"/>
      <c r="B15" s="151" t="s">
        <v>59</v>
      </c>
      <c r="C15" s="163"/>
      <c r="D15" s="162" t="s">
        <v>60</v>
      </c>
      <c r="E15" s="151" t="s">
        <v>61</v>
      </c>
      <c r="F15" s="152">
        <v>26356561</v>
      </c>
    </row>
    <row r="16" ht="19.5" customHeight="1" spans="1:6">
      <c r="A16" s="162"/>
      <c r="B16" s="151" t="s">
        <v>62</v>
      </c>
      <c r="C16" s="163"/>
      <c r="D16" s="162" t="s">
        <v>63</v>
      </c>
      <c r="E16" s="151" t="s">
        <v>64</v>
      </c>
      <c r="F16" s="152">
        <v>0</v>
      </c>
    </row>
    <row r="17" ht="19.5" customHeight="1" spans="1:6">
      <c r="A17" s="162"/>
      <c r="B17" s="151" t="s">
        <v>65</v>
      </c>
      <c r="C17" s="163"/>
      <c r="D17" s="162" t="s">
        <v>66</v>
      </c>
      <c r="E17" s="151" t="s">
        <v>67</v>
      </c>
      <c r="F17" s="152">
        <v>0</v>
      </c>
    </row>
    <row r="18" ht="19.5" customHeight="1" spans="1:6">
      <c r="A18" s="162"/>
      <c r="B18" s="151" t="s">
        <v>68</v>
      </c>
      <c r="C18" s="163"/>
      <c r="D18" s="162" t="s">
        <v>69</v>
      </c>
      <c r="E18" s="151" t="s">
        <v>70</v>
      </c>
      <c r="F18" s="152">
        <v>0</v>
      </c>
    </row>
    <row r="19" ht="19.5" customHeight="1" spans="1:6">
      <c r="A19" s="162"/>
      <c r="B19" s="151" t="s">
        <v>71</v>
      </c>
      <c r="C19" s="163"/>
      <c r="D19" s="162" t="s">
        <v>72</v>
      </c>
      <c r="E19" s="151" t="s">
        <v>73</v>
      </c>
      <c r="F19" s="152">
        <v>0</v>
      </c>
    </row>
    <row r="20" ht="19.5" customHeight="1" spans="1:6">
      <c r="A20" s="162"/>
      <c r="B20" s="151" t="s">
        <v>74</v>
      </c>
      <c r="C20" s="163"/>
      <c r="D20" s="162" t="s">
        <v>75</v>
      </c>
      <c r="E20" s="151" t="s">
        <v>76</v>
      </c>
      <c r="F20" s="152">
        <v>0</v>
      </c>
    </row>
    <row r="21" ht="19.5" customHeight="1" spans="1:6">
      <c r="A21" s="162"/>
      <c r="B21" s="151" t="s">
        <v>77</v>
      </c>
      <c r="C21" s="163"/>
      <c r="D21" s="162" t="s">
        <v>78</v>
      </c>
      <c r="E21" s="151" t="s">
        <v>79</v>
      </c>
      <c r="F21" s="152">
        <v>0</v>
      </c>
    </row>
    <row r="22" ht="19.5" customHeight="1" spans="1:6">
      <c r="A22" s="162"/>
      <c r="B22" s="151" t="s">
        <v>80</v>
      </c>
      <c r="C22" s="163"/>
      <c r="D22" s="162" t="s">
        <v>81</v>
      </c>
      <c r="E22" s="151" t="s">
        <v>82</v>
      </c>
      <c r="F22" s="152">
        <v>0</v>
      </c>
    </row>
    <row r="23" ht="19.5" customHeight="1" spans="1:6">
      <c r="A23" s="162"/>
      <c r="B23" s="151" t="s">
        <v>83</v>
      </c>
      <c r="C23" s="163"/>
      <c r="D23" s="162" t="s">
        <v>84</v>
      </c>
      <c r="E23" s="151" t="s">
        <v>85</v>
      </c>
      <c r="F23" s="152">
        <v>0</v>
      </c>
    </row>
    <row r="24" ht="19.5" customHeight="1" spans="1:6">
      <c r="A24" s="162"/>
      <c r="B24" s="151" t="s">
        <v>86</v>
      </c>
      <c r="C24" s="163"/>
      <c r="D24" s="162" t="s">
        <v>87</v>
      </c>
      <c r="E24" s="151" t="s">
        <v>88</v>
      </c>
      <c r="F24" s="152">
        <v>0</v>
      </c>
    </row>
    <row r="25" ht="19.5" customHeight="1" spans="1:6">
      <c r="A25" s="162"/>
      <c r="B25" s="151" t="s">
        <v>89</v>
      </c>
      <c r="C25" s="163"/>
      <c r="D25" s="162" t="s">
        <v>90</v>
      </c>
      <c r="E25" s="151" t="s">
        <v>91</v>
      </c>
      <c r="F25" s="152">
        <v>19442522</v>
      </c>
    </row>
    <row r="26" ht="19.5" customHeight="1" spans="1:6">
      <c r="A26" s="162"/>
      <c r="B26" s="151" t="s">
        <v>92</v>
      </c>
      <c r="C26" s="163"/>
      <c r="D26" s="162" t="s">
        <v>93</v>
      </c>
      <c r="E26" s="151" t="s">
        <v>94</v>
      </c>
      <c r="F26" s="152">
        <v>0</v>
      </c>
    </row>
    <row r="27" ht="19.5" customHeight="1" spans="1:6">
      <c r="A27" s="162"/>
      <c r="B27" s="151" t="s">
        <v>95</v>
      </c>
      <c r="C27" s="163"/>
      <c r="D27" s="162" t="s">
        <v>96</v>
      </c>
      <c r="E27" s="151" t="s">
        <v>97</v>
      </c>
      <c r="F27" s="152">
        <v>0</v>
      </c>
    </row>
    <row r="28" ht="19.5" customHeight="1" spans="1:6">
      <c r="A28" s="162"/>
      <c r="B28" s="151" t="s">
        <v>98</v>
      </c>
      <c r="C28" s="163"/>
      <c r="D28" s="162" t="s">
        <v>99</v>
      </c>
      <c r="E28" s="151" t="s">
        <v>100</v>
      </c>
      <c r="F28" s="152">
        <v>0</v>
      </c>
    </row>
    <row r="29" ht="19.5" customHeight="1" spans="1:6">
      <c r="A29" s="162"/>
      <c r="B29" s="151" t="s">
        <v>101</v>
      </c>
      <c r="C29" s="163"/>
      <c r="D29" s="162" t="s">
        <v>102</v>
      </c>
      <c r="E29" s="151" t="s">
        <v>103</v>
      </c>
      <c r="F29" s="152">
        <v>325446.9</v>
      </c>
    </row>
    <row r="30" ht="19.5" customHeight="1" spans="1:6">
      <c r="A30" s="151"/>
      <c r="B30" s="151" t="s">
        <v>104</v>
      </c>
      <c r="C30" s="163"/>
      <c r="D30" s="162" t="s">
        <v>105</v>
      </c>
      <c r="E30" s="151" t="s">
        <v>106</v>
      </c>
      <c r="F30" s="152">
        <v>0</v>
      </c>
    </row>
    <row r="31" ht="19.5" customHeight="1" spans="1:6">
      <c r="A31" s="151"/>
      <c r="B31" s="151" t="s">
        <v>107</v>
      </c>
      <c r="C31" s="163"/>
      <c r="D31" s="162" t="s">
        <v>108</v>
      </c>
      <c r="E31" s="151" t="s">
        <v>109</v>
      </c>
      <c r="F31" s="152">
        <v>0</v>
      </c>
    </row>
    <row r="32" ht="19.5" customHeight="1" spans="1:6">
      <c r="A32" s="151"/>
      <c r="B32" s="151" t="s">
        <v>110</v>
      </c>
      <c r="C32" s="163"/>
      <c r="D32" s="162" t="s">
        <v>111</v>
      </c>
      <c r="E32" s="151" t="s">
        <v>112</v>
      </c>
      <c r="F32" s="152">
        <v>0</v>
      </c>
    </row>
    <row r="33" ht="19.5" customHeight="1" spans="1:6">
      <c r="A33" s="151" t="s">
        <v>113</v>
      </c>
      <c r="B33" s="151" t="s">
        <v>114</v>
      </c>
      <c r="C33" s="152">
        <v>376241910.33</v>
      </c>
      <c r="D33" s="151" t="s">
        <v>115</v>
      </c>
      <c r="E33" s="151" t="s">
        <v>116</v>
      </c>
      <c r="F33" s="152">
        <v>376377128.39</v>
      </c>
    </row>
    <row r="34" ht="19.5" customHeight="1" spans="1:6">
      <c r="A34" s="151" t="s">
        <v>117</v>
      </c>
      <c r="B34" s="151" t="s">
        <v>118</v>
      </c>
      <c r="C34" s="152">
        <v>0</v>
      </c>
      <c r="D34" s="162" t="s">
        <v>119</v>
      </c>
      <c r="E34" s="151" t="s">
        <v>120</v>
      </c>
      <c r="F34" s="152">
        <v>0</v>
      </c>
    </row>
    <row r="35" ht="19.5" customHeight="1" spans="1:6">
      <c r="A35" s="151" t="s">
        <v>121</v>
      </c>
      <c r="B35" s="151" t="s">
        <v>122</v>
      </c>
      <c r="C35" s="152">
        <v>8206464.65</v>
      </c>
      <c r="D35" s="162" t="s">
        <v>123</v>
      </c>
      <c r="E35" s="151" t="s">
        <v>124</v>
      </c>
      <c r="F35" s="152">
        <v>8071246.59</v>
      </c>
    </row>
    <row r="36" ht="19.5" customHeight="1" spans="1:6">
      <c r="A36" s="151" t="s">
        <v>125</v>
      </c>
      <c r="B36" s="151" t="s">
        <v>126</v>
      </c>
      <c r="C36" s="152">
        <v>384448374.98</v>
      </c>
      <c r="D36" s="151" t="s">
        <v>125</v>
      </c>
      <c r="E36" s="151" t="s">
        <v>127</v>
      </c>
      <c r="F36" s="152">
        <v>384448374.98</v>
      </c>
    </row>
    <row r="37" ht="19.5" customHeight="1" spans="1:6">
      <c r="A37" s="148" t="s">
        <v>128</v>
      </c>
      <c r="B37" s="148" t="s">
        <v>128</v>
      </c>
      <c r="C37" s="148" t="s">
        <v>128</v>
      </c>
      <c r="D37" s="148" t="s">
        <v>128</v>
      </c>
      <c r="E37" s="148" t="s">
        <v>128</v>
      </c>
      <c r="F37" s="148" t="s">
        <v>128</v>
      </c>
    </row>
  </sheetData>
  <mergeCells count="3">
    <mergeCell ref="A4:C4"/>
    <mergeCell ref="D4:F4"/>
    <mergeCell ref="A37:F37"/>
  </mergeCells>
  <pageMargins left="0.751388888888889" right="0.751388888888889" top="1" bottom="1" header="0.3" footer="0.3"/>
  <pageSetup paperSize="9" scale="78"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49" t="s">
        <v>129</v>
      </c>
    </row>
    <row r="2" ht="14.25" spans="1:12">
      <c r="L2" s="141" t="s">
        <v>130</v>
      </c>
    </row>
    <row r="3" ht="14.25" spans="1:12">
      <c r="A3" s="141" t="s">
        <v>18</v>
      </c>
      <c r="L3" s="141" t="s">
        <v>19</v>
      </c>
    </row>
    <row r="4" ht="19.5" customHeight="1" spans="1:12">
      <c r="A4" s="151" t="s">
        <v>22</v>
      </c>
      <c r="B4" s="151" t="s">
        <v>22</v>
      </c>
      <c r="C4" s="151" t="s">
        <v>22</v>
      </c>
      <c r="D4" s="151" t="s">
        <v>22</v>
      </c>
      <c r="E4" s="150" t="s">
        <v>113</v>
      </c>
      <c r="F4" s="150" t="s">
        <v>131</v>
      </c>
      <c r="G4" s="150" t="s">
        <v>132</v>
      </c>
      <c r="H4" s="150" t="s">
        <v>133</v>
      </c>
      <c r="I4" s="150" t="s">
        <v>133</v>
      </c>
      <c r="J4" s="150" t="s">
        <v>134</v>
      </c>
      <c r="K4" s="150" t="s">
        <v>135</v>
      </c>
      <c r="L4" s="150" t="s">
        <v>136</v>
      </c>
    </row>
    <row r="5" ht="19.5" customHeight="1" spans="1:12">
      <c r="A5" s="150" t="s">
        <v>137</v>
      </c>
      <c r="B5" s="150" t="s">
        <v>137</v>
      </c>
      <c r="C5" s="150" t="s">
        <v>137</v>
      </c>
      <c r="D5" s="151" t="s">
        <v>138</v>
      </c>
      <c r="E5" s="150" t="s">
        <v>113</v>
      </c>
      <c r="F5" s="150" t="s">
        <v>131</v>
      </c>
      <c r="G5" s="150" t="s">
        <v>132</v>
      </c>
      <c r="H5" s="150" t="s">
        <v>139</v>
      </c>
      <c r="I5" s="150" t="s">
        <v>140</v>
      </c>
      <c r="J5" s="150" t="s">
        <v>134</v>
      </c>
      <c r="K5" s="150" t="s">
        <v>135</v>
      </c>
      <c r="L5" s="150" t="s">
        <v>136</v>
      </c>
    </row>
    <row r="6" ht="19.5" customHeight="1" spans="1:12">
      <c r="A6" s="150" t="s">
        <v>137</v>
      </c>
      <c r="B6" s="150" t="s">
        <v>137</v>
      </c>
      <c r="C6" s="150" t="s">
        <v>137</v>
      </c>
      <c r="D6" s="151" t="s">
        <v>138</v>
      </c>
      <c r="E6" s="150" t="s">
        <v>113</v>
      </c>
      <c r="F6" s="150" t="s">
        <v>131</v>
      </c>
      <c r="G6" s="150" t="s">
        <v>132</v>
      </c>
      <c r="H6" s="150" t="s">
        <v>139</v>
      </c>
      <c r="I6" s="150" t="s">
        <v>140</v>
      </c>
      <c r="J6" s="150" t="s">
        <v>134</v>
      </c>
      <c r="K6" s="150" t="s">
        <v>135</v>
      </c>
      <c r="L6" s="150" t="s">
        <v>136</v>
      </c>
    </row>
    <row r="7" ht="19.5" customHeight="1" spans="1:12">
      <c r="A7" s="150" t="s">
        <v>137</v>
      </c>
      <c r="B7" s="150" t="s">
        <v>137</v>
      </c>
      <c r="C7" s="150" t="s">
        <v>137</v>
      </c>
      <c r="D7" s="151" t="s">
        <v>138</v>
      </c>
      <c r="E7" s="150" t="s">
        <v>113</v>
      </c>
      <c r="F7" s="150" t="s">
        <v>131</v>
      </c>
      <c r="G7" s="150" t="s">
        <v>132</v>
      </c>
      <c r="H7" s="150" t="s">
        <v>139</v>
      </c>
      <c r="I7" s="150" t="s">
        <v>140</v>
      </c>
      <c r="J7" s="150" t="s">
        <v>134</v>
      </c>
      <c r="K7" s="150" t="s">
        <v>135</v>
      </c>
      <c r="L7" s="150" t="s">
        <v>136</v>
      </c>
    </row>
    <row r="8" ht="19.5" customHeight="1" spans="1:12">
      <c r="A8" s="151" t="s">
        <v>141</v>
      </c>
      <c r="B8" s="151" t="s">
        <v>142</v>
      </c>
      <c r="C8" s="151" t="s">
        <v>143</v>
      </c>
      <c r="D8" s="151" t="s">
        <v>26</v>
      </c>
      <c r="E8" s="150" t="s">
        <v>27</v>
      </c>
      <c r="F8" s="150" t="s">
        <v>28</v>
      </c>
      <c r="G8" s="150" t="s">
        <v>36</v>
      </c>
      <c r="H8" s="150" t="s">
        <v>40</v>
      </c>
      <c r="I8" s="150" t="s">
        <v>44</v>
      </c>
      <c r="J8" s="150" t="s">
        <v>48</v>
      </c>
      <c r="K8" s="150" t="s">
        <v>52</v>
      </c>
      <c r="L8" s="150" t="s">
        <v>56</v>
      </c>
    </row>
    <row r="9" ht="19.5" customHeight="1" spans="1:12">
      <c r="A9" s="151" t="s">
        <v>141</v>
      </c>
      <c r="B9" s="151" t="s">
        <v>142</v>
      </c>
      <c r="C9" s="151" t="s">
        <v>143</v>
      </c>
      <c r="D9" s="151" t="s">
        <v>144</v>
      </c>
      <c r="E9" s="152">
        <v>376241910.33</v>
      </c>
      <c r="F9" s="152">
        <v>355781994.66</v>
      </c>
      <c r="G9" s="152">
        <v>0</v>
      </c>
      <c r="H9" s="152">
        <v>2512974.69</v>
      </c>
      <c r="I9" s="152">
        <v>2351380</v>
      </c>
      <c r="J9" s="152">
        <v>0</v>
      </c>
      <c r="K9" s="152">
        <v>0</v>
      </c>
      <c r="L9" s="152">
        <v>17946940.98</v>
      </c>
    </row>
    <row r="10" ht="19.5" customHeight="1" spans="1:12">
      <c r="A10" s="155" t="s">
        <v>145</v>
      </c>
      <c r="B10" s="156"/>
      <c r="C10" s="156"/>
      <c r="D10" s="156" t="s">
        <v>146</v>
      </c>
      <c r="E10" s="157">
        <v>296394448.18</v>
      </c>
      <c r="F10" s="157">
        <v>275950112.51</v>
      </c>
      <c r="G10" s="157">
        <v>0</v>
      </c>
      <c r="H10" s="157">
        <v>2512974.69</v>
      </c>
      <c r="I10" s="157">
        <v>2351380</v>
      </c>
      <c r="J10" s="157">
        <v>0</v>
      </c>
      <c r="K10" s="157">
        <v>0</v>
      </c>
      <c r="L10" s="157">
        <v>17931360.98</v>
      </c>
    </row>
    <row r="11" ht="19.5" customHeight="1" spans="1:12">
      <c r="A11" s="158" t="s">
        <v>147</v>
      </c>
      <c r="B11" s="159"/>
      <c r="C11" s="159"/>
      <c r="D11" s="159" t="s">
        <v>148</v>
      </c>
      <c r="E11" s="160">
        <v>1766742.89</v>
      </c>
      <c r="F11" s="160">
        <v>1585006.89</v>
      </c>
      <c r="G11" s="160">
        <v>0</v>
      </c>
      <c r="H11" s="160">
        <v>0</v>
      </c>
      <c r="I11" s="160">
        <v>0</v>
      </c>
      <c r="J11" s="160">
        <v>0</v>
      </c>
      <c r="K11" s="160">
        <v>0</v>
      </c>
      <c r="L11" s="160">
        <v>181736</v>
      </c>
    </row>
    <row r="12" ht="19.5" customHeight="1" spans="1:12">
      <c r="A12" s="153" t="s">
        <v>149</v>
      </c>
      <c r="B12" s="154"/>
      <c r="C12" s="154"/>
      <c r="D12" s="154" t="s">
        <v>150</v>
      </c>
      <c r="E12" s="152">
        <v>1465410.89</v>
      </c>
      <c r="F12" s="152">
        <v>1465410.89</v>
      </c>
      <c r="G12" s="152">
        <v>0</v>
      </c>
      <c r="H12" s="152">
        <v>0</v>
      </c>
      <c r="I12" s="152">
        <v>0</v>
      </c>
      <c r="J12" s="152">
        <v>0</v>
      </c>
      <c r="K12" s="152">
        <v>0</v>
      </c>
      <c r="L12" s="152">
        <v>0</v>
      </c>
    </row>
    <row r="13" ht="19.5" customHeight="1" spans="1:12">
      <c r="A13" s="153" t="s">
        <v>151</v>
      </c>
      <c r="B13" s="154"/>
      <c r="C13" s="154"/>
      <c r="D13" s="154" t="s">
        <v>152</v>
      </c>
      <c r="E13" s="152">
        <v>301332</v>
      </c>
      <c r="F13" s="152">
        <v>119596</v>
      </c>
      <c r="G13" s="152">
        <v>0</v>
      </c>
      <c r="H13" s="152">
        <v>0</v>
      </c>
      <c r="I13" s="152">
        <v>0</v>
      </c>
      <c r="J13" s="152">
        <v>0</v>
      </c>
      <c r="K13" s="152">
        <v>0</v>
      </c>
      <c r="L13" s="152">
        <v>181736</v>
      </c>
    </row>
    <row r="14" ht="19.5" customHeight="1" spans="1:12">
      <c r="A14" s="158" t="s">
        <v>153</v>
      </c>
      <c r="B14" s="159"/>
      <c r="C14" s="159"/>
      <c r="D14" s="159" t="s">
        <v>154</v>
      </c>
      <c r="E14" s="160">
        <v>272304825.46</v>
      </c>
      <c r="F14" s="160">
        <v>252343745.99</v>
      </c>
      <c r="G14" s="160">
        <v>0</v>
      </c>
      <c r="H14" s="160">
        <v>2512974.69</v>
      </c>
      <c r="I14" s="160">
        <v>2351380</v>
      </c>
      <c r="J14" s="160">
        <v>0</v>
      </c>
      <c r="K14" s="160">
        <v>0</v>
      </c>
      <c r="L14" s="160">
        <v>17448104.78</v>
      </c>
    </row>
    <row r="15" ht="19.5" customHeight="1" spans="1:12">
      <c r="A15" s="153" t="s">
        <v>155</v>
      </c>
      <c r="B15" s="154"/>
      <c r="C15" s="154"/>
      <c r="D15" s="154" t="s">
        <v>156</v>
      </c>
      <c r="E15" s="152">
        <v>16648310.47</v>
      </c>
      <c r="F15" s="152">
        <v>14725196.08</v>
      </c>
      <c r="G15" s="152">
        <v>0</v>
      </c>
      <c r="H15" s="152">
        <v>0</v>
      </c>
      <c r="I15" s="152">
        <v>0</v>
      </c>
      <c r="J15" s="152">
        <v>0</v>
      </c>
      <c r="K15" s="152">
        <v>0</v>
      </c>
      <c r="L15" s="152">
        <v>1923114.39</v>
      </c>
    </row>
    <row r="16" ht="19.5" customHeight="1" spans="1:12">
      <c r="A16" s="153" t="s">
        <v>157</v>
      </c>
      <c r="B16" s="154"/>
      <c r="C16" s="154"/>
      <c r="D16" s="154" t="s">
        <v>158</v>
      </c>
      <c r="E16" s="152">
        <v>112197978.74</v>
      </c>
      <c r="F16" s="152">
        <v>104930564.28</v>
      </c>
      <c r="G16" s="152">
        <v>0</v>
      </c>
      <c r="H16" s="152">
        <v>0</v>
      </c>
      <c r="I16" s="152">
        <v>0</v>
      </c>
      <c r="J16" s="152">
        <v>0</v>
      </c>
      <c r="K16" s="152">
        <v>0</v>
      </c>
      <c r="L16" s="152">
        <v>7267414.46</v>
      </c>
    </row>
    <row r="17" ht="19.5" customHeight="1" spans="1:12">
      <c r="A17" s="153" t="s">
        <v>159</v>
      </c>
      <c r="B17" s="154"/>
      <c r="C17" s="154"/>
      <c r="D17" s="154" t="s">
        <v>160</v>
      </c>
      <c r="E17" s="152">
        <v>82366452.16</v>
      </c>
      <c r="F17" s="152">
        <v>78183332.93</v>
      </c>
      <c r="G17" s="152">
        <v>0</v>
      </c>
      <c r="H17" s="152">
        <v>161594.69</v>
      </c>
      <c r="I17" s="152">
        <v>0</v>
      </c>
      <c r="J17" s="152">
        <v>0</v>
      </c>
      <c r="K17" s="152">
        <v>0</v>
      </c>
      <c r="L17" s="152">
        <v>4021524.54</v>
      </c>
    </row>
    <row r="18" ht="19.5" customHeight="1" spans="1:12">
      <c r="A18" s="153" t="s">
        <v>161</v>
      </c>
      <c r="B18" s="154"/>
      <c r="C18" s="154"/>
      <c r="D18" s="154" t="s">
        <v>162</v>
      </c>
      <c r="E18" s="152">
        <v>42630923.01</v>
      </c>
      <c r="F18" s="152">
        <v>36070491.62</v>
      </c>
      <c r="G18" s="152">
        <v>0</v>
      </c>
      <c r="H18" s="152">
        <v>2351380</v>
      </c>
      <c r="I18" s="152">
        <v>2351380</v>
      </c>
      <c r="J18" s="152">
        <v>0</v>
      </c>
      <c r="K18" s="152">
        <v>0</v>
      </c>
      <c r="L18" s="152">
        <v>4209051.39</v>
      </c>
    </row>
    <row r="19" ht="19.5" customHeight="1" spans="1:12">
      <c r="A19" s="153" t="s">
        <v>163</v>
      </c>
      <c r="B19" s="154"/>
      <c r="C19" s="154"/>
      <c r="D19" s="154" t="s">
        <v>164</v>
      </c>
      <c r="E19" s="152">
        <v>70000</v>
      </c>
      <c r="F19" s="152">
        <v>70000</v>
      </c>
      <c r="G19" s="152">
        <v>0</v>
      </c>
      <c r="H19" s="152">
        <v>0</v>
      </c>
      <c r="I19" s="152">
        <v>0</v>
      </c>
      <c r="J19" s="152">
        <v>0</v>
      </c>
      <c r="K19" s="152">
        <v>0</v>
      </c>
      <c r="L19" s="152">
        <v>0</v>
      </c>
    </row>
    <row r="20" ht="19.5" customHeight="1" spans="1:12">
      <c r="A20" s="153" t="s">
        <v>165</v>
      </c>
      <c r="B20" s="154"/>
      <c r="C20" s="154"/>
      <c r="D20" s="154" t="s">
        <v>166</v>
      </c>
      <c r="E20" s="152">
        <v>18391161.08</v>
      </c>
      <c r="F20" s="152">
        <v>18364161.08</v>
      </c>
      <c r="G20" s="152">
        <v>0</v>
      </c>
      <c r="H20" s="152">
        <v>0</v>
      </c>
      <c r="I20" s="152">
        <v>0</v>
      </c>
      <c r="J20" s="152">
        <v>0</v>
      </c>
      <c r="K20" s="152">
        <v>0</v>
      </c>
      <c r="L20" s="152">
        <v>27000</v>
      </c>
    </row>
    <row r="21" ht="19.5" customHeight="1" spans="1:12">
      <c r="A21" s="158" t="s">
        <v>167</v>
      </c>
      <c r="B21" s="159"/>
      <c r="C21" s="159"/>
      <c r="D21" s="159" t="s">
        <v>168</v>
      </c>
      <c r="E21" s="160">
        <v>39496</v>
      </c>
      <c r="F21" s="160">
        <v>39496</v>
      </c>
      <c r="G21" s="160">
        <v>0</v>
      </c>
      <c r="H21" s="160">
        <v>0</v>
      </c>
      <c r="I21" s="160">
        <v>0</v>
      </c>
      <c r="J21" s="160">
        <v>0</v>
      </c>
      <c r="K21" s="160">
        <v>0</v>
      </c>
      <c r="L21" s="160">
        <v>0</v>
      </c>
    </row>
    <row r="22" ht="19.5" customHeight="1" spans="1:12">
      <c r="A22" s="153" t="s">
        <v>169</v>
      </c>
      <c r="B22" s="154"/>
      <c r="C22" s="154"/>
      <c r="D22" s="154" t="s">
        <v>170</v>
      </c>
      <c r="E22" s="152">
        <v>39496</v>
      </c>
      <c r="F22" s="152">
        <v>39496</v>
      </c>
      <c r="G22" s="152">
        <v>0</v>
      </c>
      <c r="H22" s="152">
        <v>0</v>
      </c>
      <c r="I22" s="152">
        <v>0</v>
      </c>
      <c r="J22" s="152">
        <v>0</v>
      </c>
      <c r="K22" s="152">
        <v>0</v>
      </c>
      <c r="L22" s="152">
        <v>0</v>
      </c>
    </row>
    <row r="23" ht="19.5" customHeight="1" spans="1:12">
      <c r="A23" s="158" t="s">
        <v>171</v>
      </c>
      <c r="B23" s="159"/>
      <c r="C23" s="159"/>
      <c r="D23" s="159" t="s">
        <v>172</v>
      </c>
      <c r="E23" s="160">
        <v>7842632.34</v>
      </c>
      <c r="F23" s="160">
        <v>7841662.74</v>
      </c>
      <c r="G23" s="160">
        <v>0</v>
      </c>
      <c r="H23" s="160">
        <v>0</v>
      </c>
      <c r="I23" s="160">
        <v>0</v>
      </c>
      <c r="J23" s="160">
        <v>0</v>
      </c>
      <c r="K23" s="160">
        <v>0</v>
      </c>
      <c r="L23" s="160">
        <v>969.6</v>
      </c>
    </row>
    <row r="24" ht="19.5" customHeight="1" spans="1:12">
      <c r="A24" s="153" t="s">
        <v>173</v>
      </c>
      <c r="B24" s="154"/>
      <c r="C24" s="154"/>
      <c r="D24" s="154" t="s">
        <v>174</v>
      </c>
      <c r="E24" s="152">
        <v>7842632.34</v>
      </c>
      <c r="F24" s="152">
        <v>7841662.74</v>
      </c>
      <c r="G24" s="152">
        <v>0</v>
      </c>
      <c r="H24" s="152">
        <v>0</v>
      </c>
      <c r="I24" s="152">
        <v>0</v>
      </c>
      <c r="J24" s="152">
        <v>0</v>
      </c>
      <c r="K24" s="152">
        <v>0</v>
      </c>
      <c r="L24" s="152">
        <v>969.6</v>
      </c>
    </row>
    <row r="25" ht="19.5" customHeight="1" spans="1:12">
      <c r="A25" s="158" t="s">
        <v>175</v>
      </c>
      <c r="B25" s="159"/>
      <c r="C25" s="159"/>
      <c r="D25" s="159" t="s">
        <v>176</v>
      </c>
      <c r="E25" s="160">
        <v>14140200.89</v>
      </c>
      <c r="F25" s="160">
        <v>14140200.89</v>
      </c>
      <c r="G25" s="160">
        <v>0</v>
      </c>
      <c r="H25" s="160">
        <v>0</v>
      </c>
      <c r="I25" s="160">
        <v>0</v>
      </c>
      <c r="J25" s="160">
        <v>0</v>
      </c>
      <c r="K25" s="160">
        <v>0</v>
      </c>
      <c r="L25" s="160">
        <v>0</v>
      </c>
    </row>
    <row r="26" ht="19.5" customHeight="1" spans="1:12">
      <c r="A26" s="153" t="s">
        <v>177</v>
      </c>
      <c r="B26" s="154"/>
      <c r="C26" s="154"/>
      <c r="D26" s="154" t="s">
        <v>178</v>
      </c>
      <c r="E26" s="152">
        <v>6907776.87</v>
      </c>
      <c r="F26" s="152">
        <v>6907776.87</v>
      </c>
      <c r="G26" s="152">
        <v>0</v>
      </c>
      <c r="H26" s="152">
        <v>0</v>
      </c>
      <c r="I26" s="152">
        <v>0</v>
      </c>
      <c r="J26" s="152">
        <v>0</v>
      </c>
      <c r="K26" s="152">
        <v>0</v>
      </c>
      <c r="L26" s="152">
        <v>0</v>
      </c>
    </row>
    <row r="27" ht="19.5" customHeight="1" spans="1:12">
      <c r="A27" s="153" t="s">
        <v>179</v>
      </c>
      <c r="B27" s="154"/>
      <c r="C27" s="154"/>
      <c r="D27" s="154" t="s">
        <v>180</v>
      </c>
      <c r="E27" s="152">
        <v>7232424.02</v>
      </c>
      <c r="F27" s="152">
        <v>7232424.02</v>
      </c>
      <c r="G27" s="152">
        <v>0</v>
      </c>
      <c r="H27" s="152">
        <v>0</v>
      </c>
      <c r="I27" s="152">
        <v>0</v>
      </c>
      <c r="J27" s="152">
        <v>0</v>
      </c>
      <c r="K27" s="152">
        <v>0</v>
      </c>
      <c r="L27" s="152">
        <v>0</v>
      </c>
    </row>
    <row r="28" ht="19.5" customHeight="1" spans="1:12">
      <c r="A28" s="158" t="s">
        <v>181</v>
      </c>
      <c r="B28" s="159"/>
      <c r="C28" s="159"/>
      <c r="D28" s="159" t="s">
        <v>182</v>
      </c>
      <c r="E28" s="160">
        <v>300550.6</v>
      </c>
      <c r="F28" s="160">
        <v>0</v>
      </c>
      <c r="G28" s="160">
        <v>0</v>
      </c>
      <c r="H28" s="160">
        <v>0</v>
      </c>
      <c r="I28" s="160">
        <v>0</v>
      </c>
      <c r="J28" s="160">
        <v>0</v>
      </c>
      <c r="K28" s="160">
        <v>0</v>
      </c>
      <c r="L28" s="160">
        <v>300550.6</v>
      </c>
    </row>
    <row r="29" ht="19.5" customHeight="1" spans="1:12">
      <c r="A29" s="153" t="s">
        <v>183</v>
      </c>
      <c r="B29" s="154"/>
      <c r="C29" s="154"/>
      <c r="D29" s="154" t="s">
        <v>182</v>
      </c>
      <c r="E29" s="152">
        <v>300550.6</v>
      </c>
      <c r="F29" s="152">
        <v>0</v>
      </c>
      <c r="G29" s="152">
        <v>0</v>
      </c>
      <c r="H29" s="152">
        <v>0</v>
      </c>
      <c r="I29" s="152">
        <v>0</v>
      </c>
      <c r="J29" s="152">
        <v>0</v>
      </c>
      <c r="K29" s="152">
        <v>0</v>
      </c>
      <c r="L29" s="152">
        <v>300550.6</v>
      </c>
    </row>
    <row r="30" ht="19.5" customHeight="1" spans="1:12">
      <c r="A30" s="155" t="s">
        <v>184</v>
      </c>
      <c r="B30" s="156"/>
      <c r="C30" s="156"/>
      <c r="D30" s="156" t="s">
        <v>185</v>
      </c>
      <c r="E30" s="157">
        <v>33839750.15</v>
      </c>
      <c r="F30" s="157">
        <v>33839750.15</v>
      </c>
      <c r="G30" s="157">
        <v>0</v>
      </c>
      <c r="H30" s="157">
        <v>0</v>
      </c>
      <c r="I30" s="157">
        <v>0</v>
      </c>
      <c r="J30" s="157">
        <v>0</v>
      </c>
      <c r="K30" s="157">
        <v>0</v>
      </c>
      <c r="L30" s="157">
        <v>0</v>
      </c>
    </row>
    <row r="31" ht="19.5" customHeight="1" spans="1:12">
      <c r="A31" s="158" t="s">
        <v>186</v>
      </c>
      <c r="B31" s="159"/>
      <c r="C31" s="159"/>
      <c r="D31" s="159" t="s">
        <v>187</v>
      </c>
      <c r="E31" s="160">
        <v>31273187.31</v>
      </c>
      <c r="F31" s="160">
        <v>31273187.31</v>
      </c>
      <c r="G31" s="160">
        <v>0</v>
      </c>
      <c r="H31" s="160">
        <v>0</v>
      </c>
      <c r="I31" s="160">
        <v>0</v>
      </c>
      <c r="J31" s="160">
        <v>0</v>
      </c>
      <c r="K31" s="160">
        <v>0</v>
      </c>
      <c r="L31" s="160">
        <v>0</v>
      </c>
    </row>
    <row r="32" ht="19.5" customHeight="1" spans="1:12">
      <c r="A32" s="153" t="s">
        <v>188</v>
      </c>
      <c r="B32" s="154"/>
      <c r="C32" s="154"/>
      <c r="D32" s="154" t="s">
        <v>189</v>
      </c>
      <c r="E32" s="152">
        <v>26093359.73</v>
      </c>
      <c r="F32" s="152">
        <v>26093359.73</v>
      </c>
      <c r="G32" s="152">
        <v>0</v>
      </c>
      <c r="H32" s="152">
        <v>0</v>
      </c>
      <c r="I32" s="152">
        <v>0</v>
      </c>
      <c r="J32" s="152">
        <v>0</v>
      </c>
      <c r="K32" s="152">
        <v>0</v>
      </c>
      <c r="L32" s="152">
        <v>0</v>
      </c>
    </row>
    <row r="33" ht="19.5" customHeight="1" spans="1:12">
      <c r="A33" s="153" t="s">
        <v>190</v>
      </c>
      <c r="B33" s="154"/>
      <c r="C33" s="154"/>
      <c r="D33" s="154" t="s">
        <v>191</v>
      </c>
      <c r="E33" s="152">
        <v>5179827.58</v>
      </c>
      <c r="F33" s="152">
        <v>5179827.58</v>
      </c>
      <c r="G33" s="152">
        <v>0</v>
      </c>
      <c r="H33" s="152">
        <v>0</v>
      </c>
      <c r="I33" s="152">
        <v>0</v>
      </c>
      <c r="J33" s="152">
        <v>0</v>
      </c>
      <c r="K33" s="152">
        <v>0</v>
      </c>
      <c r="L33" s="152">
        <v>0</v>
      </c>
    </row>
    <row r="34" ht="19.5" customHeight="1" spans="1:12">
      <c r="A34" s="158" t="s">
        <v>192</v>
      </c>
      <c r="B34" s="159"/>
      <c r="C34" s="159"/>
      <c r="D34" s="159" t="s">
        <v>193</v>
      </c>
      <c r="E34" s="160">
        <v>567.7</v>
      </c>
      <c r="F34" s="160">
        <v>567.7</v>
      </c>
      <c r="G34" s="160">
        <v>0</v>
      </c>
      <c r="H34" s="160">
        <v>0</v>
      </c>
      <c r="I34" s="160">
        <v>0</v>
      </c>
      <c r="J34" s="160">
        <v>0</v>
      </c>
      <c r="K34" s="160">
        <v>0</v>
      </c>
      <c r="L34" s="160">
        <v>0</v>
      </c>
    </row>
    <row r="35" ht="19.5" customHeight="1" spans="1:12">
      <c r="A35" s="153" t="s">
        <v>194</v>
      </c>
      <c r="B35" s="154"/>
      <c r="C35" s="154"/>
      <c r="D35" s="154" t="s">
        <v>195</v>
      </c>
      <c r="E35" s="152">
        <v>567.7</v>
      </c>
      <c r="F35" s="152">
        <v>567.7</v>
      </c>
      <c r="G35" s="152">
        <v>0</v>
      </c>
      <c r="H35" s="152">
        <v>0</v>
      </c>
      <c r="I35" s="152">
        <v>0</v>
      </c>
      <c r="J35" s="152">
        <v>0</v>
      </c>
      <c r="K35" s="152">
        <v>0</v>
      </c>
      <c r="L35" s="152">
        <v>0</v>
      </c>
    </row>
    <row r="36" ht="19.5" customHeight="1" spans="1:12">
      <c r="A36" s="158" t="s">
        <v>196</v>
      </c>
      <c r="B36" s="159"/>
      <c r="C36" s="159"/>
      <c r="D36" s="159" t="s">
        <v>197</v>
      </c>
      <c r="E36" s="160">
        <v>2565995.14</v>
      </c>
      <c r="F36" s="160">
        <v>2565995.14</v>
      </c>
      <c r="G36" s="160">
        <v>0</v>
      </c>
      <c r="H36" s="160">
        <v>0</v>
      </c>
      <c r="I36" s="160">
        <v>0</v>
      </c>
      <c r="J36" s="160">
        <v>0</v>
      </c>
      <c r="K36" s="160">
        <v>0</v>
      </c>
      <c r="L36" s="160">
        <v>0</v>
      </c>
    </row>
    <row r="37" ht="19.5" customHeight="1" spans="1:12">
      <c r="A37" s="153" t="s">
        <v>198</v>
      </c>
      <c r="B37" s="154"/>
      <c r="C37" s="154"/>
      <c r="D37" s="154" t="s">
        <v>199</v>
      </c>
      <c r="E37" s="152">
        <v>2565995.14</v>
      </c>
      <c r="F37" s="152">
        <v>2565995.14</v>
      </c>
      <c r="G37" s="152">
        <v>0</v>
      </c>
      <c r="H37" s="152">
        <v>0</v>
      </c>
      <c r="I37" s="152">
        <v>0</v>
      </c>
      <c r="J37" s="152">
        <v>0</v>
      </c>
      <c r="K37" s="152">
        <v>0</v>
      </c>
      <c r="L37" s="152">
        <v>0</v>
      </c>
    </row>
    <row r="38" ht="19.5" customHeight="1" spans="1:12">
      <c r="A38" s="155" t="s">
        <v>200</v>
      </c>
      <c r="B38" s="156"/>
      <c r="C38" s="156"/>
      <c r="D38" s="156" t="s">
        <v>201</v>
      </c>
      <c r="E38" s="157">
        <v>26356561</v>
      </c>
      <c r="F38" s="157">
        <v>26356561</v>
      </c>
      <c r="G38" s="157">
        <v>0</v>
      </c>
      <c r="H38" s="157">
        <v>0</v>
      </c>
      <c r="I38" s="157">
        <v>0</v>
      </c>
      <c r="J38" s="157">
        <v>0</v>
      </c>
      <c r="K38" s="157">
        <v>0</v>
      </c>
      <c r="L38" s="157">
        <v>0</v>
      </c>
    </row>
    <row r="39" ht="19.5" customHeight="1" spans="1:12">
      <c r="A39" s="158" t="s">
        <v>202</v>
      </c>
      <c r="B39" s="159"/>
      <c r="C39" s="159"/>
      <c r="D39" s="159" t="s">
        <v>203</v>
      </c>
      <c r="E39" s="160">
        <v>0</v>
      </c>
      <c r="F39" s="160">
        <v>0</v>
      </c>
      <c r="G39" s="160">
        <v>0</v>
      </c>
      <c r="H39" s="160">
        <v>0</v>
      </c>
      <c r="I39" s="160">
        <v>0</v>
      </c>
      <c r="J39" s="160">
        <v>0</v>
      </c>
      <c r="K39" s="160">
        <v>0</v>
      </c>
      <c r="L39" s="160">
        <v>0</v>
      </c>
    </row>
    <row r="40" ht="19.5" customHeight="1" spans="1:12">
      <c r="A40" s="153" t="s">
        <v>204</v>
      </c>
      <c r="B40" s="154"/>
      <c r="C40" s="154"/>
      <c r="D40" s="154" t="s">
        <v>205</v>
      </c>
      <c r="E40" s="152">
        <v>0</v>
      </c>
      <c r="F40" s="152">
        <v>0</v>
      </c>
      <c r="G40" s="152">
        <v>0</v>
      </c>
      <c r="H40" s="152">
        <v>0</v>
      </c>
      <c r="I40" s="152">
        <v>0</v>
      </c>
      <c r="J40" s="152">
        <v>0</v>
      </c>
      <c r="K40" s="152">
        <v>0</v>
      </c>
      <c r="L40" s="152">
        <v>0</v>
      </c>
    </row>
    <row r="41" ht="19.5" customHeight="1" spans="1:12">
      <c r="A41" s="158" t="s">
        <v>206</v>
      </c>
      <c r="B41" s="159"/>
      <c r="C41" s="159"/>
      <c r="D41" s="159" t="s">
        <v>207</v>
      </c>
      <c r="E41" s="160">
        <v>26356561</v>
      </c>
      <c r="F41" s="160">
        <v>26356561</v>
      </c>
      <c r="G41" s="160">
        <v>0</v>
      </c>
      <c r="H41" s="160">
        <v>0</v>
      </c>
      <c r="I41" s="160">
        <v>0</v>
      </c>
      <c r="J41" s="160">
        <v>0</v>
      </c>
      <c r="K41" s="160">
        <v>0</v>
      </c>
      <c r="L41" s="160">
        <v>0</v>
      </c>
    </row>
    <row r="42" ht="19.5" customHeight="1" spans="1:12">
      <c r="A42" s="153" t="s">
        <v>208</v>
      </c>
      <c r="B42" s="154"/>
      <c r="C42" s="154"/>
      <c r="D42" s="154" t="s">
        <v>209</v>
      </c>
      <c r="E42" s="152">
        <v>83713.45</v>
      </c>
      <c r="F42" s="152">
        <v>83713.45</v>
      </c>
      <c r="G42" s="152">
        <v>0</v>
      </c>
      <c r="H42" s="152">
        <v>0</v>
      </c>
      <c r="I42" s="152">
        <v>0</v>
      </c>
      <c r="J42" s="152">
        <v>0</v>
      </c>
      <c r="K42" s="152">
        <v>0</v>
      </c>
      <c r="L42" s="152">
        <v>0</v>
      </c>
    </row>
    <row r="43" ht="19.5" customHeight="1" spans="1:12">
      <c r="A43" s="153" t="s">
        <v>210</v>
      </c>
      <c r="B43" s="154"/>
      <c r="C43" s="154"/>
      <c r="D43" s="154" t="s">
        <v>211</v>
      </c>
      <c r="E43" s="152">
        <v>12774076.17</v>
      </c>
      <c r="F43" s="152">
        <v>12774076.17</v>
      </c>
      <c r="G43" s="152">
        <v>0</v>
      </c>
      <c r="H43" s="152">
        <v>0</v>
      </c>
      <c r="I43" s="152">
        <v>0</v>
      </c>
      <c r="J43" s="152">
        <v>0</v>
      </c>
      <c r="K43" s="152">
        <v>0</v>
      </c>
      <c r="L43" s="152">
        <v>0</v>
      </c>
    </row>
    <row r="44" ht="19.5" customHeight="1" spans="1:12">
      <c r="A44" s="153" t="s">
        <v>212</v>
      </c>
      <c r="B44" s="154"/>
      <c r="C44" s="154"/>
      <c r="D44" s="154" t="s">
        <v>213</v>
      </c>
      <c r="E44" s="152">
        <v>11719291.01</v>
      </c>
      <c r="F44" s="152">
        <v>11719291.01</v>
      </c>
      <c r="G44" s="152">
        <v>0</v>
      </c>
      <c r="H44" s="152">
        <v>0</v>
      </c>
      <c r="I44" s="152">
        <v>0</v>
      </c>
      <c r="J44" s="152">
        <v>0</v>
      </c>
      <c r="K44" s="152">
        <v>0</v>
      </c>
      <c r="L44" s="152">
        <v>0</v>
      </c>
    </row>
    <row r="45" ht="19.5" customHeight="1" spans="1:12">
      <c r="A45" s="153" t="s">
        <v>214</v>
      </c>
      <c r="B45" s="154"/>
      <c r="C45" s="154"/>
      <c r="D45" s="154" t="s">
        <v>215</v>
      </c>
      <c r="E45" s="152">
        <v>1779480.37</v>
      </c>
      <c r="F45" s="152">
        <v>1779480.37</v>
      </c>
      <c r="G45" s="152">
        <v>0</v>
      </c>
      <c r="H45" s="152">
        <v>0</v>
      </c>
      <c r="I45" s="152">
        <v>0</v>
      </c>
      <c r="J45" s="152">
        <v>0</v>
      </c>
      <c r="K45" s="152">
        <v>0</v>
      </c>
      <c r="L45" s="152">
        <v>0</v>
      </c>
    </row>
    <row r="46" ht="19.5" customHeight="1" spans="1:12">
      <c r="A46" s="155" t="s">
        <v>216</v>
      </c>
      <c r="B46" s="156"/>
      <c r="C46" s="156"/>
      <c r="D46" s="156" t="s">
        <v>217</v>
      </c>
      <c r="E46" s="157">
        <v>0</v>
      </c>
      <c r="F46" s="157">
        <v>0</v>
      </c>
      <c r="G46" s="157">
        <v>0</v>
      </c>
      <c r="H46" s="157">
        <v>0</v>
      </c>
      <c r="I46" s="157">
        <v>0</v>
      </c>
      <c r="J46" s="157">
        <v>0</v>
      </c>
      <c r="K46" s="157">
        <v>0</v>
      </c>
      <c r="L46" s="157">
        <v>0</v>
      </c>
    </row>
    <row r="47" ht="19.5" customHeight="1" spans="1:12">
      <c r="A47" s="158" t="s">
        <v>218</v>
      </c>
      <c r="B47" s="159"/>
      <c r="C47" s="159"/>
      <c r="D47" s="159" t="s">
        <v>219</v>
      </c>
      <c r="E47" s="160">
        <v>0</v>
      </c>
      <c r="F47" s="160">
        <v>0</v>
      </c>
      <c r="G47" s="160">
        <v>0</v>
      </c>
      <c r="H47" s="160">
        <v>0</v>
      </c>
      <c r="I47" s="160">
        <v>0</v>
      </c>
      <c r="J47" s="160">
        <v>0</v>
      </c>
      <c r="K47" s="160">
        <v>0</v>
      </c>
      <c r="L47" s="160">
        <v>0</v>
      </c>
    </row>
    <row r="48" ht="19.5" customHeight="1" spans="1:12">
      <c r="A48" s="153" t="s">
        <v>220</v>
      </c>
      <c r="B48" s="154"/>
      <c r="C48" s="154"/>
      <c r="D48" s="154" t="s">
        <v>221</v>
      </c>
      <c r="E48" s="152">
        <v>0</v>
      </c>
      <c r="F48" s="152">
        <v>0</v>
      </c>
      <c r="G48" s="152">
        <v>0</v>
      </c>
      <c r="H48" s="152">
        <v>0</v>
      </c>
      <c r="I48" s="152">
        <v>0</v>
      </c>
      <c r="J48" s="152">
        <v>0</v>
      </c>
      <c r="K48" s="152">
        <v>0</v>
      </c>
      <c r="L48" s="152">
        <v>0</v>
      </c>
    </row>
    <row r="49" ht="19.5" customHeight="1" spans="1:12">
      <c r="A49" s="155" t="s">
        <v>222</v>
      </c>
      <c r="B49" s="156"/>
      <c r="C49" s="156"/>
      <c r="D49" s="156" t="s">
        <v>223</v>
      </c>
      <c r="E49" s="157">
        <v>19397191</v>
      </c>
      <c r="F49" s="157">
        <v>19397191</v>
      </c>
      <c r="G49" s="157">
        <v>0</v>
      </c>
      <c r="H49" s="157">
        <v>0</v>
      </c>
      <c r="I49" s="157">
        <v>0</v>
      </c>
      <c r="J49" s="157">
        <v>0</v>
      </c>
      <c r="K49" s="157">
        <v>0</v>
      </c>
      <c r="L49" s="157">
        <v>0</v>
      </c>
    </row>
    <row r="50" ht="19.5" customHeight="1" spans="1:12">
      <c r="A50" s="158" t="s">
        <v>224</v>
      </c>
      <c r="B50" s="159"/>
      <c r="C50" s="159"/>
      <c r="D50" s="159" t="s">
        <v>225</v>
      </c>
      <c r="E50" s="160">
        <v>19397191</v>
      </c>
      <c r="F50" s="160">
        <v>19397191</v>
      </c>
      <c r="G50" s="160">
        <v>0</v>
      </c>
      <c r="H50" s="160">
        <v>0</v>
      </c>
      <c r="I50" s="160">
        <v>0</v>
      </c>
      <c r="J50" s="160">
        <v>0</v>
      </c>
      <c r="K50" s="160">
        <v>0</v>
      </c>
      <c r="L50" s="160">
        <v>0</v>
      </c>
    </row>
    <row r="51" ht="19.5" customHeight="1" spans="1:12">
      <c r="A51" s="153" t="s">
        <v>226</v>
      </c>
      <c r="B51" s="154"/>
      <c r="C51" s="154"/>
      <c r="D51" s="154" t="s">
        <v>227</v>
      </c>
      <c r="E51" s="152">
        <v>19397191</v>
      </c>
      <c r="F51" s="152">
        <v>19397191</v>
      </c>
      <c r="G51" s="152">
        <v>0</v>
      </c>
      <c r="H51" s="152">
        <v>0</v>
      </c>
      <c r="I51" s="152">
        <v>0</v>
      </c>
      <c r="J51" s="152">
        <v>0</v>
      </c>
      <c r="K51" s="152">
        <v>0</v>
      </c>
      <c r="L51" s="152">
        <v>0</v>
      </c>
    </row>
    <row r="52" ht="19.5" customHeight="1" spans="1:12">
      <c r="A52" s="155" t="s">
        <v>228</v>
      </c>
      <c r="B52" s="156"/>
      <c r="C52" s="156"/>
      <c r="D52" s="156" t="s">
        <v>229</v>
      </c>
      <c r="E52" s="157">
        <v>253960</v>
      </c>
      <c r="F52" s="157">
        <v>238380</v>
      </c>
      <c r="G52" s="157">
        <v>0</v>
      </c>
      <c r="H52" s="157">
        <v>0</v>
      </c>
      <c r="I52" s="157">
        <v>0</v>
      </c>
      <c r="J52" s="157">
        <v>0</v>
      </c>
      <c r="K52" s="157">
        <v>0</v>
      </c>
      <c r="L52" s="157">
        <v>15580</v>
      </c>
    </row>
    <row r="53" ht="19.5" customHeight="1" spans="1:12">
      <c r="A53" s="158" t="s">
        <v>230</v>
      </c>
      <c r="B53" s="159"/>
      <c r="C53" s="159"/>
      <c r="D53" s="159" t="s">
        <v>231</v>
      </c>
      <c r="E53" s="160">
        <v>169700</v>
      </c>
      <c r="F53" s="160">
        <v>169700</v>
      </c>
      <c r="G53" s="160">
        <v>0</v>
      </c>
      <c r="H53" s="160">
        <v>0</v>
      </c>
      <c r="I53" s="160">
        <v>0</v>
      </c>
      <c r="J53" s="160">
        <v>0</v>
      </c>
      <c r="K53" s="160">
        <v>0</v>
      </c>
      <c r="L53" s="160">
        <v>0</v>
      </c>
    </row>
    <row r="54" ht="19.5" customHeight="1" spans="1:12">
      <c r="A54" s="153" t="s">
        <v>232</v>
      </c>
      <c r="B54" s="154"/>
      <c r="C54" s="154"/>
      <c r="D54" s="154" t="s">
        <v>233</v>
      </c>
      <c r="E54" s="152">
        <v>169700</v>
      </c>
      <c r="F54" s="152">
        <v>169700</v>
      </c>
      <c r="G54" s="152">
        <v>0</v>
      </c>
      <c r="H54" s="152">
        <v>0</v>
      </c>
      <c r="I54" s="152">
        <v>0</v>
      </c>
      <c r="J54" s="152">
        <v>0</v>
      </c>
      <c r="K54" s="152">
        <v>0</v>
      </c>
      <c r="L54" s="152">
        <v>0</v>
      </c>
    </row>
    <row r="55" ht="19.5" customHeight="1" spans="1:12">
      <c r="A55" s="158" t="s">
        <v>234</v>
      </c>
      <c r="B55" s="159"/>
      <c r="C55" s="159"/>
      <c r="D55" s="159" t="s">
        <v>235</v>
      </c>
      <c r="E55" s="160">
        <v>68680</v>
      </c>
      <c r="F55" s="160">
        <v>68680</v>
      </c>
      <c r="G55" s="160">
        <v>0</v>
      </c>
      <c r="H55" s="160">
        <v>0</v>
      </c>
      <c r="I55" s="160">
        <v>0</v>
      </c>
      <c r="J55" s="160">
        <v>0</v>
      </c>
      <c r="K55" s="160">
        <v>0</v>
      </c>
      <c r="L55" s="160">
        <v>0</v>
      </c>
    </row>
    <row r="56" ht="19.5" customHeight="1" spans="1:12">
      <c r="A56" s="153" t="s">
        <v>236</v>
      </c>
      <c r="B56" s="154"/>
      <c r="C56" s="154"/>
      <c r="D56" s="154" t="s">
        <v>237</v>
      </c>
      <c r="E56" s="152">
        <v>8680</v>
      </c>
      <c r="F56" s="152">
        <v>8680</v>
      </c>
      <c r="G56" s="152">
        <v>0</v>
      </c>
      <c r="H56" s="152">
        <v>0</v>
      </c>
      <c r="I56" s="152">
        <v>0</v>
      </c>
      <c r="J56" s="152">
        <v>0</v>
      </c>
      <c r="K56" s="152">
        <v>0</v>
      </c>
      <c r="L56" s="152">
        <v>0</v>
      </c>
    </row>
    <row r="57" ht="19.5" customHeight="1" spans="1:12">
      <c r="A57" s="153" t="s">
        <v>238</v>
      </c>
      <c r="B57" s="154"/>
      <c r="C57" s="154"/>
      <c r="D57" s="154" t="s">
        <v>239</v>
      </c>
      <c r="E57" s="152">
        <v>60000</v>
      </c>
      <c r="F57" s="152">
        <v>60000</v>
      </c>
      <c r="G57" s="152">
        <v>0</v>
      </c>
      <c r="H57" s="152">
        <v>0</v>
      </c>
      <c r="I57" s="152">
        <v>0</v>
      </c>
      <c r="J57" s="152">
        <v>0</v>
      </c>
      <c r="K57" s="152">
        <v>0</v>
      </c>
      <c r="L57" s="152">
        <v>0</v>
      </c>
    </row>
    <row r="58" ht="19.5" customHeight="1" spans="1:12">
      <c r="A58" s="158" t="s">
        <v>240</v>
      </c>
      <c r="B58" s="159"/>
      <c r="C58" s="159"/>
      <c r="D58" s="159" t="s">
        <v>229</v>
      </c>
      <c r="E58" s="160">
        <v>15580</v>
      </c>
      <c r="F58" s="160">
        <v>0</v>
      </c>
      <c r="G58" s="160">
        <v>0</v>
      </c>
      <c r="H58" s="160">
        <v>0</v>
      </c>
      <c r="I58" s="160">
        <v>0</v>
      </c>
      <c r="J58" s="160">
        <v>0</v>
      </c>
      <c r="K58" s="160">
        <v>0</v>
      </c>
      <c r="L58" s="160">
        <v>15580</v>
      </c>
    </row>
    <row r="59" ht="19.5" customHeight="1" spans="1:12">
      <c r="A59" s="153" t="s">
        <v>241</v>
      </c>
      <c r="B59" s="154"/>
      <c r="C59" s="154"/>
      <c r="D59" s="154" t="s">
        <v>229</v>
      </c>
      <c r="E59" s="152">
        <v>15580</v>
      </c>
      <c r="F59" s="152">
        <v>0</v>
      </c>
      <c r="G59" s="152">
        <v>0</v>
      </c>
      <c r="H59" s="152">
        <v>0</v>
      </c>
      <c r="I59" s="152">
        <v>0</v>
      </c>
      <c r="J59" s="152">
        <v>0</v>
      </c>
      <c r="K59" s="152">
        <v>0</v>
      </c>
      <c r="L59" s="152">
        <v>15580</v>
      </c>
    </row>
    <row r="60" ht="19.5" customHeight="1" spans="1:12">
      <c r="A60" s="154" t="s">
        <v>242</v>
      </c>
      <c r="B60" s="154" t="s">
        <v>242</v>
      </c>
      <c r="C60" s="154" t="s">
        <v>242</v>
      </c>
      <c r="D60" s="154" t="s">
        <v>242</v>
      </c>
      <c r="E60" s="154" t="s">
        <v>242</v>
      </c>
      <c r="F60" s="154" t="s">
        <v>242</v>
      </c>
      <c r="G60" s="154" t="s">
        <v>242</v>
      </c>
      <c r="H60" s="154" t="s">
        <v>242</v>
      </c>
      <c r="I60" s="154" t="s">
        <v>242</v>
      </c>
      <c r="J60" s="154" t="s">
        <v>242</v>
      </c>
      <c r="K60" s="154" t="s">
        <v>242</v>
      </c>
      <c r="L60" s="154" t="s">
        <v>242</v>
      </c>
    </row>
  </sheetData>
  <mergeCells count="6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L60"/>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4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7"/>
  <sheetViews>
    <sheetView workbookViewId="0">
      <pane xSplit="4" ySplit="9" topLeftCell="E10" activePane="bottomRight" state="frozen"/>
      <selection/>
      <selection pane="topRight"/>
      <selection pane="bottomLeft"/>
      <selection pane="bottomRight" activeCell="E9" sqref="E9:G9"/>
    </sheetView>
  </sheetViews>
  <sheetFormatPr defaultColWidth="9" defaultRowHeight="13.5"/>
  <cols>
    <col min="1" max="3" width="3.25" customWidth="1"/>
    <col min="4" max="4" width="32.75" customWidth="1"/>
    <col min="5" max="10" width="18.75" customWidth="1"/>
  </cols>
  <sheetData>
    <row r="1" ht="27" spans="1:10">
      <c r="F1" s="149" t="s">
        <v>243</v>
      </c>
    </row>
    <row r="2" ht="14.25" spans="1:10">
      <c r="J2" s="141" t="s">
        <v>244</v>
      </c>
    </row>
    <row r="3" ht="14.25" spans="1:10">
      <c r="A3" s="141" t="s">
        <v>18</v>
      </c>
      <c r="J3" s="141" t="s">
        <v>19</v>
      </c>
    </row>
    <row r="4" ht="19.5" customHeight="1" spans="1:10">
      <c r="A4" s="151" t="s">
        <v>22</v>
      </c>
      <c r="B4" s="151" t="s">
        <v>22</v>
      </c>
      <c r="C4" s="151" t="s">
        <v>22</v>
      </c>
      <c r="D4" s="151" t="s">
        <v>22</v>
      </c>
      <c r="E4" s="150" t="s">
        <v>115</v>
      </c>
      <c r="F4" s="150" t="s">
        <v>245</v>
      </c>
      <c r="G4" s="150" t="s">
        <v>246</v>
      </c>
      <c r="H4" s="150" t="s">
        <v>247</v>
      </c>
      <c r="I4" s="150" t="s">
        <v>248</v>
      </c>
      <c r="J4" s="150" t="s">
        <v>249</v>
      </c>
    </row>
    <row r="5" ht="19.5" customHeight="1" spans="1:10">
      <c r="A5" s="150" t="s">
        <v>137</v>
      </c>
      <c r="B5" s="150" t="s">
        <v>137</v>
      </c>
      <c r="C5" s="150" t="s">
        <v>137</v>
      </c>
      <c r="D5" s="151" t="s">
        <v>138</v>
      </c>
      <c r="E5" s="150" t="s">
        <v>115</v>
      </c>
      <c r="F5" s="150" t="s">
        <v>245</v>
      </c>
      <c r="G5" s="150" t="s">
        <v>246</v>
      </c>
      <c r="H5" s="150" t="s">
        <v>247</v>
      </c>
      <c r="I5" s="150" t="s">
        <v>248</v>
      </c>
      <c r="J5" s="150" t="s">
        <v>249</v>
      </c>
    </row>
    <row r="6" ht="19.5" customHeight="1" spans="1:10">
      <c r="A6" s="150" t="s">
        <v>137</v>
      </c>
      <c r="B6" s="150" t="s">
        <v>137</v>
      </c>
      <c r="C6" s="150" t="s">
        <v>137</v>
      </c>
      <c r="D6" s="151" t="s">
        <v>138</v>
      </c>
      <c r="E6" s="150" t="s">
        <v>115</v>
      </c>
      <c r="F6" s="150" t="s">
        <v>245</v>
      </c>
      <c r="G6" s="150" t="s">
        <v>246</v>
      </c>
      <c r="H6" s="150" t="s">
        <v>247</v>
      </c>
      <c r="I6" s="150" t="s">
        <v>248</v>
      </c>
      <c r="J6" s="150" t="s">
        <v>249</v>
      </c>
    </row>
    <row r="7" ht="19.5" customHeight="1" spans="1:10">
      <c r="A7" s="150" t="s">
        <v>137</v>
      </c>
      <c r="B7" s="150" t="s">
        <v>137</v>
      </c>
      <c r="C7" s="150" t="s">
        <v>137</v>
      </c>
      <c r="D7" s="151" t="s">
        <v>138</v>
      </c>
      <c r="E7" s="150" t="s">
        <v>115</v>
      </c>
      <c r="F7" s="150" t="s">
        <v>245</v>
      </c>
      <c r="G7" s="150" t="s">
        <v>246</v>
      </c>
      <c r="H7" s="150" t="s">
        <v>247</v>
      </c>
      <c r="I7" s="150" t="s">
        <v>248</v>
      </c>
      <c r="J7" s="150" t="s">
        <v>249</v>
      </c>
    </row>
    <row r="8" ht="19.5" customHeight="1" spans="1:10">
      <c r="A8" s="151" t="s">
        <v>141</v>
      </c>
      <c r="B8" s="151" t="s">
        <v>142</v>
      </c>
      <c r="C8" s="151" t="s">
        <v>143</v>
      </c>
      <c r="D8" s="151" t="s">
        <v>26</v>
      </c>
      <c r="E8" s="150" t="s">
        <v>27</v>
      </c>
      <c r="F8" s="150" t="s">
        <v>28</v>
      </c>
      <c r="G8" s="150" t="s">
        <v>36</v>
      </c>
      <c r="H8" s="150" t="s">
        <v>40</v>
      </c>
      <c r="I8" s="150" t="s">
        <v>44</v>
      </c>
      <c r="J8" s="150" t="s">
        <v>48</v>
      </c>
    </row>
    <row r="9" ht="19.5" customHeight="1" spans="1:10">
      <c r="A9" s="151" t="s">
        <v>141</v>
      </c>
      <c r="B9" s="151" t="s">
        <v>142</v>
      </c>
      <c r="C9" s="151" t="s">
        <v>143</v>
      </c>
      <c r="D9" s="151" t="s">
        <v>144</v>
      </c>
      <c r="E9" s="152">
        <v>376377128.39</v>
      </c>
      <c r="F9" s="152">
        <v>294488364.47</v>
      </c>
      <c r="G9" s="152">
        <v>81888763.92</v>
      </c>
      <c r="H9" s="152">
        <v>0</v>
      </c>
      <c r="I9" s="152">
        <v>0</v>
      </c>
      <c r="J9" s="152">
        <v>0</v>
      </c>
    </row>
    <row r="10" ht="19.5" customHeight="1" spans="1:10">
      <c r="A10" s="155" t="s">
        <v>145</v>
      </c>
      <c r="B10" s="156"/>
      <c r="C10" s="156"/>
      <c r="D10" s="156" t="s">
        <v>146</v>
      </c>
      <c r="E10" s="157">
        <v>296409839.89</v>
      </c>
      <c r="F10" s="157">
        <v>214847090.57</v>
      </c>
      <c r="G10" s="157">
        <v>81562749.32</v>
      </c>
      <c r="H10" s="157">
        <v>0</v>
      </c>
      <c r="I10" s="157">
        <v>0</v>
      </c>
      <c r="J10" s="157">
        <v>0</v>
      </c>
    </row>
    <row r="11" ht="19.5" customHeight="1" spans="1:10">
      <c r="A11" s="158" t="s">
        <v>147</v>
      </c>
      <c r="B11" s="159"/>
      <c r="C11" s="159"/>
      <c r="D11" s="159" t="s">
        <v>148</v>
      </c>
      <c r="E11" s="160">
        <v>1770342.89</v>
      </c>
      <c r="F11" s="160">
        <v>1464512.89</v>
      </c>
      <c r="G11" s="160">
        <v>305830</v>
      </c>
      <c r="H11" s="160">
        <v>0</v>
      </c>
      <c r="I11" s="160">
        <v>0</v>
      </c>
      <c r="J11" s="160">
        <v>0</v>
      </c>
    </row>
    <row r="12" ht="19.5" customHeight="1" spans="1:10">
      <c r="A12" s="153" t="s">
        <v>149</v>
      </c>
      <c r="B12" s="154"/>
      <c r="C12" s="154"/>
      <c r="D12" s="154" t="s">
        <v>150</v>
      </c>
      <c r="E12" s="152">
        <v>1465410.89</v>
      </c>
      <c r="F12" s="152">
        <v>1464512.89</v>
      </c>
      <c r="G12" s="152">
        <v>898</v>
      </c>
      <c r="H12" s="152">
        <v>0</v>
      </c>
      <c r="I12" s="152">
        <v>0</v>
      </c>
      <c r="J12" s="152">
        <v>0</v>
      </c>
    </row>
    <row r="13" ht="19.5" customHeight="1" spans="1:10">
      <c r="A13" s="153" t="s">
        <v>151</v>
      </c>
      <c r="B13" s="154"/>
      <c r="C13" s="154"/>
      <c r="D13" s="154" t="s">
        <v>152</v>
      </c>
      <c r="E13" s="152">
        <v>304932</v>
      </c>
      <c r="F13" s="152">
        <v>0</v>
      </c>
      <c r="G13" s="152">
        <v>304932</v>
      </c>
      <c r="H13" s="152">
        <v>0</v>
      </c>
      <c r="I13" s="152">
        <v>0</v>
      </c>
      <c r="J13" s="152">
        <v>0</v>
      </c>
    </row>
    <row r="14" ht="19.5" customHeight="1" spans="1:10">
      <c r="A14" s="158" t="s">
        <v>153</v>
      </c>
      <c r="B14" s="159"/>
      <c r="C14" s="159"/>
      <c r="D14" s="159" t="s">
        <v>154</v>
      </c>
      <c r="E14" s="160">
        <v>272277646.4</v>
      </c>
      <c r="F14" s="160">
        <v>205501418.94</v>
      </c>
      <c r="G14" s="160">
        <v>66776227.46</v>
      </c>
      <c r="H14" s="160">
        <v>0</v>
      </c>
      <c r="I14" s="160">
        <v>0</v>
      </c>
      <c r="J14" s="160">
        <v>0</v>
      </c>
    </row>
    <row r="15" ht="19.5" customHeight="1" spans="1:10">
      <c r="A15" s="153" t="s">
        <v>155</v>
      </c>
      <c r="B15" s="154"/>
      <c r="C15" s="154"/>
      <c r="D15" s="154" t="s">
        <v>156</v>
      </c>
      <c r="E15" s="152">
        <v>16648310.47</v>
      </c>
      <c r="F15" s="152">
        <v>12389293.78</v>
      </c>
      <c r="G15" s="152">
        <v>4259016.69</v>
      </c>
      <c r="H15" s="152">
        <v>0</v>
      </c>
      <c r="I15" s="152">
        <v>0</v>
      </c>
      <c r="J15" s="152">
        <v>0</v>
      </c>
    </row>
    <row r="16" ht="19.5" customHeight="1" spans="1:10">
      <c r="A16" s="153" t="s">
        <v>157</v>
      </c>
      <c r="B16" s="154"/>
      <c r="C16" s="154"/>
      <c r="D16" s="154" t="s">
        <v>158</v>
      </c>
      <c r="E16" s="152">
        <v>112204610.75</v>
      </c>
      <c r="F16" s="152">
        <v>95103807.53</v>
      </c>
      <c r="G16" s="152">
        <v>17100803.22</v>
      </c>
      <c r="H16" s="152">
        <v>0</v>
      </c>
      <c r="I16" s="152">
        <v>0</v>
      </c>
      <c r="J16" s="152">
        <v>0</v>
      </c>
    </row>
    <row r="17" ht="19.5" customHeight="1" spans="1:10">
      <c r="A17" s="153" t="s">
        <v>159</v>
      </c>
      <c r="B17" s="154"/>
      <c r="C17" s="154"/>
      <c r="D17" s="154" t="s">
        <v>160</v>
      </c>
      <c r="E17" s="152">
        <v>82420237.36</v>
      </c>
      <c r="F17" s="152">
        <v>68100919.39</v>
      </c>
      <c r="G17" s="152">
        <v>14319317.97</v>
      </c>
      <c r="H17" s="152">
        <v>0</v>
      </c>
      <c r="I17" s="152">
        <v>0</v>
      </c>
      <c r="J17" s="152">
        <v>0</v>
      </c>
    </row>
    <row r="18" ht="19.5" customHeight="1" spans="1:10">
      <c r="A18" s="153" t="s">
        <v>161</v>
      </c>
      <c r="B18" s="154"/>
      <c r="C18" s="154"/>
      <c r="D18" s="154" t="s">
        <v>162</v>
      </c>
      <c r="E18" s="152">
        <v>42543326.74</v>
      </c>
      <c r="F18" s="152">
        <v>25599164.16</v>
      </c>
      <c r="G18" s="152">
        <v>16944162.58</v>
      </c>
      <c r="H18" s="152">
        <v>0</v>
      </c>
      <c r="I18" s="152">
        <v>0</v>
      </c>
      <c r="J18" s="152">
        <v>0</v>
      </c>
    </row>
    <row r="19" ht="19.5" customHeight="1" spans="1:10">
      <c r="A19" s="153" t="s">
        <v>163</v>
      </c>
      <c r="B19" s="154"/>
      <c r="C19" s="154"/>
      <c r="D19" s="154" t="s">
        <v>164</v>
      </c>
      <c r="E19" s="152">
        <v>70000</v>
      </c>
      <c r="F19" s="152">
        <v>0</v>
      </c>
      <c r="G19" s="152">
        <v>70000</v>
      </c>
      <c r="H19" s="152">
        <v>0</v>
      </c>
      <c r="I19" s="152">
        <v>0</v>
      </c>
      <c r="J19" s="152">
        <v>0</v>
      </c>
    </row>
    <row r="20" ht="19.5" customHeight="1" spans="1:10">
      <c r="A20" s="153" t="s">
        <v>165</v>
      </c>
      <c r="B20" s="154"/>
      <c r="C20" s="154"/>
      <c r="D20" s="154" t="s">
        <v>166</v>
      </c>
      <c r="E20" s="152">
        <v>18391161.08</v>
      </c>
      <c r="F20" s="152">
        <v>4308234.08</v>
      </c>
      <c r="G20" s="152">
        <v>14082927</v>
      </c>
      <c r="H20" s="152">
        <v>0</v>
      </c>
      <c r="I20" s="152">
        <v>0</v>
      </c>
      <c r="J20" s="152">
        <v>0</v>
      </c>
    </row>
    <row r="21" ht="19.5" customHeight="1" spans="1:10">
      <c r="A21" s="158" t="s">
        <v>250</v>
      </c>
      <c r="B21" s="159"/>
      <c r="C21" s="159"/>
      <c r="D21" s="159" t="s">
        <v>251</v>
      </c>
      <c r="E21" s="160">
        <v>893.37</v>
      </c>
      <c r="F21" s="160">
        <v>0</v>
      </c>
      <c r="G21" s="160">
        <v>893.37</v>
      </c>
      <c r="H21" s="160">
        <v>0</v>
      </c>
      <c r="I21" s="160">
        <v>0</v>
      </c>
      <c r="J21" s="160">
        <v>0</v>
      </c>
    </row>
    <row r="22" ht="19.5" customHeight="1" spans="1:10">
      <c r="A22" s="153" t="s">
        <v>252</v>
      </c>
      <c r="B22" s="154"/>
      <c r="C22" s="154"/>
      <c r="D22" s="154" t="s">
        <v>253</v>
      </c>
      <c r="E22" s="152">
        <v>893.37</v>
      </c>
      <c r="F22" s="152">
        <v>0</v>
      </c>
      <c r="G22" s="152">
        <v>893.37</v>
      </c>
      <c r="H22" s="152">
        <v>0</v>
      </c>
      <c r="I22" s="152">
        <v>0</v>
      </c>
      <c r="J22" s="152">
        <v>0</v>
      </c>
    </row>
    <row r="23" ht="19.5" customHeight="1" spans="1:10">
      <c r="A23" s="158" t="s">
        <v>167</v>
      </c>
      <c r="B23" s="159"/>
      <c r="C23" s="159"/>
      <c r="D23" s="159" t="s">
        <v>168</v>
      </c>
      <c r="E23" s="160">
        <v>39496</v>
      </c>
      <c r="F23" s="160">
        <v>39496</v>
      </c>
      <c r="G23" s="160">
        <v>0</v>
      </c>
      <c r="H23" s="160">
        <v>0</v>
      </c>
      <c r="I23" s="160">
        <v>0</v>
      </c>
      <c r="J23" s="160">
        <v>0</v>
      </c>
    </row>
    <row r="24" ht="19.5" customHeight="1" spans="1:10">
      <c r="A24" s="153" t="s">
        <v>169</v>
      </c>
      <c r="B24" s="154"/>
      <c r="C24" s="154"/>
      <c r="D24" s="154" t="s">
        <v>170</v>
      </c>
      <c r="E24" s="152">
        <v>39496</v>
      </c>
      <c r="F24" s="152">
        <v>39496</v>
      </c>
      <c r="G24" s="152">
        <v>0</v>
      </c>
      <c r="H24" s="152">
        <v>0</v>
      </c>
      <c r="I24" s="152">
        <v>0</v>
      </c>
      <c r="J24" s="152">
        <v>0</v>
      </c>
    </row>
    <row r="25" ht="19.5" customHeight="1" spans="1:10">
      <c r="A25" s="158" t="s">
        <v>171</v>
      </c>
      <c r="B25" s="159"/>
      <c r="C25" s="159"/>
      <c r="D25" s="159" t="s">
        <v>172</v>
      </c>
      <c r="E25" s="160">
        <v>7841662.74</v>
      </c>
      <c r="F25" s="160">
        <v>7841662.74</v>
      </c>
      <c r="G25" s="160">
        <v>0</v>
      </c>
      <c r="H25" s="160">
        <v>0</v>
      </c>
      <c r="I25" s="160">
        <v>0</v>
      </c>
      <c r="J25" s="160">
        <v>0</v>
      </c>
    </row>
    <row r="26" ht="19.5" customHeight="1" spans="1:10">
      <c r="A26" s="153" t="s">
        <v>173</v>
      </c>
      <c r="B26" s="154"/>
      <c r="C26" s="154"/>
      <c r="D26" s="154" t="s">
        <v>174</v>
      </c>
      <c r="E26" s="152">
        <v>7841662.74</v>
      </c>
      <c r="F26" s="152">
        <v>7841662.74</v>
      </c>
      <c r="G26" s="152">
        <v>0</v>
      </c>
      <c r="H26" s="152">
        <v>0</v>
      </c>
      <c r="I26" s="152">
        <v>0</v>
      </c>
      <c r="J26" s="152">
        <v>0</v>
      </c>
    </row>
    <row r="27" ht="19.5" customHeight="1" spans="1:10">
      <c r="A27" s="158" t="s">
        <v>175</v>
      </c>
      <c r="B27" s="159"/>
      <c r="C27" s="159"/>
      <c r="D27" s="159" t="s">
        <v>176</v>
      </c>
      <c r="E27" s="160">
        <v>14140200.89</v>
      </c>
      <c r="F27" s="160">
        <v>0</v>
      </c>
      <c r="G27" s="160">
        <v>14140200.89</v>
      </c>
      <c r="H27" s="160">
        <v>0</v>
      </c>
      <c r="I27" s="160">
        <v>0</v>
      </c>
      <c r="J27" s="160">
        <v>0</v>
      </c>
    </row>
    <row r="28" ht="19.5" customHeight="1" spans="1:10">
      <c r="A28" s="153" t="s">
        <v>177</v>
      </c>
      <c r="B28" s="154"/>
      <c r="C28" s="154"/>
      <c r="D28" s="154" t="s">
        <v>178</v>
      </c>
      <c r="E28" s="152">
        <v>6907776.87</v>
      </c>
      <c r="F28" s="152">
        <v>0</v>
      </c>
      <c r="G28" s="152">
        <v>6907776.87</v>
      </c>
      <c r="H28" s="152">
        <v>0</v>
      </c>
      <c r="I28" s="152">
        <v>0</v>
      </c>
      <c r="J28" s="152">
        <v>0</v>
      </c>
    </row>
    <row r="29" ht="19.5" customHeight="1" spans="1:10">
      <c r="A29" s="153" t="s">
        <v>179</v>
      </c>
      <c r="B29" s="154"/>
      <c r="C29" s="154"/>
      <c r="D29" s="154" t="s">
        <v>180</v>
      </c>
      <c r="E29" s="152">
        <v>7232424.02</v>
      </c>
      <c r="F29" s="152">
        <v>0</v>
      </c>
      <c r="G29" s="152">
        <v>7232424.02</v>
      </c>
      <c r="H29" s="152">
        <v>0</v>
      </c>
      <c r="I29" s="152">
        <v>0</v>
      </c>
      <c r="J29" s="152">
        <v>0</v>
      </c>
    </row>
    <row r="30" ht="19.5" customHeight="1" spans="1:10">
      <c r="A30" s="158" t="s">
        <v>181</v>
      </c>
      <c r="B30" s="159"/>
      <c r="C30" s="159"/>
      <c r="D30" s="159" t="s">
        <v>182</v>
      </c>
      <c r="E30" s="160">
        <v>339597.6</v>
      </c>
      <c r="F30" s="160">
        <v>0</v>
      </c>
      <c r="G30" s="160">
        <v>339597.6</v>
      </c>
      <c r="H30" s="160">
        <v>0</v>
      </c>
      <c r="I30" s="160">
        <v>0</v>
      </c>
      <c r="J30" s="160">
        <v>0</v>
      </c>
    </row>
    <row r="31" ht="19.5" customHeight="1" spans="1:10">
      <c r="A31" s="153" t="s">
        <v>183</v>
      </c>
      <c r="B31" s="154"/>
      <c r="C31" s="154"/>
      <c r="D31" s="154" t="s">
        <v>182</v>
      </c>
      <c r="E31" s="152">
        <v>339597.6</v>
      </c>
      <c r="F31" s="152">
        <v>0</v>
      </c>
      <c r="G31" s="152">
        <v>339597.6</v>
      </c>
      <c r="H31" s="152">
        <v>0</v>
      </c>
      <c r="I31" s="152">
        <v>0</v>
      </c>
      <c r="J31" s="152">
        <v>0</v>
      </c>
    </row>
    <row r="32" ht="19.5" customHeight="1" spans="1:10">
      <c r="A32" s="155" t="s">
        <v>184</v>
      </c>
      <c r="B32" s="156"/>
      <c r="C32" s="156"/>
      <c r="D32" s="156" t="s">
        <v>185</v>
      </c>
      <c r="E32" s="157">
        <v>33842758.6</v>
      </c>
      <c r="F32" s="157">
        <v>33842190.9</v>
      </c>
      <c r="G32" s="157">
        <v>567.7</v>
      </c>
      <c r="H32" s="157">
        <v>0</v>
      </c>
      <c r="I32" s="157">
        <v>0</v>
      </c>
      <c r="J32" s="157">
        <v>0</v>
      </c>
    </row>
    <row r="33" ht="19.5" customHeight="1" spans="1:10">
      <c r="A33" s="158" t="s">
        <v>186</v>
      </c>
      <c r="B33" s="159"/>
      <c r="C33" s="159"/>
      <c r="D33" s="159" t="s">
        <v>187</v>
      </c>
      <c r="E33" s="160">
        <v>31276195.76</v>
      </c>
      <c r="F33" s="160">
        <v>31276195.76</v>
      </c>
      <c r="G33" s="160">
        <v>0</v>
      </c>
      <c r="H33" s="160">
        <v>0</v>
      </c>
      <c r="I33" s="160">
        <v>0</v>
      </c>
      <c r="J33" s="160">
        <v>0</v>
      </c>
    </row>
    <row r="34" ht="19.5" customHeight="1" spans="1:10">
      <c r="A34" s="153" t="s">
        <v>188</v>
      </c>
      <c r="B34" s="154"/>
      <c r="C34" s="154"/>
      <c r="D34" s="154" t="s">
        <v>189</v>
      </c>
      <c r="E34" s="152">
        <v>26093359.73</v>
      </c>
      <c r="F34" s="152">
        <v>26093359.73</v>
      </c>
      <c r="G34" s="152">
        <v>0</v>
      </c>
      <c r="H34" s="152">
        <v>0</v>
      </c>
      <c r="I34" s="152">
        <v>0</v>
      </c>
      <c r="J34" s="152">
        <v>0</v>
      </c>
    </row>
    <row r="35" ht="19.5" customHeight="1" spans="1:10">
      <c r="A35" s="153" t="s">
        <v>190</v>
      </c>
      <c r="B35" s="154"/>
      <c r="C35" s="154"/>
      <c r="D35" s="154" t="s">
        <v>191</v>
      </c>
      <c r="E35" s="152">
        <v>5182836.03</v>
      </c>
      <c r="F35" s="152">
        <v>5182836.03</v>
      </c>
      <c r="G35" s="152">
        <v>0</v>
      </c>
      <c r="H35" s="152">
        <v>0</v>
      </c>
      <c r="I35" s="152">
        <v>0</v>
      </c>
      <c r="J35" s="152">
        <v>0</v>
      </c>
    </row>
    <row r="36" ht="19.5" customHeight="1" spans="1:10">
      <c r="A36" s="158" t="s">
        <v>192</v>
      </c>
      <c r="B36" s="159"/>
      <c r="C36" s="159"/>
      <c r="D36" s="159" t="s">
        <v>193</v>
      </c>
      <c r="E36" s="160">
        <v>567.7</v>
      </c>
      <c r="F36" s="160">
        <v>0</v>
      </c>
      <c r="G36" s="160">
        <v>567.7</v>
      </c>
      <c r="H36" s="160">
        <v>0</v>
      </c>
      <c r="I36" s="160">
        <v>0</v>
      </c>
      <c r="J36" s="160">
        <v>0</v>
      </c>
    </row>
    <row r="37" ht="19.5" customHeight="1" spans="1:10">
      <c r="A37" s="153" t="s">
        <v>194</v>
      </c>
      <c r="B37" s="154"/>
      <c r="C37" s="154"/>
      <c r="D37" s="154" t="s">
        <v>195</v>
      </c>
      <c r="E37" s="152">
        <v>567.7</v>
      </c>
      <c r="F37" s="152">
        <v>0</v>
      </c>
      <c r="G37" s="152">
        <v>567.7</v>
      </c>
      <c r="H37" s="152">
        <v>0</v>
      </c>
      <c r="I37" s="152">
        <v>0</v>
      </c>
      <c r="J37" s="152">
        <v>0</v>
      </c>
    </row>
    <row r="38" ht="19.5" customHeight="1" spans="1:10">
      <c r="A38" s="158" t="s">
        <v>196</v>
      </c>
      <c r="B38" s="159"/>
      <c r="C38" s="159"/>
      <c r="D38" s="159" t="s">
        <v>197</v>
      </c>
      <c r="E38" s="160">
        <v>2565995.14</v>
      </c>
      <c r="F38" s="160">
        <v>2565995.14</v>
      </c>
      <c r="G38" s="160">
        <v>0</v>
      </c>
      <c r="H38" s="160">
        <v>0</v>
      </c>
      <c r="I38" s="160">
        <v>0</v>
      </c>
      <c r="J38" s="160">
        <v>0</v>
      </c>
    </row>
    <row r="39" ht="19.5" customHeight="1" spans="1:10">
      <c r="A39" s="153" t="s">
        <v>198</v>
      </c>
      <c r="B39" s="154"/>
      <c r="C39" s="154"/>
      <c r="D39" s="154" t="s">
        <v>199</v>
      </c>
      <c r="E39" s="152">
        <v>2565995.14</v>
      </c>
      <c r="F39" s="152">
        <v>2565995.14</v>
      </c>
      <c r="G39" s="152">
        <v>0</v>
      </c>
      <c r="H39" s="152">
        <v>0</v>
      </c>
      <c r="I39" s="152">
        <v>0</v>
      </c>
      <c r="J39" s="152">
        <v>0</v>
      </c>
    </row>
    <row r="40" ht="19.5" customHeight="1" spans="1:10">
      <c r="A40" s="155" t="s">
        <v>200</v>
      </c>
      <c r="B40" s="156"/>
      <c r="C40" s="156"/>
      <c r="D40" s="156" t="s">
        <v>201</v>
      </c>
      <c r="E40" s="157">
        <v>26356561</v>
      </c>
      <c r="F40" s="157">
        <v>26356561</v>
      </c>
      <c r="G40" s="157">
        <v>0</v>
      </c>
      <c r="H40" s="157">
        <v>0</v>
      </c>
      <c r="I40" s="157">
        <v>0</v>
      </c>
      <c r="J40" s="157">
        <v>0</v>
      </c>
    </row>
    <row r="41" ht="19.5" customHeight="1" spans="1:10">
      <c r="A41" s="158" t="s">
        <v>206</v>
      </c>
      <c r="B41" s="159"/>
      <c r="C41" s="159"/>
      <c r="D41" s="159" t="s">
        <v>207</v>
      </c>
      <c r="E41" s="160">
        <v>26356561</v>
      </c>
      <c r="F41" s="160">
        <v>26356561</v>
      </c>
      <c r="G41" s="160">
        <v>0</v>
      </c>
      <c r="H41" s="160">
        <v>0</v>
      </c>
      <c r="I41" s="160">
        <v>0</v>
      </c>
      <c r="J41" s="160">
        <v>0</v>
      </c>
    </row>
    <row r="42" ht="19.5" customHeight="1" spans="1:10">
      <c r="A42" s="153" t="s">
        <v>208</v>
      </c>
      <c r="B42" s="154"/>
      <c r="C42" s="154"/>
      <c r="D42" s="154" t="s">
        <v>209</v>
      </c>
      <c r="E42" s="152">
        <v>83713.45</v>
      </c>
      <c r="F42" s="152">
        <v>83713.45</v>
      </c>
      <c r="G42" s="152">
        <v>0</v>
      </c>
      <c r="H42" s="152">
        <v>0</v>
      </c>
      <c r="I42" s="152">
        <v>0</v>
      </c>
      <c r="J42" s="152">
        <v>0</v>
      </c>
    </row>
    <row r="43" ht="19.5" customHeight="1" spans="1:10">
      <c r="A43" s="153" t="s">
        <v>210</v>
      </c>
      <c r="B43" s="154"/>
      <c r="C43" s="154"/>
      <c r="D43" s="154" t="s">
        <v>211</v>
      </c>
      <c r="E43" s="152">
        <v>12774076.17</v>
      </c>
      <c r="F43" s="152">
        <v>12774076.17</v>
      </c>
      <c r="G43" s="152">
        <v>0</v>
      </c>
      <c r="H43" s="152">
        <v>0</v>
      </c>
      <c r="I43" s="152">
        <v>0</v>
      </c>
      <c r="J43" s="152">
        <v>0</v>
      </c>
    </row>
    <row r="44" ht="19.5" customHeight="1" spans="1:10">
      <c r="A44" s="153" t="s">
        <v>212</v>
      </c>
      <c r="B44" s="154"/>
      <c r="C44" s="154"/>
      <c r="D44" s="154" t="s">
        <v>213</v>
      </c>
      <c r="E44" s="152">
        <v>11719291.01</v>
      </c>
      <c r="F44" s="152">
        <v>11719291.01</v>
      </c>
      <c r="G44" s="152">
        <v>0</v>
      </c>
      <c r="H44" s="152">
        <v>0</v>
      </c>
      <c r="I44" s="152">
        <v>0</v>
      </c>
      <c r="J44" s="152">
        <v>0</v>
      </c>
    </row>
    <row r="45" ht="19.5" customHeight="1" spans="1:10">
      <c r="A45" s="153" t="s">
        <v>214</v>
      </c>
      <c r="B45" s="154"/>
      <c r="C45" s="154"/>
      <c r="D45" s="154" t="s">
        <v>215</v>
      </c>
      <c r="E45" s="152">
        <v>1779480.37</v>
      </c>
      <c r="F45" s="152">
        <v>1779480.37</v>
      </c>
      <c r="G45" s="152">
        <v>0</v>
      </c>
      <c r="H45" s="152">
        <v>0</v>
      </c>
      <c r="I45" s="152">
        <v>0</v>
      </c>
      <c r="J45" s="152">
        <v>0</v>
      </c>
    </row>
    <row r="46" ht="19.5" customHeight="1" spans="1:10">
      <c r="A46" s="155" t="s">
        <v>222</v>
      </c>
      <c r="B46" s="156"/>
      <c r="C46" s="156"/>
      <c r="D46" s="156" t="s">
        <v>223</v>
      </c>
      <c r="E46" s="157">
        <v>19442522</v>
      </c>
      <c r="F46" s="157">
        <v>19442522</v>
      </c>
      <c r="G46" s="157">
        <v>0</v>
      </c>
      <c r="H46" s="157">
        <v>0</v>
      </c>
      <c r="I46" s="157">
        <v>0</v>
      </c>
      <c r="J46" s="157">
        <v>0</v>
      </c>
    </row>
    <row r="47" ht="19.5" customHeight="1" spans="1:10">
      <c r="A47" s="158" t="s">
        <v>224</v>
      </c>
      <c r="B47" s="159"/>
      <c r="C47" s="159"/>
      <c r="D47" s="159" t="s">
        <v>225</v>
      </c>
      <c r="E47" s="160">
        <v>19442522</v>
      </c>
      <c r="F47" s="160">
        <v>19442522</v>
      </c>
      <c r="G47" s="160">
        <v>0</v>
      </c>
      <c r="H47" s="160">
        <v>0</v>
      </c>
      <c r="I47" s="160">
        <v>0</v>
      </c>
      <c r="J47" s="160">
        <v>0</v>
      </c>
    </row>
    <row r="48" ht="19.5" customHeight="1" spans="1:10">
      <c r="A48" s="153" t="s">
        <v>226</v>
      </c>
      <c r="B48" s="154"/>
      <c r="C48" s="154"/>
      <c r="D48" s="154" t="s">
        <v>227</v>
      </c>
      <c r="E48" s="152">
        <v>19442522</v>
      </c>
      <c r="F48" s="152">
        <v>19442522</v>
      </c>
      <c r="G48" s="152">
        <v>0</v>
      </c>
      <c r="H48" s="152">
        <v>0</v>
      </c>
      <c r="I48" s="152">
        <v>0</v>
      </c>
      <c r="J48" s="152">
        <v>0</v>
      </c>
    </row>
    <row r="49" ht="19.5" customHeight="1" spans="1:10">
      <c r="A49" s="155" t="s">
        <v>228</v>
      </c>
      <c r="B49" s="156"/>
      <c r="C49" s="156"/>
      <c r="D49" s="156" t="s">
        <v>229</v>
      </c>
      <c r="E49" s="157">
        <v>325446.9</v>
      </c>
      <c r="F49" s="157">
        <v>0</v>
      </c>
      <c r="G49" s="157">
        <v>325446.9</v>
      </c>
      <c r="H49" s="157">
        <v>0</v>
      </c>
      <c r="I49" s="157">
        <v>0</v>
      </c>
      <c r="J49" s="157">
        <v>0</v>
      </c>
    </row>
    <row r="50" ht="19.5" customHeight="1" spans="1:10">
      <c r="A50" s="158" t="s">
        <v>230</v>
      </c>
      <c r="B50" s="159"/>
      <c r="C50" s="159"/>
      <c r="D50" s="159" t="s">
        <v>231</v>
      </c>
      <c r="E50" s="160">
        <v>169700</v>
      </c>
      <c r="F50" s="160">
        <v>0</v>
      </c>
      <c r="G50" s="160">
        <v>169700</v>
      </c>
      <c r="H50" s="160">
        <v>0</v>
      </c>
      <c r="I50" s="160">
        <v>0</v>
      </c>
      <c r="J50" s="160">
        <v>0</v>
      </c>
    </row>
    <row r="51" ht="19.5" customHeight="1" spans="1:10">
      <c r="A51" s="153" t="s">
        <v>232</v>
      </c>
      <c r="B51" s="154"/>
      <c r="C51" s="154"/>
      <c r="D51" s="154" t="s">
        <v>233</v>
      </c>
      <c r="E51" s="152">
        <v>169700</v>
      </c>
      <c r="F51" s="152">
        <v>0</v>
      </c>
      <c r="G51" s="152">
        <v>169700</v>
      </c>
      <c r="H51" s="152">
        <v>0</v>
      </c>
      <c r="I51" s="152">
        <v>0</v>
      </c>
      <c r="J51" s="152">
        <v>0</v>
      </c>
    </row>
    <row r="52" ht="19.5" customHeight="1" spans="1:10">
      <c r="A52" s="158" t="s">
        <v>234</v>
      </c>
      <c r="B52" s="159"/>
      <c r="C52" s="159"/>
      <c r="D52" s="159" t="s">
        <v>235</v>
      </c>
      <c r="E52" s="160">
        <v>68680</v>
      </c>
      <c r="F52" s="160">
        <v>0</v>
      </c>
      <c r="G52" s="160">
        <v>68680</v>
      </c>
      <c r="H52" s="160">
        <v>0</v>
      </c>
      <c r="I52" s="160">
        <v>0</v>
      </c>
      <c r="J52" s="160">
        <v>0</v>
      </c>
    </row>
    <row r="53" ht="19.5" customHeight="1" spans="1:10">
      <c r="A53" s="153" t="s">
        <v>236</v>
      </c>
      <c r="B53" s="154"/>
      <c r="C53" s="154"/>
      <c r="D53" s="154" t="s">
        <v>237</v>
      </c>
      <c r="E53" s="152">
        <v>8680</v>
      </c>
      <c r="F53" s="152">
        <v>0</v>
      </c>
      <c r="G53" s="152">
        <v>8680</v>
      </c>
      <c r="H53" s="152">
        <v>0</v>
      </c>
      <c r="I53" s="152">
        <v>0</v>
      </c>
      <c r="J53" s="152">
        <v>0</v>
      </c>
    </row>
    <row r="54" ht="19.5" customHeight="1" spans="1:10">
      <c r="A54" s="153" t="s">
        <v>238</v>
      </c>
      <c r="B54" s="154"/>
      <c r="C54" s="154"/>
      <c r="D54" s="154" t="s">
        <v>239</v>
      </c>
      <c r="E54" s="152">
        <v>60000</v>
      </c>
      <c r="F54" s="152">
        <v>0</v>
      </c>
      <c r="G54" s="152">
        <v>60000</v>
      </c>
      <c r="H54" s="152">
        <v>0</v>
      </c>
      <c r="I54" s="152">
        <v>0</v>
      </c>
      <c r="J54" s="152">
        <v>0</v>
      </c>
    </row>
    <row r="55" ht="19.5" customHeight="1" spans="1:10">
      <c r="A55" s="158" t="s">
        <v>240</v>
      </c>
      <c r="B55" s="159"/>
      <c r="C55" s="159"/>
      <c r="D55" s="159" t="s">
        <v>229</v>
      </c>
      <c r="E55" s="160">
        <v>87066.9</v>
      </c>
      <c r="F55" s="160">
        <v>0</v>
      </c>
      <c r="G55" s="160">
        <v>87066.9</v>
      </c>
      <c r="H55" s="160">
        <v>0</v>
      </c>
      <c r="I55" s="160">
        <v>0</v>
      </c>
      <c r="J55" s="160">
        <v>0</v>
      </c>
    </row>
    <row r="56" ht="19.5" customHeight="1" spans="1:10">
      <c r="A56" s="153" t="s">
        <v>241</v>
      </c>
      <c r="B56" s="154"/>
      <c r="C56" s="154"/>
      <c r="D56" s="154" t="s">
        <v>229</v>
      </c>
      <c r="E56" s="152">
        <v>87066.9</v>
      </c>
      <c r="F56" s="152">
        <v>0</v>
      </c>
      <c r="G56" s="152">
        <v>87066.9</v>
      </c>
      <c r="H56" s="152">
        <v>0</v>
      </c>
      <c r="I56" s="152">
        <v>0</v>
      </c>
      <c r="J56" s="152">
        <v>0</v>
      </c>
    </row>
    <row r="57" ht="19.5" customHeight="1" spans="1:10">
      <c r="A57" s="154" t="s">
        <v>254</v>
      </c>
      <c r="B57" s="154" t="s">
        <v>254</v>
      </c>
      <c r="C57" s="154" t="s">
        <v>254</v>
      </c>
      <c r="D57" s="154" t="s">
        <v>254</v>
      </c>
      <c r="E57" s="154" t="s">
        <v>254</v>
      </c>
      <c r="F57" s="154" t="s">
        <v>254</v>
      </c>
      <c r="G57" s="154" t="s">
        <v>254</v>
      </c>
      <c r="H57" s="154" t="s">
        <v>254</v>
      </c>
      <c r="I57" s="154" t="s">
        <v>254</v>
      </c>
      <c r="J57" s="154" t="s">
        <v>254</v>
      </c>
    </row>
  </sheetData>
  <mergeCells count="6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J57"/>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56"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49" t="s">
        <v>255</v>
      </c>
    </row>
    <row r="2" ht="14.25" spans="1:9">
      <c r="I2" s="141" t="s">
        <v>256</v>
      </c>
    </row>
    <row r="3" ht="14.25" spans="1:9">
      <c r="A3" s="141" t="s">
        <v>18</v>
      </c>
      <c r="I3" s="141" t="s">
        <v>19</v>
      </c>
    </row>
    <row r="4" ht="19.5" customHeight="1" spans="1:9">
      <c r="A4" s="142" t="s">
        <v>257</v>
      </c>
      <c r="B4" s="142" t="s">
        <v>257</v>
      </c>
      <c r="C4" s="142" t="s">
        <v>257</v>
      </c>
      <c r="D4" s="142" t="s">
        <v>258</v>
      </c>
      <c r="E4" s="142" t="s">
        <v>258</v>
      </c>
      <c r="F4" s="142" t="s">
        <v>258</v>
      </c>
      <c r="G4" s="142" t="s">
        <v>258</v>
      </c>
      <c r="H4" s="142" t="s">
        <v>258</v>
      </c>
      <c r="I4" s="142" t="s">
        <v>258</v>
      </c>
    </row>
    <row r="5" ht="19.5" customHeight="1" spans="1:9">
      <c r="A5" s="166" t="s">
        <v>259</v>
      </c>
      <c r="B5" s="166" t="s">
        <v>23</v>
      </c>
      <c r="C5" s="166" t="s">
        <v>260</v>
      </c>
      <c r="D5" s="166" t="s">
        <v>261</v>
      </c>
      <c r="E5" s="166" t="s">
        <v>23</v>
      </c>
      <c r="F5" s="142" t="s">
        <v>144</v>
      </c>
      <c r="G5" s="166" t="s">
        <v>262</v>
      </c>
      <c r="H5" s="166" t="s">
        <v>263</v>
      </c>
      <c r="I5" s="166" t="s">
        <v>264</v>
      </c>
    </row>
    <row r="6" ht="19.5" customHeight="1" spans="1:9">
      <c r="A6" s="166" t="s">
        <v>259</v>
      </c>
      <c r="B6" s="166" t="s">
        <v>23</v>
      </c>
      <c r="C6" s="166" t="s">
        <v>260</v>
      </c>
      <c r="D6" s="166" t="s">
        <v>261</v>
      </c>
      <c r="E6" s="166" t="s">
        <v>23</v>
      </c>
      <c r="F6" s="142" t="s">
        <v>144</v>
      </c>
      <c r="G6" s="166" t="s">
        <v>262</v>
      </c>
      <c r="H6" s="166" t="s">
        <v>263</v>
      </c>
      <c r="I6" s="166" t="s">
        <v>264</v>
      </c>
    </row>
    <row r="7" ht="19.5" customHeight="1" spans="1:9">
      <c r="A7" s="142" t="s">
        <v>265</v>
      </c>
      <c r="B7" s="142"/>
      <c r="C7" s="142" t="s">
        <v>27</v>
      </c>
      <c r="D7" s="142" t="s">
        <v>265</v>
      </c>
      <c r="E7" s="142"/>
      <c r="F7" s="142" t="s">
        <v>28</v>
      </c>
      <c r="G7" s="142" t="s">
        <v>36</v>
      </c>
      <c r="H7" s="142" t="s">
        <v>40</v>
      </c>
      <c r="I7" s="142" t="s">
        <v>44</v>
      </c>
    </row>
    <row r="8" ht="19.5" customHeight="1" spans="1:9">
      <c r="A8" s="143" t="s">
        <v>266</v>
      </c>
      <c r="B8" s="142" t="s">
        <v>27</v>
      </c>
      <c r="C8" s="152">
        <v>355543614.66</v>
      </c>
      <c r="D8" s="162" t="s">
        <v>30</v>
      </c>
      <c r="E8" s="142" t="s">
        <v>38</v>
      </c>
      <c r="F8" s="152">
        <v>0</v>
      </c>
      <c r="G8" s="152">
        <v>0</v>
      </c>
      <c r="H8" s="152">
        <v>0</v>
      </c>
      <c r="I8" s="152">
        <v>0</v>
      </c>
    </row>
    <row r="9" ht="19.5" customHeight="1" spans="1:9">
      <c r="A9" s="143" t="s">
        <v>267</v>
      </c>
      <c r="B9" s="142" t="s">
        <v>28</v>
      </c>
      <c r="C9" s="152">
        <v>238380</v>
      </c>
      <c r="D9" s="162" t="s">
        <v>33</v>
      </c>
      <c r="E9" s="142" t="s">
        <v>42</v>
      </c>
      <c r="F9" s="152">
        <v>0</v>
      </c>
      <c r="G9" s="152">
        <v>0</v>
      </c>
      <c r="H9" s="152">
        <v>0</v>
      </c>
      <c r="I9" s="152">
        <v>0</v>
      </c>
    </row>
    <row r="10" ht="19.5" customHeight="1" spans="1:9">
      <c r="A10" s="143" t="s">
        <v>268</v>
      </c>
      <c r="B10" s="142" t="s">
        <v>36</v>
      </c>
      <c r="C10" s="152">
        <v>0</v>
      </c>
      <c r="D10" s="162" t="s">
        <v>37</v>
      </c>
      <c r="E10" s="142" t="s">
        <v>46</v>
      </c>
      <c r="F10" s="152">
        <v>0</v>
      </c>
      <c r="G10" s="152">
        <v>0</v>
      </c>
      <c r="H10" s="152">
        <v>0</v>
      </c>
      <c r="I10" s="152">
        <v>0</v>
      </c>
    </row>
    <row r="11" ht="19.5" customHeight="1" spans="1:9">
      <c r="A11" s="143"/>
      <c r="B11" s="142" t="s">
        <v>40</v>
      </c>
      <c r="C11" s="163"/>
      <c r="D11" s="162" t="s">
        <v>41</v>
      </c>
      <c r="E11" s="142" t="s">
        <v>50</v>
      </c>
      <c r="F11" s="152">
        <v>0</v>
      </c>
      <c r="G11" s="152">
        <v>0</v>
      </c>
      <c r="H11" s="152">
        <v>0</v>
      </c>
      <c r="I11" s="152">
        <v>0</v>
      </c>
    </row>
    <row r="12" ht="19.5" customHeight="1" spans="1:9">
      <c r="A12" s="143"/>
      <c r="B12" s="142" t="s">
        <v>44</v>
      </c>
      <c r="C12" s="163"/>
      <c r="D12" s="162" t="s">
        <v>45</v>
      </c>
      <c r="E12" s="142" t="s">
        <v>54</v>
      </c>
      <c r="F12" s="152">
        <v>275950112.51</v>
      </c>
      <c r="G12" s="152">
        <v>275950112.51</v>
      </c>
      <c r="H12" s="152">
        <v>0</v>
      </c>
      <c r="I12" s="152">
        <v>0</v>
      </c>
    </row>
    <row r="13" ht="19.5" customHeight="1" spans="1:9">
      <c r="A13" s="143"/>
      <c r="B13" s="142" t="s">
        <v>48</v>
      </c>
      <c r="C13" s="163"/>
      <c r="D13" s="162" t="s">
        <v>49</v>
      </c>
      <c r="E13" s="142" t="s">
        <v>58</v>
      </c>
      <c r="F13" s="152">
        <v>0</v>
      </c>
      <c r="G13" s="152">
        <v>0</v>
      </c>
      <c r="H13" s="152">
        <v>0</v>
      </c>
      <c r="I13" s="152">
        <v>0</v>
      </c>
    </row>
    <row r="14" ht="19.5" customHeight="1" spans="1:9">
      <c r="A14" s="143"/>
      <c r="B14" s="142" t="s">
        <v>52</v>
      </c>
      <c r="C14" s="163"/>
      <c r="D14" s="162" t="s">
        <v>53</v>
      </c>
      <c r="E14" s="142" t="s">
        <v>61</v>
      </c>
      <c r="F14" s="152">
        <v>0</v>
      </c>
      <c r="G14" s="152">
        <v>0</v>
      </c>
      <c r="H14" s="152">
        <v>0</v>
      </c>
      <c r="I14" s="152">
        <v>0</v>
      </c>
    </row>
    <row r="15" ht="19.5" customHeight="1" spans="1:9">
      <c r="A15" s="143"/>
      <c r="B15" s="142" t="s">
        <v>56</v>
      </c>
      <c r="C15" s="163"/>
      <c r="D15" s="162" t="s">
        <v>57</v>
      </c>
      <c r="E15" s="142" t="s">
        <v>64</v>
      </c>
      <c r="F15" s="152">
        <v>33842758.6</v>
      </c>
      <c r="G15" s="152">
        <v>33842758.6</v>
      </c>
      <c r="H15" s="152">
        <v>0</v>
      </c>
      <c r="I15" s="152">
        <v>0</v>
      </c>
    </row>
    <row r="16" ht="19.5" customHeight="1" spans="1:9">
      <c r="A16" s="143"/>
      <c r="B16" s="142" t="s">
        <v>59</v>
      </c>
      <c r="C16" s="163"/>
      <c r="D16" s="162" t="s">
        <v>60</v>
      </c>
      <c r="E16" s="142" t="s">
        <v>67</v>
      </c>
      <c r="F16" s="152">
        <v>26356561</v>
      </c>
      <c r="G16" s="152">
        <v>26356561</v>
      </c>
      <c r="H16" s="152">
        <v>0</v>
      </c>
      <c r="I16" s="152">
        <v>0</v>
      </c>
    </row>
    <row r="17" ht="19.5" customHeight="1" spans="1:9">
      <c r="A17" s="143"/>
      <c r="B17" s="142" t="s">
        <v>62</v>
      </c>
      <c r="C17" s="163"/>
      <c r="D17" s="162" t="s">
        <v>63</v>
      </c>
      <c r="E17" s="142" t="s">
        <v>70</v>
      </c>
      <c r="F17" s="152">
        <v>0</v>
      </c>
      <c r="G17" s="152">
        <v>0</v>
      </c>
      <c r="H17" s="152">
        <v>0</v>
      </c>
      <c r="I17" s="152">
        <v>0</v>
      </c>
    </row>
    <row r="18" ht="19.5" customHeight="1" spans="1:9">
      <c r="A18" s="143"/>
      <c r="B18" s="142" t="s">
        <v>65</v>
      </c>
      <c r="C18" s="163"/>
      <c r="D18" s="162" t="s">
        <v>66</v>
      </c>
      <c r="E18" s="142" t="s">
        <v>73</v>
      </c>
      <c r="F18" s="152">
        <v>0</v>
      </c>
      <c r="G18" s="152">
        <v>0</v>
      </c>
      <c r="H18" s="152">
        <v>0</v>
      </c>
      <c r="I18" s="152">
        <v>0</v>
      </c>
    </row>
    <row r="19" ht="19.5" customHeight="1" spans="1:9">
      <c r="A19" s="143"/>
      <c r="B19" s="142" t="s">
        <v>68</v>
      </c>
      <c r="C19" s="163"/>
      <c r="D19" s="162" t="s">
        <v>69</v>
      </c>
      <c r="E19" s="142" t="s">
        <v>76</v>
      </c>
      <c r="F19" s="152">
        <v>0</v>
      </c>
      <c r="G19" s="152">
        <v>0</v>
      </c>
      <c r="H19" s="152">
        <v>0</v>
      </c>
      <c r="I19" s="152">
        <v>0</v>
      </c>
    </row>
    <row r="20" ht="19.5" customHeight="1" spans="1:9">
      <c r="A20" s="143"/>
      <c r="B20" s="142" t="s">
        <v>71</v>
      </c>
      <c r="C20" s="163"/>
      <c r="D20" s="162" t="s">
        <v>72</v>
      </c>
      <c r="E20" s="142" t="s">
        <v>79</v>
      </c>
      <c r="F20" s="152">
        <v>0</v>
      </c>
      <c r="G20" s="152">
        <v>0</v>
      </c>
      <c r="H20" s="152">
        <v>0</v>
      </c>
      <c r="I20" s="152">
        <v>0</v>
      </c>
    </row>
    <row r="21" ht="19.5" customHeight="1" spans="1:9">
      <c r="A21" s="143"/>
      <c r="B21" s="142" t="s">
        <v>74</v>
      </c>
      <c r="C21" s="163"/>
      <c r="D21" s="162" t="s">
        <v>75</v>
      </c>
      <c r="E21" s="142" t="s">
        <v>82</v>
      </c>
      <c r="F21" s="152">
        <v>0</v>
      </c>
      <c r="G21" s="152">
        <v>0</v>
      </c>
      <c r="H21" s="152">
        <v>0</v>
      </c>
      <c r="I21" s="152">
        <v>0</v>
      </c>
    </row>
    <row r="22" ht="19.5" customHeight="1" spans="1:9">
      <c r="A22" s="143"/>
      <c r="B22" s="142" t="s">
        <v>77</v>
      </c>
      <c r="C22" s="163"/>
      <c r="D22" s="162" t="s">
        <v>78</v>
      </c>
      <c r="E22" s="142" t="s">
        <v>85</v>
      </c>
      <c r="F22" s="152">
        <v>0</v>
      </c>
      <c r="G22" s="152">
        <v>0</v>
      </c>
      <c r="H22" s="152">
        <v>0</v>
      </c>
      <c r="I22" s="152">
        <v>0</v>
      </c>
    </row>
    <row r="23" ht="19.5" customHeight="1" spans="1:9">
      <c r="A23" s="143"/>
      <c r="B23" s="142" t="s">
        <v>80</v>
      </c>
      <c r="C23" s="163"/>
      <c r="D23" s="162" t="s">
        <v>81</v>
      </c>
      <c r="E23" s="142" t="s">
        <v>88</v>
      </c>
      <c r="F23" s="152">
        <v>0</v>
      </c>
      <c r="G23" s="152">
        <v>0</v>
      </c>
      <c r="H23" s="152">
        <v>0</v>
      </c>
      <c r="I23" s="152">
        <v>0</v>
      </c>
    </row>
    <row r="24" ht="19.5" customHeight="1" spans="1:9">
      <c r="A24" s="143"/>
      <c r="B24" s="142" t="s">
        <v>83</v>
      </c>
      <c r="C24" s="163"/>
      <c r="D24" s="162" t="s">
        <v>84</v>
      </c>
      <c r="E24" s="142" t="s">
        <v>91</v>
      </c>
      <c r="F24" s="152">
        <v>0</v>
      </c>
      <c r="G24" s="152">
        <v>0</v>
      </c>
      <c r="H24" s="152">
        <v>0</v>
      </c>
      <c r="I24" s="152">
        <v>0</v>
      </c>
    </row>
    <row r="25" ht="19.5" customHeight="1" spans="1:9">
      <c r="A25" s="143"/>
      <c r="B25" s="142" t="s">
        <v>86</v>
      </c>
      <c r="C25" s="163"/>
      <c r="D25" s="162" t="s">
        <v>87</v>
      </c>
      <c r="E25" s="142" t="s">
        <v>94</v>
      </c>
      <c r="F25" s="152">
        <v>0</v>
      </c>
      <c r="G25" s="152">
        <v>0</v>
      </c>
      <c r="H25" s="152">
        <v>0</v>
      </c>
      <c r="I25" s="152">
        <v>0</v>
      </c>
    </row>
    <row r="26" ht="19.5" customHeight="1" spans="1:9">
      <c r="A26" s="143"/>
      <c r="B26" s="142" t="s">
        <v>89</v>
      </c>
      <c r="C26" s="163"/>
      <c r="D26" s="162" t="s">
        <v>90</v>
      </c>
      <c r="E26" s="142" t="s">
        <v>97</v>
      </c>
      <c r="F26" s="152">
        <v>19442522</v>
      </c>
      <c r="G26" s="152">
        <v>19442522</v>
      </c>
      <c r="H26" s="152">
        <v>0</v>
      </c>
      <c r="I26" s="152">
        <v>0</v>
      </c>
    </row>
    <row r="27" ht="19.5" customHeight="1" spans="1:9">
      <c r="A27" s="143"/>
      <c r="B27" s="142" t="s">
        <v>92</v>
      </c>
      <c r="C27" s="163"/>
      <c r="D27" s="162" t="s">
        <v>93</v>
      </c>
      <c r="E27" s="142" t="s">
        <v>100</v>
      </c>
      <c r="F27" s="152">
        <v>0</v>
      </c>
      <c r="G27" s="152">
        <v>0</v>
      </c>
      <c r="H27" s="152">
        <v>0</v>
      </c>
      <c r="I27" s="152">
        <v>0</v>
      </c>
    </row>
    <row r="28" ht="19.5" customHeight="1" spans="1:9">
      <c r="A28" s="143"/>
      <c r="B28" s="142" t="s">
        <v>95</v>
      </c>
      <c r="C28" s="163"/>
      <c r="D28" s="143" t="s">
        <v>96</v>
      </c>
      <c r="E28" s="142" t="s">
        <v>103</v>
      </c>
      <c r="F28" s="152">
        <v>0</v>
      </c>
      <c r="G28" s="152">
        <v>0</v>
      </c>
      <c r="H28" s="152">
        <v>0</v>
      </c>
      <c r="I28" s="152">
        <v>0</v>
      </c>
    </row>
    <row r="29" ht="19.5" customHeight="1" spans="1:9">
      <c r="A29" s="143"/>
      <c r="B29" s="142" t="s">
        <v>98</v>
      </c>
      <c r="C29" s="163"/>
      <c r="D29" s="162" t="s">
        <v>99</v>
      </c>
      <c r="E29" s="142" t="s">
        <v>106</v>
      </c>
      <c r="F29" s="152">
        <v>0</v>
      </c>
      <c r="G29" s="152">
        <v>0</v>
      </c>
      <c r="H29" s="152">
        <v>0</v>
      </c>
      <c r="I29" s="152">
        <v>0</v>
      </c>
    </row>
    <row r="30" ht="19.5" customHeight="1" spans="1:9">
      <c r="A30" s="143"/>
      <c r="B30" s="142" t="s">
        <v>101</v>
      </c>
      <c r="C30" s="163"/>
      <c r="D30" s="162" t="s">
        <v>102</v>
      </c>
      <c r="E30" s="142" t="s">
        <v>109</v>
      </c>
      <c r="F30" s="152">
        <v>238380</v>
      </c>
      <c r="G30" s="152">
        <v>0</v>
      </c>
      <c r="H30" s="152">
        <v>238380</v>
      </c>
      <c r="I30" s="152">
        <v>0</v>
      </c>
    </row>
    <row r="31" ht="19.5" customHeight="1" spans="1:9">
      <c r="A31" s="143"/>
      <c r="B31" s="142" t="s">
        <v>104</v>
      </c>
      <c r="C31" s="163"/>
      <c r="D31" s="162" t="s">
        <v>105</v>
      </c>
      <c r="E31" s="142" t="s">
        <v>112</v>
      </c>
      <c r="F31" s="152">
        <v>0</v>
      </c>
      <c r="G31" s="152">
        <v>0</v>
      </c>
      <c r="H31" s="152">
        <v>0</v>
      </c>
      <c r="I31" s="152">
        <v>0</v>
      </c>
    </row>
    <row r="32" ht="19.5" customHeight="1" spans="1:9">
      <c r="A32" s="143"/>
      <c r="B32" s="142" t="s">
        <v>107</v>
      </c>
      <c r="C32" s="163"/>
      <c r="D32" s="143" t="s">
        <v>108</v>
      </c>
      <c r="E32" s="142" t="s">
        <v>116</v>
      </c>
      <c r="F32" s="152">
        <v>0</v>
      </c>
      <c r="G32" s="152">
        <v>0</v>
      </c>
      <c r="H32" s="152">
        <v>0</v>
      </c>
      <c r="I32" s="152">
        <v>0</v>
      </c>
    </row>
    <row r="33" ht="19.5" customHeight="1" spans="1:9">
      <c r="A33" s="143"/>
      <c r="B33" s="142" t="s">
        <v>110</v>
      </c>
      <c r="C33" s="163"/>
      <c r="D33" s="143" t="s">
        <v>111</v>
      </c>
      <c r="E33" s="142" t="s">
        <v>120</v>
      </c>
      <c r="F33" s="152">
        <v>0</v>
      </c>
      <c r="G33" s="152">
        <v>0</v>
      </c>
      <c r="H33" s="152">
        <v>0</v>
      </c>
      <c r="I33" s="152">
        <v>0</v>
      </c>
    </row>
    <row r="34" ht="19.5" customHeight="1" spans="1:9">
      <c r="A34" s="142" t="s">
        <v>113</v>
      </c>
      <c r="B34" s="142" t="s">
        <v>114</v>
      </c>
      <c r="C34" s="152">
        <v>355781994.66</v>
      </c>
      <c r="D34" s="142" t="s">
        <v>115</v>
      </c>
      <c r="E34" s="142" t="s">
        <v>124</v>
      </c>
      <c r="F34" s="152">
        <v>355830334.11</v>
      </c>
      <c r="G34" s="152">
        <v>355591954.11</v>
      </c>
      <c r="H34" s="152">
        <v>238380</v>
      </c>
      <c r="I34" s="152">
        <v>0</v>
      </c>
    </row>
    <row r="35" ht="19.5" customHeight="1" spans="1:9">
      <c r="A35" s="143" t="s">
        <v>269</v>
      </c>
      <c r="B35" s="142" t="s">
        <v>118</v>
      </c>
      <c r="C35" s="152">
        <v>4885280.11</v>
      </c>
      <c r="D35" s="143" t="s">
        <v>270</v>
      </c>
      <c r="E35" s="142" t="s">
        <v>127</v>
      </c>
      <c r="F35" s="152">
        <v>4836940.66</v>
      </c>
      <c r="G35" s="152">
        <v>2380636.28</v>
      </c>
      <c r="H35" s="152">
        <v>2456304.38</v>
      </c>
      <c r="I35" s="152">
        <v>0</v>
      </c>
    </row>
    <row r="36" ht="19.5" customHeight="1" spans="1:9">
      <c r="A36" s="143" t="s">
        <v>266</v>
      </c>
      <c r="B36" s="142" t="s">
        <v>122</v>
      </c>
      <c r="C36" s="152">
        <v>2428975.73</v>
      </c>
      <c r="D36" s="143"/>
      <c r="E36" s="142" t="s">
        <v>271</v>
      </c>
      <c r="F36" s="163"/>
      <c r="G36" s="163"/>
      <c r="H36" s="163"/>
      <c r="I36" s="163"/>
    </row>
    <row r="37" ht="19.5" customHeight="1" spans="1:9">
      <c r="A37" s="143" t="s">
        <v>267</v>
      </c>
      <c r="B37" s="142" t="s">
        <v>126</v>
      </c>
      <c r="C37" s="152">
        <v>2456304.38</v>
      </c>
      <c r="D37" s="142"/>
      <c r="E37" s="142" t="s">
        <v>272</v>
      </c>
      <c r="F37" s="163"/>
      <c r="G37" s="163"/>
      <c r="H37" s="163"/>
      <c r="I37" s="163"/>
    </row>
    <row r="38" ht="19.5" customHeight="1" spans="1:9">
      <c r="A38" s="143" t="s">
        <v>268</v>
      </c>
      <c r="B38" s="142" t="s">
        <v>31</v>
      </c>
      <c r="C38" s="152">
        <v>0</v>
      </c>
      <c r="D38" s="143"/>
      <c r="E38" s="142" t="s">
        <v>273</v>
      </c>
      <c r="F38" s="163"/>
      <c r="G38" s="163"/>
      <c r="H38" s="163"/>
      <c r="I38" s="163"/>
    </row>
    <row r="39" ht="19.5" customHeight="1" spans="1:9">
      <c r="A39" s="142" t="s">
        <v>125</v>
      </c>
      <c r="B39" s="142" t="s">
        <v>34</v>
      </c>
      <c r="C39" s="152">
        <v>360667274.77</v>
      </c>
      <c r="D39" s="142" t="s">
        <v>125</v>
      </c>
      <c r="E39" s="142" t="s">
        <v>274</v>
      </c>
      <c r="F39" s="152">
        <v>360667274.77</v>
      </c>
      <c r="G39" s="152">
        <v>357972590.39</v>
      </c>
      <c r="H39" s="152">
        <v>2694684.38</v>
      </c>
      <c r="I39" s="152">
        <v>0</v>
      </c>
    </row>
    <row r="40" ht="19.5" customHeight="1" spans="1:9">
      <c r="A40" s="148" t="s">
        <v>275</v>
      </c>
      <c r="B40" s="148" t="s">
        <v>275</v>
      </c>
      <c r="C40" s="148" t="s">
        <v>275</v>
      </c>
      <c r="D40" s="148" t="s">
        <v>275</v>
      </c>
      <c r="E40" s="148" t="s">
        <v>275</v>
      </c>
      <c r="F40" s="148" t="s">
        <v>275</v>
      </c>
      <c r="G40" s="148" t="s">
        <v>275</v>
      </c>
      <c r="H40" s="148" t="s">
        <v>275</v>
      </c>
      <c r="I40" s="148" t="s">
        <v>275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4"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49" t="s">
        <v>276</v>
      </c>
    </row>
    <row r="2" ht="14.25" spans="1:20">
      <c r="T2" s="141" t="s">
        <v>277</v>
      </c>
    </row>
    <row r="3" ht="14.25" spans="1:20">
      <c r="A3" s="141" t="s">
        <v>18</v>
      </c>
      <c r="T3" s="141" t="s">
        <v>19</v>
      </c>
    </row>
    <row r="4" ht="19.5" customHeight="1" spans="1:20">
      <c r="A4" s="150" t="s">
        <v>22</v>
      </c>
      <c r="B4" s="150" t="s">
        <v>22</v>
      </c>
      <c r="C4" s="150" t="s">
        <v>22</v>
      </c>
      <c r="D4" s="150" t="s">
        <v>22</v>
      </c>
      <c r="E4" s="150" t="s">
        <v>121</v>
      </c>
      <c r="F4" s="150" t="s">
        <v>121</v>
      </c>
      <c r="G4" s="150" t="s">
        <v>121</v>
      </c>
      <c r="H4" s="150" t="s">
        <v>278</v>
      </c>
      <c r="I4" s="150" t="s">
        <v>278</v>
      </c>
      <c r="J4" s="150" t="s">
        <v>278</v>
      </c>
      <c r="K4" s="150" t="s">
        <v>279</v>
      </c>
      <c r="L4" s="150" t="s">
        <v>279</v>
      </c>
      <c r="M4" s="150" t="s">
        <v>279</v>
      </c>
      <c r="N4" s="150" t="s">
        <v>279</v>
      </c>
      <c r="O4" s="150" t="s">
        <v>279</v>
      </c>
      <c r="P4" s="150" t="s">
        <v>123</v>
      </c>
      <c r="Q4" s="150" t="s">
        <v>123</v>
      </c>
      <c r="R4" s="150" t="s">
        <v>123</v>
      </c>
      <c r="S4" s="150" t="s">
        <v>123</v>
      </c>
      <c r="T4" s="150" t="s">
        <v>123</v>
      </c>
    </row>
    <row r="5" ht="19.5" customHeight="1" spans="1:20">
      <c r="A5" s="150" t="s">
        <v>137</v>
      </c>
      <c r="B5" s="150" t="s">
        <v>137</v>
      </c>
      <c r="C5" s="150" t="s">
        <v>137</v>
      </c>
      <c r="D5" s="150" t="s">
        <v>138</v>
      </c>
      <c r="E5" s="150" t="s">
        <v>144</v>
      </c>
      <c r="F5" s="150" t="s">
        <v>280</v>
      </c>
      <c r="G5" s="150" t="s">
        <v>281</v>
      </c>
      <c r="H5" s="150" t="s">
        <v>144</v>
      </c>
      <c r="I5" s="150" t="s">
        <v>245</v>
      </c>
      <c r="J5" s="150" t="s">
        <v>246</v>
      </c>
      <c r="K5" s="150" t="s">
        <v>144</v>
      </c>
      <c r="L5" s="150" t="s">
        <v>245</v>
      </c>
      <c r="M5" s="150" t="s">
        <v>245</v>
      </c>
      <c r="N5" s="150" t="s">
        <v>245</v>
      </c>
      <c r="O5" s="150" t="s">
        <v>246</v>
      </c>
      <c r="P5" s="150" t="s">
        <v>144</v>
      </c>
      <c r="Q5" s="150" t="s">
        <v>280</v>
      </c>
      <c r="R5" s="150" t="s">
        <v>281</v>
      </c>
      <c r="S5" s="150" t="s">
        <v>281</v>
      </c>
      <c r="T5" s="150" t="s">
        <v>281</v>
      </c>
    </row>
    <row r="6" ht="19.5" customHeight="1" spans="1:20">
      <c r="A6" s="150" t="s">
        <v>137</v>
      </c>
      <c r="B6" s="150" t="s">
        <v>137</v>
      </c>
      <c r="C6" s="150" t="s">
        <v>137</v>
      </c>
      <c r="D6" s="150" t="s">
        <v>138</v>
      </c>
      <c r="E6" s="150" t="s">
        <v>144</v>
      </c>
      <c r="F6" s="150" t="s">
        <v>280</v>
      </c>
      <c r="G6" s="150" t="s">
        <v>281</v>
      </c>
      <c r="H6" s="150" t="s">
        <v>144</v>
      </c>
      <c r="I6" s="150" t="s">
        <v>245</v>
      </c>
      <c r="J6" s="150" t="s">
        <v>246</v>
      </c>
      <c r="K6" s="150" t="s">
        <v>144</v>
      </c>
      <c r="L6" s="150" t="s">
        <v>139</v>
      </c>
      <c r="M6" s="150" t="s">
        <v>282</v>
      </c>
      <c r="N6" s="150" t="s">
        <v>283</v>
      </c>
      <c r="O6" s="150" t="s">
        <v>246</v>
      </c>
      <c r="P6" s="150" t="s">
        <v>144</v>
      </c>
      <c r="Q6" s="150" t="s">
        <v>280</v>
      </c>
      <c r="R6" s="150" t="s">
        <v>139</v>
      </c>
      <c r="S6" s="150" t="s">
        <v>284</v>
      </c>
      <c r="T6" s="150" t="s">
        <v>285</v>
      </c>
    </row>
    <row r="7" ht="19.5" customHeight="1" spans="1:20">
      <c r="A7" s="150" t="s">
        <v>137</v>
      </c>
      <c r="B7" s="150" t="s">
        <v>137</v>
      </c>
      <c r="C7" s="150" t="s">
        <v>137</v>
      </c>
      <c r="D7" s="150" t="s">
        <v>138</v>
      </c>
      <c r="E7" s="150" t="s">
        <v>144</v>
      </c>
      <c r="F7" s="150" t="s">
        <v>280</v>
      </c>
      <c r="G7" s="150" t="s">
        <v>281</v>
      </c>
      <c r="H7" s="150" t="s">
        <v>144</v>
      </c>
      <c r="I7" s="150" t="s">
        <v>245</v>
      </c>
      <c r="J7" s="150" t="s">
        <v>246</v>
      </c>
      <c r="K7" s="150" t="s">
        <v>144</v>
      </c>
      <c r="L7" s="150" t="s">
        <v>139</v>
      </c>
      <c r="M7" s="150" t="s">
        <v>282</v>
      </c>
      <c r="N7" s="150" t="s">
        <v>283</v>
      </c>
      <c r="O7" s="150" t="s">
        <v>246</v>
      </c>
      <c r="P7" s="150" t="s">
        <v>144</v>
      </c>
      <c r="Q7" s="150" t="s">
        <v>280</v>
      </c>
      <c r="R7" s="150" t="s">
        <v>139</v>
      </c>
      <c r="S7" s="150" t="s">
        <v>284</v>
      </c>
      <c r="T7" s="150" t="s">
        <v>285</v>
      </c>
    </row>
    <row r="8" ht="19.5" customHeight="1" spans="1:20">
      <c r="A8" s="150" t="s">
        <v>141</v>
      </c>
      <c r="B8" s="150" t="s">
        <v>142</v>
      </c>
      <c r="C8" s="150" t="s">
        <v>143</v>
      </c>
      <c r="D8" s="150" t="s">
        <v>26</v>
      </c>
      <c r="E8" s="151" t="s">
        <v>27</v>
      </c>
      <c r="F8" s="151" t="s">
        <v>28</v>
      </c>
      <c r="G8" s="151" t="s">
        <v>36</v>
      </c>
      <c r="H8" s="151" t="s">
        <v>40</v>
      </c>
      <c r="I8" s="151" t="s">
        <v>44</v>
      </c>
      <c r="J8" s="151" t="s">
        <v>48</v>
      </c>
      <c r="K8" s="151" t="s">
        <v>52</v>
      </c>
      <c r="L8" s="151" t="s">
        <v>56</v>
      </c>
      <c r="M8" s="151" t="s">
        <v>59</v>
      </c>
      <c r="N8" s="151" t="s">
        <v>62</v>
      </c>
      <c r="O8" s="151" t="s">
        <v>65</v>
      </c>
      <c r="P8" s="151" t="s">
        <v>68</v>
      </c>
      <c r="Q8" s="151" t="s">
        <v>71</v>
      </c>
      <c r="R8" s="151" t="s">
        <v>74</v>
      </c>
      <c r="S8" s="151" t="s">
        <v>77</v>
      </c>
      <c r="T8" s="151" t="s">
        <v>80</v>
      </c>
    </row>
    <row r="9" ht="19.5" customHeight="1" spans="1:20">
      <c r="A9" s="150" t="s">
        <v>141</v>
      </c>
      <c r="B9" s="150" t="s">
        <v>142</v>
      </c>
      <c r="C9" s="150" t="s">
        <v>143</v>
      </c>
      <c r="D9" s="150" t="s">
        <v>144</v>
      </c>
      <c r="E9" s="152">
        <v>2428975.73</v>
      </c>
      <c r="F9" s="152">
        <v>222356.48</v>
      </c>
      <c r="G9" s="152">
        <v>2206619.25</v>
      </c>
      <c r="H9" s="152">
        <v>355543614.66</v>
      </c>
      <c r="I9" s="152">
        <v>294440025.02</v>
      </c>
      <c r="J9" s="152">
        <v>61103589.64</v>
      </c>
      <c r="K9" s="152">
        <v>355591954.11</v>
      </c>
      <c r="L9" s="152">
        <v>294488364.47</v>
      </c>
      <c r="M9" s="152">
        <v>287829081.22</v>
      </c>
      <c r="N9" s="152">
        <v>6659283.25</v>
      </c>
      <c r="O9" s="152">
        <v>61103589.64</v>
      </c>
      <c r="P9" s="152">
        <v>2380636.28</v>
      </c>
      <c r="Q9" s="152">
        <v>174017.03</v>
      </c>
      <c r="R9" s="152">
        <v>2206619.25</v>
      </c>
      <c r="S9" s="152">
        <v>2206619.25</v>
      </c>
      <c r="T9" s="152">
        <v>0</v>
      </c>
    </row>
    <row r="10" ht="19.5" customHeight="1" spans="1:20">
      <c r="A10" s="155" t="s">
        <v>145</v>
      </c>
      <c r="B10" s="156"/>
      <c r="C10" s="156"/>
      <c r="D10" s="156" t="s">
        <v>146</v>
      </c>
      <c r="E10" s="157">
        <v>2257464.67</v>
      </c>
      <c r="F10" s="157">
        <v>53370.47</v>
      </c>
      <c r="G10" s="157">
        <v>2204094.2</v>
      </c>
      <c r="H10" s="157">
        <v>275950112.51</v>
      </c>
      <c r="I10" s="157">
        <v>214847090.57</v>
      </c>
      <c r="J10" s="157">
        <v>61103021.94</v>
      </c>
      <c r="K10" s="157">
        <v>275950112.51</v>
      </c>
      <c r="L10" s="157">
        <v>214847090.57</v>
      </c>
      <c r="M10" s="157">
        <v>208187807.32</v>
      </c>
      <c r="N10" s="157">
        <v>6659283.25</v>
      </c>
      <c r="O10" s="157">
        <v>61103021.94</v>
      </c>
      <c r="P10" s="157">
        <v>2257464.67</v>
      </c>
      <c r="Q10" s="157">
        <v>53370.47</v>
      </c>
      <c r="R10" s="157">
        <v>2204094.2</v>
      </c>
      <c r="S10" s="157">
        <v>2204094.2</v>
      </c>
      <c r="T10" s="157">
        <v>0</v>
      </c>
    </row>
    <row r="11" ht="19.5" customHeight="1" spans="1:20">
      <c r="A11" s="158" t="s">
        <v>147</v>
      </c>
      <c r="B11" s="159"/>
      <c r="C11" s="159"/>
      <c r="D11" s="159" t="s">
        <v>148</v>
      </c>
      <c r="E11" s="160">
        <v>32800</v>
      </c>
      <c r="F11" s="160">
        <v>0</v>
      </c>
      <c r="G11" s="160">
        <v>32800</v>
      </c>
      <c r="H11" s="160">
        <v>1585006.89</v>
      </c>
      <c r="I11" s="160">
        <v>1464512.89</v>
      </c>
      <c r="J11" s="160">
        <v>120494</v>
      </c>
      <c r="K11" s="160">
        <v>1585006.89</v>
      </c>
      <c r="L11" s="160">
        <v>1464512.89</v>
      </c>
      <c r="M11" s="160">
        <v>1309734.2</v>
      </c>
      <c r="N11" s="160">
        <v>154778.69</v>
      </c>
      <c r="O11" s="160">
        <v>120494</v>
      </c>
      <c r="P11" s="160">
        <v>32800</v>
      </c>
      <c r="Q11" s="160">
        <v>0</v>
      </c>
      <c r="R11" s="160">
        <v>32800</v>
      </c>
      <c r="S11" s="160">
        <v>32800</v>
      </c>
      <c r="T11" s="160">
        <v>0</v>
      </c>
    </row>
    <row r="12" ht="19.5" customHeight="1" spans="1:20">
      <c r="A12" s="153" t="s">
        <v>149</v>
      </c>
      <c r="B12" s="154"/>
      <c r="C12" s="154"/>
      <c r="D12" s="154" t="s">
        <v>150</v>
      </c>
      <c r="E12" s="152">
        <v>0</v>
      </c>
      <c r="F12" s="152">
        <v>0</v>
      </c>
      <c r="G12" s="152">
        <v>0</v>
      </c>
      <c r="H12" s="152">
        <v>1465410.89</v>
      </c>
      <c r="I12" s="152">
        <v>1464512.89</v>
      </c>
      <c r="J12" s="152">
        <v>898</v>
      </c>
      <c r="K12" s="152">
        <v>1465410.89</v>
      </c>
      <c r="L12" s="152">
        <v>1464512.89</v>
      </c>
      <c r="M12" s="152">
        <v>1309734.2</v>
      </c>
      <c r="N12" s="152">
        <v>154778.69</v>
      </c>
      <c r="O12" s="152">
        <v>898</v>
      </c>
      <c r="P12" s="152">
        <v>0</v>
      </c>
      <c r="Q12" s="152">
        <v>0</v>
      </c>
      <c r="R12" s="152">
        <v>0</v>
      </c>
      <c r="S12" s="152">
        <v>0</v>
      </c>
      <c r="T12" s="152">
        <v>0</v>
      </c>
    </row>
    <row r="13" ht="19.5" customHeight="1" spans="1:20">
      <c r="A13" s="153" t="s">
        <v>151</v>
      </c>
      <c r="B13" s="154"/>
      <c r="C13" s="154"/>
      <c r="D13" s="154" t="s">
        <v>152</v>
      </c>
      <c r="E13" s="152">
        <v>32800</v>
      </c>
      <c r="F13" s="152">
        <v>0</v>
      </c>
      <c r="G13" s="152">
        <v>32800</v>
      </c>
      <c r="H13" s="152">
        <v>119596</v>
      </c>
      <c r="I13" s="152">
        <v>0</v>
      </c>
      <c r="J13" s="152">
        <v>119596</v>
      </c>
      <c r="K13" s="152">
        <v>119596</v>
      </c>
      <c r="L13" s="152">
        <v>0</v>
      </c>
      <c r="M13" s="152">
        <v>0</v>
      </c>
      <c r="N13" s="152">
        <v>0</v>
      </c>
      <c r="O13" s="152">
        <v>119596</v>
      </c>
      <c r="P13" s="152">
        <v>32800</v>
      </c>
      <c r="Q13" s="152">
        <v>0</v>
      </c>
      <c r="R13" s="152">
        <v>32800</v>
      </c>
      <c r="S13" s="152">
        <v>32800</v>
      </c>
      <c r="T13" s="152">
        <v>0</v>
      </c>
    </row>
    <row r="14" ht="19.5" customHeight="1" spans="1:20">
      <c r="A14" s="158" t="s">
        <v>153</v>
      </c>
      <c r="B14" s="159"/>
      <c r="C14" s="159"/>
      <c r="D14" s="159" t="s">
        <v>154</v>
      </c>
      <c r="E14" s="160">
        <v>2153582.42</v>
      </c>
      <c r="F14" s="160">
        <v>22936.56</v>
      </c>
      <c r="G14" s="160">
        <v>2130645.86</v>
      </c>
      <c r="H14" s="160">
        <v>252343745.99</v>
      </c>
      <c r="I14" s="160">
        <v>205501418.94</v>
      </c>
      <c r="J14" s="160">
        <v>46842327.05</v>
      </c>
      <c r="K14" s="160">
        <v>252343745.99</v>
      </c>
      <c r="L14" s="160">
        <v>205501418.94</v>
      </c>
      <c r="M14" s="160">
        <v>199211281.85</v>
      </c>
      <c r="N14" s="160">
        <v>6290137.09</v>
      </c>
      <c r="O14" s="160">
        <v>46842327.05</v>
      </c>
      <c r="P14" s="160">
        <v>2153582.42</v>
      </c>
      <c r="Q14" s="160">
        <v>22936.56</v>
      </c>
      <c r="R14" s="160">
        <v>2130645.86</v>
      </c>
      <c r="S14" s="160">
        <v>2130645.86</v>
      </c>
      <c r="T14" s="160">
        <v>0</v>
      </c>
    </row>
    <row r="15" ht="19.5" customHeight="1" spans="1:20">
      <c r="A15" s="153" t="s">
        <v>155</v>
      </c>
      <c r="B15" s="154"/>
      <c r="C15" s="154"/>
      <c r="D15" s="154" t="s">
        <v>156</v>
      </c>
      <c r="E15" s="152">
        <v>0</v>
      </c>
      <c r="F15" s="152">
        <v>0</v>
      </c>
      <c r="G15" s="152">
        <v>0</v>
      </c>
      <c r="H15" s="152">
        <v>14725196.08</v>
      </c>
      <c r="I15" s="152">
        <v>12389293.78</v>
      </c>
      <c r="J15" s="152">
        <v>2335902.3</v>
      </c>
      <c r="K15" s="152">
        <v>14725196.08</v>
      </c>
      <c r="L15" s="152">
        <v>12389293.78</v>
      </c>
      <c r="M15" s="152">
        <v>11800487.64</v>
      </c>
      <c r="N15" s="152">
        <v>588806.14</v>
      </c>
      <c r="O15" s="152">
        <v>2335902.3</v>
      </c>
      <c r="P15" s="152">
        <v>0</v>
      </c>
      <c r="Q15" s="152">
        <v>0</v>
      </c>
      <c r="R15" s="152">
        <v>0</v>
      </c>
      <c r="S15" s="152">
        <v>0</v>
      </c>
      <c r="T15" s="152">
        <v>0</v>
      </c>
    </row>
    <row r="16" ht="19.5" customHeight="1" spans="1:20">
      <c r="A16" s="153" t="s">
        <v>157</v>
      </c>
      <c r="B16" s="154"/>
      <c r="C16" s="154"/>
      <c r="D16" s="154" t="s">
        <v>158</v>
      </c>
      <c r="E16" s="152">
        <v>2848.02</v>
      </c>
      <c r="F16" s="152">
        <v>2003.02</v>
      </c>
      <c r="G16" s="152">
        <v>845</v>
      </c>
      <c r="H16" s="152">
        <v>104930564.28</v>
      </c>
      <c r="I16" s="152">
        <v>95103807.53</v>
      </c>
      <c r="J16" s="152">
        <v>9826756.75</v>
      </c>
      <c r="K16" s="152">
        <v>104930564.28</v>
      </c>
      <c r="L16" s="152">
        <v>95103807.53</v>
      </c>
      <c r="M16" s="152">
        <v>93448463.79</v>
      </c>
      <c r="N16" s="152">
        <v>1655343.74</v>
      </c>
      <c r="O16" s="152">
        <v>9826756.75</v>
      </c>
      <c r="P16" s="152">
        <v>2848.02</v>
      </c>
      <c r="Q16" s="152">
        <v>2003.02</v>
      </c>
      <c r="R16" s="152">
        <v>845</v>
      </c>
      <c r="S16" s="152">
        <v>845</v>
      </c>
      <c r="T16" s="152">
        <v>0</v>
      </c>
    </row>
    <row r="17" ht="19.5" customHeight="1" spans="1:20">
      <c r="A17" s="153" t="s">
        <v>159</v>
      </c>
      <c r="B17" s="154"/>
      <c r="C17" s="154"/>
      <c r="D17" s="154" t="s">
        <v>160</v>
      </c>
      <c r="E17" s="152">
        <v>108828.69</v>
      </c>
      <c r="F17" s="152">
        <v>20933.54</v>
      </c>
      <c r="G17" s="152">
        <v>87895.15</v>
      </c>
      <c r="H17" s="152">
        <v>78183332.93</v>
      </c>
      <c r="I17" s="152">
        <v>68100919.39</v>
      </c>
      <c r="J17" s="152">
        <v>10082413.54</v>
      </c>
      <c r="K17" s="152">
        <v>78183332.93</v>
      </c>
      <c r="L17" s="152">
        <v>68100919.39</v>
      </c>
      <c r="M17" s="152">
        <v>66745833.98</v>
      </c>
      <c r="N17" s="152">
        <v>1355085.41</v>
      </c>
      <c r="O17" s="152">
        <v>10082413.54</v>
      </c>
      <c r="P17" s="152">
        <v>108828.69</v>
      </c>
      <c r="Q17" s="152">
        <v>20933.54</v>
      </c>
      <c r="R17" s="152">
        <v>87895.15</v>
      </c>
      <c r="S17" s="152">
        <v>87895.15</v>
      </c>
      <c r="T17" s="152">
        <v>0</v>
      </c>
    </row>
    <row r="18" ht="19.5" customHeight="1" spans="1:20">
      <c r="A18" s="153" t="s">
        <v>161</v>
      </c>
      <c r="B18" s="154"/>
      <c r="C18" s="154"/>
      <c r="D18" s="154" t="s">
        <v>162</v>
      </c>
      <c r="E18" s="152">
        <v>0</v>
      </c>
      <c r="F18" s="152">
        <v>0</v>
      </c>
      <c r="G18" s="152">
        <v>0</v>
      </c>
      <c r="H18" s="152">
        <v>36070491.62</v>
      </c>
      <c r="I18" s="152">
        <v>25599164.16</v>
      </c>
      <c r="J18" s="152">
        <v>10471327.46</v>
      </c>
      <c r="K18" s="152">
        <v>36070491.62</v>
      </c>
      <c r="L18" s="152">
        <v>25599164.16</v>
      </c>
      <c r="M18" s="152">
        <v>22967065.6</v>
      </c>
      <c r="N18" s="152">
        <v>2632098.56</v>
      </c>
      <c r="O18" s="152">
        <v>10471327.46</v>
      </c>
      <c r="P18" s="152">
        <v>0</v>
      </c>
      <c r="Q18" s="152">
        <v>0</v>
      </c>
      <c r="R18" s="152">
        <v>0</v>
      </c>
      <c r="S18" s="152">
        <v>0</v>
      </c>
      <c r="T18" s="152">
        <v>0</v>
      </c>
    </row>
    <row r="19" ht="19.5" customHeight="1" spans="1:20">
      <c r="A19" s="153" t="s">
        <v>163</v>
      </c>
      <c r="B19" s="154"/>
      <c r="C19" s="154"/>
      <c r="D19" s="154" t="s">
        <v>164</v>
      </c>
      <c r="E19" s="152">
        <v>0</v>
      </c>
      <c r="F19" s="152">
        <v>0</v>
      </c>
      <c r="G19" s="152">
        <v>0</v>
      </c>
      <c r="H19" s="152">
        <v>70000</v>
      </c>
      <c r="I19" s="152">
        <v>0</v>
      </c>
      <c r="J19" s="152">
        <v>70000</v>
      </c>
      <c r="K19" s="152">
        <v>70000</v>
      </c>
      <c r="L19" s="152">
        <v>0</v>
      </c>
      <c r="M19" s="152">
        <v>0</v>
      </c>
      <c r="N19" s="152">
        <v>0</v>
      </c>
      <c r="O19" s="152">
        <v>70000</v>
      </c>
      <c r="P19" s="152">
        <v>0</v>
      </c>
      <c r="Q19" s="152">
        <v>0</v>
      </c>
      <c r="R19" s="152">
        <v>0</v>
      </c>
      <c r="S19" s="152">
        <v>0</v>
      </c>
      <c r="T19" s="152">
        <v>0</v>
      </c>
    </row>
    <row r="20" ht="19.5" customHeight="1" spans="1:20">
      <c r="A20" s="153" t="s">
        <v>165</v>
      </c>
      <c r="B20" s="154"/>
      <c r="C20" s="154"/>
      <c r="D20" s="154" t="s">
        <v>166</v>
      </c>
      <c r="E20" s="152">
        <v>2041905.71</v>
      </c>
      <c r="F20" s="152">
        <v>0</v>
      </c>
      <c r="G20" s="152">
        <v>2041905.71</v>
      </c>
      <c r="H20" s="152">
        <v>18364161.08</v>
      </c>
      <c r="I20" s="152">
        <v>4308234.08</v>
      </c>
      <c r="J20" s="152">
        <v>14055927</v>
      </c>
      <c r="K20" s="152">
        <v>18364161.08</v>
      </c>
      <c r="L20" s="152">
        <v>4308234.08</v>
      </c>
      <c r="M20" s="152">
        <v>4249430.84</v>
      </c>
      <c r="N20" s="152">
        <v>58803.24</v>
      </c>
      <c r="O20" s="152">
        <v>14055927</v>
      </c>
      <c r="P20" s="152">
        <v>2041905.71</v>
      </c>
      <c r="Q20" s="152">
        <v>0</v>
      </c>
      <c r="R20" s="152">
        <v>2041905.71</v>
      </c>
      <c r="S20" s="152">
        <v>2041905.71</v>
      </c>
      <c r="T20" s="152">
        <v>0</v>
      </c>
    </row>
    <row r="21" ht="19.5" customHeight="1" spans="1:20">
      <c r="A21" s="158" t="s">
        <v>167</v>
      </c>
      <c r="B21" s="159"/>
      <c r="C21" s="159"/>
      <c r="D21" s="159" t="s">
        <v>168</v>
      </c>
      <c r="E21" s="160">
        <v>2688</v>
      </c>
      <c r="F21" s="160">
        <v>2688</v>
      </c>
      <c r="G21" s="160">
        <v>0</v>
      </c>
      <c r="H21" s="160">
        <v>39496</v>
      </c>
      <c r="I21" s="160">
        <v>39496</v>
      </c>
      <c r="J21" s="160">
        <v>0</v>
      </c>
      <c r="K21" s="160">
        <v>39496</v>
      </c>
      <c r="L21" s="160">
        <v>39496</v>
      </c>
      <c r="M21" s="160">
        <v>0</v>
      </c>
      <c r="N21" s="160">
        <v>39496</v>
      </c>
      <c r="O21" s="160">
        <v>0</v>
      </c>
      <c r="P21" s="160">
        <v>2688</v>
      </c>
      <c r="Q21" s="160">
        <v>2688</v>
      </c>
      <c r="R21" s="160">
        <v>0</v>
      </c>
      <c r="S21" s="160">
        <v>0</v>
      </c>
      <c r="T21" s="160">
        <v>0</v>
      </c>
    </row>
    <row r="22" ht="19.5" customHeight="1" spans="1:20">
      <c r="A22" s="153" t="s">
        <v>169</v>
      </c>
      <c r="B22" s="154"/>
      <c r="C22" s="154"/>
      <c r="D22" s="154" t="s">
        <v>170</v>
      </c>
      <c r="E22" s="152">
        <v>2688</v>
      </c>
      <c r="F22" s="152">
        <v>2688</v>
      </c>
      <c r="G22" s="152">
        <v>0</v>
      </c>
      <c r="H22" s="152">
        <v>39496</v>
      </c>
      <c r="I22" s="152">
        <v>39496</v>
      </c>
      <c r="J22" s="152">
        <v>0</v>
      </c>
      <c r="K22" s="152">
        <v>39496</v>
      </c>
      <c r="L22" s="152">
        <v>39496</v>
      </c>
      <c r="M22" s="152">
        <v>0</v>
      </c>
      <c r="N22" s="152">
        <v>39496</v>
      </c>
      <c r="O22" s="152">
        <v>0</v>
      </c>
      <c r="P22" s="152">
        <v>2688</v>
      </c>
      <c r="Q22" s="152">
        <v>2688</v>
      </c>
      <c r="R22" s="152">
        <v>0</v>
      </c>
      <c r="S22" s="152">
        <v>0</v>
      </c>
      <c r="T22" s="152">
        <v>0</v>
      </c>
    </row>
    <row r="23" ht="19.5" customHeight="1" spans="1:20">
      <c r="A23" s="158" t="s">
        <v>171</v>
      </c>
      <c r="B23" s="159"/>
      <c r="C23" s="159"/>
      <c r="D23" s="159" t="s">
        <v>172</v>
      </c>
      <c r="E23" s="160">
        <v>0</v>
      </c>
      <c r="F23" s="160">
        <v>0</v>
      </c>
      <c r="G23" s="160">
        <v>0</v>
      </c>
      <c r="H23" s="160">
        <v>7841662.74</v>
      </c>
      <c r="I23" s="160">
        <v>7841662.74</v>
      </c>
      <c r="J23" s="160">
        <v>0</v>
      </c>
      <c r="K23" s="160">
        <v>7841662.74</v>
      </c>
      <c r="L23" s="160">
        <v>7841662.74</v>
      </c>
      <c r="M23" s="160">
        <v>7666791.27</v>
      </c>
      <c r="N23" s="160">
        <v>174871.47</v>
      </c>
      <c r="O23" s="160">
        <v>0</v>
      </c>
      <c r="P23" s="160">
        <v>0</v>
      </c>
      <c r="Q23" s="160">
        <v>0</v>
      </c>
      <c r="R23" s="160">
        <v>0</v>
      </c>
      <c r="S23" s="160">
        <v>0</v>
      </c>
      <c r="T23" s="160">
        <v>0</v>
      </c>
    </row>
    <row r="24" ht="19.5" customHeight="1" spans="1:20">
      <c r="A24" s="153" t="s">
        <v>173</v>
      </c>
      <c r="B24" s="154"/>
      <c r="C24" s="154"/>
      <c r="D24" s="154" t="s">
        <v>174</v>
      </c>
      <c r="E24" s="152">
        <v>0</v>
      </c>
      <c r="F24" s="152">
        <v>0</v>
      </c>
      <c r="G24" s="152">
        <v>0</v>
      </c>
      <c r="H24" s="152">
        <v>7841662.74</v>
      </c>
      <c r="I24" s="152">
        <v>7841662.74</v>
      </c>
      <c r="J24" s="152">
        <v>0</v>
      </c>
      <c r="K24" s="152">
        <v>7841662.74</v>
      </c>
      <c r="L24" s="152">
        <v>7841662.74</v>
      </c>
      <c r="M24" s="152">
        <v>7666791.27</v>
      </c>
      <c r="N24" s="152">
        <v>174871.47</v>
      </c>
      <c r="O24" s="152">
        <v>0</v>
      </c>
      <c r="P24" s="152">
        <v>0</v>
      </c>
      <c r="Q24" s="152">
        <v>0</v>
      </c>
      <c r="R24" s="152">
        <v>0</v>
      </c>
      <c r="S24" s="152">
        <v>0</v>
      </c>
      <c r="T24" s="152">
        <v>0</v>
      </c>
    </row>
    <row r="25" ht="19.5" customHeight="1" spans="1:20">
      <c r="A25" s="158" t="s">
        <v>175</v>
      </c>
      <c r="B25" s="159"/>
      <c r="C25" s="159"/>
      <c r="D25" s="159" t="s">
        <v>176</v>
      </c>
      <c r="E25" s="160">
        <v>27745.91</v>
      </c>
      <c r="F25" s="160">
        <v>27745.91</v>
      </c>
      <c r="G25" s="160">
        <v>0</v>
      </c>
      <c r="H25" s="160">
        <v>14140200.89</v>
      </c>
      <c r="I25" s="160">
        <v>0</v>
      </c>
      <c r="J25" s="160">
        <v>14140200.89</v>
      </c>
      <c r="K25" s="160">
        <v>14140200.89</v>
      </c>
      <c r="L25" s="160">
        <v>0</v>
      </c>
      <c r="M25" s="160">
        <v>0</v>
      </c>
      <c r="N25" s="160">
        <v>0</v>
      </c>
      <c r="O25" s="160">
        <v>14140200.89</v>
      </c>
      <c r="P25" s="160">
        <v>27745.91</v>
      </c>
      <c r="Q25" s="160">
        <v>27745.91</v>
      </c>
      <c r="R25" s="160">
        <v>0</v>
      </c>
      <c r="S25" s="160">
        <v>0</v>
      </c>
      <c r="T25" s="160">
        <v>0</v>
      </c>
    </row>
    <row r="26" ht="19.5" customHeight="1" spans="1:20">
      <c r="A26" s="153" t="s">
        <v>177</v>
      </c>
      <c r="B26" s="154"/>
      <c r="C26" s="154"/>
      <c r="D26" s="154" t="s">
        <v>178</v>
      </c>
      <c r="E26" s="152">
        <v>0</v>
      </c>
      <c r="F26" s="152">
        <v>0</v>
      </c>
      <c r="G26" s="152">
        <v>0</v>
      </c>
      <c r="H26" s="152">
        <v>6907776.87</v>
      </c>
      <c r="I26" s="152">
        <v>0</v>
      </c>
      <c r="J26" s="152">
        <v>6907776.87</v>
      </c>
      <c r="K26" s="152">
        <v>6907776.87</v>
      </c>
      <c r="L26" s="152">
        <v>0</v>
      </c>
      <c r="M26" s="152">
        <v>0</v>
      </c>
      <c r="N26" s="152">
        <v>0</v>
      </c>
      <c r="O26" s="152">
        <v>6907776.87</v>
      </c>
      <c r="P26" s="152">
        <v>0</v>
      </c>
      <c r="Q26" s="152">
        <v>0</v>
      </c>
      <c r="R26" s="152">
        <v>0</v>
      </c>
      <c r="S26" s="152">
        <v>0</v>
      </c>
      <c r="T26" s="152">
        <v>0</v>
      </c>
    </row>
    <row r="27" ht="19.5" customHeight="1" spans="1:20">
      <c r="A27" s="153" t="s">
        <v>179</v>
      </c>
      <c r="B27" s="154"/>
      <c r="C27" s="154"/>
      <c r="D27" s="154" t="s">
        <v>180</v>
      </c>
      <c r="E27" s="152">
        <v>27745.91</v>
      </c>
      <c r="F27" s="152">
        <v>27745.91</v>
      </c>
      <c r="G27" s="152">
        <v>0</v>
      </c>
      <c r="H27" s="152">
        <v>7232424.02</v>
      </c>
      <c r="I27" s="152">
        <v>0</v>
      </c>
      <c r="J27" s="152">
        <v>7232424.02</v>
      </c>
      <c r="K27" s="152">
        <v>7232424.02</v>
      </c>
      <c r="L27" s="152">
        <v>0</v>
      </c>
      <c r="M27" s="152">
        <v>0</v>
      </c>
      <c r="N27" s="152">
        <v>0</v>
      </c>
      <c r="O27" s="152">
        <v>7232424.02</v>
      </c>
      <c r="P27" s="152">
        <v>27745.91</v>
      </c>
      <c r="Q27" s="152">
        <v>27745.91</v>
      </c>
      <c r="R27" s="152">
        <v>0</v>
      </c>
      <c r="S27" s="152">
        <v>0</v>
      </c>
      <c r="T27" s="152">
        <v>0</v>
      </c>
    </row>
    <row r="28" ht="19.5" customHeight="1" spans="1:20">
      <c r="A28" s="158" t="s">
        <v>181</v>
      </c>
      <c r="B28" s="159"/>
      <c r="C28" s="159"/>
      <c r="D28" s="159" t="s">
        <v>182</v>
      </c>
      <c r="E28" s="160">
        <v>40648.34</v>
      </c>
      <c r="F28" s="160">
        <v>0</v>
      </c>
      <c r="G28" s="160">
        <v>40648.34</v>
      </c>
      <c r="H28" s="160">
        <v>0</v>
      </c>
      <c r="I28" s="160">
        <v>0</v>
      </c>
      <c r="J28" s="160">
        <v>0</v>
      </c>
      <c r="K28" s="160">
        <v>0</v>
      </c>
      <c r="L28" s="160">
        <v>0</v>
      </c>
      <c r="M28" s="160">
        <v>0</v>
      </c>
      <c r="N28" s="160">
        <v>0</v>
      </c>
      <c r="O28" s="160">
        <v>0</v>
      </c>
      <c r="P28" s="160">
        <v>40648.34</v>
      </c>
      <c r="Q28" s="160">
        <v>0</v>
      </c>
      <c r="R28" s="160">
        <v>40648.34</v>
      </c>
      <c r="S28" s="160">
        <v>40648.34</v>
      </c>
      <c r="T28" s="160">
        <v>0</v>
      </c>
    </row>
    <row r="29" ht="19.5" customHeight="1" spans="1:20">
      <c r="A29" s="153" t="s">
        <v>183</v>
      </c>
      <c r="B29" s="154"/>
      <c r="C29" s="154"/>
      <c r="D29" s="154" t="s">
        <v>182</v>
      </c>
      <c r="E29" s="152">
        <v>40648.34</v>
      </c>
      <c r="F29" s="152">
        <v>0</v>
      </c>
      <c r="G29" s="152">
        <v>40648.34</v>
      </c>
      <c r="H29" s="152">
        <v>0</v>
      </c>
      <c r="I29" s="152">
        <v>0</v>
      </c>
      <c r="J29" s="152">
        <v>0</v>
      </c>
      <c r="K29" s="152">
        <v>0</v>
      </c>
      <c r="L29" s="152">
        <v>0</v>
      </c>
      <c r="M29" s="152">
        <v>0</v>
      </c>
      <c r="N29" s="152">
        <v>0</v>
      </c>
      <c r="O29" s="152">
        <v>0</v>
      </c>
      <c r="P29" s="152">
        <v>40648.34</v>
      </c>
      <c r="Q29" s="152">
        <v>0</v>
      </c>
      <c r="R29" s="152">
        <v>40648.34</v>
      </c>
      <c r="S29" s="152">
        <v>40648.34</v>
      </c>
      <c r="T29" s="152">
        <v>0</v>
      </c>
    </row>
    <row r="30" ht="19.5" customHeight="1" spans="1:20">
      <c r="A30" s="155" t="s">
        <v>184</v>
      </c>
      <c r="B30" s="156"/>
      <c r="C30" s="156"/>
      <c r="D30" s="156" t="s">
        <v>185</v>
      </c>
      <c r="E30" s="157">
        <v>3008.45</v>
      </c>
      <c r="F30" s="157">
        <v>3008.45</v>
      </c>
      <c r="G30" s="157">
        <v>0</v>
      </c>
      <c r="H30" s="157">
        <v>33839750.15</v>
      </c>
      <c r="I30" s="157">
        <v>33839182.45</v>
      </c>
      <c r="J30" s="157">
        <v>567.7</v>
      </c>
      <c r="K30" s="157">
        <v>33842758.6</v>
      </c>
      <c r="L30" s="157">
        <v>33842190.9</v>
      </c>
      <c r="M30" s="157">
        <v>33842190.9</v>
      </c>
      <c r="N30" s="157">
        <v>0</v>
      </c>
      <c r="O30" s="157">
        <v>567.7</v>
      </c>
      <c r="P30" s="157">
        <v>0</v>
      </c>
      <c r="Q30" s="157">
        <v>0</v>
      </c>
      <c r="R30" s="157">
        <v>0</v>
      </c>
      <c r="S30" s="157">
        <v>0</v>
      </c>
      <c r="T30" s="157">
        <v>0</v>
      </c>
    </row>
    <row r="31" ht="19.5" customHeight="1" spans="1:20">
      <c r="A31" s="158" t="s">
        <v>186</v>
      </c>
      <c r="B31" s="159"/>
      <c r="C31" s="159"/>
      <c r="D31" s="159" t="s">
        <v>187</v>
      </c>
      <c r="E31" s="160">
        <v>3008.45</v>
      </c>
      <c r="F31" s="160">
        <v>3008.45</v>
      </c>
      <c r="G31" s="160">
        <v>0</v>
      </c>
      <c r="H31" s="160">
        <v>31273187.31</v>
      </c>
      <c r="I31" s="160">
        <v>31273187.31</v>
      </c>
      <c r="J31" s="160">
        <v>0</v>
      </c>
      <c r="K31" s="160">
        <v>31276195.76</v>
      </c>
      <c r="L31" s="160">
        <v>31276195.76</v>
      </c>
      <c r="M31" s="160">
        <v>31276195.76</v>
      </c>
      <c r="N31" s="160">
        <v>0</v>
      </c>
      <c r="O31" s="160">
        <v>0</v>
      </c>
      <c r="P31" s="160">
        <v>0</v>
      </c>
      <c r="Q31" s="160">
        <v>0</v>
      </c>
      <c r="R31" s="160">
        <v>0</v>
      </c>
      <c r="S31" s="160">
        <v>0</v>
      </c>
      <c r="T31" s="160">
        <v>0</v>
      </c>
    </row>
    <row r="32" ht="19.5" customHeight="1" spans="1:20">
      <c r="A32" s="153" t="s">
        <v>188</v>
      </c>
      <c r="B32" s="154"/>
      <c r="C32" s="154"/>
      <c r="D32" s="154" t="s">
        <v>189</v>
      </c>
      <c r="E32" s="152">
        <v>0</v>
      </c>
      <c r="F32" s="152">
        <v>0</v>
      </c>
      <c r="G32" s="152">
        <v>0</v>
      </c>
      <c r="H32" s="152">
        <v>26093359.73</v>
      </c>
      <c r="I32" s="152">
        <v>26093359.73</v>
      </c>
      <c r="J32" s="152">
        <v>0</v>
      </c>
      <c r="K32" s="152">
        <v>26093359.73</v>
      </c>
      <c r="L32" s="152">
        <v>26093359.73</v>
      </c>
      <c r="M32" s="152">
        <v>26093359.73</v>
      </c>
      <c r="N32" s="152">
        <v>0</v>
      </c>
      <c r="O32" s="152">
        <v>0</v>
      </c>
      <c r="P32" s="152">
        <v>0</v>
      </c>
      <c r="Q32" s="152">
        <v>0</v>
      </c>
      <c r="R32" s="152">
        <v>0</v>
      </c>
      <c r="S32" s="152">
        <v>0</v>
      </c>
      <c r="T32" s="152">
        <v>0</v>
      </c>
    </row>
    <row r="33" ht="19.5" customHeight="1" spans="1:20">
      <c r="A33" s="153" t="s">
        <v>190</v>
      </c>
      <c r="B33" s="154"/>
      <c r="C33" s="154"/>
      <c r="D33" s="154" t="s">
        <v>191</v>
      </c>
      <c r="E33" s="152">
        <v>3008.45</v>
      </c>
      <c r="F33" s="152">
        <v>3008.45</v>
      </c>
      <c r="G33" s="152">
        <v>0</v>
      </c>
      <c r="H33" s="152">
        <v>5179827.58</v>
      </c>
      <c r="I33" s="152">
        <v>5179827.58</v>
      </c>
      <c r="J33" s="152">
        <v>0</v>
      </c>
      <c r="K33" s="152">
        <v>5182836.03</v>
      </c>
      <c r="L33" s="152">
        <v>5182836.03</v>
      </c>
      <c r="M33" s="152">
        <v>5182836.03</v>
      </c>
      <c r="N33" s="152">
        <v>0</v>
      </c>
      <c r="O33" s="152">
        <v>0</v>
      </c>
      <c r="P33" s="152">
        <v>0</v>
      </c>
      <c r="Q33" s="152">
        <v>0</v>
      </c>
      <c r="R33" s="152">
        <v>0</v>
      </c>
      <c r="S33" s="152">
        <v>0</v>
      </c>
      <c r="T33" s="152">
        <v>0</v>
      </c>
    </row>
    <row r="34" ht="19.5" customHeight="1" spans="1:20">
      <c r="A34" s="158" t="s">
        <v>192</v>
      </c>
      <c r="B34" s="159"/>
      <c r="C34" s="159"/>
      <c r="D34" s="159" t="s">
        <v>193</v>
      </c>
      <c r="E34" s="160">
        <v>0</v>
      </c>
      <c r="F34" s="160">
        <v>0</v>
      </c>
      <c r="G34" s="160">
        <v>0</v>
      </c>
      <c r="H34" s="160">
        <v>567.7</v>
      </c>
      <c r="I34" s="160">
        <v>0</v>
      </c>
      <c r="J34" s="160">
        <v>567.7</v>
      </c>
      <c r="K34" s="160">
        <v>567.7</v>
      </c>
      <c r="L34" s="160">
        <v>0</v>
      </c>
      <c r="M34" s="160">
        <v>0</v>
      </c>
      <c r="N34" s="160">
        <v>0</v>
      </c>
      <c r="O34" s="160">
        <v>567.7</v>
      </c>
      <c r="P34" s="160">
        <v>0</v>
      </c>
      <c r="Q34" s="160">
        <v>0</v>
      </c>
      <c r="R34" s="160">
        <v>0</v>
      </c>
      <c r="S34" s="160">
        <v>0</v>
      </c>
      <c r="T34" s="160">
        <v>0</v>
      </c>
    </row>
    <row r="35" ht="19.5" customHeight="1" spans="1:20">
      <c r="A35" s="153" t="s">
        <v>194</v>
      </c>
      <c r="B35" s="154"/>
      <c r="C35" s="154"/>
      <c r="D35" s="154" t="s">
        <v>195</v>
      </c>
      <c r="E35" s="152">
        <v>0</v>
      </c>
      <c r="F35" s="152">
        <v>0</v>
      </c>
      <c r="G35" s="152">
        <v>0</v>
      </c>
      <c r="H35" s="152">
        <v>567.7</v>
      </c>
      <c r="I35" s="152">
        <v>0</v>
      </c>
      <c r="J35" s="152">
        <v>567.7</v>
      </c>
      <c r="K35" s="152">
        <v>567.7</v>
      </c>
      <c r="L35" s="152">
        <v>0</v>
      </c>
      <c r="M35" s="152">
        <v>0</v>
      </c>
      <c r="N35" s="152">
        <v>0</v>
      </c>
      <c r="O35" s="152">
        <v>567.7</v>
      </c>
      <c r="P35" s="152">
        <v>0</v>
      </c>
      <c r="Q35" s="152">
        <v>0</v>
      </c>
      <c r="R35" s="152">
        <v>0</v>
      </c>
      <c r="S35" s="152">
        <v>0</v>
      </c>
      <c r="T35" s="152">
        <v>0</v>
      </c>
    </row>
    <row r="36" ht="19.5" customHeight="1" spans="1:20">
      <c r="A36" s="158" t="s">
        <v>196</v>
      </c>
      <c r="B36" s="159"/>
      <c r="C36" s="159"/>
      <c r="D36" s="159" t="s">
        <v>197</v>
      </c>
      <c r="E36" s="160">
        <v>0</v>
      </c>
      <c r="F36" s="160">
        <v>0</v>
      </c>
      <c r="G36" s="160">
        <v>0</v>
      </c>
      <c r="H36" s="160">
        <v>2565995.14</v>
      </c>
      <c r="I36" s="160">
        <v>2565995.14</v>
      </c>
      <c r="J36" s="160">
        <v>0</v>
      </c>
      <c r="K36" s="160">
        <v>2565995.14</v>
      </c>
      <c r="L36" s="160">
        <v>2565995.14</v>
      </c>
      <c r="M36" s="160">
        <v>2565995.14</v>
      </c>
      <c r="N36" s="160">
        <v>0</v>
      </c>
      <c r="O36" s="160">
        <v>0</v>
      </c>
      <c r="P36" s="160">
        <v>0</v>
      </c>
      <c r="Q36" s="160">
        <v>0</v>
      </c>
      <c r="R36" s="160">
        <v>0</v>
      </c>
      <c r="S36" s="160">
        <v>0</v>
      </c>
      <c r="T36" s="160">
        <v>0</v>
      </c>
    </row>
    <row r="37" ht="19.5" customHeight="1" spans="1:20">
      <c r="A37" s="153" t="s">
        <v>198</v>
      </c>
      <c r="B37" s="154"/>
      <c r="C37" s="154"/>
      <c r="D37" s="154" t="s">
        <v>199</v>
      </c>
      <c r="E37" s="152">
        <v>0</v>
      </c>
      <c r="F37" s="152">
        <v>0</v>
      </c>
      <c r="G37" s="152">
        <v>0</v>
      </c>
      <c r="H37" s="152">
        <v>2565995.14</v>
      </c>
      <c r="I37" s="152">
        <v>2565995.14</v>
      </c>
      <c r="J37" s="152">
        <v>0</v>
      </c>
      <c r="K37" s="152">
        <v>2565995.14</v>
      </c>
      <c r="L37" s="152">
        <v>2565995.14</v>
      </c>
      <c r="M37" s="152">
        <v>2565995.14</v>
      </c>
      <c r="N37" s="152">
        <v>0</v>
      </c>
      <c r="O37" s="152">
        <v>0</v>
      </c>
      <c r="P37" s="152">
        <v>0</v>
      </c>
      <c r="Q37" s="152">
        <v>0</v>
      </c>
      <c r="R37" s="152">
        <v>0</v>
      </c>
      <c r="S37" s="152">
        <v>0</v>
      </c>
      <c r="T37" s="152">
        <v>0</v>
      </c>
    </row>
    <row r="38" ht="19.5" customHeight="1" spans="1:20">
      <c r="A38" s="155" t="s">
        <v>200</v>
      </c>
      <c r="B38" s="156"/>
      <c r="C38" s="156"/>
      <c r="D38" s="156" t="s">
        <v>201</v>
      </c>
      <c r="E38" s="157">
        <v>121720.61</v>
      </c>
      <c r="F38" s="157">
        <v>119195.56</v>
      </c>
      <c r="G38" s="157">
        <v>2525.05</v>
      </c>
      <c r="H38" s="157">
        <v>26356561</v>
      </c>
      <c r="I38" s="157">
        <v>26356561</v>
      </c>
      <c r="J38" s="157">
        <v>0</v>
      </c>
      <c r="K38" s="157">
        <v>26356561</v>
      </c>
      <c r="L38" s="157">
        <v>26356561</v>
      </c>
      <c r="M38" s="157">
        <v>26356561</v>
      </c>
      <c r="N38" s="157">
        <v>0</v>
      </c>
      <c r="O38" s="157">
        <v>0</v>
      </c>
      <c r="P38" s="157">
        <v>121720.61</v>
      </c>
      <c r="Q38" s="157">
        <v>119195.56</v>
      </c>
      <c r="R38" s="157">
        <v>2525.05</v>
      </c>
      <c r="S38" s="157">
        <v>2525.05</v>
      </c>
      <c r="T38" s="157">
        <v>0</v>
      </c>
    </row>
    <row r="39" ht="19.5" customHeight="1" spans="1:20">
      <c r="A39" s="158" t="s">
        <v>202</v>
      </c>
      <c r="B39" s="159"/>
      <c r="C39" s="159"/>
      <c r="D39" s="159" t="s">
        <v>203</v>
      </c>
      <c r="E39" s="160">
        <v>2525.05</v>
      </c>
      <c r="F39" s="160">
        <v>0</v>
      </c>
      <c r="G39" s="160">
        <v>2525.05</v>
      </c>
      <c r="H39" s="160">
        <v>0</v>
      </c>
      <c r="I39" s="160">
        <v>0</v>
      </c>
      <c r="J39" s="160">
        <v>0</v>
      </c>
      <c r="K39" s="160">
        <v>0</v>
      </c>
      <c r="L39" s="160">
        <v>0</v>
      </c>
      <c r="M39" s="160">
        <v>0</v>
      </c>
      <c r="N39" s="160">
        <v>0</v>
      </c>
      <c r="O39" s="160">
        <v>0</v>
      </c>
      <c r="P39" s="160">
        <v>2525.05</v>
      </c>
      <c r="Q39" s="160">
        <v>0</v>
      </c>
      <c r="R39" s="160">
        <v>2525.05</v>
      </c>
      <c r="S39" s="160">
        <v>2525.05</v>
      </c>
      <c r="T39" s="160">
        <v>0</v>
      </c>
    </row>
    <row r="40" ht="19.5" customHeight="1" spans="1:20">
      <c r="A40" s="153" t="s">
        <v>204</v>
      </c>
      <c r="B40" s="154"/>
      <c r="C40" s="154"/>
      <c r="D40" s="154" t="s">
        <v>205</v>
      </c>
      <c r="E40" s="152">
        <v>2525.05</v>
      </c>
      <c r="F40" s="152">
        <v>0</v>
      </c>
      <c r="G40" s="152">
        <v>2525.05</v>
      </c>
      <c r="H40" s="152">
        <v>0</v>
      </c>
      <c r="I40" s="152">
        <v>0</v>
      </c>
      <c r="J40" s="152">
        <v>0</v>
      </c>
      <c r="K40" s="152">
        <v>0</v>
      </c>
      <c r="L40" s="152">
        <v>0</v>
      </c>
      <c r="M40" s="152">
        <v>0</v>
      </c>
      <c r="N40" s="152">
        <v>0</v>
      </c>
      <c r="O40" s="152">
        <v>0</v>
      </c>
      <c r="P40" s="152">
        <v>2525.05</v>
      </c>
      <c r="Q40" s="152">
        <v>0</v>
      </c>
      <c r="R40" s="152">
        <v>2525.05</v>
      </c>
      <c r="S40" s="152">
        <v>2525.05</v>
      </c>
      <c r="T40" s="152">
        <v>0</v>
      </c>
    </row>
    <row r="41" ht="19.5" customHeight="1" spans="1:20">
      <c r="A41" s="158" t="s">
        <v>206</v>
      </c>
      <c r="B41" s="159"/>
      <c r="C41" s="159"/>
      <c r="D41" s="159" t="s">
        <v>207</v>
      </c>
      <c r="E41" s="160">
        <v>119195.56</v>
      </c>
      <c r="F41" s="160">
        <v>119195.56</v>
      </c>
      <c r="G41" s="160">
        <v>0</v>
      </c>
      <c r="H41" s="160">
        <v>26356561</v>
      </c>
      <c r="I41" s="160">
        <v>26356561</v>
      </c>
      <c r="J41" s="160">
        <v>0</v>
      </c>
      <c r="K41" s="160">
        <v>26356561</v>
      </c>
      <c r="L41" s="160">
        <v>26356561</v>
      </c>
      <c r="M41" s="160">
        <v>26356561</v>
      </c>
      <c r="N41" s="160">
        <v>0</v>
      </c>
      <c r="O41" s="160">
        <v>0</v>
      </c>
      <c r="P41" s="160">
        <v>119195.56</v>
      </c>
      <c r="Q41" s="160">
        <v>119195.56</v>
      </c>
      <c r="R41" s="160">
        <v>0</v>
      </c>
      <c r="S41" s="160">
        <v>0</v>
      </c>
      <c r="T41" s="160">
        <v>0</v>
      </c>
    </row>
    <row r="42" ht="19.5" customHeight="1" spans="1:20">
      <c r="A42" s="153" t="s">
        <v>208</v>
      </c>
      <c r="B42" s="154"/>
      <c r="C42" s="154"/>
      <c r="D42" s="154" t="s">
        <v>209</v>
      </c>
      <c r="E42" s="152">
        <v>0</v>
      </c>
      <c r="F42" s="152">
        <v>0</v>
      </c>
      <c r="G42" s="152">
        <v>0</v>
      </c>
      <c r="H42" s="152">
        <v>83713.45</v>
      </c>
      <c r="I42" s="152">
        <v>83713.45</v>
      </c>
      <c r="J42" s="152">
        <v>0</v>
      </c>
      <c r="K42" s="152">
        <v>83713.45</v>
      </c>
      <c r="L42" s="152">
        <v>83713.45</v>
      </c>
      <c r="M42" s="152">
        <v>83713.45</v>
      </c>
      <c r="N42" s="152">
        <v>0</v>
      </c>
      <c r="O42" s="152">
        <v>0</v>
      </c>
      <c r="P42" s="152">
        <v>0</v>
      </c>
      <c r="Q42" s="152">
        <v>0</v>
      </c>
      <c r="R42" s="152">
        <v>0</v>
      </c>
      <c r="S42" s="152">
        <v>0</v>
      </c>
      <c r="T42" s="152">
        <v>0</v>
      </c>
    </row>
    <row r="43" ht="19.5" customHeight="1" spans="1:20">
      <c r="A43" s="153" t="s">
        <v>210</v>
      </c>
      <c r="B43" s="154"/>
      <c r="C43" s="154"/>
      <c r="D43" s="154" t="s">
        <v>211</v>
      </c>
      <c r="E43" s="152">
        <v>0</v>
      </c>
      <c r="F43" s="152">
        <v>0</v>
      </c>
      <c r="G43" s="152">
        <v>0</v>
      </c>
      <c r="H43" s="152">
        <v>12774076.17</v>
      </c>
      <c r="I43" s="152">
        <v>12774076.17</v>
      </c>
      <c r="J43" s="152">
        <v>0</v>
      </c>
      <c r="K43" s="152">
        <v>12774076.17</v>
      </c>
      <c r="L43" s="152">
        <v>12774076.17</v>
      </c>
      <c r="M43" s="152">
        <v>12774076.17</v>
      </c>
      <c r="N43" s="152">
        <v>0</v>
      </c>
      <c r="O43" s="152">
        <v>0</v>
      </c>
      <c r="P43" s="152">
        <v>0</v>
      </c>
      <c r="Q43" s="152">
        <v>0</v>
      </c>
      <c r="R43" s="152">
        <v>0</v>
      </c>
      <c r="S43" s="152">
        <v>0</v>
      </c>
      <c r="T43" s="152">
        <v>0</v>
      </c>
    </row>
    <row r="44" ht="19.5" customHeight="1" spans="1:20">
      <c r="A44" s="153" t="s">
        <v>212</v>
      </c>
      <c r="B44" s="154"/>
      <c r="C44" s="154"/>
      <c r="D44" s="154" t="s">
        <v>213</v>
      </c>
      <c r="E44" s="152">
        <v>63232.62</v>
      </c>
      <c r="F44" s="152">
        <v>63232.62</v>
      </c>
      <c r="G44" s="152">
        <v>0</v>
      </c>
      <c r="H44" s="152">
        <v>11719291.01</v>
      </c>
      <c r="I44" s="152">
        <v>11719291.01</v>
      </c>
      <c r="J44" s="152">
        <v>0</v>
      </c>
      <c r="K44" s="152">
        <v>11719291.01</v>
      </c>
      <c r="L44" s="152">
        <v>11719291.01</v>
      </c>
      <c r="M44" s="152">
        <v>11719291.01</v>
      </c>
      <c r="N44" s="152">
        <v>0</v>
      </c>
      <c r="O44" s="152">
        <v>0</v>
      </c>
      <c r="P44" s="152">
        <v>63232.62</v>
      </c>
      <c r="Q44" s="152">
        <v>63232.62</v>
      </c>
      <c r="R44" s="152">
        <v>0</v>
      </c>
      <c r="S44" s="152">
        <v>0</v>
      </c>
      <c r="T44" s="152">
        <v>0</v>
      </c>
    </row>
    <row r="45" ht="19.5" customHeight="1" spans="1:20">
      <c r="A45" s="153" t="s">
        <v>214</v>
      </c>
      <c r="B45" s="154"/>
      <c r="C45" s="154"/>
      <c r="D45" s="154" t="s">
        <v>215</v>
      </c>
      <c r="E45" s="152">
        <v>55962.94</v>
      </c>
      <c r="F45" s="152">
        <v>55962.94</v>
      </c>
      <c r="G45" s="152">
        <v>0</v>
      </c>
      <c r="H45" s="152">
        <v>1779480.37</v>
      </c>
      <c r="I45" s="152">
        <v>1779480.37</v>
      </c>
      <c r="J45" s="152">
        <v>0</v>
      </c>
      <c r="K45" s="152">
        <v>1779480.37</v>
      </c>
      <c r="L45" s="152">
        <v>1779480.37</v>
      </c>
      <c r="M45" s="152">
        <v>1779480.37</v>
      </c>
      <c r="N45" s="152">
        <v>0</v>
      </c>
      <c r="O45" s="152">
        <v>0</v>
      </c>
      <c r="P45" s="152">
        <v>55962.94</v>
      </c>
      <c r="Q45" s="152">
        <v>55962.94</v>
      </c>
      <c r="R45" s="152">
        <v>0</v>
      </c>
      <c r="S45" s="152">
        <v>0</v>
      </c>
      <c r="T45" s="152">
        <v>0</v>
      </c>
    </row>
    <row r="46" ht="19.5" customHeight="1" spans="1:20">
      <c r="A46" s="155" t="s">
        <v>222</v>
      </c>
      <c r="B46" s="156"/>
      <c r="C46" s="156"/>
      <c r="D46" s="156" t="s">
        <v>223</v>
      </c>
      <c r="E46" s="157">
        <v>46782</v>
      </c>
      <c r="F46" s="157">
        <v>46782</v>
      </c>
      <c r="G46" s="157">
        <v>0</v>
      </c>
      <c r="H46" s="157">
        <v>19397191</v>
      </c>
      <c r="I46" s="157">
        <v>19397191</v>
      </c>
      <c r="J46" s="157">
        <v>0</v>
      </c>
      <c r="K46" s="157">
        <v>19442522</v>
      </c>
      <c r="L46" s="157">
        <v>19442522</v>
      </c>
      <c r="M46" s="157">
        <v>19442522</v>
      </c>
      <c r="N46" s="157">
        <v>0</v>
      </c>
      <c r="O46" s="157">
        <v>0</v>
      </c>
      <c r="P46" s="157">
        <v>1451</v>
      </c>
      <c r="Q46" s="157">
        <v>1451</v>
      </c>
      <c r="R46" s="157">
        <v>0</v>
      </c>
      <c r="S46" s="157">
        <v>0</v>
      </c>
      <c r="T46" s="157">
        <v>0</v>
      </c>
    </row>
    <row r="47" ht="19.5" customHeight="1" spans="1:20">
      <c r="A47" s="158" t="s">
        <v>224</v>
      </c>
      <c r="B47" s="159"/>
      <c r="C47" s="159"/>
      <c r="D47" s="159" t="s">
        <v>225</v>
      </c>
      <c r="E47" s="160">
        <v>46782</v>
      </c>
      <c r="F47" s="160">
        <v>46782</v>
      </c>
      <c r="G47" s="160">
        <v>0</v>
      </c>
      <c r="H47" s="160">
        <v>19397191</v>
      </c>
      <c r="I47" s="160">
        <v>19397191</v>
      </c>
      <c r="J47" s="160">
        <v>0</v>
      </c>
      <c r="K47" s="160">
        <v>19442522</v>
      </c>
      <c r="L47" s="160">
        <v>19442522</v>
      </c>
      <c r="M47" s="160">
        <v>19442522</v>
      </c>
      <c r="N47" s="160">
        <v>0</v>
      </c>
      <c r="O47" s="160">
        <v>0</v>
      </c>
      <c r="P47" s="160">
        <v>1451</v>
      </c>
      <c r="Q47" s="160">
        <v>1451</v>
      </c>
      <c r="R47" s="160">
        <v>0</v>
      </c>
      <c r="S47" s="160">
        <v>0</v>
      </c>
      <c r="T47" s="160">
        <v>0</v>
      </c>
    </row>
    <row r="48" ht="19.5" customHeight="1" spans="1:20">
      <c r="A48" s="153" t="s">
        <v>226</v>
      </c>
      <c r="B48" s="154"/>
      <c r="C48" s="154"/>
      <c r="D48" s="154" t="s">
        <v>227</v>
      </c>
      <c r="E48" s="152">
        <v>46782</v>
      </c>
      <c r="F48" s="152">
        <v>46782</v>
      </c>
      <c r="G48" s="152">
        <v>0</v>
      </c>
      <c r="H48" s="152">
        <v>19397191</v>
      </c>
      <c r="I48" s="152">
        <v>19397191</v>
      </c>
      <c r="J48" s="152">
        <v>0</v>
      </c>
      <c r="K48" s="152">
        <v>19442522</v>
      </c>
      <c r="L48" s="152">
        <v>19442522</v>
      </c>
      <c r="M48" s="152">
        <v>19442522</v>
      </c>
      <c r="N48" s="152">
        <v>0</v>
      </c>
      <c r="O48" s="152">
        <v>0</v>
      </c>
      <c r="P48" s="152">
        <v>1451</v>
      </c>
      <c r="Q48" s="152">
        <v>1451</v>
      </c>
      <c r="R48" s="152">
        <v>0</v>
      </c>
      <c r="S48" s="152">
        <v>0</v>
      </c>
      <c r="T48" s="152">
        <v>0</v>
      </c>
    </row>
    <row r="49" ht="19.5" customHeight="1" spans="1:20">
      <c r="A49" s="154" t="s">
        <v>286</v>
      </c>
      <c r="B49" s="154" t="s">
        <v>286</v>
      </c>
      <c r="C49" s="154" t="s">
        <v>286</v>
      </c>
      <c r="D49" s="154" t="s">
        <v>286</v>
      </c>
      <c r="E49" s="154" t="s">
        <v>286</v>
      </c>
      <c r="F49" s="154" t="s">
        <v>286</v>
      </c>
      <c r="G49" s="154" t="s">
        <v>286</v>
      </c>
      <c r="H49" s="154" t="s">
        <v>286</v>
      </c>
      <c r="I49" s="154" t="s">
        <v>286</v>
      </c>
      <c r="J49" s="154" t="s">
        <v>286</v>
      </c>
      <c r="K49" s="154" t="s">
        <v>286</v>
      </c>
      <c r="L49" s="154" t="s">
        <v>286</v>
      </c>
      <c r="M49" s="154" t="s">
        <v>286</v>
      </c>
      <c r="N49" s="154" t="s">
        <v>286</v>
      </c>
      <c r="O49" s="154" t="s">
        <v>286</v>
      </c>
      <c r="P49" s="154" t="s">
        <v>286</v>
      </c>
      <c r="Q49" s="154" t="s">
        <v>286</v>
      </c>
      <c r="R49" s="154" t="s">
        <v>286</v>
      </c>
      <c r="S49" s="154" t="s">
        <v>286</v>
      </c>
      <c r="T49" s="154" t="s">
        <v>286</v>
      </c>
    </row>
  </sheetData>
  <mergeCells count="6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T4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6" fitToWidth="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49" t="s">
        <v>287</v>
      </c>
    </row>
    <row r="2" spans="1:9">
      <c r="I2" s="140" t="s">
        <v>288</v>
      </c>
    </row>
    <row r="3" ht="14.25" spans="1:9">
      <c r="A3" s="141" t="s">
        <v>18</v>
      </c>
      <c r="I3" s="140" t="s">
        <v>19</v>
      </c>
    </row>
    <row r="4" ht="19.5" customHeight="1" spans="1:9">
      <c r="A4" s="150" t="s">
        <v>282</v>
      </c>
      <c r="B4" s="150" t="s">
        <v>282</v>
      </c>
      <c r="C4" s="150" t="s">
        <v>282</v>
      </c>
      <c r="D4" s="150" t="s">
        <v>283</v>
      </c>
      <c r="E4" s="150" t="s">
        <v>283</v>
      </c>
      <c r="F4" s="150" t="s">
        <v>283</v>
      </c>
      <c r="G4" s="150" t="s">
        <v>283</v>
      </c>
      <c r="H4" s="150" t="s">
        <v>283</v>
      </c>
      <c r="I4" s="150" t="s">
        <v>283</v>
      </c>
    </row>
    <row r="5" ht="19.5" customHeight="1" spans="1:9">
      <c r="A5" s="150" t="s">
        <v>289</v>
      </c>
      <c r="B5" s="150" t="s">
        <v>138</v>
      </c>
      <c r="C5" s="150" t="s">
        <v>24</v>
      </c>
      <c r="D5" s="150" t="s">
        <v>289</v>
      </c>
      <c r="E5" s="150" t="s">
        <v>138</v>
      </c>
      <c r="F5" s="150" t="s">
        <v>24</v>
      </c>
      <c r="G5" s="150" t="s">
        <v>289</v>
      </c>
      <c r="H5" s="150" t="s">
        <v>138</v>
      </c>
      <c r="I5" s="150" t="s">
        <v>24</v>
      </c>
    </row>
    <row r="6" ht="19.5" customHeight="1" spans="1:9">
      <c r="A6" s="150" t="s">
        <v>289</v>
      </c>
      <c r="B6" s="150" t="s">
        <v>138</v>
      </c>
      <c r="C6" s="150" t="s">
        <v>24</v>
      </c>
      <c r="D6" s="150" t="s">
        <v>289</v>
      </c>
      <c r="E6" s="150" t="s">
        <v>138</v>
      </c>
      <c r="F6" s="150" t="s">
        <v>24</v>
      </c>
      <c r="G6" s="150" t="s">
        <v>289</v>
      </c>
      <c r="H6" s="150" t="s">
        <v>138</v>
      </c>
      <c r="I6" s="150" t="s">
        <v>24</v>
      </c>
    </row>
    <row r="7" ht="19.5" customHeight="1" spans="1:9">
      <c r="A7" s="162" t="s">
        <v>290</v>
      </c>
      <c r="B7" s="162" t="s">
        <v>291</v>
      </c>
      <c r="C7" s="152">
        <v>284658561.08</v>
      </c>
      <c r="D7" s="162" t="s">
        <v>292</v>
      </c>
      <c r="E7" s="162" t="s">
        <v>293</v>
      </c>
      <c r="F7" s="152">
        <v>6659283.25</v>
      </c>
      <c r="G7" s="162" t="s">
        <v>294</v>
      </c>
      <c r="H7" s="162" t="s">
        <v>295</v>
      </c>
      <c r="I7" s="152">
        <v>0</v>
      </c>
    </row>
    <row r="8" ht="19.5" customHeight="1" spans="1:9">
      <c r="A8" s="162" t="s">
        <v>296</v>
      </c>
      <c r="B8" s="162" t="s">
        <v>297</v>
      </c>
      <c r="C8" s="152">
        <v>100454566</v>
      </c>
      <c r="D8" s="162" t="s">
        <v>298</v>
      </c>
      <c r="E8" s="162" t="s">
        <v>299</v>
      </c>
      <c r="F8" s="152">
        <v>134691.99</v>
      </c>
      <c r="G8" s="162" t="s">
        <v>300</v>
      </c>
      <c r="H8" s="162" t="s">
        <v>301</v>
      </c>
      <c r="I8" s="152">
        <v>0</v>
      </c>
    </row>
    <row r="9" ht="19.5" customHeight="1" spans="1:9">
      <c r="A9" s="162" t="s">
        <v>302</v>
      </c>
      <c r="B9" s="162" t="s">
        <v>303</v>
      </c>
      <c r="C9" s="152">
        <v>11599625</v>
      </c>
      <c r="D9" s="162" t="s">
        <v>304</v>
      </c>
      <c r="E9" s="162" t="s">
        <v>305</v>
      </c>
      <c r="F9" s="152">
        <v>9149</v>
      </c>
      <c r="G9" s="162" t="s">
        <v>306</v>
      </c>
      <c r="H9" s="162" t="s">
        <v>307</v>
      </c>
      <c r="I9" s="152">
        <v>0</v>
      </c>
    </row>
    <row r="10" ht="19.5" customHeight="1" spans="1:9">
      <c r="A10" s="162" t="s">
        <v>308</v>
      </c>
      <c r="B10" s="162" t="s">
        <v>309</v>
      </c>
      <c r="C10" s="152">
        <v>5669322</v>
      </c>
      <c r="D10" s="162" t="s">
        <v>310</v>
      </c>
      <c r="E10" s="162" t="s">
        <v>311</v>
      </c>
      <c r="F10" s="152">
        <v>0</v>
      </c>
      <c r="G10" s="162" t="s">
        <v>312</v>
      </c>
      <c r="H10" s="162" t="s">
        <v>313</v>
      </c>
      <c r="I10" s="152">
        <v>0</v>
      </c>
    </row>
    <row r="11" ht="19.5" customHeight="1" spans="1:9">
      <c r="A11" s="162" t="s">
        <v>314</v>
      </c>
      <c r="B11" s="162" t="s">
        <v>315</v>
      </c>
      <c r="C11" s="152">
        <v>0</v>
      </c>
      <c r="D11" s="162" t="s">
        <v>316</v>
      </c>
      <c r="E11" s="162" t="s">
        <v>317</v>
      </c>
      <c r="F11" s="152">
        <v>421210.54</v>
      </c>
      <c r="G11" s="162" t="s">
        <v>318</v>
      </c>
      <c r="H11" s="162" t="s">
        <v>319</v>
      </c>
      <c r="I11" s="152">
        <v>0</v>
      </c>
    </row>
    <row r="12" ht="19.5" customHeight="1" spans="1:9">
      <c r="A12" s="162" t="s">
        <v>320</v>
      </c>
      <c r="B12" s="162" t="s">
        <v>321</v>
      </c>
      <c r="C12" s="152">
        <v>85452983</v>
      </c>
      <c r="D12" s="162" t="s">
        <v>322</v>
      </c>
      <c r="E12" s="162" t="s">
        <v>323</v>
      </c>
      <c r="F12" s="152">
        <v>906663.51</v>
      </c>
      <c r="G12" s="162" t="s">
        <v>324</v>
      </c>
      <c r="H12" s="162" t="s">
        <v>325</v>
      </c>
      <c r="I12" s="152">
        <v>0</v>
      </c>
    </row>
    <row r="13" ht="19.5" customHeight="1" spans="1:9">
      <c r="A13" s="162" t="s">
        <v>326</v>
      </c>
      <c r="B13" s="162" t="s">
        <v>327</v>
      </c>
      <c r="C13" s="152">
        <v>26093359.73</v>
      </c>
      <c r="D13" s="162" t="s">
        <v>328</v>
      </c>
      <c r="E13" s="162" t="s">
        <v>329</v>
      </c>
      <c r="F13" s="152">
        <v>110739.2</v>
      </c>
      <c r="G13" s="162" t="s">
        <v>330</v>
      </c>
      <c r="H13" s="162" t="s">
        <v>331</v>
      </c>
      <c r="I13" s="152">
        <v>0</v>
      </c>
    </row>
    <row r="14" ht="19.5" customHeight="1" spans="1:9">
      <c r="A14" s="162" t="s">
        <v>332</v>
      </c>
      <c r="B14" s="162" t="s">
        <v>333</v>
      </c>
      <c r="C14" s="152">
        <v>5182836.03</v>
      </c>
      <c r="D14" s="162" t="s">
        <v>334</v>
      </c>
      <c r="E14" s="162" t="s">
        <v>335</v>
      </c>
      <c r="F14" s="152">
        <v>0</v>
      </c>
      <c r="G14" s="162" t="s">
        <v>336</v>
      </c>
      <c r="H14" s="162" t="s">
        <v>337</v>
      </c>
      <c r="I14" s="152">
        <v>0</v>
      </c>
    </row>
    <row r="15" ht="19.5" customHeight="1" spans="1:9">
      <c r="A15" s="162" t="s">
        <v>338</v>
      </c>
      <c r="B15" s="162" t="s">
        <v>339</v>
      </c>
      <c r="C15" s="152">
        <v>12861148.3</v>
      </c>
      <c r="D15" s="162" t="s">
        <v>340</v>
      </c>
      <c r="E15" s="162" t="s">
        <v>341</v>
      </c>
      <c r="F15" s="152">
        <v>14160</v>
      </c>
      <c r="G15" s="162" t="s">
        <v>342</v>
      </c>
      <c r="H15" s="162" t="s">
        <v>343</v>
      </c>
      <c r="I15" s="152">
        <v>0</v>
      </c>
    </row>
    <row r="16" ht="19.5" customHeight="1" spans="1:9">
      <c r="A16" s="162" t="s">
        <v>344</v>
      </c>
      <c r="B16" s="162" t="s">
        <v>345</v>
      </c>
      <c r="C16" s="152">
        <v>11719291.01</v>
      </c>
      <c r="D16" s="162" t="s">
        <v>346</v>
      </c>
      <c r="E16" s="162" t="s">
        <v>347</v>
      </c>
      <c r="F16" s="152">
        <v>25691</v>
      </c>
      <c r="G16" s="162" t="s">
        <v>348</v>
      </c>
      <c r="H16" s="162" t="s">
        <v>349</v>
      </c>
      <c r="I16" s="152">
        <v>0</v>
      </c>
    </row>
    <row r="17" ht="19.5" customHeight="1" spans="1:9">
      <c r="A17" s="162" t="s">
        <v>350</v>
      </c>
      <c r="B17" s="162" t="s">
        <v>351</v>
      </c>
      <c r="C17" s="152">
        <v>3684076.33</v>
      </c>
      <c r="D17" s="162" t="s">
        <v>352</v>
      </c>
      <c r="E17" s="162" t="s">
        <v>353</v>
      </c>
      <c r="F17" s="152">
        <v>0</v>
      </c>
      <c r="G17" s="162" t="s">
        <v>354</v>
      </c>
      <c r="H17" s="162" t="s">
        <v>355</v>
      </c>
      <c r="I17" s="152">
        <v>0</v>
      </c>
    </row>
    <row r="18" ht="19.5" customHeight="1" spans="1:9">
      <c r="A18" s="162" t="s">
        <v>356</v>
      </c>
      <c r="B18" s="162" t="s">
        <v>357</v>
      </c>
      <c r="C18" s="152">
        <v>19442522</v>
      </c>
      <c r="D18" s="162" t="s">
        <v>358</v>
      </c>
      <c r="E18" s="162" t="s">
        <v>359</v>
      </c>
      <c r="F18" s="152">
        <v>883799</v>
      </c>
      <c r="G18" s="162" t="s">
        <v>360</v>
      </c>
      <c r="H18" s="162" t="s">
        <v>361</v>
      </c>
      <c r="I18" s="152">
        <v>0</v>
      </c>
    </row>
    <row r="19" ht="19.5" customHeight="1" spans="1:9">
      <c r="A19" s="162" t="s">
        <v>362</v>
      </c>
      <c r="B19" s="162" t="s">
        <v>363</v>
      </c>
      <c r="C19" s="152">
        <v>0</v>
      </c>
      <c r="D19" s="162" t="s">
        <v>364</v>
      </c>
      <c r="E19" s="162" t="s">
        <v>365</v>
      </c>
      <c r="F19" s="152">
        <v>0</v>
      </c>
      <c r="G19" s="162" t="s">
        <v>366</v>
      </c>
      <c r="H19" s="162" t="s">
        <v>367</v>
      </c>
      <c r="I19" s="152">
        <v>0</v>
      </c>
    </row>
    <row r="20" ht="19.5" customHeight="1" spans="1:9">
      <c r="A20" s="162" t="s">
        <v>368</v>
      </c>
      <c r="B20" s="162" t="s">
        <v>369</v>
      </c>
      <c r="C20" s="152">
        <v>2498831.68</v>
      </c>
      <c r="D20" s="162" t="s">
        <v>370</v>
      </c>
      <c r="E20" s="162" t="s">
        <v>371</v>
      </c>
      <c r="F20" s="152">
        <v>14044.88</v>
      </c>
      <c r="G20" s="162" t="s">
        <v>372</v>
      </c>
      <c r="H20" s="162" t="s">
        <v>373</v>
      </c>
      <c r="I20" s="152">
        <v>0</v>
      </c>
    </row>
    <row r="21" ht="19.5" customHeight="1" spans="1:9">
      <c r="A21" s="162" t="s">
        <v>374</v>
      </c>
      <c r="B21" s="162" t="s">
        <v>375</v>
      </c>
      <c r="C21" s="152">
        <v>3170520.14</v>
      </c>
      <c r="D21" s="162" t="s">
        <v>376</v>
      </c>
      <c r="E21" s="162" t="s">
        <v>377</v>
      </c>
      <c r="F21" s="152">
        <v>68975.5</v>
      </c>
      <c r="G21" s="162" t="s">
        <v>378</v>
      </c>
      <c r="H21" s="162" t="s">
        <v>379</v>
      </c>
      <c r="I21" s="152">
        <v>0</v>
      </c>
    </row>
    <row r="22" ht="19.5" customHeight="1" spans="1:9">
      <c r="A22" s="162" t="s">
        <v>380</v>
      </c>
      <c r="B22" s="162" t="s">
        <v>381</v>
      </c>
      <c r="C22" s="152">
        <v>0</v>
      </c>
      <c r="D22" s="162" t="s">
        <v>382</v>
      </c>
      <c r="E22" s="162" t="s">
        <v>383</v>
      </c>
      <c r="F22" s="152">
        <v>0</v>
      </c>
      <c r="G22" s="162" t="s">
        <v>384</v>
      </c>
      <c r="H22" s="162" t="s">
        <v>385</v>
      </c>
      <c r="I22" s="152">
        <v>0</v>
      </c>
    </row>
    <row r="23" ht="19.5" customHeight="1" spans="1:9">
      <c r="A23" s="162" t="s">
        <v>386</v>
      </c>
      <c r="B23" s="162" t="s">
        <v>387</v>
      </c>
      <c r="C23" s="152">
        <v>0</v>
      </c>
      <c r="D23" s="162" t="s">
        <v>388</v>
      </c>
      <c r="E23" s="162" t="s">
        <v>389</v>
      </c>
      <c r="F23" s="152">
        <v>224877.91</v>
      </c>
      <c r="G23" s="162" t="s">
        <v>390</v>
      </c>
      <c r="H23" s="162" t="s">
        <v>391</v>
      </c>
      <c r="I23" s="152">
        <v>0</v>
      </c>
    </row>
    <row r="24" ht="19.5" customHeight="1" spans="1:9">
      <c r="A24" s="162" t="s">
        <v>392</v>
      </c>
      <c r="B24" s="162" t="s">
        <v>393</v>
      </c>
      <c r="C24" s="152">
        <v>0</v>
      </c>
      <c r="D24" s="162" t="s">
        <v>394</v>
      </c>
      <c r="E24" s="162" t="s">
        <v>395</v>
      </c>
      <c r="F24" s="152">
        <v>0</v>
      </c>
      <c r="G24" s="162" t="s">
        <v>396</v>
      </c>
      <c r="H24" s="162" t="s">
        <v>397</v>
      </c>
      <c r="I24" s="152">
        <v>0</v>
      </c>
    </row>
    <row r="25" ht="19.5" customHeight="1" spans="1:9">
      <c r="A25" s="162" t="s">
        <v>398</v>
      </c>
      <c r="B25" s="162" t="s">
        <v>399</v>
      </c>
      <c r="C25" s="152">
        <v>1491533.8</v>
      </c>
      <c r="D25" s="162" t="s">
        <v>400</v>
      </c>
      <c r="E25" s="162" t="s">
        <v>401</v>
      </c>
      <c r="F25" s="152">
        <v>0</v>
      </c>
      <c r="G25" s="162" t="s">
        <v>402</v>
      </c>
      <c r="H25" s="162" t="s">
        <v>403</v>
      </c>
      <c r="I25" s="152">
        <v>0</v>
      </c>
    </row>
    <row r="26" ht="19.5" customHeight="1" spans="1:9">
      <c r="A26" s="162" t="s">
        <v>404</v>
      </c>
      <c r="B26" s="162" t="s">
        <v>405</v>
      </c>
      <c r="C26" s="152">
        <v>1673056.34</v>
      </c>
      <c r="D26" s="162" t="s">
        <v>406</v>
      </c>
      <c r="E26" s="162" t="s">
        <v>407</v>
      </c>
      <c r="F26" s="152">
        <v>253700</v>
      </c>
      <c r="G26" s="162" t="s">
        <v>408</v>
      </c>
      <c r="H26" s="162" t="s">
        <v>409</v>
      </c>
      <c r="I26" s="152">
        <v>0</v>
      </c>
    </row>
    <row r="27" ht="19.5" customHeight="1" spans="1:9">
      <c r="A27" s="162" t="s">
        <v>410</v>
      </c>
      <c r="B27" s="162" t="s">
        <v>411</v>
      </c>
      <c r="C27" s="152">
        <v>0</v>
      </c>
      <c r="D27" s="162" t="s">
        <v>412</v>
      </c>
      <c r="E27" s="162" t="s">
        <v>413</v>
      </c>
      <c r="F27" s="152">
        <v>237194</v>
      </c>
      <c r="G27" s="162" t="s">
        <v>414</v>
      </c>
      <c r="H27" s="162" t="s">
        <v>415</v>
      </c>
      <c r="I27" s="152">
        <v>0</v>
      </c>
    </row>
    <row r="28" ht="19.5" customHeight="1" spans="1:9">
      <c r="A28" s="162" t="s">
        <v>416</v>
      </c>
      <c r="B28" s="162" t="s">
        <v>417</v>
      </c>
      <c r="C28" s="152">
        <v>0</v>
      </c>
      <c r="D28" s="162" t="s">
        <v>418</v>
      </c>
      <c r="E28" s="162" t="s">
        <v>419</v>
      </c>
      <c r="F28" s="152">
        <v>1650300</v>
      </c>
      <c r="G28" s="162" t="s">
        <v>420</v>
      </c>
      <c r="H28" s="162" t="s">
        <v>421</v>
      </c>
      <c r="I28" s="152">
        <v>0</v>
      </c>
    </row>
    <row r="29" ht="19.5" customHeight="1" spans="1:9">
      <c r="A29" s="162" t="s">
        <v>422</v>
      </c>
      <c r="B29" s="162" t="s">
        <v>423</v>
      </c>
      <c r="C29" s="152">
        <v>930</v>
      </c>
      <c r="D29" s="162" t="s">
        <v>424</v>
      </c>
      <c r="E29" s="162" t="s">
        <v>425</v>
      </c>
      <c r="F29" s="152">
        <v>0</v>
      </c>
      <c r="G29" s="143" t="s">
        <v>426</v>
      </c>
      <c r="H29" s="162" t="s">
        <v>427</v>
      </c>
      <c r="I29" s="152">
        <v>0</v>
      </c>
    </row>
    <row r="30" ht="19.5" customHeight="1" spans="1:9">
      <c r="A30" s="162" t="s">
        <v>428</v>
      </c>
      <c r="B30" s="162" t="s">
        <v>429</v>
      </c>
      <c r="C30" s="152">
        <v>0</v>
      </c>
      <c r="D30" s="162" t="s">
        <v>430</v>
      </c>
      <c r="E30" s="162" t="s">
        <v>431</v>
      </c>
      <c r="F30" s="152">
        <v>23896</v>
      </c>
      <c r="G30" s="162" t="s">
        <v>432</v>
      </c>
      <c r="H30" s="162" t="s">
        <v>433</v>
      </c>
      <c r="I30" s="152">
        <v>0</v>
      </c>
    </row>
    <row r="31" ht="19.5" customHeight="1" spans="1:9">
      <c r="A31" s="162" t="s">
        <v>434</v>
      </c>
      <c r="B31" s="162" t="s">
        <v>435</v>
      </c>
      <c r="C31" s="152">
        <v>0</v>
      </c>
      <c r="D31" s="162" t="s">
        <v>436</v>
      </c>
      <c r="E31" s="162" t="s">
        <v>437</v>
      </c>
      <c r="F31" s="152">
        <v>96630</v>
      </c>
      <c r="G31" s="162" t="s">
        <v>438</v>
      </c>
      <c r="H31" s="162" t="s">
        <v>229</v>
      </c>
      <c r="I31" s="152">
        <v>0</v>
      </c>
    </row>
    <row r="32" ht="19.5" customHeight="1" spans="1:9">
      <c r="A32" s="162" t="s">
        <v>439</v>
      </c>
      <c r="B32" s="162" t="s">
        <v>440</v>
      </c>
      <c r="C32" s="152">
        <v>0</v>
      </c>
      <c r="D32" s="162" t="s">
        <v>441</v>
      </c>
      <c r="E32" s="162" t="s">
        <v>442</v>
      </c>
      <c r="F32" s="152">
        <v>0</v>
      </c>
      <c r="G32" s="162" t="s">
        <v>443</v>
      </c>
      <c r="H32" s="162" t="s">
        <v>444</v>
      </c>
      <c r="I32" s="152">
        <v>0</v>
      </c>
    </row>
    <row r="33" ht="19.5" customHeight="1" spans="1:9">
      <c r="A33" s="162" t="s">
        <v>445</v>
      </c>
      <c r="B33" s="162" t="s">
        <v>446</v>
      </c>
      <c r="C33" s="152">
        <v>5000</v>
      </c>
      <c r="D33" s="162" t="s">
        <v>447</v>
      </c>
      <c r="E33" s="162" t="s">
        <v>448</v>
      </c>
      <c r="F33" s="152">
        <v>1583560.72</v>
      </c>
      <c r="G33" s="162" t="s">
        <v>449</v>
      </c>
      <c r="H33" s="162" t="s">
        <v>450</v>
      </c>
      <c r="I33" s="152">
        <v>0</v>
      </c>
    </row>
    <row r="34" ht="19.5" customHeight="1" spans="1:9">
      <c r="A34" s="162"/>
      <c r="B34" s="162"/>
      <c r="C34" s="163"/>
      <c r="D34" s="162" t="s">
        <v>451</v>
      </c>
      <c r="E34" s="162" t="s">
        <v>452</v>
      </c>
      <c r="F34" s="152">
        <v>0</v>
      </c>
      <c r="G34" s="162" t="s">
        <v>453</v>
      </c>
      <c r="H34" s="162" t="s">
        <v>454</v>
      </c>
      <c r="I34" s="152">
        <v>0</v>
      </c>
    </row>
    <row r="35" ht="19.5" customHeight="1" spans="1:9">
      <c r="A35" s="162"/>
      <c r="B35" s="162"/>
      <c r="C35" s="163"/>
      <c r="D35" s="162" t="s">
        <v>455</v>
      </c>
      <c r="E35" s="162" t="s">
        <v>456</v>
      </c>
      <c r="F35" s="152">
        <v>0</v>
      </c>
      <c r="G35" s="162" t="s">
        <v>457</v>
      </c>
      <c r="H35" s="162" t="s">
        <v>458</v>
      </c>
      <c r="I35" s="152">
        <v>0</v>
      </c>
    </row>
    <row r="36" ht="19.5" customHeight="1" spans="1:9">
      <c r="A36" s="162"/>
      <c r="B36" s="162"/>
      <c r="C36" s="163"/>
      <c r="D36" s="162" t="s">
        <v>459</v>
      </c>
      <c r="E36" s="162" t="s">
        <v>460</v>
      </c>
      <c r="F36" s="152">
        <v>0</v>
      </c>
      <c r="G36" s="162" t="s">
        <v>461</v>
      </c>
      <c r="H36" s="162" t="s">
        <v>462</v>
      </c>
      <c r="I36" s="152">
        <v>0</v>
      </c>
    </row>
    <row r="37" ht="19.5" customHeight="1" spans="1:9">
      <c r="A37" s="162"/>
      <c r="B37" s="162"/>
      <c r="C37" s="163"/>
      <c r="D37" s="162" t="s">
        <v>463</v>
      </c>
      <c r="E37" s="162" t="s">
        <v>464</v>
      </c>
      <c r="F37" s="152">
        <v>0</v>
      </c>
      <c r="G37" s="162"/>
      <c r="H37" s="162"/>
      <c r="I37" s="163"/>
    </row>
    <row r="38" ht="19.5" customHeight="1" spans="1:9">
      <c r="A38" s="162"/>
      <c r="B38" s="162"/>
      <c r="C38" s="163"/>
      <c r="D38" s="162" t="s">
        <v>465</v>
      </c>
      <c r="E38" s="162" t="s">
        <v>466</v>
      </c>
      <c r="F38" s="152">
        <v>0</v>
      </c>
      <c r="G38" s="162"/>
      <c r="H38" s="162"/>
      <c r="I38" s="163"/>
    </row>
    <row r="39" ht="19.5" customHeight="1" spans="1:9">
      <c r="A39" s="151" t="s">
        <v>467</v>
      </c>
      <c r="B39" s="151" t="s">
        <v>467</v>
      </c>
      <c r="C39" s="152">
        <v>287829081.22</v>
      </c>
      <c r="D39" s="151" t="s">
        <v>468</v>
      </c>
      <c r="E39" s="151" t="s">
        <v>468</v>
      </c>
      <c r="F39" s="164" t="s">
        <v>468</v>
      </c>
      <c r="G39" s="151" t="s">
        <v>468</v>
      </c>
      <c r="H39" s="151" t="s">
        <v>468</v>
      </c>
      <c r="I39" s="152">
        <v>6659283.25</v>
      </c>
    </row>
    <row r="40" ht="19.5" customHeight="1" spans="1:9">
      <c r="A40" s="154" t="s">
        <v>469</v>
      </c>
      <c r="B40" s="154" t="s">
        <v>469</v>
      </c>
      <c r="C40" s="165" t="s">
        <v>469</v>
      </c>
      <c r="D40" s="154" t="s">
        <v>469</v>
      </c>
      <c r="E40" s="154" t="s">
        <v>469</v>
      </c>
      <c r="F40" s="154" t="s">
        <v>469</v>
      </c>
      <c r="G40" s="154" t="s">
        <v>469</v>
      </c>
      <c r="H40" s="154" t="s">
        <v>469</v>
      </c>
      <c r="I40" s="165" t="s">
        <v>469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49" t="s">
        <v>470</v>
      </c>
    </row>
    <row r="2" spans="1:12">
      <c r="L2" s="140" t="s">
        <v>471</v>
      </c>
    </row>
    <row r="3" ht="14.25" spans="1:12">
      <c r="A3" s="141" t="s">
        <v>18</v>
      </c>
      <c r="L3" s="140" t="s">
        <v>19</v>
      </c>
    </row>
    <row r="4" ht="15" customHeight="1" spans="1:12">
      <c r="A4" s="142" t="s">
        <v>472</v>
      </c>
      <c r="B4" s="142" t="s">
        <v>472</v>
      </c>
      <c r="C4" s="142" t="s">
        <v>472</v>
      </c>
      <c r="D4" s="142" t="s">
        <v>472</v>
      </c>
      <c r="E4" s="142" t="s">
        <v>472</v>
      </c>
      <c r="F4" s="142" t="s">
        <v>472</v>
      </c>
      <c r="G4" s="142" t="s">
        <v>472</v>
      </c>
      <c r="H4" s="142" t="s">
        <v>472</v>
      </c>
      <c r="I4" s="142" t="s">
        <v>472</v>
      </c>
      <c r="J4" s="142" t="s">
        <v>472</v>
      </c>
      <c r="K4" s="142" t="s">
        <v>472</v>
      </c>
      <c r="L4" s="142" t="s">
        <v>472</v>
      </c>
    </row>
    <row r="5" ht="15" customHeight="1" spans="1:12">
      <c r="A5" s="142" t="s">
        <v>289</v>
      </c>
      <c r="B5" s="142" t="s">
        <v>138</v>
      </c>
      <c r="C5" s="142" t="s">
        <v>24</v>
      </c>
      <c r="D5" s="142" t="s">
        <v>289</v>
      </c>
      <c r="E5" s="142" t="s">
        <v>138</v>
      </c>
      <c r="F5" s="142" t="s">
        <v>24</v>
      </c>
      <c r="G5" s="142" t="s">
        <v>289</v>
      </c>
      <c r="H5" s="142" t="s">
        <v>138</v>
      </c>
      <c r="I5" s="142" t="s">
        <v>24</v>
      </c>
      <c r="J5" s="142" t="s">
        <v>289</v>
      </c>
      <c r="K5" s="142" t="s">
        <v>138</v>
      </c>
      <c r="L5" s="142" t="s">
        <v>24</v>
      </c>
    </row>
    <row r="6" ht="15" customHeight="1" spans="1:12">
      <c r="A6" s="143" t="s">
        <v>290</v>
      </c>
      <c r="B6" s="143" t="s">
        <v>291</v>
      </c>
      <c r="C6" s="144">
        <v>0</v>
      </c>
      <c r="D6" s="143" t="s">
        <v>292</v>
      </c>
      <c r="E6" s="143" t="s">
        <v>293</v>
      </c>
      <c r="F6" s="144">
        <v>12752616.76</v>
      </c>
      <c r="G6" s="143" t="s">
        <v>473</v>
      </c>
      <c r="H6" s="143" t="s">
        <v>474</v>
      </c>
      <c r="I6" s="144">
        <v>0</v>
      </c>
      <c r="J6" s="143" t="s">
        <v>475</v>
      </c>
      <c r="K6" s="143" t="s">
        <v>476</v>
      </c>
      <c r="L6" s="144">
        <v>0</v>
      </c>
    </row>
    <row r="7" ht="15" customHeight="1" spans="1:12">
      <c r="A7" s="143" t="s">
        <v>296</v>
      </c>
      <c r="B7" s="143" t="s">
        <v>297</v>
      </c>
      <c r="C7" s="144">
        <v>0</v>
      </c>
      <c r="D7" s="143" t="s">
        <v>298</v>
      </c>
      <c r="E7" s="143" t="s">
        <v>299</v>
      </c>
      <c r="F7" s="144">
        <v>606056.27</v>
      </c>
      <c r="G7" s="143" t="s">
        <v>477</v>
      </c>
      <c r="H7" s="143" t="s">
        <v>301</v>
      </c>
      <c r="I7" s="144">
        <v>0</v>
      </c>
      <c r="J7" s="143" t="s">
        <v>478</v>
      </c>
      <c r="K7" s="143" t="s">
        <v>479</v>
      </c>
      <c r="L7" s="144">
        <v>0</v>
      </c>
    </row>
    <row r="8" ht="15" customHeight="1" spans="1:12">
      <c r="A8" s="143" t="s">
        <v>302</v>
      </c>
      <c r="B8" s="143" t="s">
        <v>303</v>
      </c>
      <c r="C8" s="144">
        <v>0</v>
      </c>
      <c r="D8" s="143" t="s">
        <v>304</v>
      </c>
      <c r="E8" s="143" t="s">
        <v>305</v>
      </c>
      <c r="F8" s="144">
        <v>10364.28</v>
      </c>
      <c r="G8" s="143" t="s">
        <v>480</v>
      </c>
      <c r="H8" s="143" t="s">
        <v>307</v>
      </c>
      <c r="I8" s="144">
        <v>0</v>
      </c>
      <c r="J8" s="143" t="s">
        <v>481</v>
      </c>
      <c r="K8" s="143" t="s">
        <v>433</v>
      </c>
      <c r="L8" s="144">
        <v>0</v>
      </c>
    </row>
    <row r="9" ht="15" customHeight="1" spans="1:12">
      <c r="A9" s="143" t="s">
        <v>308</v>
      </c>
      <c r="B9" s="143" t="s">
        <v>309</v>
      </c>
      <c r="C9" s="144">
        <v>0</v>
      </c>
      <c r="D9" s="143" t="s">
        <v>310</v>
      </c>
      <c r="E9" s="143" t="s">
        <v>311</v>
      </c>
      <c r="F9" s="144">
        <v>0</v>
      </c>
      <c r="G9" s="143" t="s">
        <v>482</v>
      </c>
      <c r="H9" s="143" t="s">
        <v>313</v>
      </c>
      <c r="I9" s="144">
        <v>0</v>
      </c>
      <c r="J9" s="143" t="s">
        <v>396</v>
      </c>
      <c r="K9" s="143" t="s">
        <v>397</v>
      </c>
      <c r="L9" s="144">
        <v>667632</v>
      </c>
    </row>
    <row r="10" ht="15" customHeight="1" spans="1:12">
      <c r="A10" s="143" t="s">
        <v>314</v>
      </c>
      <c r="B10" s="143" t="s">
        <v>315</v>
      </c>
      <c r="C10" s="144">
        <v>0</v>
      </c>
      <c r="D10" s="143" t="s">
        <v>316</v>
      </c>
      <c r="E10" s="143" t="s">
        <v>317</v>
      </c>
      <c r="F10" s="144">
        <v>1098536.25</v>
      </c>
      <c r="G10" s="143" t="s">
        <v>483</v>
      </c>
      <c r="H10" s="143" t="s">
        <v>319</v>
      </c>
      <c r="I10" s="144">
        <v>0</v>
      </c>
      <c r="J10" s="143" t="s">
        <v>402</v>
      </c>
      <c r="K10" s="143" t="s">
        <v>403</v>
      </c>
      <c r="L10" s="144">
        <v>0</v>
      </c>
    </row>
    <row r="11" ht="15" customHeight="1" spans="1:12">
      <c r="A11" s="143" t="s">
        <v>320</v>
      </c>
      <c r="B11" s="143" t="s">
        <v>321</v>
      </c>
      <c r="C11" s="144">
        <v>0</v>
      </c>
      <c r="D11" s="143" t="s">
        <v>322</v>
      </c>
      <c r="E11" s="143" t="s">
        <v>323</v>
      </c>
      <c r="F11" s="144">
        <v>1654910.43</v>
      </c>
      <c r="G11" s="143" t="s">
        <v>484</v>
      </c>
      <c r="H11" s="143" t="s">
        <v>325</v>
      </c>
      <c r="I11" s="144">
        <v>0</v>
      </c>
      <c r="J11" s="143" t="s">
        <v>408</v>
      </c>
      <c r="K11" s="143" t="s">
        <v>409</v>
      </c>
      <c r="L11" s="144">
        <v>0</v>
      </c>
    </row>
    <row r="12" ht="15" customHeight="1" spans="1:12">
      <c r="A12" s="143" t="s">
        <v>326</v>
      </c>
      <c r="B12" s="143" t="s">
        <v>327</v>
      </c>
      <c r="C12" s="144">
        <v>0</v>
      </c>
      <c r="D12" s="143" t="s">
        <v>328</v>
      </c>
      <c r="E12" s="143" t="s">
        <v>329</v>
      </c>
      <c r="F12" s="144">
        <v>128159.9</v>
      </c>
      <c r="G12" s="143" t="s">
        <v>485</v>
      </c>
      <c r="H12" s="143" t="s">
        <v>331</v>
      </c>
      <c r="I12" s="144">
        <v>0</v>
      </c>
      <c r="J12" s="143" t="s">
        <v>414</v>
      </c>
      <c r="K12" s="143" t="s">
        <v>415</v>
      </c>
      <c r="L12" s="144">
        <v>667632</v>
      </c>
    </row>
    <row r="13" ht="15" customHeight="1" spans="1:12">
      <c r="A13" s="143" t="s">
        <v>332</v>
      </c>
      <c r="B13" s="143" t="s">
        <v>333</v>
      </c>
      <c r="C13" s="144">
        <v>0</v>
      </c>
      <c r="D13" s="143" t="s">
        <v>334</v>
      </c>
      <c r="E13" s="143" t="s">
        <v>335</v>
      </c>
      <c r="F13" s="144">
        <v>0</v>
      </c>
      <c r="G13" s="143" t="s">
        <v>486</v>
      </c>
      <c r="H13" s="143" t="s">
        <v>337</v>
      </c>
      <c r="I13" s="144">
        <v>0</v>
      </c>
      <c r="J13" s="143" t="s">
        <v>420</v>
      </c>
      <c r="K13" s="143" t="s">
        <v>421</v>
      </c>
      <c r="L13" s="144">
        <v>0</v>
      </c>
    </row>
    <row r="14" ht="15" customHeight="1" spans="1:12">
      <c r="A14" s="143" t="s">
        <v>338</v>
      </c>
      <c r="B14" s="143" t="s">
        <v>339</v>
      </c>
      <c r="C14" s="144">
        <v>0</v>
      </c>
      <c r="D14" s="143" t="s">
        <v>340</v>
      </c>
      <c r="E14" s="143" t="s">
        <v>341</v>
      </c>
      <c r="F14" s="144">
        <v>30627</v>
      </c>
      <c r="G14" s="143" t="s">
        <v>487</v>
      </c>
      <c r="H14" s="143" t="s">
        <v>367</v>
      </c>
      <c r="I14" s="144">
        <v>0</v>
      </c>
      <c r="J14" s="143" t="s">
        <v>426</v>
      </c>
      <c r="K14" s="143" t="s">
        <v>427</v>
      </c>
      <c r="L14" s="144">
        <v>0</v>
      </c>
    </row>
    <row r="15" ht="15" customHeight="1" spans="1:12">
      <c r="A15" s="143" t="s">
        <v>344</v>
      </c>
      <c r="B15" s="143" t="s">
        <v>345</v>
      </c>
      <c r="C15" s="144">
        <v>0</v>
      </c>
      <c r="D15" s="143" t="s">
        <v>346</v>
      </c>
      <c r="E15" s="143" t="s">
        <v>347</v>
      </c>
      <c r="F15" s="144">
        <v>10225</v>
      </c>
      <c r="G15" s="143" t="s">
        <v>488</v>
      </c>
      <c r="H15" s="143" t="s">
        <v>373</v>
      </c>
      <c r="I15" s="144">
        <v>0</v>
      </c>
      <c r="J15" s="143" t="s">
        <v>432</v>
      </c>
      <c r="K15" s="143" t="s">
        <v>433</v>
      </c>
      <c r="L15" s="144">
        <v>0</v>
      </c>
    </row>
    <row r="16" ht="15" customHeight="1" spans="1:12">
      <c r="A16" s="143" t="s">
        <v>350</v>
      </c>
      <c r="B16" s="143" t="s">
        <v>351</v>
      </c>
      <c r="C16" s="144">
        <v>0</v>
      </c>
      <c r="D16" s="143" t="s">
        <v>352</v>
      </c>
      <c r="E16" s="143" t="s">
        <v>353</v>
      </c>
      <c r="F16" s="144">
        <v>0</v>
      </c>
      <c r="G16" s="143" t="s">
        <v>489</v>
      </c>
      <c r="H16" s="143" t="s">
        <v>379</v>
      </c>
      <c r="I16" s="144">
        <v>0</v>
      </c>
      <c r="J16" s="143" t="s">
        <v>490</v>
      </c>
      <c r="K16" s="143" t="s">
        <v>491</v>
      </c>
      <c r="L16" s="144">
        <v>0</v>
      </c>
    </row>
    <row r="17" ht="15" customHeight="1" spans="1:12">
      <c r="A17" s="143" t="s">
        <v>356</v>
      </c>
      <c r="B17" s="143" t="s">
        <v>357</v>
      </c>
      <c r="C17" s="144">
        <v>0</v>
      </c>
      <c r="D17" s="143" t="s">
        <v>358</v>
      </c>
      <c r="E17" s="143" t="s">
        <v>359</v>
      </c>
      <c r="F17" s="144">
        <v>1322914.84</v>
      </c>
      <c r="G17" s="143" t="s">
        <v>492</v>
      </c>
      <c r="H17" s="143" t="s">
        <v>385</v>
      </c>
      <c r="I17" s="144">
        <v>0</v>
      </c>
      <c r="J17" s="143" t="s">
        <v>493</v>
      </c>
      <c r="K17" s="143" t="s">
        <v>494</v>
      </c>
      <c r="L17" s="144">
        <v>0</v>
      </c>
    </row>
    <row r="18" ht="15" customHeight="1" spans="1:12">
      <c r="A18" s="143" t="s">
        <v>362</v>
      </c>
      <c r="B18" s="143" t="s">
        <v>363</v>
      </c>
      <c r="C18" s="144">
        <v>0</v>
      </c>
      <c r="D18" s="143" t="s">
        <v>364</v>
      </c>
      <c r="E18" s="143" t="s">
        <v>365</v>
      </c>
      <c r="F18" s="144">
        <v>560</v>
      </c>
      <c r="G18" s="143" t="s">
        <v>495</v>
      </c>
      <c r="H18" s="143" t="s">
        <v>496</v>
      </c>
      <c r="I18" s="144">
        <v>0</v>
      </c>
      <c r="J18" s="143" t="s">
        <v>497</v>
      </c>
      <c r="K18" s="143" t="s">
        <v>498</v>
      </c>
      <c r="L18" s="144">
        <v>0</v>
      </c>
    </row>
    <row r="19" ht="15" customHeight="1" spans="1:12">
      <c r="A19" s="143" t="s">
        <v>368</v>
      </c>
      <c r="B19" s="143" t="s">
        <v>369</v>
      </c>
      <c r="C19" s="144">
        <v>0</v>
      </c>
      <c r="D19" s="143" t="s">
        <v>370</v>
      </c>
      <c r="E19" s="143" t="s">
        <v>371</v>
      </c>
      <c r="F19" s="144">
        <v>194702.7</v>
      </c>
      <c r="G19" s="143" t="s">
        <v>294</v>
      </c>
      <c r="H19" s="143" t="s">
        <v>295</v>
      </c>
      <c r="I19" s="144">
        <v>31051196.63</v>
      </c>
      <c r="J19" s="143" t="s">
        <v>499</v>
      </c>
      <c r="K19" s="143" t="s">
        <v>500</v>
      </c>
      <c r="L19" s="144">
        <v>0</v>
      </c>
    </row>
    <row r="20" ht="15" customHeight="1" spans="1:12">
      <c r="A20" s="143" t="s">
        <v>374</v>
      </c>
      <c r="B20" s="143" t="s">
        <v>375</v>
      </c>
      <c r="C20" s="144">
        <v>16632144.25</v>
      </c>
      <c r="D20" s="143" t="s">
        <v>376</v>
      </c>
      <c r="E20" s="143" t="s">
        <v>377</v>
      </c>
      <c r="F20" s="144">
        <v>459013.31</v>
      </c>
      <c r="G20" s="143" t="s">
        <v>300</v>
      </c>
      <c r="H20" s="143" t="s">
        <v>301</v>
      </c>
      <c r="I20" s="144">
        <v>19998967.46</v>
      </c>
      <c r="J20" s="143" t="s">
        <v>438</v>
      </c>
      <c r="K20" s="143" t="s">
        <v>229</v>
      </c>
      <c r="L20" s="144">
        <v>0</v>
      </c>
    </row>
    <row r="21" ht="15" customHeight="1" spans="1:12">
      <c r="A21" s="143" t="s">
        <v>380</v>
      </c>
      <c r="B21" s="143" t="s">
        <v>381</v>
      </c>
      <c r="C21" s="144">
        <v>0</v>
      </c>
      <c r="D21" s="143" t="s">
        <v>382</v>
      </c>
      <c r="E21" s="143" t="s">
        <v>383</v>
      </c>
      <c r="F21" s="144">
        <v>0</v>
      </c>
      <c r="G21" s="143" t="s">
        <v>306</v>
      </c>
      <c r="H21" s="143" t="s">
        <v>307</v>
      </c>
      <c r="I21" s="144">
        <v>411732.3</v>
      </c>
      <c r="J21" s="143" t="s">
        <v>443</v>
      </c>
      <c r="K21" s="143" t="s">
        <v>444</v>
      </c>
      <c r="L21" s="144">
        <v>0</v>
      </c>
    </row>
    <row r="22" ht="15" customHeight="1" spans="1:12">
      <c r="A22" s="143" t="s">
        <v>386</v>
      </c>
      <c r="B22" s="143" t="s">
        <v>387</v>
      </c>
      <c r="C22" s="144">
        <v>0</v>
      </c>
      <c r="D22" s="143" t="s">
        <v>388</v>
      </c>
      <c r="E22" s="143" t="s">
        <v>389</v>
      </c>
      <c r="F22" s="144">
        <v>99839.94</v>
      </c>
      <c r="G22" s="143" t="s">
        <v>312</v>
      </c>
      <c r="H22" s="143" t="s">
        <v>313</v>
      </c>
      <c r="I22" s="144">
        <v>0</v>
      </c>
      <c r="J22" s="143" t="s">
        <v>449</v>
      </c>
      <c r="K22" s="143" t="s">
        <v>450</v>
      </c>
      <c r="L22" s="144">
        <v>0</v>
      </c>
    </row>
    <row r="23" ht="15" customHeight="1" spans="1:12">
      <c r="A23" s="143" t="s">
        <v>392</v>
      </c>
      <c r="B23" s="143" t="s">
        <v>393</v>
      </c>
      <c r="C23" s="144">
        <v>0</v>
      </c>
      <c r="D23" s="143" t="s">
        <v>394</v>
      </c>
      <c r="E23" s="143" t="s">
        <v>395</v>
      </c>
      <c r="F23" s="144">
        <v>0</v>
      </c>
      <c r="G23" s="143" t="s">
        <v>318</v>
      </c>
      <c r="H23" s="143" t="s">
        <v>319</v>
      </c>
      <c r="I23" s="144">
        <v>5240496.87</v>
      </c>
      <c r="J23" s="143" t="s">
        <v>453</v>
      </c>
      <c r="K23" s="143" t="s">
        <v>454</v>
      </c>
      <c r="L23" s="144">
        <v>0</v>
      </c>
    </row>
    <row r="24" ht="15" customHeight="1" spans="1:12">
      <c r="A24" s="143" t="s">
        <v>398</v>
      </c>
      <c r="B24" s="143" t="s">
        <v>399</v>
      </c>
      <c r="C24" s="144">
        <v>0</v>
      </c>
      <c r="D24" s="143" t="s">
        <v>400</v>
      </c>
      <c r="E24" s="143" t="s">
        <v>401</v>
      </c>
      <c r="F24" s="144">
        <v>0</v>
      </c>
      <c r="G24" s="143" t="s">
        <v>324</v>
      </c>
      <c r="H24" s="143" t="s">
        <v>325</v>
      </c>
      <c r="I24" s="144">
        <v>0</v>
      </c>
      <c r="J24" s="143" t="s">
        <v>457</v>
      </c>
      <c r="K24" s="143" t="s">
        <v>458</v>
      </c>
      <c r="L24" s="144">
        <v>0</v>
      </c>
    </row>
    <row r="25" ht="15" customHeight="1" spans="1:12">
      <c r="A25" s="143" t="s">
        <v>404</v>
      </c>
      <c r="B25" s="143" t="s">
        <v>405</v>
      </c>
      <c r="C25" s="144">
        <v>9693499.25</v>
      </c>
      <c r="D25" s="143" t="s">
        <v>406</v>
      </c>
      <c r="E25" s="143" t="s">
        <v>407</v>
      </c>
      <c r="F25" s="144">
        <v>4852017</v>
      </c>
      <c r="G25" s="143" t="s">
        <v>330</v>
      </c>
      <c r="H25" s="143" t="s">
        <v>331</v>
      </c>
      <c r="I25" s="144">
        <v>0</v>
      </c>
      <c r="J25" s="143" t="s">
        <v>461</v>
      </c>
      <c r="K25" s="143" t="s">
        <v>462</v>
      </c>
      <c r="L25" s="144">
        <v>0</v>
      </c>
    </row>
    <row r="26" ht="15" customHeight="1" spans="1:12">
      <c r="A26" s="143" t="s">
        <v>410</v>
      </c>
      <c r="B26" s="143" t="s">
        <v>411</v>
      </c>
      <c r="C26" s="144">
        <v>0</v>
      </c>
      <c r="D26" s="143" t="s">
        <v>412</v>
      </c>
      <c r="E26" s="143" t="s">
        <v>413</v>
      </c>
      <c r="F26" s="144">
        <v>2176231.68</v>
      </c>
      <c r="G26" s="143" t="s">
        <v>336</v>
      </c>
      <c r="H26" s="143" t="s">
        <v>337</v>
      </c>
      <c r="I26" s="144">
        <v>0</v>
      </c>
      <c r="J26" s="143"/>
      <c r="K26" s="143"/>
      <c r="L26" s="145"/>
    </row>
    <row r="27" ht="15" customHeight="1" spans="1:12">
      <c r="A27" s="143" t="s">
        <v>416</v>
      </c>
      <c r="B27" s="143" t="s">
        <v>417</v>
      </c>
      <c r="C27" s="144">
        <v>0</v>
      </c>
      <c r="D27" s="143" t="s">
        <v>418</v>
      </c>
      <c r="E27" s="143" t="s">
        <v>419</v>
      </c>
      <c r="F27" s="144">
        <v>0</v>
      </c>
      <c r="G27" s="143" t="s">
        <v>342</v>
      </c>
      <c r="H27" s="143" t="s">
        <v>343</v>
      </c>
      <c r="I27" s="144">
        <v>0</v>
      </c>
      <c r="J27" s="143"/>
      <c r="K27" s="143"/>
      <c r="L27" s="145"/>
    </row>
    <row r="28" ht="15" customHeight="1" spans="1:12">
      <c r="A28" s="143" t="s">
        <v>422</v>
      </c>
      <c r="B28" s="143" t="s">
        <v>423</v>
      </c>
      <c r="C28" s="144">
        <v>6838645</v>
      </c>
      <c r="D28" s="143" t="s">
        <v>424</v>
      </c>
      <c r="E28" s="143" t="s">
        <v>425</v>
      </c>
      <c r="F28" s="144">
        <v>0</v>
      </c>
      <c r="G28" s="143" t="s">
        <v>348</v>
      </c>
      <c r="H28" s="143" t="s">
        <v>349</v>
      </c>
      <c r="I28" s="144">
        <v>0</v>
      </c>
      <c r="J28" s="143"/>
      <c r="K28" s="143"/>
      <c r="L28" s="145"/>
    </row>
    <row r="29" ht="15" customHeight="1" spans="1:12">
      <c r="A29" s="143" t="s">
        <v>428</v>
      </c>
      <c r="B29" s="143" t="s">
        <v>429</v>
      </c>
      <c r="C29" s="144">
        <v>100000</v>
      </c>
      <c r="D29" s="143" t="s">
        <v>430</v>
      </c>
      <c r="E29" s="143" t="s">
        <v>431</v>
      </c>
      <c r="F29" s="144">
        <v>21382.16</v>
      </c>
      <c r="G29" s="143" t="s">
        <v>354</v>
      </c>
      <c r="H29" s="143" t="s">
        <v>355</v>
      </c>
      <c r="I29" s="144">
        <v>0</v>
      </c>
      <c r="J29" s="143"/>
      <c r="K29" s="143"/>
      <c r="L29" s="145"/>
    </row>
    <row r="30" ht="15" customHeight="1" spans="1:12">
      <c r="A30" s="143" t="s">
        <v>434</v>
      </c>
      <c r="B30" s="143" t="s">
        <v>435</v>
      </c>
      <c r="C30" s="144">
        <v>0</v>
      </c>
      <c r="D30" s="143" t="s">
        <v>436</v>
      </c>
      <c r="E30" s="143" t="s">
        <v>437</v>
      </c>
      <c r="F30" s="144">
        <v>0</v>
      </c>
      <c r="G30" s="143" t="s">
        <v>360</v>
      </c>
      <c r="H30" s="143" t="s">
        <v>361</v>
      </c>
      <c r="I30" s="144">
        <v>0</v>
      </c>
      <c r="J30" s="143"/>
      <c r="K30" s="143"/>
      <c r="L30" s="145"/>
    </row>
    <row r="31" ht="15" customHeight="1" spans="1:12">
      <c r="A31" s="143" t="s">
        <v>439</v>
      </c>
      <c r="B31" s="143" t="s">
        <v>440</v>
      </c>
      <c r="C31" s="144">
        <v>0</v>
      </c>
      <c r="D31" s="143" t="s">
        <v>441</v>
      </c>
      <c r="E31" s="143" t="s">
        <v>442</v>
      </c>
      <c r="F31" s="144">
        <v>0</v>
      </c>
      <c r="G31" s="143" t="s">
        <v>366</v>
      </c>
      <c r="H31" s="143" t="s">
        <v>367</v>
      </c>
      <c r="I31" s="144">
        <v>0</v>
      </c>
      <c r="J31" s="143"/>
      <c r="K31" s="143"/>
      <c r="L31" s="145"/>
    </row>
    <row r="32" ht="15" customHeight="1" spans="1:12">
      <c r="A32" s="143" t="s">
        <v>445</v>
      </c>
      <c r="B32" s="143" t="s">
        <v>501</v>
      </c>
      <c r="C32" s="144">
        <v>0</v>
      </c>
      <c r="D32" s="143" t="s">
        <v>447</v>
      </c>
      <c r="E32" s="143" t="s">
        <v>448</v>
      </c>
      <c r="F32" s="144">
        <v>87076</v>
      </c>
      <c r="G32" s="143" t="s">
        <v>372</v>
      </c>
      <c r="H32" s="143" t="s">
        <v>373</v>
      </c>
      <c r="I32" s="144">
        <v>0</v>
      </c>
      <c r="J32" s="143"/>
      <c r="K32" s="143"/>
      <c r="L32" s="145"/>
    </row>
    <row r="33" ht="15" customHeight="1" spans="1:12">
      <c r="A33" s="143"/>
      <c r="B33" s="143"/>
      <c r="C33" s="161"/>
      <c r="D33" s="143" t="s">
        <v>451</v>
      </c>
      <c r="E33" s="143" t="s">
        <v>452</v>
      </c>
      <c r="F33" s="144">
        <v>0</v>
      </c>
      <c r="G33" s="143" t="s">
        <v>378</v>
      </c>
      <c r="H33" s="143" t="s">
        <v>379</v>
      </c>
      <c r="I33" s="144">
        <v>0</v>
      </c>
      <c r="J33" s="143"/>
      <c r="K33" s="143"/>
      <c r="L33" s="145"/>
    </row>
    <row r="34" ht="15" customHeight="1" spans="1:12">
      <c r="A34" s="143"/>
      <c r="B34" s="143"/>
      <c r="C34" s="145"/>
      <c r="D34" s="143" t="s">
        <v>455</v>
      </c>
      <c r="E34" s="143" t="s">
        <v>456</v>
      </c>
      <c r="F34" s="144">
        <v>0</v>
      </c>
      <c r="G34" s="143" t="s">
        <v>384</v>
      </c>
      <c r="H34" s="143" t="s">
        <v>385</v>
      </c>
      <c r="I34" s="144">
        <v>5400000</v>
      </c>
      <c r="J34" s="143"/>
      <c r="K34" s="143"/>
      <c r="L34" s="145"/>
    </row>
    <row r="35" ht="15" customHeight="1" spans="1:12">
      <c r="A35" s="143"/>
      <c r="B35" s="143"/>
      <c r="C35" s="145"/>
      <c r="D35" s="143" t="s">
        <v>459</v>
      </c>
      <c r="E35" s="143" t="s">
        <v>460</v>
      </c>
      <c r="F35" s="144">
        <v>0</v>
      </c>
      <c r="G35" s="143" t="s">
        <v>390</v>
      </c>
      <c r="H35" s="143" t="s">
        <v>391</v>
      </c>
      <c r="I35" s="144">
        <v>0</v>
      </c>
      <c r="J35" s="143"/>
      <c r="K35" s="143"/>
      <c r="L35" s="145"/>
    </row>
    <row r="36" ht="15" customHeight="1" spans="1:12">
      <c r="A36" s="143"/>
      <c r="B36" s="143"/>
      <c r="C36" s="145"/>
      <c r="D36" s="143" t="s">
        <v>463</v>
      </c>
      <c r="E36" s="143" t="s">
        <v>464</v>
      </c>
      <c r="F36" s="144">
        <v>0</v>
      </c>
      <c r="G36" s="143"/>
      <c r="H36" s="143"/>
      <c r="I36" s="161"/>
      <c r="J36" s="143"/>
      <c r="K36" s="143"/>
      <c r="L36" s="145"/>
    </row>
    <row r="37" ht="15" customHeight="1" spans="1:12">
      <c r="A37" s="143"/>
      <c r="B37" s="143"/>
      <c r="C37" s="145"/>
      <c r="D37" s="143" t="s">
        <v>465</v>
      </c>
      <c r="E37" s="143" t="s">
        <v>466</v>
      </c>
      <c r="F37" s="144">
        <v>0</v>
      </c>
      <c r="G37" s="143"/>
      <c r="H37" s="143"/>
      <c r="I37" s="145"/>
      <c r="J37" s="143"/>
      <c r="K37" s="143"/>
      <c r="L37" s="145"/>
    </row>
    <row r="38" ht="15" customHeight="1" spans="1:12">
      <c r="A38" s="148" t="s">
        <v>502</v>
      </c>
      <c r="B38" s="148" t="s">
        <v>502</v>
      </c>
      <c r="C38" s="148" t="s">
        <v>502</v>
      </c>
      <c r="D38" s="148" t="s">
        <v>502</v>
      </c>
      <c r="E38" s="148" t="s">
        <v>502</v>
      </c>
      <c r="F38" s="148" t="s">
        <v>502</v>
      </c>
      <c r="G38" s="148" t="s">
        <v>502</v>
      </c>
      <c r="H38" s="148" t="s">
        <v>502</v>
      </c>
      <c r="I38" s="148" t="s">
        <v>502</v>
      </c>
      <c r="J38" s="148" t="s">
        <v>502</v>
      </c>
      <c r="K38" s="148" t="s">
        <v>502</v>
      </c>
      <c r="L38" s="148" t="s">
        <v>502</v>
      </c>
    </row>
  </sheetData>
  <mergeCells count="2">
    <mergeCell ref="A4:L4"/>
    <mergeCell ref="A38:L38"/>
  </mergeCells>
  <pageMargins left="0.751388888888889" right="0.751388888888889" top="1" bottom="1" header="0.3" footer="0.3"/>
  <pageSetup paperSize="9" scale="64"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49" t="s">
        <v>503</v>
      </c>
    </row>
    <row r="2" ht="14.25" spans="1:20">
      <c r="T2" s="141" t="s">
        <v>504</v>
      </c>
    </row>
    <row r="3" ht="14.25" spans="1:20">
      <c r="A3" s="141" t="s">
        <v>18</v>
      </c>
      <c r="T3" s="141" t="s">
        <v>19</v>
      </c>
    </row>
    <row r="4" ht="19.5" customHeight="1" spans="1:20">
      <c r="A4" s="150" t="s">
        <v>22</v>
      </c>
      <c r="B4" s="150" t="s">
        <v>22</v>
      </c>
      <c r="C4" s="150" t="s">
        <v>22</v>
      </c>
      <c r="D4" s="150" t="s">
        <v>22</v>
      </c>
      <c r="E4" s="150" t="s">
        <v>121</v>
      </c>
      <c r="F4" s="150" t="s">
        <v>121</v>
      </c>
      <c r="G4" s="150" t="s">
        <v>121</v>
      </c>
      <c r="H4" s="150" t="s">
        <v>278</v>
      </c>
      <c r="I4" s="150" t="s">
        <v>278</v>
      </c>
      <c r="J4" s="150" t="s">
        <v>278</v>
      </c>
      <c r="K4" s="150" t="s">
        <v>279</v>
      </c>
      <c r="L4" s="150" t="s">
        <v>279</v>
      </c>
      <c r="M4" s="150" t="s">
        <v>279</v>
      </c>
      <c r="N4" s="150" t="s">
        <v>279</v>
      </c>
      <c r="O4" s="150" t="s">
        <v>279</v>
      </c>
      <c r="P4" s="150" t="s">
        <v>123</v>
      </c>
      <c r="Q4" s="150" t="s">
        <v>123</v>
      </c>
      <c r="R4" s="150" t="s">
        <v>123</v>
      </c>
      <c r="S4" s="150" t="s">
        <v>123</v>
      </c>
      <c r="T4" s="150" t="s">
        <v>123</v>
      </c>
    </row>
    <row r="5" ht="19.5" customHeight="1" spans="1:20">
      <c r="A5" s="150" t="s">
        <v>137</v>
      </c>
      <c r="B5" s="150" t="s">
        <v>137</v>
      </c>
      <c r="C5" s="150" t="s">
        <v>137</v>
      </c>
      <c r="D5" s="150" t="s">
        <v>138</v>
      </c>
      <c r="E5" s="150" t="s">
        <v>144</v>
      </c>
      <c r="F5" s="150" t="s">
        <v>280</v>
      </c>
      <c r="G5" s="150" t="s">
        <v>281</v>
      </c>
      <c r="H5" s="150" t="s">
        <v>144</v>
      </c>
      <c r="I5" s="150" t="s">
        <v>245</v>
      </c>
      <c r="J5" s="150" t="s">
        <v>246</v>
      </c>
      <c r="K5" s="150" t="s">
        <v>144</v>
      </c>
      <c r="L5" s="150" t="s">
        <v>245</v>
      </c>
      <c r="M5" s="150" t="s">
        <v>245</v>
      </c>
      <c r="N5" s="150" t="s">
        <v>245</v>
      </c>
      <c r="O5" s="150" t="s">
        <v>246</v>
      </c>
      <c r="P5" s="150" t="s">
        <v>144</v>
      </c>
      <c r="Q5" s="150" t="s">
        <v>280</v>
      </c>
      <c r="R5" s="150" t="s">
        <v>281</v>
      </c>
      <c r="S5" s="150" t="s">
        <v>281</v>
      </c>
      <c r="T5" s="150" t="s">
        <v>281</v>
      </c>
    </row>
    <row r="6" ht="19.5" customHeight="1" spans="1:20">
      <c r="A6" s="150" t="s">
        <v>137</v>
      </c>
      <c r="B6" s="150" t="s">
        <v>137</v>
      </c>
      <c r="C6" s="150" t="s">
        <v>137</v>
      </c>
      <c r="D6" s="150" t="s">
        <v>138</v>
      </c>
      <c r="E6" s="150" t="s">
        <v>144</v>
      </c>
      <c r="F6" s="150" t="s">
        <v>280</v>
      </c>
      <c r="G6" s="150" t="s">
        <v>281</v>
      </c>
      <c r="H6" s="150" t="s">
        <v>144</v>
      </c>
      <c r="I6" s="150" t="s">
        <v>245</v>
      </c>
      <c r="J6" s="150" t="s">
        <v>246</v>
      </c>
      <c r="K6" s="150" t="s">
        <v>144</v>
      </c>
      <c r="L6" s="150" t="s">
        <v>139</v>
      </c>
      <c r="M6" s="150" t="s">
        <v>282</v>
      </c>
      <c r="N6" s="150" t="s">
        <v>283</v>
      </c>
      <c r="O6" s="150" t="s">
        <v>246</v>
      </c>
      <c r="P6" s="150" t="s">
        <v>144</v>
      </c>
      <c r="Q6" s="150" t="s">
        <v>280</v>
      </c>
      <c r="R6" s="150" t="s">
        <v>139</v>
      </c>
      <c r="S6" s="150" t="s">
        <v>284</v>
      </c>
      <c r="T6" s="150" t="s">
        <v>285</v>
      </c>
    </row>
    <row r="7" ht="19.5" customHeight="1" spans="1:20">
      <c r="A7" s="150" t="s">
        <v>137</v>
      </c>
      <c r="B7" s="150" t="s">
        <v>137</v>
      </c>
      <c r="C7" s="150" t="s">
        <v>137</v>
      </c>
      <c r="D7" s="150" t="s">
        <v>138</v>
      </c>
      <c r="E7" s="150" t="s">
        <v>144</v>
      </c>
      <c r="F7" s="150" t="s">
        <v>280</v>
      </c>
      <c r="G7" s="150" t="s">
        <v>281</v>
      </c>
      <c r="H7" s="150" t="s">
        <v>144</v>
      </c>
      <c r="I7" s="150" t="s">
        <v>245</v>
      </c>
      <c r="J7" s="150" t="s">
        <v>246</v>
      </c>
      <c r="K7" s="150" t="s">
        <v>144</v>
      </c>
      <c r="L7" s="150" t="s">
        <v>139</v>
      </c>
      <c r="M7" s="150" t="s">
        <v>282</v>
      </c>
      <c r="N7" s="150" t="s">
        <v>283</v>
      </c>
      <c r="O7" s="150" t="s">
        <v>246</v>
      </c>
      <c r="P7" s="150" t="s">
        <v>144</v>
      </c>
      <c r="Q7" s="150" t="s">
        <v>280</v>
      </c>
      <c r="R7" s="150" t="s">
        <v>139</v>
      </c>
      <c r="S7" s="150" t="s">
        <v>284</v>
      </c>
      <c r="T7" s="150" t="s">
        <v>285</v>
      </c>
    </row>
    <row r="8" ht="19.5" customHeight="1" spans="1:20">
      <c r="A8" s="150" t="s">
        <v>141</v>
      </c>
      <c r="B8" s="150" t="s">
        <v>142</v>
      </c>
      <c r="C8" s="150" t="s">
        <v>143</v>
      </c>
      <c r="D8" s="150" t="s">
        <v>26</v>
      </c>
      <c r="E8" s="151" t="s">
        <v>27</v>
      </c>
      <c r="F8" s="151" t="s">
        <v>28</v>
      </c>
      <c r="G8" s="151" t="s">
        <v>36</v>
      </c>
      <c r="H8" s="151" t="s">
        <v>40</v>
      </c>
      <c r="I8" s="151" t="s">
        <v>44</v>
      </c>
      <c r="J8" s="151" t="s">
        <v>48</v>
      </c>
      <c r="K8" s="151" t="s">
        <v>52</v>
      </c>
      <c r="L8" s="151" t="s">
        <v>56</v>
      </c>
      <c r="M8" s="151" t="s">
        <v>59</v>
      </c>
      <c r="N8" s="151" t="s">
        <v>62</v>
      </c>
      <c r="O8" s="151" t="s">
        <v>65</v>
      </c>
      <c r="P8" s="151" t="s">
        <v>68</v>
      </c>
      <c r="Q8" s="151" t="s">
        <v>71</v>
      </c>
      <c r="R8" s="151" t="s">
        <v>74</v>
      </c>
      <c r="S8" s="151" t="s">
        <v>77</v>
      </c>
      <c r="T8" s="151" t="s">
        <v>80</v>
      </c>
    </row>
    <row r="9" ht="19.5" customHeight="1" spans="1:20">
      <c r="A9" s="150" t="s">
        <v>141</v>
      </c>
      <c r="B9" s="150" t="s">
        <v>142</v>
      </c>
      <c r="C9" s="150" t="s">
        <v>143</v>
      </c>
      <c r="D9" s="150" t="s">
        <v>144</v>
      </c>
      <c r="E9" s="152">
        <v>2456304.38</v>
      </c>
      <c r="F9" s="152">
        <v>0</v>
      </c>
      <c r="G9" s="152">
        <v>2456304.38</v>
      </c>
      <c r="H9" s="152">
        <v>238380</v>
      </c>
      <c r="I9" s="152">
        <v>0</v>
      </c>
      <c r="J9" s="152">
        <v>238380</v>
      </c>
      <c r="K9" s="152">
        <v>238380</v>
      </c>
      <c r="L9" s="152">
        <v>0</v>
      </c>
      <c r="M9" s="152">
        <v>0</v>
      </c>
      <c r="N9" s="152">
        <v>0</v>
      </c>
      <c r="O9" s="152">
        <v>238380</v>
      </c>
      <c r="P9" s="152">
        <v>2456304.38</v>
      </c>
      <c r="Q9" s="152">
        <v>0</v>
      </c>
      <c r="R9" s="152">
        <v>2456304.38</v>
      </c>
      <c r="S9" s="152">
        <v>2456304.38</v>
      </c>
      <c r="T9" s="152">
        <v>0</v>
      </c>
    </row>
    <row r="10" ht="19.5" customHeight="1" spans="1:20">
      <c r="A10" s="155" t="s">
        <v>216</v>
      </c>
      <c r="B10" s="156"/>
      <c r="C10" s="156"/>
      <c r="D10" s="156" t="s">
        <v>217</v>
      </c>
      <c r="E10" s="157">
        <v>2377960.38</v>
      </c>
      <c r="F10" s="157">
        <v>0</v>
      </c>
      <c r="G10" s="157">
        <v>2377960.38</v>
      </c>
      <c r="H10" s="157">
        <v>0</v>
      </c>
      <c r="I10" s="157">
        <v>0</v>
      </c>
      <c r="J10" s="157">
        <v>0</v>
      </c>
      <c r="K10" s="157">
        <v>0</v>
      </c>
      <c r="L10" s="157">
        <v>0</v>
      </c>
      <c r="M10" s="157">
        <v>0</v>
      </c>
      <c r="N10" s="157">
        <v>0</v>
      </c>
      <c r="O10" s="157">
        <v>0</v>
      </c>
      <c r="P10" s="157">
        <v>2377960.38</v>
      </c>
      <c r="Q10" s="157">
        <v>0</v>
      </c>
      <c r="R10" s="157">
        <v>2377960.38</v>
      </c>
      <c r="S10" s="157">
        <v>2377960.38</v>
      </c>
      <c r="T10" s="157">
        <v>0</v>
      </c>
    </row>
    <row r="11" ht="19.5" customHeight="1" spans="1:20">
      <c r="A11" s="158" t="s">
        <v>218</v>
      </c>
      <c r="B11" s="159"/>
      <c r="C11" s="159"/>
      <c r="D11" s="159" t="s">
        <v>219</v>
      </c>
      <c r="E11" s="160">
        <v>2377960.38</v>
      </c>
      <c r="F11" s="160">
        <v>0</v>
      </c>
      <c r="G11" s="160">
        <v>2377960.38</v>
      </c>
      <c r="H11" s="160">
        <v>0</v>
      </c>
      <c r="I11" s="160">
        <v>0</v>
      </c>
      <c r="J11" s="160">
        <v>0</v>
      </c>
      <c r="K11" s="160">
        <v>0</v>
      </c>
      <c r="L11" s="160">
        <v>0</v>
      </c>
      <c r="M11" s="160">
        <v>0</v>
      </c>
      <c r="N11" s="160">
        <v>0</v>
      </c>
      <c r="O11" s="160">
        <v>0</v>
      </c>
      <c r="P11" s="160">
        <v>2377960.38</v>
      </c>
      <c r="Q11" s="160">
        <v>0</v>
      </c>
      <c r="R11" s="160">
        <v>2377960.38</v>
      </c>
      <c r="S11" s="160">
        <v>2377960.38</v>
      </c>
      <c r="T11" s="160">
        <v>0</v>
      </c>
    </row>
    <row r="12" ht="19.5" customHeight="1" spans="1:20">
      <c r="A12" s="153" t="s">
        <v>220</v>
      </c>
      <c r="B12" s="154"/>
      <c r="C12" s="154"/>
      <c r="D12" s="154" t="s">
        <v>221</v>
      </c>
      <c r="E12" s="152">
        <v>2377960.38</v>
      </c>
      <c r="F12" s="152">
        <v>0</v>
      </c>
      <c r="G12" s="152">
        <v>2377960.38</v>
      </c>
      <c r="H12" s="152">
        <v>0</v>
      </c>
      <c r="I12" s="152">
        <v>0</v>
      </c>
      <c r="J12" s="152">
        <v>0</v>
      </c>
      <c r="K12" s="152">
        <v>0</v>
      </c>
      <c r="L12" s="152">
        <v>0</v>
      </c>
      <c r="M12" s="152">
        <v>0</v>
      </c>
      <c r="N12" s="152">
        <v>0</v>
      </c>
      <c r="O12" s="152">
        <v>0</v>
      </c>
      <c r="P12" s="152">
        <v>2377960.38</v>
      </c>
      <c r="Q12" s="152">
        <v>0</v>
      </c>
      <c r="R12" s="152">
        <v>2377960.38</v>
      </c>
      <c r="S12" s="152">
        <v>2377960.38</v>
      </c>
      <c r="T12" s="152">
        <v>0</v>
      </c>
    </row>
    <row r="13" ht="19.5" customHeight="1" spans="1:20">
      <c r="A13" s="155" t="s">
        <v>228</v>
      </c>
      <c r="B13" s="156"/>
      <c r="C13" s="156"/>
      <c r="D13" s="156" t="s">
        <v>229</v>
      </c>
      <c r="E13" s="157">
        <v>78344</v>
      </c>
      <c r="F13" s="157">
        <v>0</v>
      </c>
      <c r="G13" s="157">
        <v>78344</v>
      </c>
      <c r="H13" s="157">
        <v>238380</v>
      </c>
      <c r="I13" s="157">
        <v>0</v>
      </c>
      <c r="J13" s="157">
        <v>238380</v>
      </c>
      <c r="K13" s="157">
        <v>238380</v>
      </c>
      <c r="L13" s="157">
        <v>0</v>
      </c>
      <c r="M13" s="157">
        <v>0</v>
      </c>
      <c r="N13" s="157">
        <v>0</v>
      </c>
      <c r="O13" s="157">
        <v>238380</v>
      </c>
      <c r="P13" s="157">
        <v>78344</v>
      </c>
      <c r="Q13" s="157">
        <v>0</v>
      </c>
      <c r="R13" s="157">
        <v>78344</v>
      </c>
      <c r="S13" s="157">
        <v>78344</v>
      </c>
      <c r="T13" s="157">
        <v>0</v>
      </c>
    </row>
    <row r="14" ht="19.5" customHeight="1" spans="1:20">
      <c r="A14" s="158" t="s">
        <v>230</v>
      </c>
      <c r="B14" s="159"/>
      <c r="C14" s="159"/>
      <c r="D14" s="159" t="s">
        <v>231</v>
      </c>
      <c r="E14" s="160">
        <v>0</v>
      </c>
      <c r="F14" s="160">
        <v>0</v>
      </c>
      <c r="G14" s="160">
        <v>0</v>
      </c>
      <c r="H14" s="160">
        <v>169700</v>
      </c>
      <c r="I14" s="160">
        <v>0</v>
      </c>
      <c r="J14" s="160">
        <v>169700</v>
      </c>
      <c r="K14" s="160">
        <v>169700</v>
      </c>
      <c r="L14" s="160">
        <v>0</v>
      </c>
      <c r="M14" s="160">
        <v>0</v>
      </c>
      <c r="N14" s="160">
        <v>0</v>
      </c>
      <c r="O14" s="160">
        <v>169700</v>
      </c>
      <c r="P14" s="160">
        <v>0</v>
      </c>
      <c r="Q14" s="160">
        <v>0</v>
      </c>
      <c r="R14" s="160">
        <v>0</v>
      </c>
      <c r="S14" s="160">
        <v>0</v>
      </c>
      <c r="T14" s="160">
        <v>0</v>
      </c>
    </row>
    <row r="15" ht="19.5" customHeight="1" spans="1:20">
      <c r="A15" s="153" t="s">
        <v>232</v>
      </c>
      <c r="B15" s="154"/>
      <c r="C15" s="154"/>
      <c r="D15" s="154" t="s">
        <v>233</v>
      </c>
      <c r="E15" s="152">
        <v>0</v>
      </c>
      <c r="F15" s="152">
        <v>0</v>
      </c>
      <c r="G15" s="152">
        <v>0</v>
      </c>
      <c r="H15" s="152">
        <v>169700</v>
      </c>
      <c r="I15" s="152">
        <v>0</v>
      </c>
      <c r="J15" s="152">
        <v>169700</v>
      </c>
      <c r="K15" s="152">
        <v>169700</v>
      </c>
      <c r="L15" s="152">
        <v>0</v>
      </c>
      <c r="M15" s="152">
        <v>0</v>
      </c>
      <c r="N15" s="152">
        <v>0</v>
      </c>
      <c r="O15" s="152">
        <v>169700</v>
      </c>
      <c r="P15" s="152">
        <v>0</v>
      </c>
      <c r="Q15" s="152">
        <v>0</v>
      </c>
      <c r="R15" s="152">
        <v>0</v>
      </c>
      <c r="S15" s="152">
        <v>0</v>
      </c>
      <c r="T15" s="152">
        <v>0</v>
      </c>
    </row>
    <row r="16" ht="19.5" customHeight="1" spans="1:20">
      <c r="A16" s="158" t="s">
        <v>234</v>
      </c>
      <c r="B16" s="159"/>
      <c r="C16" s="159"/>
      <c r="D16" s="159" t="s">
        <v>235</v>
      </c>
      <c r="E16" s="160">
        <v>78344</v>
      </c>
      <c r="F16" s="160">
        <v>0</v>
      </c>
      <c r="G16" s="160">
        <v>78344</v>
      </c>
      <c r="H16" s="160">
        <v>68680</v>
      </c>
      <c r="I16" s="160">
        <v>0</v>
      </c>
      <c r="J16" s="160">
        <v>68680</v>
      </c>
      <c r="K16" s="160">
        <v>68680</v>
      </c>
      <c r="L16" s="160">
        <v>0</v>
      </c>
      <c r="M16" s="160">
        <v>0</v>
      </c>
      <c r="N16" s="160">
        <v>0</v>
      </c>
      <c r="O16" s="160">
        <v>68680</v>
      </c>
      <c r="P16" s="160">
        <v>78344</v>
      </c>
      <c r="Q16" s="160">
        <v>0</v>
      </c>
      <c r="R16" s="160">
        <v>78344</v>
      </c>
      <c r="S16" s="160">
        <v>78344</v>
      </c>
      <c r="T16" s="160">
        <v>0</v>
      </c>
    </row>
    <row r="17" ht="19.5" customHeight="1" spans="1:20">
      <c r="A17" s="153" t="s">
        <v>236</v>
      </c>
      <c r="B17" s="154"/>
      <c r="C17" s="154"/>
      <c r="D17" s="154" t="s">
        <v>237</v>
      </c>
      <c r="E17" s="152">
        <v>78344</v>
      </c>
      <c r="F17" s="152">
        <v>0</v>
      </c>
      <c r="G17" s="152">
        <v>78344</v>
      </c>
      <c r="H17" s="152">
        <v>8680</v>
      </c>
      <c r="I17" s="152">
        <v>0</v>
      </c>
      <c r="J17" s="152">
        <v>8680</v>
      </c>
      <c r="K17" s="152">
        <v>8680</v>
      </c>
      <c r="L17" s="152">
        <v>0</v>
      </c>
      <c r="M17" s="152">
        <v>0</v>
      </c>
      <c r="N17" s="152">
        <v>0</v>
      </c>
      <c r="O17" s="152">
        <v>8680</v>
      </c>
      <c r="P17" s="152">
        <v>78344</v>
      </c>
      <c r="Q17" s="152">
        <v>0</v>
      </c>
      <c r="R17" s="152">
        <v>78344</v>
      </c>
      <c r="S17" s="152">
        <v>78344</v>
      </c>
      <c r="T17" s="152">
        <v>0</v>
      </c>
    </row>
    <row r="18" ht="19.5" customHeight="1" spans="1:20">
      <c r="A18" s="153" t="s">
        <v>238</v>
      </c>
      <c r="B18" s="154"/>
      <c r="C18" s="154"/>
      <c r="D18" s="154" t="s">
        <v>239</v>
      </c>
      <c r="E18" s="152">
        <v>0</v>
      </c>
      <c r="F18" s="152">
        <v>0</v>
      </c>
      <c r="G18" s="152">
        <v>0</v>
      </c>
      <c r="H18" s="152">
        <v>60000</v>
      </c>
      <c r="I18" s="152">
        <v>0</v>
      </c>
      <c r="J18" s="152">
        <v>60000</v>
      </c>
      <c r="K18" s="152">
        <v>60000</v>
      </c>
      <c r="L18" s="152">
        <v>0</v>
      </c>
      <c r="M18" s="152">
        <v>0</v>
      </c>
      <c r="N18" s="152">
        <v>0</v>
      </c>
      <c r="O18" s="152">
        <v>60000</v>
      </c>
      <c r="P18" s="152">
        <v>0</v>
      </c>
      <c r="Q18" s="152">
        <v>0</v>
      </c>
      <c r="R18" s="152">
        <v>0</v>
      </c>
      <c r="S18" s="152">
        <v>0</v>
      </c>
      <c r="T18" s="152">
        <v>0</v>
      </c>
    </row>
    <row r="19" ht="19.5" customHeight="1" spans="1:20">
      <c r="A19" s="154" t="s">
        <v>505</v>
      </c>
      <c r="B19" s="154" t="s">
        <v>505</v>
      </c>
      <c r="C19" s="154" t="s">
        <v>505</v>
      </c>
      <c r="D19" s="154" t="s">
        <v>505</v>
      </c>
      <c r="E19" s="154" t="s">
        <v>505</v>
      </c>
      <c r="F19" s="154" t="s">
        <v>505</v>
      </c>
      <c r="G19" s="154" t="s">
        <v>505</v>
      </c>
      <c r="H19" s="154" t="s">
        <v>505</v>
      </c>
      <c r="I19" s="154" t="s">
        <v>505</v>
      </c>
      <c r="J19" s="154" t="s">
        <v>505</v>
      </c>
      <c r="K19" s="154" t="s">
        <v>505</v>
      </c>
      <c r="L19" s="154" t="s">
        <v>505</v>
      </c>
      <c r="M19" s="154" t="s">
        <v>505</v>
      </c>
      <c r="N19" s="154" t="s">
        <v>505</v>
      </c>
      <c r="O19" s="154" t="s">
        <v>505</v>
      </c>
      <c r="P19" s="154" t="s">
        <v>505</v>
      </c>
      <c r="Q19" s="154" t="s">
        <v>505</v>
      </c>
      <c r="R19" s="154" t="s">
        <v>505</v>
      </c>
      <c r="S19" s="154" t="s">
        <v>505</v>
      </c>
      <c r="T19" s="154" t="s">
        <v>505</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8"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21" sqref="G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49" t="s">
        <v>506</v>
      </c>
    </row>
    <row r="2" ht="14.25" spans="1:12">
      <c r="L2" s="141" t="s">
        <v>507</v>
      </c>
    </row>
    <row r="3" ht="14.25" spans="1:12">
      <c r="A3" s="141" t="s">
        <v>18</v>
      </c>
      <c r="L3" s="141" t="s">
        <v>19</v>
      </c>
    </row>
    <row r="4" ht="19.5" customHeight="1" spans="1:12">
      <c r="A4" s="150" t="s">
        <v>22</v>
      </c>
      <c r="B4" s="150" t="s">
        <v>22</v>
      </c>
      <c r="C4" s="150" t="s">
        <v>22</v>
      </c>
      <c r="D4" s="150" t="s">
        <v>22</v>
      </c>
      <c r="E4" s="150" t="s">
        <v>121</v>
      </c>
      <c r="F4" s="150" t="s">
        <v>121</v>
      </c>
      <c r="G4" s="150" t="s">
        <v>121</v>
      </c>
      <c r="H4" s="150" t="s">
        <v>278</v>
      </c>
      <c r="I4" s="150" t="s">
        <v>279</v>
      </c>
      <c r="J4" s="150" t="s">
        <v>123</v>
      </c>
      <c r="K4" s="150" t="s">
        <v>123</v>
      </c>
      <c r="L4" s="150" t="s">
        <v>123</v>
      </c>
    </row>
    <row r="5" ht="19.5" customHeight="1" spans="1:12">
      <c r="A5" s="150" t="s">
        <v>137</v>
      </c>
      <c r="B5" s="150" t="s">
        <v>137</v>
      </c>
      <c r="C5" s="150" t="s">
        <v>137</v>
      </c>
      <c r="D5" s="150" t="s">
        <v>138</v>
      </c>
      <c r="E5" s="150" t="s">
        <v>144</v>
      </c>
      <c r="F5" s="150" t="s">
        <v>508</v>
      </c>
      <c r="G5" s="150" t="s">
        <v>509</v>
      </c>
      <c r="H5" s="150" t="s">
        <v>278</v>
      </c>
      <c r="I5" s="150" t="s">
        <v>279</v>
      </c>
      <c r="J5" s="150" t="s">
        <v>144</v>
      </c>
      <c r="K5" s="150" t="s">
        <v>508</v>
      </c>
      <c r="L5" s="142" t="s">
        <v>509</v>
      </c>
    </row>
    <row r="6" ht="19.5" customHeight="1" spans="1:12">
      <c r="A6" s="150" t="s">
        <v>137</v>
      </c>
      <c r="B6" s="150" t="s">
        <v>137</v>
      </c>
      <c r="C6" s="150" t="s">
        <v>137</v>
      </c>
      <c r="D6" s="150" t="s">
        <v>138</v>
      </c>
      <c r="E6" s="150" t="s">
        <v>144</v>
      </c>
      <c r="F6" s="150" t="s">
        <v>508</v>
      </c>
      <c r="G6" s="150" t="s">
        <v>509</v>
      </c>
      <c r="H6" s="150" t="s">
        <v>278</v>
      </c>
      <c r="I6" s="150" t="s">
        <v>279</v>
      </c>
      <c r="J6" s="150" t="s">
        <v>144</v>
      </c>
      <c r="K6" s="150" t="s">
        <v>508</v>
      </c>
      <c r="L6" s="142" t="s">
        <v>509</v>
      </c>
    </row>
    <row r="7" ht="19.5" customHeight="1" spans="1:12">
      <c r="A7" s="150" t="s">
        <v>137</v>
      </c>
      <c r="B7" s="150" t="s">
        <v>137</v>
      </c>
      <c r="C7" s="150" t="s">
        <v>137</v>
      </c>
      <c r="D7" s="150" t="s">
        <v>138</v>
      </c>
      <c r="E7" s="150" t="s">
        <v>144</v>
      </c>
      <c r="F7" s="150" t="s">
        <v>508</v>
      </c>
      <c r="G7" s="150" t="s">
        <v>509</v>
      </c>
      <c r="H7" s="150" t="s">
        <v>278</v>
      </c>
      <c r="I7" s="150" t="s">
        <v>279</v>
      </c>
      <c r="J7" s="150" t="s">
        <v>144</v>
      </c>
      <c r="K7" s="150" t="s">
        <v>508</v>
      </c>
      <c r="L7" s="142" t="s">
        <v>509</v>
      </c>
    </row>
    <row r="8" ht="19.5" customHeight="1" spans="1:12">
      <c r="A8" s="150" t="s">
        <v>141</v>
      </c>
      <c r="B8" s="150" t="s">
        <v>142</v>
      </c>
      <c r="C8" s="150" t="s">
        <v>143</v>
      </c>
      <c r="D8" s="150" t="s">
        <v>26</v>
      </c>
      <c r="E8" s="151" t="s">
        <v>27</v>
      </c>
      <c r="F8" s="151" t="s">
        <v>28</v>
      </c>
      <c r="G8" s="151" t="s">
        <v>36</v>
      </c>
      <c r="H8" s="151" t="s">
        <v>40</v>
      </c>
      <c r="I8" s="151" t="s">
        <v>44</v>
      </c>
      <c r="J8" s="151" t="s">
        <v>48</v>
      </c>
      <c r="K8" s="151" t="s">
        <v>52</v>
      </c>
      <c r="L8" s="151" t="s">
        <v>56</v>
      </c>
    </row>
    <row r="9" ht="19.5" customHeight="1" spans="1:12">
      <c r="A9" s="150" t="s">
        <v>141</v>
      </c>
      <c r="B9" s="150" t="s">
        <v>142</v>
      </c>
      <c r="C9" s="150" t="s">
        <v>143</v>
      </c>
      <c r="D9" s="150" t="s">
        <v>144</v>
      </c>
      <c r="E9" s="152">
        <v>0</v>
      </c>
      <c r="F9" s="152">
        <v>0</v>
      </c>
      <c r="G9" s="152">
        <v>0</v>
      </c>
      <c r="H9" s="152">
        <v>0</v>
      </c>
      <c r="I9" s="152">
        <v>0</v>
      </c>
      <c r="J9" s="152">
        <v>0</v>
      </c>
      <c r="K9" s="152">
        <v>0</v>
      </c>
      <c r="L9" s="152">
        <v>0</v>
      </c>
    </row>
    <row r="10" ht="19.5" customHeight="1" spans="1:12">
      <c r="A10" s="153"/>
      <c r="B10" s="154"/>
      <c r="C10" s="154"/>
      <c r="D10" s="154"/>
      <c r="E10" s="152"/>
      <c r="F10" s="152"/>
      <c r="G10" s="152"/>
      <c r="H10" s="152"/>
      <c r="I10" s="152"/>
      <c r="J10" s="152"/>
      <c r="K10" s="152"/>
      <c r="L10" s="152"/>
    </row>
    <row r="11" ht="19.5" customHeight="1" spans="1:12">
      <c r="A11" s="154" t="s">
        <v>510</v>
      </c>
      <c r="B11" s="154" t="s">
        <v>510</v>
      </c>
      <c r="C11" s="154" t="s">
        <v>510</v>
      </c>
      <c r="D11" s="154" t="s">
        <v>510</v>
      </c>
      <c r="E11" s="154" t="s">
        <v>510</v>
      </c>
      <c r="F11" s="154" t="s">
        <v>510</v>
      </c>
      <c r="G11" s="154" t="s">
        <v>510</v>
      </c>
      <c r="H11" s="154" t="s">
        <v>510</v>
      </c>
      <c r="I11" s="154" t="s">
        <v>510</v>
      </c>
      <c r="J11" s="154" t="s">
        <v>510</v>
      </c>
      <c r="K11" s="154" t="s">
        <v>510</v>
      </c>
      <c r="L11" s="154" t="s">
        <v>510</v>
      </c>
    </row>
    <row r="12" spans="1:12">
      <c r="A12" t="s">
        <v>511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56"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39" t="s">
        <v>512</v>
      </c>
    </row>
    <row r="2" spans="1:5">
      <c r="E2" s="140" t="s">
        <v>513</v>
      </c>
    </row>
    <row r="3" ht="14.25" spans="1:5">
      <c r="A3" s="141" t="s">
        <v>18</v>
      </c>
      <c r="E3" s="140" t="s">
        <v>19</v>
      </c>
    </row>
    <row r="4" ht="15" customHeight="1" spans="1:5">
      <c r="A4" s="142" t="s">
        <v>514</v>
      </c>
      <c r="B4" s="142" t="s">
        <v>23</v>
      </c>
      <c r="C4" s="142" t="s">
        <v>515</v>
      </c>
      <c r="D4" s="142" t="s">
        <v>516</v>
      </c>
      <c r="E4" s="142" t="s">
        <v>517</v>
      </c>
    </row>
    <row r="5" ht="15" customHeight="1" spans="1:5">
      <c r="A5" s="142" t="s">
        <v>518</v>
      </c>
      <c r="B5" s="142" t="s">
        <v>23</v>
      </c>
      <c r="C5" s="142" t="s">
        <v>27</v>
      </c>
      <c r="D5" s="142" t="s">
        <v>28</v>
      </c>
      <c r="E5" s="142" t="s">
        <v>36</v>
      </c>
    </row>
    <row r="6" ht="15" customHeight="1" spans="1:5">
      <c r="A6" s="143" t="s">
        <v>519</v>
      </c>
      <c r="B6" s="142" t="s">
        <v>27</v>
      </c>
      <c r="C6" s="142" t="s">
        <v>520</v>
      </c>
      <c r="D6" s="142" t="s">
        <v>520</v>
      </c>
      <c r="E6" s="142" t="s">
        <v>520</v>
      </c>
    </row>
    <row r="7" ht="15" customHeight="1" spans="1:5">
      <c r="A7" s="143" t="s">
        <v>521</v>
      </c>
      <c r="B7" s="142" t="s">
        <v>28</v>
      </c>
      <c r="C7" s="144">
        <v>30005.3</v>
      </c>
      <c r="D7" s="144">
        <v>55360.96</v>
      </c>
      <c r="E7" s="144">
        <v>45278.16</v>
      </c>
    </row>
    <row r="8" ht="15" customHeight="1" spans="1:5">
      <c r="A8" s="143" t="s">
        <v>522</v>
      </c>
      <c r="B8" s="142" t="s">
        <v>36</v>
      </c>
      <c r="C8" s="144">
        <v>0</v>
      </c>
      <c r="D8" s="144">
        <v>0</v>
      </c>
      <c r="E8" s="144">
        <v>0</v>
      </c>
    </row>
    <row r="9" ht="15" customHeight="1" spans="1:5">
      <c r="A9" s="143" t="s">
        <v>523</v>
      </c>
      <c r="B9" s="142" t="s">
        <v>40</v>
      </c>
      <c r="C9" s="144">
        <v>25505.3</v>
      </c>
      <c r="D9" s="144">
        <v>55360.96</v>
      </c>
      <c r="E9" s="144">
        <v>45278.16</v>
      </c>
    </row>
    <row r="10" ht="15" customHeight="1" spans="1:5">
      <c r="A10" s="143" t="s">
        <v>524</v>
      </c>
      <c r="B10" s="142" t="s">
        <v>44</v>
      </c>
      <c r="C10" s="144">
        <v>0</v>
      </c>
      <c r="D10" s="144">
        <v>0</v>
      </c>
      <c r="E10" s="144">
        <v>0</v>
      </c>
    </row>
    <row r="11" ht="15" customHeight="1" spans="1:5">
      <c r="A11" s="143" t="s">
        <v>525</v>
      </c>
      <c r="B11" s="142" t="s">
        <v>48</v>
      </c>
      <c r="C11" s="144">
        <v>25505.3</v>
      </c>
      <c r="D11" s="144">
        <v>55360.96</v>
      </c>
      <c r="E11" s="144">
        <v>45278.16</v>
      </c>
    </row>
    <row r="12" ht="15" customHeight="1" spans="1:5">
      <c r="A12" s="143" t="s">
        <v>526</v>
      </c>
      <c r="B12" s="142" t="s">
        <v>52</v>
      </c>
      <c r="C12" s="144">
        <v>4500</v>
      </c>
      <c r="D12" s="144">
        <v>0</v>
      </c>
      <c r="E12" s="144">
        <v>0</v>
      </c>
    </row>
    <row r="13" ht="15" customHeight="1" spans="1:5">
      <c r="A13" s="143" t="s">
        <v>527</v>
      </c>
      <c r="B13" s="142" t="s">
        <v>56</v>
      </c>
      <c r="C13" s="145" t="s">
        <v>520</v>
      </c>
      <c r="D13" s="145" t="s">
        <v>520</v>
      </c>
      <c r="E13" s="144">
        <v>0</v>
      </c>
    </row>
    <row r="14" ht="15" customHeight="1" spans="1:5">
      <c r="A14" s="143" t="s">
        <v>528</v>
      </c>
      <c r="B14" s="142" t="s">
        <v>59</v>
      </c>
      <c r="C14" s="145" t="s">
        <v>520</v>
      </c>
      <c r="D14" s="145" t="s">
        <v>520</v>
      </c>
      <c r="E14" s="144">
        <v>0</v>
      </c>
    </row>
    <row r="15" ht="15" customHeight="1" spans="1:5">
      <c r="A15" s="143" t="s">
        <v>529</v>
      </c>
      <c r="B15" s="142" t="s">
        <v>62</v>
      </c>
      <c r="C15" s="145" t="s">
        <v>520</v>
      </c>
      <c r="D15" s="145" t="s">
        <v>520</v>
      </c>
      <c r="E15" s="144">
        <v>0</v>
      </c>
    </row>
    <row r="16" ht="15" customHeight="1" spans="1:5">
      <c r="A16" s="143" t="s">
        <v>530</v>
      </c>
      <c r="B16" s="142" t="s">
        <v>65</v>
      </c>
      <c r="C16" s="145" t="s">
        <v>520</v>
      </c>
      <c r="D16" s="145" t="s">
        <v>520</v>
      </c>
      <c r="E16" s="145" t="s">
        <v>520</v>
      </c>
    </row>
    <row r="17" ht="15" customHeight="1" spans="1:5">
      <c r="A17" s="143" t="s">
        <v>531</v>
      </c>
      <c r="B17" s="142" t="s">
        <v>68</v>
      </c>
      <c r="C17" s="145" t="s">
        <v>520</v>
      </c>
      <c r="D17" s="145" t="s">
        <v>520</v>
      </c>
      <c r="E17" s="146">
        <v>0</v>
      </c>
    </row>
    <row r="18" ht="15" customHeight="1" spans="1:5">
      <c r="A18" s="143" t="s">
        <v>532</v>
      </c>
      <c r="B18" s="142" t="s">
        <v>71</v>
      </c>
      <c r="C18" s="145" t="s">
        <v>520</v>
      </c>
      <c r="D18" s="145" t="s">
        <v>520</v>
      </c>
      <c r="E18" s="146">
        <v>0</v>
      </c>
    </row>
    <row r="19" ht="15" customHeight="1" spans="1:5">
      <c r="A19" s="143" t="s">
        <v>533</v>
      </c>
      <c r="B19" s="142" t="s">
        <v>74</v>
      </c>
      <c r="C19" s="145" t="s">
        <v>520</v>
      </c>
      <c r="D19" s="145" t="s">
        <v>520</v>
      </c>
      <c r="E19" s="146">
        <v>0</v>
      </c>
    </row>
    <row r="20" ht="15" customHeight="1" spans="1:5">
      <c r="A20" s="143" t="s">
        <v>534</v>
      </c>
      <c r="B20" s="142" t="s">
        <v>77</v>
      </c>
      <c r="C20" s="145" t="s">
        <v>520</v>
      </c>
      <c r="D20" s="145" t="s">
        <v>520</v>
      </c>
      <c r="E20" s="146">
        <v>7</v>
      </c>
    </row>
    <row r="21" ht="15" customHeight="1" spans="1:5">
      <c r="A21" s="143" t="s">
        <v>535</v>
      </c>
      <c r="B21" s="142" t="s">
        <v>80</v>
      </c>
      <c r="C21" s="145" t="s">
        <v>520</v>
      </c>
      <c r="D21" s="145" t="s">
        <v>520</v>
      </c>
      <c r="E21" s="146">
        <v>0</v>
      </c>
    </row>
    <row r="22" ht="15" customHeight="1" spans="1:5">
      <c r="A22" s="143" t="s">
        <v>536</v>
      </c>
      <c r="B22" s="142" t="s">
        <v>83</v>
      </c>
      <c r="C22" s="145" t="s">
        <v>520</v>
      </c>
      <c r="D22" s="145" t="s">
        <v>520</v>
      </c>
      <c r="E22" s="146">
        <v>0</v>
      </c>
    </row>
    <row r="23" ht="15" customHeight="1" spans="1:5">
      <c r="A23" s="143" t="s">
        <v>537</v>
      </c>
      <c r="B23" s="142" t="s">
        <v>86</v>
      </c>
      <c r="C23" s="145" t="s">
        <v>520</v>
      </c>
      <c r="D23" s="145" t="s">
        <v>520</v>
      </c>
      <c r="E23" s="146">
        <v>0</v>
      </c>
    </row>
    <row r="24" ht="15" customHeight="1" spans="1:5">
      <c r="A24" s="143" t="s">
        <v>538</v>
      </c>
      <c r="B24" s="142" t="s">
        <v>89</v>
      </c>
      <c r="C24" s="145" t="s">
        <v>520</v>
      </c>
      <c r="D24" s="145" t="s">
        <v>520</v>
      </c>
      <c r="E24" s="146">
        <v>0</v>
      </c>
    </row>
    <row r="25" ht="15" customHeight="1" spans="1:5">
      <c r="A25" s="143" t="s">
        <v>539</v>
      </c>
      <c r="B25" s="142" t="s">
        <v>92</v>
      </c>
      <c r="C25" s="145" t="s">
        <v>520</v>
      </c>
      <c r="D25" s="145" t="s">
        <v>520</v>
      </c>
      <c r="E25" s="146">
        <v>0</v>
      </c>
    </row>
    <row r="26" ht="15" customHeight="1" spans="1:5">
      <c r="A26" s="143" t="s">
        <v>540</v>
      </c>
      <c r="B26" s="142" t="s">
        <v>95</v>
      </c>
      <c r="C26" s="145" t="s">
        <v>520</v>
      </c>
      <c r="D26" s="145" t="s">
        <v>520</v>
      </c>
      <c r="E26" s="146">
        <v>0</v>
      </c>
    </row>
    <row r="27" ht="15" customHeight="1" spans="1:5">
      <c r="A27" s="143" t="s">
        <v>541</v>
      </c>
      <c r="B27" s="142" t="s">
        <v>98</v>
      </c>
      <c r="C27" s="145" t="s">
        <v>520</v>
      </c>
      <c r="D27" s="145" t="s">
        <v>520</v>
      </c>
      <c r="E27" s="144">
        <v>154778.69</v>
      </c>
    </row>
    <row r="28" ht="15" customHeight="1" spans="1:5">
      <c r="A28" s="143" t="s">
        <v>542</v>
      </c>
      <c r="B28" s="142" t="s">
        <v>101</v>
      </c>
      <c r="C28" s="145" t="s">
        <v>520</v>
      </c>
      <c r="D28" s="145" t="s">
        <v>520</v>
      </c>
      <c r="E28" s="144">
        <v>154778.69</v>
      </c>
    </row>
    <row r="29" ht="15" customHeight="1" spans="1:5">
      <c r="A29" s="143" t="s">
        <v>543</v>
      </c>
      <c r="B29" s="142" t="s">
        <v>104</v>
      </c>
      <c r="C29" s="145" t="s">
        <v>520</v>
      </c>
      <c r="D29" s="145" t="s">
        <v>520</v>
      </c>
      <c r="E29" s="144">
        <v>0</v>
      </c>
    </row>
    <row r="30" ht="39.75" customHeight="1" spans="1:5">
      <c r="A30" s="147" t="s">
        <v>544</v>
      </c>
      <c r="B30" s="147" t="s">
        <v>544</v>
      </c>
      <c r="C30" s="147" t="s">
        <v>544</v>
      </c>
      <c r="D30" s="147" t="s">
        <v>544</v>
      </c>
      <c r="E30" s="147" t="s">
        <v>544</v>
      </c>
    </row>
    <row r="31" ht="15" customHeight="1" spans="1:5">
      <c r="A31" s="148" t="s">
        <v>545</v>
      </c>
      <c r="B31" s="148" t="s">
        <v>545</v>
      </c>
      <c r="C31" s="148" t="s">
        <v>545</v>
      </c>
      <c r="D31" s="148" t="s">
        <v>545</v>
      </c>
      <c r="E31" s="148" t="s">
        <v>545</v>
      </c>
    </row>
  </sheetData>
  <mergeCells count="3">
    <mergeCell ref="A30:E30"/>
    <mergeCell ref="A31:E31"/>
    <mergeCell ref="B4:B5"/>
  </mergeCells>
  <pageMargins left="0.751388888888889" right="0.751388888888889" top="1" bottom="1" header="0.3" footer="0.3"/>
  <pageSetup paperSize="9" scale="78"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39" t="s">
        <v>546</v>
      </c>
    </row>
    <row r="2" spans="1:5">
      <c r="E2" s="140" t="s">
        <v>547</v>
      </c>
    </row>
    <row r="3" ht="14.25" spans="1:5">
      <c r="A3" s="141" t="s">
        <v>18</v>
      </c>
      <c r="E3" s="140" t="s">
        <v>19</v>
      </c>
    </row>
    <row r="4" ht="15" customHeight="1" spans="1:5">
      <c r="A4" s="142" t="s">
        <v>514</v>
      </c>
      <c r="B4" s="142" t="s">
        <v>23</v>
      </c>
      <c r="C4" s="142" t="s">
        <v>515</v>
      </c>
      <c r="D4" s="142" t="s">
        <v>516</v>
      </c>
      <c r="E4" s="142" t="s">
        <v>517</v>
      </c>
    </row>
    <row r="5" ht="15" customHeight="1" spans="1:5">
      <c r="A5" s="142" t="s">
        <v>518</v>
      </c>
      <c r="B5" s="142" t="s">
        <v>23</v>
      </c>
      <c r="C5" s="142" t="s">
        <v>27</v>
      </c>
      <c r="D5" s="142" t="s">
        <v>28</v>
      </c>
      <c r="E5" s="142" t="s">
        <v>36</v>
      </c>
    </row>
    <row r="6" ht="15" customHeight="1" spans="1:5">
      <c r="A6" s="143" t="s">
        <v>548</v>
      </c>
      <c r="B6" s="142" t="s">
        <v>27</v>
      </c>
      <c r="C6" s="142" t="s">
        <v>520</v>
      </c>
      <c r="D6" s="142" t="s">
        <v>520</v>
      </c>
      <c r="E6" s="142" t="s">
        <v>520</v>
      </c>
    </row>
    <row r="7" ht="15" customHeight="1" spans="1:5">
      <c r="A7" s="143" t="s">
        <v>521</v>
      </c>
      <c r="B7" s="142" t="s">
        <v>28</v>
      </c>
      <c r="C7" s="144">
        <v>25505.3</v>
      </c>
      <c r="D7" s="144">
        <v>55360.96</v>
      </c>
      <c r="E7" s="144">
        <v>45278.16</v>
      </c>
    </row>
    <row r="8" ht="15" customHeight="1" spans="1:5">
      <c r="A8" s="143" t="s">
        <v>522</v>
      </c>
      <c r="B8" s="142" t="s">
        <v>36</v>
      </c>
      <c r="C8" s="144">
        <v>0</v>
      </c>
      <c r="D8" s="144">
        <v>0</v>
      </c>
      <c r="E8" s="144">
        <v>0</v>
      </c>
    </row>
    <row r="9" ht="15" customHeight="1" spans="1:5">
      <c r="A9" s="143" t="s">
        <v>523</v>
      </c>
      <c r="B9" s="142" t="s">
        <v>40</v>
      </c>
      <c r="C9" s="144">
        <v>25505.3</v>
      </c>
      <c r="D9" s="144">
        <v>55360.96</v>
      </c>
      <c r="E9" s="144">
        <v>45278.16</v>
      </c>
    </row>
    <row r="10" ht="15" customHeight="1" spans="1:5">
      <c r="A10" s="143" t="s">
        <v>524</v>
      </c>
      <c r="B10" s="142" t="s">
        <v>44</v>
      </c>
      <c r="C10" s="144">
        <v>0</v>
      </c>
      <c r="D10" s="144">
        <v>0</v>
      </c>
      <c r="E10" s="144">
        <v>0</v>
      </c>
    </row>
    <row r="11" ht="15" customHeight="1" spans="1:5">
      <c r="A11" s="143" t="s">
        <v>525</v>
      </c>
      <c r="B11" s="142" t="s">
        <v>48</v>
      </c>
      <c r="C11" s="144">
        <v>25505.3</v>
      </c>
      <c r="D11" s="144">
        <v>55360.96</v>
      </c>
      <c r="E11" s="144">
        <v>45278.16</v>
      </c>
    </row>
    <row r="12" ht="15" customHeight="1" spans="1:5">
      <c r="A12" s="143" t="s">
        <v>526</v>
      </c>
      <c r="B12" s="142" t="s">
        <v>52</v>
      </c>
      <c r="C12" s="144">
        <v>0</v>
      </c>
      <c r="D12" s="144">
        <v>0</v>
      </c>
      <c r="E12" s="144">
        <v>0</v>
      </c>
    </row>
    <row r="13" ht="15" customHeight="1" spans="1:5">
      <c r="A13" s="143" t="s">
        <v>527</v>
      </c>
      <c r="B13" s="142" t="s">
        <v>56</v>
      </c>
      <c r="C13" s="145" t="s">
        <v>520</v>
      </c>
      <c r="D13" s="145" t="s">
        <v>520</v>
      </c>
      <c r="E13" s="144">
        <v>0</v>
      </c>
    </row>
    <row r="14" ht="15" customHeight="1" spans="1:5">
      <c r="A14" s="143" t="s">
        <v>528</v>
      </c>
      <c r="B14" s="142" t="s">
        <v>59</v>
      </c>
      <c r="C14" s="145" t="s">
        <v>520</v>
      </c>
      <c r="D14" s="145" t="s">
        <v>520</v>
      </c>
      <c r="E14" s="144">
        <v>0</v>
      </c>
    </row>
    <row r="15" ht="15" customHeight="1" spans="1:5">
      <c r="A15" s="143" t="s">
        <v>529</v>
      </c>
      <c r="B15" s="142" t="s">
        <v>62</v>
      </c>
      <c r="C15" s="145" t="s">
        <v>520</v>
      </c>
      <c r="D15" s="145" t="s">
        <v>520</v>
      </c>
      <c r="E15" s="144">
        <v>0</v>
      </c>
    </row>
    <row r="16" ht="15" customHeight="1" spans="1:5">
      <c r="A16" s="143" t="s">
        <v>530</v>
      </c>
      <c r="B16" s="142" t="s">
        <v>65</v>
      </c>
      <c r="C16" s="145" t="s">
        <v>520</v>
      </c>
      <c r="D16" s="145" t="s">
        <v>520</v>
      </c>
      <c r="E16" s="145" t="s">
        <v>520</v>
      </c>
    </row>
    <row r="17" ht="15" customHeight="1" spans="1:5">
      <c r="A17" s="143" t="s">
        <v>531</v>
      </c>
      <c r="B17" s="142" t="s">
        <v>68</v>
      </c>
      <c r="C17" s="145" t="s">
        <v>520</v>
      </c>
      <c r="D17" s="145" t="s">
        <v>520</v>
      </c>
      <c r="E17" s="146">
        <v>0</v>
      </c>
    </row>
    <row r="18" ht="15" customHeight="1" spans="1:5">
      <c r="A18" s="143" t="s">
        <v>532</v>
      </c>
      <c r="B18" s="142" t="s">
        <v>71</v>
      </c>
      <c r="C18" s="145" t="s">
        <v>520</v>
      </c>
      <c r="D18" s="145" t="s">
        <v>520</v>
      </c>
      <c r="E18" s="146">
        <v>0</v>
      </c>
    </row>
    <row r="19" ht="15" customHeight="1" spans="1:5">
      <c r="A19" s="143" t="s">
        <v>533</v>
      </c>
      <c r="B19" s="142" t="s">
        <v>74</v>
      </c>
      <c r="C19" s="145" t="s">
        <v>520</v>
      </c>
      <c r="D19" s="145" t="s">
        <v>520</v>
      </c>
      <c r="E19" s="146">
        <v>0</v>
      </c>
    </row>
    <row r="20" ht="15" customHeight="1" spans="1:5">
      <c r="A20" s="143" t="s">
        <v>534</v>
      </c>
      <c r="B20" s="142" t="s">
        <v>77</v>
      </c>
      <c r="C20" s="145" t="s">
        <v>520</v>
      </c>
      <c r="D20" s="145" t="s">
        <v>520</v>
      </c>
      <c r="E20" s="146">
        <v>1</v>
      </c>
    </row>
    <row r="21" ht="15" customHeight="1" spans="1:5">
      <c r="A21" s="143" t="s">
        <v>535</v>
      </c>
      <c r="B21" s="142" t="s">
        <v>80</v>
      </c>
      <c r="C21" s="145" t="s">
        <v>520</v>
      </c>
      <c r="D21" s="145" t="s">
        <v>520</v>
      </c>
      <c r="E21" s="146">
        <v>0</v>
      </c>
    </row>
    <row r="22" ht="15" customHeight="1" spans="1:5">
      <c r="A22" s="143" t="s">
        <v>536</v>
      </c>
      <c r="B22" s="142" t="s">
        <v>83</v>
      </c>
      <c r="C22" s="145" t="s">
        <v>520</v>
      </c>
      <c r="D22" s="145" t="s">
        <v>520</v>
      </c>
      <c r="E22" s="146">
        <v>0</v>
      </c>
    </row>
    <row r="23" ht="15" customHeight="1" spans="1:5">
      <c r="A23" s="143" t="s">
        <v>537</v>
      </c>
      <c r="B23" s="142" t="s">
        <v>86</v>
      </c>
      <c r="C23" s="145" t="s">
        <v>520</v>
      </c>
      <c r="D23" s="145" t="s">
        <v>520</v>
      </c>
      <c r="E23" s="146">
        <v>0</v>
      </c>
    </row>
    <row r="24" ht="15" customHeight="1" spans="1:5">
      <c r="A24" s="143" t="s">
        <v>538</v>
      </c>
      <c r="B24" s="142" t="s">
        <v>89</v>
      </c>
      <c r="C24" s="145" t="s">
        <v>520</v>
      </c>
      <c r="D24" s="145" t="s">
        <v>520</v>
      </c>
      <c r="E24" s="146">
        <v>0</v>
      </c>
    </row>
    <row r="25" ht="15" customHeight="1" spans="1:5">
      <c r="A25" s="143" t="s">
        <v>539</v>
      </c>
      <c r="B25" s="142" t="s">
        <v>92</v>
      </c>
      <c r="C25" s="145" t="s">
        <v>520</v>
      </c>
      <c r="D25" s="145" t="s">
        <v>520</v>
      </c>
      <c r="E25" s="146">
        <v>0</v>
      </c>
    </row>
    <row r="26" ht="15" customHeight="1" spans="1:5">
      <c r="A26" s="143" t="s">
        <v>540</v>
      </c>
      <c r="B26" s="142" t="s">
        <v>95</v>
      </c>
      <c r="C26" s="145" t="s">
        <v>520</v>
      </c>
      <c r="D26" s="145" t="s">
        <v>520</v>
      </c>
      <c r="E26" s="146">
        <v>0</v>
      </c>
    </row>
    <row r="27" ht="41.25" customHeight="1" spans="1:5">
      <c r="A27" s="147" t="s">
        <v>549</v>
      </c>
      <c r="B27" s="147" t="s">
        <v>549</v>
      </c>
      <c r="C27" s="147" t="s">
        <v>549</v>
      </c>
      <c r="D27" s="147" t="s">
        <v>549</v>
      </c>
      <c r="E27" s="147" t="s">
        <v>549</v>
      </c>
    </row>
  </sheetData>
  <mergeCells count="2">
    <mergeCell ref="A27:E27"/>
    <mergeCell ref="B4:B5"/>
  </mergeCells>
  <pageMargins left="0.751388888888889" right="0.751388888888889" top="1" bottom="1" header="0.3" footer="0.3"/>
  <pageSetup paperSize="9" scale="83"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6"/>
  <sheetViews>
    <sheetView workbookViewId="0">
      <selection activeCell="F27" sqref="F27"/>
    </sheetView>
  </sheetViews>
  <sheetFormatPr defaultColWidth="9" defaultRowHeight="14.25"/>
  <cols>
    <col min="1" max="1" width="6.25" style="105" customWidth="1"/>
    <col min="2" max="2" width="5.125" style="105" customWidth="1"/>
    <col min="3" max="13" width="11.375" style="105" customWidth="1"/>
    <col min="14" max="14" width="11.375" style="106" customWidth="1"/>
    <col min="15" max="21" width="11.375" style="105" customWidth="1"/>
    <col min="22" max="16384" width="9" style="105"/>
  </cols>
  <sheetData>
    <row r="1" s="101" customFormat="1" ht="36" customHeight="1" spans="1:21">
      <c r="A1" s="107" t="s">
        <v>550</v>
      </c>
      <c r="B1" s="107"/>
      <c r="C1" s="107"/>
      <c r="D1" s="107"/>
      <c r="E1" s="107"/>
      <c r="F1" s="107"/>
      <c r="G1" s="107"/>
      <c r="H1" s="107"/>
      <c r="I1" s="107"/>
      <c r="J1" s="107"/>
      <c r="K1" s="107"/>
      <c r="L1" s="107"/>
      <c r="M1" s="107"/>
      <c r="N1" s="108"/>
      <c r="O1" s="107"/>
      <c r="P1" s="107"/>
      <c r="Q1" s="107"/>
      <c r="R1" s="107"/>
      <c r="S1" s="107"/>
      <c r="T1" s="107"/>
      <c r="U1" s="107"/>
    </row>
    <row r="2" s="101" customFormat="1" ht="18" customHeight="1" spans="1:21">
      <c r="A2" s="109"/>
      <c r="B2" s="109"/>
      <c r="C2" s="109"/>
      <c r="D2" s="109"/>
      <c r="E2" s="109"/>
      <c r="F2" s="109"/>
      <c r="G2" s="109"/>
      <c r="H2" s="109"/>
      <c r="I2" s="109"/>
      <c r="J2" s="109"/>
      <c r="K2" s="109"/>
      <c r="L2" s="109"/>
      <c r="M2" s="109"/>
      <c r="N2" s="110"/>
      <c r="U2" s="111" t="s">
        <v>551</v>
      </c>
    </row>
    <row r="3" s="101" customFormat="1" ht="18" customHeight="1" spans="1:21">
      <c r="A3" s="112" t="s">
        <v>18</v>
      </c>
      <c r="B3" s="109"/>
      <c r="C3" s="109"/>
      <c r="D3" s="109"/>
      <c r="E3" s="113"/>
      <c r="F3" s="113"/>
      <c r="G3" s="109"/>
      <c r="H3" s="109"/>
      <c r="I3" s="109"/>
      <c r="J3" s="109"/>
      <c r="K3" s="109"/>
      <c r="L3" s="109"/>
      <c r="M3" s="109"/>
      <c r="N3" s="110"/>
      <c r="U3" s="111" t="s">
        <v>19</v>
      </c>
    </row>
    <row r="4" s="101" customFormat="1" ht="24" customHeight="1" spans="1:21">
      <c r="A4" s="114" t="s">
        <v>22</v>
      </c>
      <c r="B4" s="114" t="s">
        <v>23</v>
      </c>
      <c r="C4" s="115" t="s">
        <v>552</v>
      </c>
      <c r="D4" s="64" t="s">
        <v>553</v>
      </c>
      <c r="E4" s="114" t="s">
        <v>554</v>
      </c>
      <c r="F4" s="116" t="s">
        <v>555</v>
      </c>
      <c r="G4" s="117"/>
      <c r="H4" s="117"/>
      <c r="I4" s="117"/>
      <c r="J4" s="117"/>
      <c r="K4" s="117"/>
      <c r="L4" s="117"/>
      <c r="M4" s="117"/>
      <c r="N4" s="118"/>
      <c r="O4" s="119"/>
      <c r="P4" s="120" t="s">
        <v>556</v>
      </c>
      <c r="Q4" s="114" t="s">
        <v>557</v>
      </c>
      <c r="R4" s="115" t="s">
        <v>558</v>
      </c>
      <c r="S4" s="121"/>
      <c r="T4" s="122" t="s">
        <v>559</v>
      </c>
      <c r="U4" s="121"/>
    </row>
    <row r="5" s="101" customFormat="1" ht="36" customHeight="1" spans="1:21">
      <c r="A5" s="114"/>
      <c r="B5" s="114"/>
      <c r="C5" s="123"/>
      <c r="D5" s="64"/>
      <c r="E5" s="114"/>
      <c r="F5" s="124" t="s">
        <v>139</v>
      </c>
      <c r="G5" s="124"/>
      <c r="H5" s="124" t="s">
        <v>560</v>
      </c>
      <c r="I5" s="124"/>
      <c r="J5" s="125" t="s">
        <v>561</v>
      </c>
      <c r="K5" s="126"/>
      <c r="L5" s="127" t="s">
        <v>562</v>
      </c>
      <c r="M5" s="127"/>
      <c r="N5" s="128" t="s">
        <v>563</v>
      </c>
      <c r="O5" s="128"/>
      <c r="P5" s="120"/>
      <c r="Q5" s="114"/>
      <c r="R5" s="129"/>
      <c r="S5" s="130"/>
      <c r="T5" s="131"/>
      <c r="U5" s="130"/>
    </row>
    <row r="6" s="101" customFormat="1" ht="24" customHeight="1" spans="1:21">
      <c r="A6" s="114"/>
      <c r="B6" s="114"/>
      <c r="C6" s="129"/>
      <c r="D6" s="64"/>
      <c r="E6" s="114"/>
      <c r="F6" s="124" t="s">
        <v>564</v>
      </c>
      <c r="G6" s="132" t="s">
        <v>565</v>
      </c>
      <c r="H6" s="124" t="s">
        <v>564</v>
      </c>
      <c r="I6" s="132" t="s">
        <v>565</v>
      </c>
      <c r="J6" s="124" t="s">
        <v>564</v>
      </c>
      <c r="K6" s="132" t="s">
        <v>565</v>
      </c>
      <c r="L6" s="124" t="s">
        <v>564</v>
      </c>
      <c r="M6" s="132" t="s">
        <v>565</v>
      </c>
      <c r="N6" s="124" t="s">
        <v>564</v>
      </c>
      <c r="O6" s="132" t="s">
        <v>565</v>
      </c>
      <c r="P6" s="120"/>
      <c r="Q6" s="114"/>
      <c r="R6" s="124" t="s">
        <v>564</v>
      </c>
      <c r="S6" s="133" t="s">
        <v>565</v>
      </c>
      <c r="T6" s="124" t="s">
        <v>564</v>
      </c>
      <c r="U6" s="132" t="s">
        <v>565</v>
      </c>
    </row>
    <row r="7" s="102" customFormat="1" ht="24" customHeight="1" spans="1:21">
      <c r="A7" s="114" t="s">
        <v>26</v>
      </c>
      <c r="B7" s="114"/>
      <c r="C7" s="114">
        <v>1</v>
      </c>
      <c r="D7" s="132" t="s">
        <v>28</v>
      </c>
      <c r="E7" s="114">
        <v>3</v>
      </c>
      <c r="F7" s="114">
        <v>4</v>
      </c>
      <c r="G7" s="132" t="s">
        <v>44</v>
      </c>
      <c r="H7" s="114">
        <v>6</v>
      </c>
      <c r="I7" s="114">
        <v>7</v>
      </c>
      <c r="J7" s="132" t="s">
        <v>56</v>
      </c>
      <c r="K7" s="114">
        <v>9</v>
      </c>
      <c r="L7" s="114">
        <v>10</v>
      </c>
      <c r="M7" s="132" t="s">
        <v>65</v>
      </c>
      <c r="N7" s="114">
        <v>12</v>
      </c>
      <c r="O7" s="114">
        <v>13</v>
      </c>
      <c r="P7" s="132" t="s">
        <v>74</v>
      </c>
      <c r="Q7" s="114">
        <v>15</v>
      </c>
      <c r="R7" s="114">
        <v>16</v>
      </c>
      <c r="S7" s="132" t="s">
        <v>83</v>
      </c>
      <c r="T7" s="114">
        <v>18</v>
      </c>
      <c r="U7" s="114">
        <v>19</v>
      </c>
    </row>
    <row r="8" s="103" customFormat="1" ht="24" customHeight="1" spans="1:21">
      <c r="A8" s="134" t="s">
        <v>144</v>
      </c>
      <c r="B8" s="114">
        <v>1</v>
      </c>
      <c r="C8" s="135">
        <v>442272055.56</v>
      </c>
      <c r="D8" s="135">
        <v>803559450.93</v>
      </c>
      <c r="E8" s="135">
        <v>21224892.05</v>
      </c>
      <c r="F8" s="135">
        <v>731000117.92</v>
      </c>
      <c r="G8" s="135">
        <v>380116788.93</v>
      </c>
      <c r="H8" s="135">
        <v>642532749.62</v>
      </c>
      <c r="I8" s="135">
        <v>364850433.35</v>
      </c>
      <c r="J8" s="135">
        <v>886733</v>
      </c>
      <c r="K8" s="135">
        <v>562.5</v>
      </c>
      <c r="L8" s="135">
        <v>0</v>
      </c>
      <c r="M8" s="135">
        <v>0</v>
      </c>
      <c r="N8" s="135">
        <v>87580635.3</v>
      </c>
      <c r="O8" s="136">
        <v>15265793.08</v>
      </c>
      <c r="P8" s="136">
        <v>0</v>
      </c>
      <c r="Q8" s="136">
        <v>1212172.82</v>
      </c>
      <c r="R8" s="136">
        <v>50122268.14</v>
      </c>
      <c r="S8" s="136">
        <v>39718201.76</v>
      </c>
      <c r="T8" s="136">
        <v>0</v>
      </c>
      <c r="U8" s="136">
        <v>0</v>
      </c>
    </row>
    <row r="9" s="101" customFormat="1" ht="48.95" customHeight="1" spans="1:21">
      <c r="A9" s="137" t="s">
        <v>566</v>
      </c>
      <c r="B9" s="137"/>
      <c r="C9" s="137"/>
      <c r="D9" s="137"/>
      <c r="E9" s="137"/>
      <c r="F9" s="137"/>
      <c r="G9" s="137"/>
      <c r="H9" s="137"/>
      <c r="I9" s="137"/>
      <c r="J9" s="137"/>
      <c r="K9" s="137"/>
      <c r="L9" s="137"/>
      <c r="M9" s="137"/>
      <c r="N9" s="137"/>
      <c r="O9" s="137"/>
      <c r="P9" s="137"/>
      <c r="Q9" s="137"/>
      <c r="R9" s="137"/>
      <c r="S9" s="137"/>
      <c r="T9" s="137"/>
      <c r="U9" s="137"/>
    </row>
    <row r="10" s="104" customFormat="1" ht="26.25" customHeight="1" spans="1:21">
      <c r="C10" s="138">
        <f>E8+G8+Q8+S8</f>
        <v>442272055.56</v>
      </c>
      <c r="D10" s="138">
        <f>E8+F8+Q8+R8</f>
        <v>803559450.93</v>
      </c>
      <c r="F10" s="138">
        <f>H8+J8+N8</f>
        <v>731000117.92</v>
      </c>
      <c r="G10" s="138">
        <f>I8+K8+O8</f>
        <v>380116788.93</v>
      </c>
    </row>
    <row r="11" s="104" customFormat="1" ht="26.25" customHeight="1" spans="1:21">
      <c r="C11" s="138">
        <f t="shared" ref="C11:G11" si="0">C10-C8</f>
        <v>0</v>
      </c>
      <c r="D11" s="138">
        <f t="shared" si="0"/>
        <v>0</v>
      </c>
      <c r="F11" s="138">
        <f t="shared" si="0"/>
        <v>0</v>
      </c>
      <c r="G11" s="138">
        <f t="shared" si="0"/>
        <v>0</v>
      </c>
    </row>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8"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workbookViewId="0">
      <selection activeCell="C17" sqref="C17"/>
    </sheetView>
  </sheetViews>
  <sheetFormatPr defaultColWidth="9" defaultRowHeight="13.5" outlineLevelCol="2"/>
  <cols>
    <col min="1" max="1" width="20.75" style="87" customWidth="1"/>
    <col min="2" max="2" width="32.375" style="87" customWidth="1"/>
    <col min="3" max="3" width="50.5" style="87" customWidth="1"/>
    <col min="4" max="16384" width="9" style="87"/>
  </cols>
  <sheetData>
    <row r="1" s="87" customFormat="1" ht="22.5" spans="1:3">
      <c r="A1" s="88" t="s">
        <v>567</v>
      </c>
      <c r="B1" s="88"/>
      <c r="C1" s="88"/>
    </row>
    <row r="2" s="87" customFormat="1" ht="23.25" spans="1:3">
      <c r="A2" s="89"/>
      <c r="B2" s="88"/>
      <c r="C2" s="90" t="s">
        <v>568</v>
      </c>
    </row>
    <row r="3" s="87" customFormat="1" ht="335" customHeight="1" spans="1:3">
      <c r="A3" s="91" t="s">
        <v>569</v>
      </c>
      <c r="B3" s="92" t="s">
        <v>570</v>
      </c>
      <c r="C3" s="93" t="s">
        <v>571</v>
      </c>
    </row>
    <row r="4" s="87" customFormat="1" ht="186" spans="1:3">
      <c r="A4" s="91"/>
      <c r="B4" s="94" t="s">
        <v>572</v>
      </c>
      <c r="C4" s="95" t="s">
        <v>573</v>
      </c>
    </row>
    <row r="5" s="87" customFormat="1" ht="86.25" spans="1:3">
      <c r="A5" s="91"/>
      <c r="B5" s="94" t="s">
        <v>574</v>
      </c>
      <c r="C5" s="96" t="s">
        <v>575</v>
      </c>
    </row>
    <row r="6" s="87" customFormat="1" ht="72" spans="1:3">
      <c r="A6" s="91"/>
      <c r="B6" s="94" t="s">
        <v>576</v>
      </c>
      <c r="C6" s="95" t="s">
        <v>577</v>
      </c>
    </row>
    <row r="7" s="87" customFormat="1" ht="15" spans="1:3">
      <c r="A7" s="91"/>
      <c r="B7" s="94" t="s">
        <v>578</v>
      </c>
      <c r="C7" s="95" t="s">
        <v>579</v>
      </c>
    </row>
    <row r="8" s="87" customFormat="1" ht="86.25" spans="1:3">
      <c r="A8" s="97" t="s">
        <v>580</v>
      </c>
      <c r="B8" s="94" t="s">
        <v>581</v>
      </c>
      <c r="C8" s="95" t="s">
        <v>582</v>
      </c>
    </row>
    <row r="9" s="87" customFormat="1" ht="43.5" spans="1:3">
      <c r="A9" s="97"/>
      <c r="B9" s="98" t="s">
        <v>583</v>
      </c>
      <c r="C9" s="95" t="s">
        <v>584</v>
      </c>
    </row>
    <row r="10" s="87" customFormat="1" ht="200.25" spans="1:3">
      <c r="A10" s="99" t="s">
        <v>585</v>
      </c>
      <c r="B10" s="99"/>
      <c r="C10" s="95" t="s">
        <v>586</v>
      </c>
    </row>
    <row r="11" s="87" customFormat="1" ht="114.75" spans="1:3">
      <c r="A11" s="99" t="s">
        <v>587</v>
      </c>
      <c r="B11" s="99"/>
      <c r="C11" s="95" t="s">
        <v>588</v>
      </c>
    </row>
    <row r="12" s="87" customFormat="1" ht="100.5" spans="1:3">
      <c r="A12" s="99" t="s">
        <v>589</v>
      </c>
      <c r="B12" s="99"/>
      <c r="C12" s="95" t="s">
        <v>590</v>
      </c>
    </row>
    <row r="13" s="87" customFormat="1" ht="114.75" spans="1:3">
      <c r="A13" s="99" t="s">
        <v>591</v>
      </c>
      <c r="B13" s="99"/>
      <c r="C13" s="95" t="s">
        <v>592</v>
      </c>
    </row>
    <row r="14" s="87" customFormat="1" ht="15" spans="1:3">
      <c r="A14" s="99" t="s">
        <v>593</v>
      </c>
      <c r="B14" s="99"/>
      <c r="C14" s="100" t="s">
        <v>594</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84"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33"/>
  <sheetViews>
    <sheetView topLeftCell="A4" workbookViewId="0">
      <selection activeCell="E17" sqref="E17"/>
    </sheetView>
  </sheetViews>
  <sheetFormatPr defaultColWidth="8" defaultRowHeight="13.5"/>
  <cols>
    <col min="1" max="1" width="14.625" style="45" customWidth="1"/>
    <col min="2" max="2" width="15.375" style="45" customWidth="1"/>
    <col min="3" max="3" width="19.625" style="45" customWidth="1"/>
    <col min="4" max="4" width="20.375" style="45" customWidth="1"/>
    <col min="5" max="5" width="23.375" style="45" customWidth="1"/>
    <col min="6" max="6" width="20.625" style="45" customWidth="1"/>
    <col min="7" max="7" width="19" style="45" customWidth="1"/>
    <col min="8" max="8" width="18.625" style="45" customWidth="1"/>
    <col min="9" max="9" width="19.25" style="45" customWidth="1"/>
    <col min="10" max="10" width="16.875" style="45" customWidth="1"/>
    <col min="11" max="251" width="8" style="45"/>
    <col min="252" max="16384" width="8" style="52"/>
  </cols>
  <sheetData>
    <row r="1" s="45" customFormat="1" ht="31.5" spans="1:251">
      <c r="A1" s="53" t="s">
        <v>595</v>
      </c>
      <c r="B1" s="54"/>
      <c r="C1" s="54"/>
      <c r="D1" s="54"/>
      <c r="E1" s="54"/>
      <c r="F1" s="54"/>
      <c r="G1" s="54"/>
      <c r="H1" s="54"/>
      <c r="I1" s="54"/>
      <c r="J1" s="55"/>
    </row>
    <row r="2" s="45" customFormat="1" ht="18.75" customHeight="1" spans="1:251">
      <c r="A2" s="56"/>
      <c r="B2" s="56"/>
      <c r="C2" s="56"/>
      <c r="D2" s="56"/>
      <c r="E2" s="56"/>
      <c r="F2" s="56"/>
      <c r="G2" s="56"/>
      <c r="H2" s="56"/>
      <c r="I2" s="56"/>
      <c r="J2" s="57" t="s">
        <v>596</v>
      </c>
    </row>
    <row r="3" s="45" customFormat="1" ht="24.95" customHeight="1" spans="1:251">
      <c r="A3" s="58" t="s">
        <v>597</v>
      </c>
      <c r="B3" s="59"/>
      <c r="C3" s="59"/>
      <c r="D3" s="59"/>
      <c r="E3" s="59"/>
      <c r="F3" s="59"/>
      <c r="G3" s="59"/>
      <c r="H3" s="59"/>
      <c r="I3" s="59"/>
      <c r="J3" s="60"/>
    </row>
    <row r="4" s="45" customFormat="1" ht="24.95" customHeight="1" spans="1:251">
      <c r="A4" s="61" t="s">
        <v>598</v>
      </c>
      <c r="B4" s="62" t="s">
        <v>599</v>
      </c>
      <c r="C4" s="63"/>
      <c r="D4" s="63"/>
      <c r="E4" s="63"/>
      <c r="F4" s="63"/>
      <c r="G4" s="63"/>
      <c r="H4" s="63"/>
      <c r="I4" s="63"/>
      <c r="J4" s="63"/>
    </row>
    <row r="5" s="46" customFormat="1" ht="32" customHeight="1" spans="1:251">
      <c r="A5" s="64" t="s">
        <v>600</v>
      </c>
      <c r="B5" s="64"/>
      <c r="C5" s="65" t="s">
        <v>601</v>
      </c>
      <c r="D5" s="65"/>
      <c r="E5" s="65" t="s">
        <v>602</v>
      </c>
      <c r="F5" s="66" t="s">
        <v>603</v>
      </c>
      <c r="G5" s="65" t="s">
        <v>604</v>
      </c>
      <c r="H5" s="65" t="s">
        <v>605</v>
      </c>
      <c r="I5" s="65" t="s">
        <v>606</v>
      </c>
      <c r="J5" s="65" t="s">
        <v>607</v>
      </c>
    </row>
    <row r="6" s="46" customFormat="1" ht="24.95" customHeight="1" spans="1:251">
      <c r="A6" s="64"/>
      <c r="B6" s="64"/>
      <c r="C6" s="65" t="s">
        <v>608</v>
      </c>
      <c r="D6" s="65"/>
      <c r="E6" s="67">
        <v>447753846.94</v>
      </c>
      <c r="F6" s="67">
        <f>F7+F8</f>
        <v>-70537398.5499999</v>
      </c>
      <c r="G6" s="67">
        <v>377216448.39</v>
      </c>
      <c r="H6" s="67">
        <v>376377128.39</v>
      </c>
      <c r="I6" s="68">
        <f t="shared" ref="I6:I9" si="0">ROUND(H6/G6,4)</f>
        <v>0.9978</v>
      </c>
      <c r="J6" s="69" t="s">
        <v>609</v>
      </c>
    </row>
    <row r="7" s="46" customFormat="1" ht="24.95" customHeight="1" spans="1:251">
      <c r="A7" s="64"/>
      <c r="B7" s="64"/>
      <c r="C7" s="64" t="s">
        <v>245</v>
      </c>
      <c r="D7" s="65" t="s">
        <v>608</v>
      </c>
      <c r="E7" s="67">
        <v>287252064.03</v>
      </c>
      <c r="F7" s="67">
        <f>G7-E7</f>
        <v>7236300.44000006</v>
      </c>
      <c r="G7" s="67">
        <v>294488364.47</v>
      </c>
      <c r="H7" s="67">
        <v>294488364.47</v>
      </c>
      <c r="I7" s="68">
        <f t="shared" si="0"/>
        <v>1</v>
      </c>
      <c r="J7" s="69"/>
    </row>
    <row r="8" s="46" customFormat="1" ht="24.95" customHeight="1" spans="1:251">
      <c r="A8" s="64"/>
      <c r="B8" s="64"/>
      <c r="C8" s="64" t="s">
        <v>246</v>
      </c>
      <c r="D8" s="65" t="s">
        <v>608</v>
      </c>
      <c r="E8" s="67">
        <v>160501782.91</v>
      </c>
      <c r="F8" s="67">
        <f>G8-E8</f>
        <v>-77773698.99</v>
      </c>
      <c r="G8" s="67">
        <f>H8+839320</f>
        <v>82728083.92</v>
      </c>
      <c r="H8" s="67">
        <v>81888763.92</v>
      </c>
      <c r="I8" s="68">
        <f t="shared" si="0"/>
        <v>0.9899</v>
      </c>
      <c r="J8" s="69"/>
    </row>
    <row r="9" s="46" customFormat="1" ht="24.95" customHeight="1" spans="1:251">
      <c r="A9" s="64"/>
      <c r="B9" s="64"/>
      <c r="C9" s="64"/>
      <c r="D9" s="64" t="s">
        <v>610</v>
      </c>
      <c r="E9" s="67">
        <v>110697398.33</v>
      </c>
      <c r="F9" s="67">
        <f>G9-E9</f>
        <v>-48516108.69</v>
      </c>
      <c r="G9" s="67">
        <f>H9+839320</f>
        <v>62181289.64</v>
      </c>
      <c r="H9" s="67">
        <v>61341969.64</v>
      </c>
      <c r="I9" s="68">
        <f t="shared" si="0"/>
        <v>0.9865</v>
      </c>
      <c r="J9" s="69"/>
    </row>
    <row r="10" s="46" customFormat="1" ht="24.95" customHeight="1" spans="1:251">
      <c r="A10" s="64"/>
      <c r="B10" s="64"/>
      <c r="C10" s="64"/>
      <c r="D10" s="65" t="s">
        <v>611</v>
      </c>
      <c r="E10" s="67">
        <v>6651084.58</v>
      </c>
      <c r="F10" s="67">
        <v>-6651084.58</v>
      </c>
      <c r="G10" s="67">
        <v>0</v>
      </c>
      <c r="H10" s="67">
        <v>0</v>
      </c>
      <c r="I10" s="68">
        <v>0</v>
      </c>
      <c r="J10" s="69"/>
    </row>
    <row r="11" s="46" customFormat="1" ht="24.95" customHeight="1" spans="1:251">
      <c r="A11" s="64"/>
      <c r="B11" s="64"/>
      <c r="C11" s="64"/>
      <c r="D11" s="64" t="s">
        <v>612</v>
      </c>
      <c r="E11" s="67">
        <v>43153300</v>
      </c>
      <c r="F11" s="67">
        <f>G11-E11</f>
        <v>-22606505.72</v>
      </c>
      <c r="G11" s="67">
        <f>H11</f>
        <v>20546794.28</v>
      </c>
      <c r="H11" s="67">
        <v>20546794.28</v>
      </c>
      <c r="I11" s="68">
        <f>ROUND(H11/G11,4)</f>
        <v>1</v>
      </c>
      <c r="J11" s="69"/>
    </row>
    <row r="12" s="47" customFormat="1" ht="24.95" customHeight="1" spans="1:251">
      <c r="A12" s="64" t="s">
        <v>613</v>
      </c>
      <c r="B12" s="64"/>
      <c r="C12" s="70" t="s">
        <v>614</v>
      </c>
      <c r="D12" s="70"/>
      <c r="E12" s="70"/>
      <c r="F12" s="70"/>
      <c r="G12" s="70"/>
      <c r="H12" s="70"/>
      <c r="I12" s="70"/>
      <c r="J12" s="70"/>
    </row>
    <row r="13" s="47" customFormat="1" ht="37" customHeight="1" spans="1:251">
      <c r="A13" s="64"/>
      <c r="B13" s="64"/>
      <c r="C13" s="70"/>
      <c r="D13" s="70"/>
      <c r="E13" s="70"/>
      <c r="F13" s="70"/>
      <c r="G13" s="70"/>
      <c r="H13" s="70"/>
      <c r="I13" s="70"/>
      <c r="J13" s="70"/>
    </row>
    <row r="14" s="45" customFormat="1" ht="24.95" customHeight="1" spans="1:251">
      <c r="A14" s="71" t="s">
        <v>615</v>
      </c>
      <c r="B14" s="71"/>
      <c r="C14" s="71"/>
      <c r="D14" s="71"/>
      <c r="E14" s="71"/>
      <c r="F14" s="71"/>
      <c r="G14" s="71"/>
      <c r="H14" s="71"/>
      <c r="I14" s="71"/>
      <c r="J14" s="71"/>
    </row>
    <row r="15" s="48" customFormat="1" ht="24.95" customHeight="1" spans="1:251">
      <c r="A15" s="72" t="s">
        <v>616</v>
      </c>
      <c r="B15" s="72"/>
      <c r="C15" s="72"/>
      <c r="D15" s="73" t="s">
        <v>617</v>
      </c>
      <c r="E15" s="74" t="s">
        <v>618</v>
      </c>
      <c r="F15" s="74" t="s">
        <v>619</v>
      </c>
      <c r="G15" s="74" t="s">
        <v>620</v>
      </c>
      <c r="H15" s="74" t="s">
        <v>621</v>
      </c>
      <c r="I15" s="74"/>
      <c r="J15" s="74"/>
    </row>
    <row r="16" s="49" customFormat="1" ht="24.95" customHeight="1" spans="1:251">
      <c r="A16" s="73" t="s">
        <v>622</v>
      </c>
      <c r="B16" s="75" t="s">
        <v>623</v>
      </c>
      <c r="C16" s="75" t="s">
        <v>624</v>
      </c>
      <c r="D16" s="73"/>
      <c r="E16" s="74"/>
      <c r="F16" s="74"/>
      <c r="G16" s="74"/>
      <c r="H16" s="74"/>
      <c r="I16" s="74"/>
      <c r="J16" s="74"/>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c r="DD16" s="45"/>
      <c r="DE16" s="45"/>
      <c r="DF16" s="45"/>
      <c r="DG16" s="45"/>
      <c r="DH16" s="45"/>
      <c r="DI16" s="45"/>
      <c r="DJ16" s="45"/>
      <c r="DK16" s="45"/>
      <c r="DL16" s="45"/>
      <c r="DM16" s="45"/>
      <c r="DN16" s="45"/>
      <c r="DO16" s="45"/>
      <c r="DP16" s="45"/>
      <c r="DQ16" s="45"/>
      <c r="DR16" s="45"/>
      <c r="DS16" s="45"/>
      <c r="DT16" s="45"/>
      <c r="DU16" s="45"/>
      <c r="DV16" s="45"/>
      <c r="DW16" s="45"/>
      <c r="DX16" s="45"/>
      <c r="DY16" s="45"/>
      <c r="DZ16" s="45"/>
      <c r="EA16" s="45"/>
      <c r="EB16" s="45"/>
      <c r="EC16" s="45"/>
      <c r="ED16" s="45"/>
      <c r="EE16" s="45"/>
      <c r="EF16" s="45"/>
      <c r="EG16" s="45"/>
      <c r="EH16" s="45"/>
      <c r="EI16" s="45"/>
      <c r="EJ16" s="45"/>
      <c r="EK16" s="45"/>
      <c r="EL16" s="45"/>
      <c r="EM16" s="45"/>
      <c r="EN16" s="45"/>
      <c r="EO16" s="45"/>
      <c r="EP16" s="45"/>
      <c r="EQ16" s="45"/>
      <c r="ER16" s="45"/>
      <c r="ES16" s="45"/>
      <c r="ET16" s="45"/>
      <c r="EU16" s="45"/>
      <c r="EV16" s="45"/>
      <c r="EW16" s="45"/>
      <c r="EX16" s="45"/>
      <c r="EY16" s="45"/>
      <c r="EZ16" s="45"/>
      <c r="FA16" s="45"/>
      <c r="FB16" s="45"/>
      <c r="FC16" s="45"/>
      <c r="FD16" s="45"/>
      <c r="FE16" s="45"/>
      <c r="FF16" s="45"/>
      <c r="FG16" s="45"/>
      <c r="FH16" s="45"/>
      <c r="FI16" s="45"/>
      <c r="FJ16" s="45"/>
      <c r="FK16" s="45"/>
      <c r="FL16" s="45"/>
      <c r="FM16" s="45"/>
      <c r="FN16" s="45"/>
      <c r="FO16" s="45"/>
      <c r="FP16" s="45"/>
      <c r="FQ16" s="45"/>
      <c r="FR16" s="45"/>
      <c r="FS16" s="45"/>
      <c r="FT16" s="45"/>
      <c r="FU16" s="45"/>
      <c r="FV16" s="45"/>
      <c r="FW16" s="45"/>
      <c r="FX16" s="45"/>
      <c r="FY16" s="45"/>
      <c r="FZ16" s="45"/>
      <c r="GA16" s="45"/>
      <c r="GB16" s="45"/>
      <c r="GC16" s="45"/>
      <c r="GD16" s="45"/>
      <c r="GE16" s="45"/>
      <c r="GF16" s="45"/>
      <c r="GG16" s="45"/>
      <c r="GH16" s="45"/>
      <c r="GI16" s="45"/>
      <c r="GJ16" s="45"/>
      <c r="GK16" s="45"/>
      <c r="GL16" s="45"/>
      <c r="GM16" s="45"/>
      <c r="GN16" s="45"/>
      <c r="GO16" s="45"/>
      <c r="GP16" s="45"/>
      <c r="GQ16" s="45"/>
      <c r="GR16" s="45"/>
      <c r="GS16" s="45"/>
      <c r="GT16" s="45"/>
      <c r="GU16" s="45"/>
      <c r="GV16" s="45"/>
      <c r="GW16" s="45"/>
      <c r="GX16" s="45"/>
      <c r="GY16" s="45"/>
      <c r="GZ16" s="45"/>
      <c r="HA16" s="45"/>
      <c r="HB16" s="45"/>
      <c r="HC16" s="45"/>
      <c r="HD16" s="45"/>
      <c r="HE16" s="45"/>
      <c r="HF16" s="45"/>
      <c r="HG16" s="45"/>
      <c r="HH16" s="45"/>
      <c r="HI16" s="45"/>
      <c r="HJ16" s="45"/>
      <c r="HK16" s="45"/>
      <c r="HL16" s="45"/>
      <c r="HM16" s="45"/>
      <c r="HN16" s="45"/>
      <c r="HO16" s="45"/>
      <c r="HP16" s="45"/>
      <c r="HQ16" s="45"/>
      <c r="HR16" s="45"/>
      <c r="HS16" s="45"/>
      <c r="HT16" s="45"/>
      <c r="HU16" s="45"/>
      <c r="HV16" s="45"/>
      <c r="HW16" s="45"/>
      <c r="HX16" s="45"/>
      <c r="HY16" s="45"/>
      <c r="HZ16" s="45"/>
      <c r="IA16" s="45"/>
      <c r="IB16" s="45"/>
      <c r="IC16" s="45"/>
      <c r="ID16" s="45"/>
      <c r="IE16" s="45"/>
      <c r="IF16" s="45"/>
      <c r="IG16" s="45"/>
      <c r="IH16" s="45"/>
      <c r="II16" s="45"/>
      <c r="IJ16" s="45"/>
      <c r="IK16" s="45"/>
      <c r="IL16" s="45"/>
      <c r="IM16" s="45"/>
      <c r="IN16" s="45"/>
      <c r="IO16" s="45"/>
      <c r="IP16" s="45"/>
      <c r="IQ16" s="45"/>
    </row>
    <row r="17" s="50" customFormat="1" ht="24.95" customHeight="1" spans="1:251">
      <c r="A17" s="76" t="s">
        <v>625</v>
      </c>
      <c r="B17" s="77" t="s">
        <v>626</v>
      </c>
      <c r="C17" s="77" t="s">
        <v>626</v>
      </c>
      <c r="D17" s="76" t="s">
        <v>626</v>
      </c>
      <c r="E17" s="78" t="s">
        <v>626</v>
      </c>
      <c r="F17" s="78" t="s">
        <v>626</v>
      </c>
      <c r="G17" s="78"/>
      <c r="H17" s="79"/>
      <c r="I17" s="79"/>
      <c r="J17" s="79"/>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row>
    <row r="18" s="50" customFormat="1" ht="24.95" customHeight="1" spans="1:251">
      <c r="A18" s="76" t="s">
        <v>626</v>
      </c>
      <c r="B18" s="77" t="s">
        <v>627</v>
      </c>
      <c r="C18" s="77" t="s">
        <v>626</v>
      </c>
      <c r="D18" s="76" t="s">
        <v>626</v>
      </c>
      <c r="E18" s="78" t="s">
        <v>626</v>
      </c>
      <c r="F18" s="78" t="s">
        <v>626</v>
      </c>
      <c r="G18" s="78"/>
      <c r="H18" s="79"/>
      <c r="I18" s="79"/>
      <c r="J18" s="79"/>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row>
    <row r="19" s="50" customFormat="1" ht="24.95" customHeight="1" spans="1:251">
      <c r="A19" s="76" t="s">
        <v>626</v>
      </c>
      <c r="B19" s="77" t="s">
        <v>626</v>
      </c>
      <c r="C19" s="80" t="s">
        <v>628</v>
      </c>
      <c r="D19" s="76" t="s">
        <v>629</v>
      </c>
      <c r="E19" s="78" t="s">
        <v>89</v>
      </c>
      <c r="F19" s="78" t="s">
        <v>630</v>
      </c>
      <c r="G19" s="78" t="s">
        <v>631</v>
      </c>
      <c r="H19" s="79"/>
      <c r="I19" s="79"/>
      <c r="J19" s="79"/>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row>
    <row r="20" s="50" customFormat="1" ht="24.95" customHeight="1" spans="1:251">
      <c r="A20" s="76" t="s">
        <v>626</v>
      </c>
      <c r="B20" s="77" t="s">
        <v>632</v>
      </c>
      <c r="C20" s="80" t="s">
        <v>626</v>
      </c>
      <c r="D20" s="76" t="s">
        <v>626</v>
      </c>
      <c r="E20" s="78" t="s">
        <v>626</v>
      </c>
      <c r="F20" s="78" t="s">
        <v>626</v>
      </c>
      <c r="G20" s="78"/>
      <c r="H20" s="79"/>
      <c r="I20" s="79"/>
      <c r="J20" s="79"/>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row>
    <row r="21" s="50" customFormat="1" ht="24.95" customHeight="1" spans="1:251">
      <c r="A21" s="76" t="s">
        <v>626</v>
      </c>
      <c r="B21" s="77" t="s">
        <v>626</v>
      </c>
      <c r="C21" s="80" t="s">
        <v>633</v>
      </c>
      <c r="D21" s="76" t="s">
        <v>629</v>
      </c>
      <c r="E21" s="78" t="s">
        <v>634</v>
      </c>
      <c r="F21" s="78" t="s">
        <v>635</v>
      </c>
      <c r="G21" s="78" t="s">
        <v>636</v>
      </c>
      <c r="H21" s="79" t="s">
        <v>637</v>
      </c>
      <c r="I21" s="79"/>
      <c r="J21" s="79"/>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row>
    <row r="22" s="50" customFormat="1" ht="24.95" customHeight="1" spans="1:251">
      <c r="A22" s="76" t="s">
        <v>626</v>
      </c>
      <c r="B22" s="77" t="s">
        <v>638</v>
      </c>
      <c r="C22" s="80" t="s">
        <v>626</v>
      </c>
      <c r="D22" s="76" t="s">
        <v>626</v>
      </c>
      <c r="E22" s="78" t="s">
        <v>626</v>
      </c>
      <c r="F22" s="78" t="s">
        <v>626</v>
      </c>
      <c r="G22" s="78"/>
      <c r="H22" s="79"/>
      <c r="I22" s="79"/>
      <c r="J22" s="79"/>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row>
    <row r="23" s="50" customFormat="1" ht="24.95" customHeight="1" spans="1:251">
      <c r="A23" s="76" t="s">
        <v>626</v>
      </c>
      <c r="B23" s="77" t="s">
        <v>626</v>
      </c>
      <c r="C23" s="80" t="s">
        <v>639</v>
      </c>
      <c r="D23" s="81" t="s">
        <v>640</v>
      </c>
      <c r="E23" s="78">
        <v>447753846.94</v>
      </c>
      <c r="F23" s="78" t="s">
        <v>641</v>
      </c>
      <c r="G23" s="78">
        <v>376377128.39</v>
      </c>
      <c r="H23" s="79" t="s">
        <v>642</v>
      </c>
      <c r="I23" s="79"/>
      <c r="J23" s="79"/>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row>
    <row r="24" s="50" customFormat="1" ht="24.95" customHeight="1" spans="1:251">
      <c r="A24" s="76" t="s">
        <v>643</v>
      </c>
      <c r="B24" s="77" t="s">
        <v>626</v>
      </c>
      <c r="C24" s="80" t="s">
        <v>626</v>
      </c>
      <c r="D24" s="76" t="s">
        <v>626</v>
      </c>
      <c r="E24" s="78" t="s">
        <v>626</v>
      </c>
      <c r="F24" s="78" t="s">
        <v>626</v>
      </c>
      <c r="G24" s="78"/>
      <c r="H24" s="79"/>
      <c r="I24" s="79"/>
      <c r="J24" s="79"/>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row>
    <row r="25" s="50" customFormat="1" ht="24.95" customHeight="1" spans="1:251">
      <c r="A25" s="76" t="s">
        <v>626</v>
      </c>
      <c r="B25" s="77" t="s">
        <v>644</v>
      </c>
      <c r="C25" s="80" t="s">
        <v>626</v>
      </c>
      <c r="D25" s="76" t="s">
        <v>626</v>
      </c>
      <c r="E25" s="78" t="s">
        <v>626</v>
      </c>
      <c r="F25" s="78" t="s">
        <v>626</v>
      </c>
      <c r="G25" s="78"/>
      <c r="H25" s="79"/>
      <c r="I25" s="79"/>
      <c r="J25" s="79"/>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row>
    <row r="26" s="50" customFormat="1" ht="35" customHeight="1" spans="1:251">
      <c r="A26" s="82" t="s">
        <v>626</v>
      </c>
      <c r="B26" s="82" t="s">
        <v>626</v>
      </c>
      <c r="C26" s="83" t="s">
        <v>645</v>
      </c>
      <c r="D26" s="84" t="s">
        <v>646</v>
      </c>
      <c r="E26" s="84" t="s">
        <v>647</v>
      </c>
      <c r="F26" s="84" t="s">
        <v>635</v>
      </c>
      <c r="G26" s="84" t="s">
        <v>648</v>
      </c>
      <c r="H26" s="79"/>
      <c r="I26" s="79"/>
      <c r="J26" s="79"/>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c r="IQ26" s="51"/>
    </row>
    <row r="27" s="50" customFormat="1" ht="24.95" customHeight="1" spans="1:251">
      <c r="A27" s="82" t="s">
        <v>626</v>
      </c>
      <c r="B27" s="82" t="s">
        <v>649</v>
      </c>
      <c r="C27" s="83" t="s">
        <v>626</v>
      </c>
      <c r="D27" s="84" t="s">
        <v>626</v>
      </c>
      <c r="E27" s="84" t="s">
        <v>626</v>
      </c>
      <c r="F27" s="84" t="s">
        <v>626</v>
      </c>
      <c r="G27" s="84"/>
      <c r="H27" s="79"/>
      <c r="I27" s="79"/>
      <c r="J27" s="79"/>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c r="IL27" s="51"/>
      <c r="IM27" s="51"/>
      <c r="IN27" s="51"/>
      <c r="IO27" s="51"/>
      <c r="IP27" s="51"/>
      <c r="IQ27" s="51"/>
    </row>
    <row r="28" s="50" customFormat="1" ht="34" customHeight="1" spans="1:251">
      <c r="A28" s="82" t="s">
        <v>626</v>
      </c>
      <c r="B28" s="82" t="s">
        <v>626</v>
      </c>
      <c r="C28" s="83" t="s">
        <v>650</v>
      </c>
      <c r="D28" s="84" t="s">
        <v>646</v>
      </c>
      <c r="E28" s="84" t="s">
        <v>647</v>
      </c>
      <c r="F28" s="84" t="s">
        <v>635</v>
      </c>
      <c r="G28" s="84" t="s">
        <v>648</v>
      </c>
      <c r="H28" s="79"/>
      <c r="I28" s="79"/>
      <c r="J28" s="79"/>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1"/>
      <c r="GC28" s="51"/>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51"/>
      <c r="HH28" s="51"/>
      <c r="HI28" s="51"/>
      <c r="HJ28" s="51"/>
      <c r="HK28" s="51"/>
      <c r="HL28" s="51"/>
      <c r="HM28" s="51"/>
      <c r="HN28" s="51"/>
      <c r="HO28" s="51"/>
      <c r="HP28" s="51"/>
      <c r="HQ28" s="51"/>
      <c r="HR28" s="51"/>
      <c r="HS28" s="51"/>
      <c r="HT28" s="51"/>
      <c r="HU28" s="51"/>
      <c r="HV28" s="51"/>
      <c r="HW28" s="51"/>
      <c r="HX28" s="51"/>
      <c r="HY28" s="51"/>
      <c r="HZ28" s="51"/>
      <c r="IA28" s="51"/>
      <c r="IB28" s="51"/>
      <c r="IC28" s="51"/>
      <c r="ID28" s="51"/>
      <c r="IE28" s="51"/>
      <c r="IF28" s="51"/>
      <c r="IG28" s="51"/>
      <c r="IH28" s="51"/>
      <c r="II28" s="51"/>
      <c r="IJ28" s="51"/>
      <c r="IK28" s="51"/>
      <c r="IL28" s="51"/>
      <c r="IM28" s="51"/>
      <c r="IN28" s="51"/>
      <c r="IO28" s="51"/>
      <c r="IP28" s="51"/>
      <c r="IQ28" s="51"/>
    </row>
    <row r="29" s="50" customFormat="1" ht="24.95" customHeight="1" spans="1:251">
      <c r="A29" s="82" t="s">
        <v>651</v>
      </c>
      <c r="B29" s="82" t="s">
        <v>626</v>
      </c>
      <c r="C29" s="83" t="s">
        <v>626</v>
      </c>
      <c r="D29" s="84" t="s">
        <v>626</v>
      </c>
      <c r="E29" s="84" t="s">
        <v>626</v>
      </c>
      <c r="F29" s="84" t="s">
        <v>626</v>
      </c>
      <c r="G29" s="84"/>
      <c r="H29" s="79"/>
      <c r="I29" s="79"/>
      <c r="J29" s="79"/>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c r="DW29" s="51"/>
      <c r="DX29" s="51"/>
      <c r="DY29" s="51"/>
      <c r="DZ29" s="51"/>
      <c r="EA29" s="51"/>
      <c r="EB29" s="51"/>
      <c r="EC29" s="51"/>
      <c r="ED29" s="51"/>
      <c r="EE29" s="51"/>
      <c r="EF29" s="51"/>
      <c r="EG29" s="51"/>
      <c r="EH29" s="51"/>
      <c r="EI29" s="51"/>
      <c r="EJ29" s="51"/>
      <c r="EK29" s="51"/>
      <c r="EL29" s="51"/>
      <c r="EM29" s="51"/>
      <c r="EN29" s="51"/>
      <c r="EO29" s="51"/>
      <c r="EP29" s="51"/>
      <c r="EQ29" s="51"/>
      <c r="ER29" s="51"/>
      <c r="ES29" s="51"/>
      <c r="ET29" s="51"/>
      <c r="EU29" s="51"/>
      <c r="EV29" s="51"/>
      <c r="EW29" s="51"/>
      <c r="EX29" s="51"/>
      <c r="EY29" s="51"/>
      <c r="EZ29" s="51"/>
      <c r="FA29" s="51"/>
      <c r="FB29" s="51"/>
      <c r="FC29" s="51"/>
      <c r="FD29" s="51"/>
      <c r="FE29" s="51"/>
      <c r="FF29" s="51"/>
      <c r="FG29" s="51"/>
      <c r="FH29" s="51"/>
      <c r="FI29" s="51"/>
      <c r="FJ29" s="51"/>
      <c r="FK29" s="51"/>
      <c r="FL29" s="51"/>
      <c r="FM29" s="51"/>
      <c r="FN29" s="51"/>
      <c r="FO29" s="51"/>
      <c r="FP29" s="51"/>
      <c r="FQ29" s="51"/>
      <c r="FR29" s="51"/>
      <c r="FS29" s="51"/>
      <c r="FT29" s="51"/>
      <c r="FU29" s="51"/>
      <c r="FV29" s="51"/>
      <c r="FW29" s="51"/>
      <c r="FX29" s="51"/>
      <c r="FY29" s="51"/>
      <c r="FZ29" s="51"/>
      <c r="GA29" s="51"/>
      <c r="GB29" s="51"/>
      <c r="GC29" s="51"/>
      <c r="GD29" s="51"/>
      <c r="GE29" s="51"/>
      <c r="GF29" s="51"/>
      <c r="GG29" s="51"/>
      <c r="GH29" s="51"/>
      <c r="GI29" s="51"/>
      <c r="GJ29" s="51"/>
      <c r="GK29" s="51"/>
      <c r="GL29" s="51"/>
      <c r="GM29" s="51"/>
      <c r="GN29" s="51"/>
      <c r="GO29" s="51"/>
      <c r="GP29" s="51"/>
      <c r="GQ29" s="51"/>
      <c r="GR29" s="51"/>
      <c r="GS29" s="51"/>
      <c r="GT29" s="51"/>
      <c r="GU29" s="51"/>
      <c r="GV29" s="51"/>
      <c r="GW29" s="51"/>
      <c r="GX29" s="51"/>
      <c r="GY29" s="51"/>
      <c r="GZ29" s="51"/>
      <c r="HA29" s="51"/>
      <c r="HB29" s="51"/>
      <c r="HC29" s="51"/>
      <c r="HD29" s="51"/>
      <c r="HE29" s="51"/>
      <c r="HF29" s="51"/>
      <c r="HG29" s="51"/>
      <c r="HH29" s="51"/>
      <c r="HI29" s="51"/>
      <c r="HJ29" s="51"/>
      <c r="HK29" s="51"/>
      <c r="HL29" s="51"/>
      <c r="HM29" s="51"/>
      <c r="HN29" s="51"/>
      <c r="HO29" s="51"/>
      <c r="HP29" s="51"/>
      <c r="HQ29" s="51"/>
      <c r="HR29" s="51"/>
      <c r="HS29" s="51"/>
      <c r="HT29" s="51"/>
      <c r="HU29" s="51"/>
      <c r="HV29" s="51"/>
      <c r="HW29" s="51"/>
      <c r="HX29" s="51"/>
      <c r="HY29" s="51"/>
      <c r="HZ29" s="51"/>
      <c r="IA29" s="51"/>
      <c r="IB29" s="51"/>
      <c r="IC29" s="51"/>
      <c r="ID29" s="51"/>
      <c r="IE29" s="51"/>
      <c r="IF29" s="51"/>
      <c r="IG29" s="51"/>
      <c r="IH29" s="51"/>
      <c r="II29" s="51"/>
      <c r="IJ29" s="51"/>
      <c r="IK29" s="51"/>
      <c r="IL29" s="51"/>
      <c r="IM29" s="51"/>
      <c r="IN29" s="51"/>
      <c r="IO29" s="51"/>
      <c r="IP29" s="51"/>
      <c r="IQ29" s="51"/>
    </row>
    <row r="30" s="50" customFormat="1" ht="24.95" customHeight="1" spans="1:251">
      <c r="A30" s="82" t="s">
        <v>626</v>
      </c>
      <c r="B30" s="82" t="s">
        <v>652</v>
      </c>
      <c r="C30" s="83" t="s">
        <v>626</v>
      </c>
      <c r="D30" s="84" t="s">
        <v>626</v>
      </c>
      <c r="E30" s="84" t="s">
        <v>626</v>
      </c>
      <c r="F30" s="84" t="s">
        <v>626</v>
      </c>
      <c r="G30" s="84"/>
      <c r="H30" s="79"/>
      <c r="I30" s="79"/>
      <c r="J30" s="79"/>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c r="EV30" s="51"/>
      <c r="EW30" s="51"/>
      <c r="EX30" s="51"/>
      <c r="EY30" s="51"/>
      <c r="EZ30" s="51"/>
      <c r="FA30" s="51"/>
      <c r="FB30" s="51"/>
      <c r="FC30" s="51"/>
      <c r="FD30" s="51"/>
      <c r="FE30" s="51"/>
      <c r="FF30" s="51"/>
      <c r="FG30" s="51"/>
      <c r="FH30" s="51"/>
      <c r="FI30" s="51"/>
      <c r="FJ30" s="51"/>
      <c r="FK30" s="51"/>
      <c r="FL30" s="51"/>
      <c r="FM30" s="51"/>
      <c r="FN30" s="51"/>
      <c r="FO30" s="51"/>
      <c r="FP30" s="51"/>
      <c r="FQ30" s="51"/>
      <c r="FR30" s="51"/>
      <c r="FS30" s="51"/>
      <c r="FT30" s="51"/>
      <c r="FU30" s="51"/>
      <c r="FV30" s="51"/>
      <c r="FW30" s="51"/>
      <c r="FX30" s="51"/>
      <c r="FY30" s="51"/>
      <c r="FZ30" s="51"/>
      <c r="GA30" s="51"/>
      <c r="GB30" s="51"/>
      <c r="GC30" s="51"/>
      <c r="GD30" s="51"/>
      <c r="GE30" s="51"/>
      <c r="GF30" s="51"/>
      <c r="GG30" s="51"/>
      <c r="GH30" s="51"/>
      <c r="GI30" s="51"/>
      <c r="GJ30" s="51"/>
      <c r="GK30" s="51"/>
      <c r="GL30" s="51"/>
      <c r="GM30" s="51"/>
      <c r="GN30" s="51"/>
      <c r="GO30" s="51"/>
      <c r="GP30" s="51"/>
      <c r="GQ30" s="51"/>
      <c r="GR30" s="51"/>
      <c r="GS30" s="51"/>
      <c r="GT30" s="51"/>
      <c r="GU30" s="51"/>
      <c r="GV30" s="51"/>
      <c r="GW30" s="51"/>
      <c r="GX30" s="51"/>
      <c r="GY30" s="51"/>
      <c r="GZ30" s="51"/>
      <c r="HA30" s="51"/>
      <c r="HB30" s="51"/>
      <c r="HC30" s="51"/>
      <c r="HD30" s="51"/>
      <c r="HE30" s="51"/>
      <c r="HF30" s="51"/>
      <c r="HG30" s="51"/>
      <c r="HH30" s="51"/>
      <c r="HI30" s="51"/>
      <c r="HJ30" s="51"/>
      <c r="HK30" s="51"/>
      <c r="HL30" s="51"/>
      <c r="HM30" s="51"/>
      <c r="HN30" s="51"/>
      <c r="HO30" s="51"/>
      <c r="HP30" s="51"/>
      <c r="HQ30" s="51"/>
      <c r="HR30" s="51"/>
      <c r="HS30" s="51"/>
      <c r="HT30" s="51"/>
      <c r="HU30" s="51"/>
      <c r="HV30" s="51"/>
      <c r="HW30" s="51"/>
      <c r="HX30" s="51"/>
      <c r="HY30" s="51"/>
      <c r="HZ30" s="51"/>
      <c r="IA30" s="51"/>
      <c r="IB30" s="51"/>
      <c r="IC30" s="51"/>
      <c r="ID30" s="51"/>
      <c r="IE30" s="51"/>
      <c r="IF30" s="51"/>
      <c r="IG30" s="51"/>
      <c r="IH30" s="51"/>
      <c r="II30" s="51"/>
      <c r="IJ30" s="51"/>
      <c r="IK30" s="51"/>
      <c r="IL30" s="51"/>
      <c r="IM30" s="51"/>
      <c r="IN30" s="51"/>
      <c r="IO30" s="51"/>
      <c r="IP30" s="51"/>
      <c r="IQ30" s="51"/>
    </row>
    <row r="31" s="51" customFormat="1" ht="24.95" customHeight="1" spans="1:251">
      <c r="A31" s="85" t="s">
        <v>626</v>
      </c>
      <c r="B31" s="86" t="s">
        <v>626</v>
      </c>
      <c r="C31" s="86" t="s">
        <v>653</v>
      </c>
      <c r="D31" s="85" t="s">
        <v>646</v>
      </c>
      <c r="E31" s="85" t="s">
        <v>654</v>
      </c>
      <c r="F31" s="85" t="s">
        <v>635</v>
      </c>
      <c r="G31" s="85" t="s">
        <v>655</v>
      </c>
      <c r="H31" s="79"/>
      <c r="I31" s="79"/>
      <c r="J31" s="79"/>
    </row>
    <row r="32" s="51" customFormat="1" ht="24.95" customHeight="1" spans="1:251">
      <c r="A32" s="85" t="s">
        <v>626</v>
      </c>
      <c r="B32" s="86" t="s">
        <v>626</v>
      </c>
      <c r="C32" s="86" t="s">
        <v>656</v>
      </c>
      <c r="D32" s="85" t="s">
        <v>646</v>
      </c>
      <c r="E32" s="85" t="s">
        <v>654</v>
      </c>
      <c r="F32" s="85" t="s">
        <v>635</v>
      </c>
      <c r="G32" s="85" t="s">
        <v>655</v>
      </c>
      <c r="H32" s="79"/>
      <c r="I32" s="79"/>
      <c r="J32" s="79"/>
    </row>
    <row r="33" s="51" customFormat="1" ht="24.95" customHeight="1" spans="1:10">
      <c r="A33" s="85" t="s">
        <v>657</v>
      </c>
      <c r="B33" s="86" t="s">
        <v>658</v>
      </c>
      <c r="C33" s="86"/>
      <c r="D33" s="86"/>
      <c r="E33" s="86"/>
      <c r="F33" s="86"/>
      <c r="G33" s="86"/>
      <c r="H33" s="86"/>
      <c r="I33" s="86"/>
      <c r="J33" s="86"/>
    </row>
  </sheetData>
  <mergeCells count="34">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B33:J33"/>
    <mergeCell ref="C8:C11"/>
    <mergeCell ref="D15:D16"/>
    <mergeCell ref="E15:E16"/>
    <mergeCell ref="F15:F16"/>
    <mergeCell ref="G15:G16"/>
    <mergeCell ref="J6:J11"/>
    <mergeCell ref="A5:B11"/>
    <mergeCell ref="A12:B13"/>
    <mergeCell ref="C12:J13"/>
    <mergeCell ref="H15:J16"/>
  </mergeCells>
  <pageMargins left="0.75" right="0.75" top="1" bottom="1" header="0.5" footer="0.5"/>
  <pageSetup paperSize="9" scale="52"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K7" sqref="K7:K9"/>
    </sheetView>
  </sheetViews>
  <sheetFormatPr defaultColWidth="8.125" defaultRowHeight="14.25"/>
  <cols>
    <col min="1" max="1" width="9.125" style="1" customWidth="1"/>
    <col min="2" max="2" width="8.875" style="1" customWidth="1"/>
    <col min="3" max="3" width="20.125" style="1" customWidth="1"/>
    <col min="4" max="4" width="14.625" style="1" customWidth="1"/>
    <col min="5" max="5" width="16.375" style="1" customWidth="1"/>
    <col min="6" max="6" width="19.625" style="1" customWidth="1"/>
    <col min="7" max="7" width="12.625" style="1" customWidth="1"/>
    <col min="8" max="8" width="17.625" style="1" customWidth="1"/>
    <col min="9" max="9" width="13.125" style="1" customWidth="1"/>
    <col min="10" max="10" width="14" style="1" customWidth="1"/>
    <col min="11" max="11" width="27.625" style="1" customWidth="1"/>
    <col min="12" max="12" width="33" style="1" customWidth="1"/>
    <col min="13" max="16384" width="8.125" style="1"/>
  </cols>
  <sheetData>
    <row r="1" s="1" customFormat="1" ht="35.25" customHeight="1" spans="1:12">
      <c r="A1" s="6" t="s">
        <v>659</v>
      </c>
      <c r="B1" s="7"/>
      <c r="C1" s="7"/>
      <c r="D1" s="7"/>
      <c r="E1" s="7"/>
      <c r="F1" s="7"/>
      <c r="G1" s="7"/>
      <c r="H1" s="7"/>
      <c r="I1" s="7"/>
      <c r="J1" s="7"/>
      <c r="K1" s="7"/>
      <c r="L1" s="8"/>
    </row>
    <row r="2" s="1" customFormat="1" ht="25.5" spans="1:12">
      <c r="A2" s="9"/>
      <c r="B2" s="9"/>
      <c r="C2" s="9"/>
      <c r="D2" s="9"/>
      <c r="E2" s="9"/>
      <c r="F2" s="9"/>
      <c r="G2" s="9"/>
      <c r="H2" s="9"/>
      <c r="I2" s="9"/>
      <c r="J2" s="9"/>
      <c r="K2" s="9"/>
      <c r="L2" s="10" t="s">
        <v>660</v>
      </c>
    </row>
    <row r="3" s="2" customFormat="1" ht="26.25" customHeight="1" spans="1:12">
      <c r="A3" s="11" t="s">
        <v>661</v>
      </c>
      <c r="B3" s="11"/>
      <c r="C3" s="12" t="s">
        <v>662</v>
      </c>
      <c r="D3" s="12"/>
      <c r="E3" s="12"/>
      <c r="F3" s="12"/>
      <c r="G3" s="12"/>
      <c r="H3" s="12"/>
      <c r="I3" s="12"/>
      <c r="J3" s="12"/>
      <c r="K3" s="12"/>
      <c r="L3" s="12"/>
    </row>
    <row r="4" s="2" customFormat="1" ht="26.25" customHeight="1" spans="1:12">
      <c r="A4" s="11" t="s">
        <v>663</v>
      </c>
      <c r="B4" s="11"/>
      <c r="C4" s="12" t="s">
        <v>599</v>
      </c>
      <c r="D4" s="12"/>
      <c r="E4" s="12"/>
      <c r="F4" s="12"/>
      <c r="G4" s="12"/>
      <c r="H4" s="13" t="s">
        <v>664</v>
      </c>
      <c r="I4" s="12" t="s">
        <v>665</v>
      </c>
      <c r="J4" s="12"/>
      <c r="K4" s="12"/>
      <c r="L4" s="12"/>
    </row>
    <row r="5" s="2" customFormat="1" ht="26.25" customHeight="1" spans="1:12">
      <c r="A5" s="14" t="s">
        <v>666</v>
      </c>
      <c r="B5" s="14"/>
      <c r="C5" s="11"/>
      <c r="D5" s="11" t="s">
        <v>602</v>
      </c>
      <c r="E5" s="11"/>
      <c r="F5" s="11" t="s">
        <v>516</v>
      </c>
      <c r="G5" s="11"/>
      <c r="H5" s="11" t="s">
        <v>667</v>
      </c>
      <c r="I5" s="11" t="s">
        <v>668</v>
      </c>
      <c r="J5" s="11" t="s">
        <v>669</v>
      </c>
      <c r="K5" s="11" t="s">
        <v>670</v>
      </c>
      <c r="L5" s="15" t="s">
        <v>671</v>
      </c>
    </row>
    <row r="6" s="2" customFormat="1" ht="26.25" customHeight="1" spans="1:12">
      <c r="A6" s="14"/>
      <c r="B6" s="14"/>
      <c r="C6" s="16" t="s">
        <v>608</v>
      </c>
      <c r="D6" s="17">
        <v>34500</v>
      </c>
      <c r="E6" s="17"/>
      <c r="F6" s="17">
        <v>75300</v>
      </c>
      <c r="G6" s="17"/>
      <c r="H6" s="17">
        <v>75300</v>
      </c>
      <c r="I6" s="18">
        <v>10</v>
      </c>
      <c r="J6" s="19">
        <f>ROUND(H6/F6,4)</f>
        <v>1</v>
      </c>
      <c r="K6" s="20">
        <v>10</v>
      </c>
      <c r="L6" s="21" t="s">
        <v>626</v>
      </c>
    </row>
    <row r="7" s="2" customFormat="1" ht="26.25" customHeight="1" spans="1:12">
      <c r="A7" s="14"/>
      <c r="B7" s="14"/>
      <c r="C7" s="14" t="s">
        <v>672</v>
      </c>
      <c r="D7" s="17">
        <v>34500</v>
      </c>
      <c r="E7" s="17"/>
      <c r="F7" s="17">
        <v>75300</v>
      </c>
      <c r="G7" s="17"/>
      <c r="H7" s="17">
        <v>75300</v>
      </c>
      <c r="I7" s="14"/>
      <c r="J7" s="19">
        <f>ROUND(H7/F7,4)</f>
        <v>1</v>
      </c>
      <c r="K7" s="11"/>
      <c r="L7" s="21"/>
    </row>
    <row r="8" s="2" customFormat="1" ht="26.25" customHeight="1" spans="1:12">
      <c r="A8" s="14"/>
      <c r="B8" s="14"/>
      <c r="C8" s="16" t="s">
        <v>673</v>
      </c>
      <c r="D8" s="17">
        <v>0</v>
      </c>
      <c r="E8" s="17"/>
      <c r="F8" s="17" t="s">
        <v>626</v>
      </c>
      <c r="G8" s="17"/>
      <c r="H8" s="17" t="s">
        <v>626</v>
      </c>
      <c r="I8" s="14"/>
      <c r="J8" s="18">
        <v>0</v>
      </c>
      <c r="K8" s="11"/>
      <c r="L8" s="21"/>
    </row>
    <row r="9" s="2" customFormat="1" ht="26.25" customHeight="1" spans="1:12">
      <c r="A9" s="14"/>
      <c r="B9" s="14"/>
      <c r="C9" s="11" t="s">
        <v>674</v>
      </c>
      <c r="D9" s="17">
        <v>0</v>
      </c>
      <c r="E9" s="17"/>
      <c r="F9" s="17" t="s">
        <v>626</v>
      </c>
      <c r="G9" s="17"/>
      <c r="H9" s="17" t="s">
        <v>626</v>
      </c>
      <c r="I9" s="14"/>
      <c r="J9" s="18">
        <v>0</v>
      </c>
      <c r="K9" s="11"/>
      <c r="L9" s="21"/>
    </row>
    <row r="10" s="1" customFormat="1" ht="26.25" customHeight="1" spans="1:12">
      <c r="A10" s="22" t="s">
        <v>675</v>
      </c>
      <c r="B10" s="13" t="s">
        <v>676</v>
      </c>
      <c r="C10" s="13"/>
      <c r="D10" s="13"/>
      <c r="E10" s="13"/>
      <c r="F10" s="13"/>
      <c r="G10" s="13"/>
      <c r="H10" s="13" t="s">
        <v>677</v>
      </c>
      <c r="I10" s="13"/>
      <c r="J10" s="13"/>
      <c r="K10" s="13"/>
      <c r="L10" s="13"/>
    </row>
    <row r="11" s="1" customFormat="1" ht="83" customHeight="1" spans="1:12">
      <c r="A11" s="22"/>
      <c r="B11" s="23" t="s">
        <v>678</v>
      </c>
      <c r="C11" s="23"/>
      <c r="D11" s="23"/>
      <c r="E11" s="23"/>
      <c r="F11" s="23"/>
      <c r="G11" s="23"/>
      <c r="H11" s="23" t="s">
        <v>679</v>
      </c>
      <c r="I11" s="23"/>
      <c r="J11" s="23"/>
      <c r="K11" s="23"/>
      <c r="L11" s="23"/>
    </row>
    <row r="12" s="2" customFormat="1" ht="26.25" customHeight="1" spans="1:12">
      <c r="A12" s="24" t="s">
        <v>680</v>
      </c>
      <c r="B12" s="24"/>
      <c r="C12" s="24"/>
      <c r="D12" s="24"/>
      <c r="E12" s="24"/>
      <c r="F12" s="24"/>
      <c r="G12" s="24"/>
      <c r="H12" s="24"/>
      <c r="I12" s="24"/>
      <c r="J12" s="24"/>
      <c r="K12" s="24"/>
      <c r="L12" s="24"/>
    </row>
    <row r="13" s="2" customFormat="1" ht="26.25" customHeight="1" spans="1:12">
      <c r="A13" s="11" t="s">
        <v>616</v>
      </c>
      <c r="B13" s="11"/>
      <c r="C13" s="11"/>
      <c r="D13" s="11"/>
      <c r="E13" s="11" t="s">
        <v>681</v>
      </c>
      <c r="F13" s="11"/>
      <c r="G13" s="11"/>
      <c r="H13" s="25" t="s">
        <v>682</v>
      </c>
      <c r="I13" s="26"/>
      <c r="J13" s="26"/>
      <c r="K13" s="26"/>
      <c r="L13" s="27"/>
    </row>
    <row r="14" s="3" customFormat="1" ht="26.25" customHeight="1" spans="1:12">
      <c r="A14" s="28" t="s">
        <v>683</v>
      </c>
      <c r="B14" s="28"/>
      <c r="C14" s="29" t="s">
        <v>623</v>
      </c>
      <c r="D14" s="29" t="s">
        <v>624</v>
      </c>
      <c r="E14" s="28" t="s">
        <v>617</v>
      </c>
      <c r="F14" s="28" t="s">
        <v>618</v>
      </c>
      <c r="G14" s="14" t="s">
        <v>619</v>
      </c>
      <c r="H14" s="30" t="s">
        <v>620</v>
      </c>
      <c r="I14" s="30" t="s">
        <v>668</v>
      </c>
      <c r="J14" s="30" t="s">
        <v>670</v>
      </c>
      <c r="K14" s="31" t="s">
        <v>621</v>
      </c>
      <c r="L14" s="32"/>
    </row>
    <row r="15" s="4" customFormat="1" ht="26.25" customHeight="1" spans="1:12">
      <c r="A15" s="33" t="s">
        <v>625</v>
      </c>
      <c r="B15" s="33"/>
      <c r="C15" s="33" t="s">
        <v>627</v>
      </c>
      <c r="D15" s="33" t="s">
        <v>684</v>
      </c>
      <c r="E15" s="34" t="s">
        <v>629</v>
      </c>
      <c r="F15" s="33">
        <v>24</v>
      </c>
      <c r="G15" s="33" t="s">
        <v>685</v>
      </c>
      <c r="H15" s="33" t="s">
        <v>686</v>
      </c>
      <c r="I15" s="35">
        <v>10</v>
      </c>
      <c r="J15" s="35">
        <v>10</v>
      </c>
      <c r="K15" s="33"/>
      <c r="L15" s="33"/>
    </row>
    <row r="16" s="4" customFormat="1" ht="26.25" customHeight="1" spans="1:12">
      <c r="A16" s="33"/>
      <c r="B16" s="33"/>
      <c r="C16" s="33" t="s">
        <v>687</v>
      </c>
      <c r="D16" s="33" t="s">
        <v>688</v>
      </c>
      <c r="E16" s="34" t="s">
        <v>629</v>
      </c>
      <c r="F16" s="33" t="s">
        <v>634</v>
      </c>
      <c r="G16" s="33" t="s">
        <v>635</v>
      </c>
      <c r="H16" s="33" t="s">
        <v>634</v>
      </c>
      <c r="I16" s="35">
        <v>20</v>
      </c>
      <c r="J16" s="35">
        <v>30</v>
      </c>
      <c r="K16" s="33" t="s">
        <v>626</v>
      </c>
      <c r="L16" s="33"/>
    </row>
    <row r="17" s="4" customFormat="1" ht="26.25" customHeight="1" spans="1:12">
      <c r="A17" s="33"/>
      <c r="B17" s="36"/>
      <c r="C17" s="33" t="s">
        <v>632</v>
      </c>
      <c r="D17" s="33" t="s">
        <v>689</v>
      </c>
      <c r="E17" s="15" t="s">
        <v>629</v>
      </c>
      <c r="F17" s="33" t="s">
        <v>634</v>
      </c>
      <c r="G17" s="33" t="s">
        <v>635</v>
      </c>
      <c r="H17" s="33" t="s">
        <v>690</v>
      </c>
      <c r="I17" s="35">
        <v>10</v>
      </c>
      <c r="J17" s="35">
        <v>20</v>
      </c>
      <c r="K17" s="33" t="s">
        <v>626</v>
      </c>
      <c r="L17" s="36"/>
    </row>
    <row r="18" s="4" customFormat="1" ht="26.25" customHeight="1" spans="1:12">
      <c r="A18" s="33"/>
      <c r="B18" s="36"/>
      <c r="C18" s="33" t="s">
        <v>638</v>
      </c>
      <c r="D18" s="37" t="s">
        <v>639</v>
      </c>
      <c r="E18" s="38" t="s">
        <v>691</v>
      </c>
      <c r="F18" s="33" t="s">
        <v>692</v>
      </c>
      <c r="G18" s="33" t="s">
        <v>641</v>
      </c>
      <c r="H18" s="33" t="s">
        <v>693</v>
      </c>
      <c r="I18" s="35">
        <v>10</v>
      </c>
      <c r="J18" s="35">
        <v>20</v>
      </c>
      <c r="K18" s="33" t="s">
        <v>626</v>
      </c>
      <c r="L18" s="36"/>
    </row>
    <row r="19" s="4" customFormat="1" ht="36" customHeight="1" spans="1:12">
      <c r="A19" s="33" t="s">
        <v>643</v>
      </c>
      <c r="B19" s="36"/>
      <c r="C19" s="33" t="s">
        <v>694</v>
      </c>
      <c r="D19" s="33" t="s">
        <v>695</v>
      </c>
      <c r="E19" s="15" t="s">
        <v>696</v>
      </c>
      <c r="F19" s="37" t="s">
        <v>697</v>
      </c>
      <c r="G19" s="33"/>
      <c r="H19" s="37" t="s">
        <v>697</v>
      </c>
      <c r="I19" s="35">
        <v>30</v>
      </c>
      <c r="J19" s="35">
        <v>30</v>
      </c>
      <c r="K19" s="33" t="s">
        <v>626</v>
      </c>
      <c r="L19" s="36"/>
    </row>
    <row r="20" s="4" customFormat="1" ht="26.25" customHeight="1" spans="1:12">
      <c r="A20" s="33" t="s">
        <v>651</v>
      </c>
      <c r="B20" s="36"/>
      <c r="C20" s="39" t="s">
        <v>698</v>
      </c>
      <c r="D20" s="40" t="s">
        <v>698</v>
      </c>
      <c r="E20" s="15" t="s">
        <v>696</v>
      </c>
      <c r="F20" s="33" t="s">
        <v>654</v>
      </c>
      <c r="G20" s="33" t="s">
        <v>635</v>
      </c>
      <c r="H20" s="33" t="s">
        <v>655</v>
      </c>
      <c r="I20" s="35">
        <v>10</v>
      </c>
      <c r="J20" s="35">
        <v>10</v>
      </c>
      <c r="K20" s="33" t="s">
        <v>626</v>
      </c>
      <c r="L20" s="36"/>
    </row>
    <row r="21" s="3" customFormat="1" ht="26.25" customHeight="1" spans="1:12">
      <c r="A21" s="33"/>
      <c r="B21" s="41"/>
      <c r="C21" s="33"/>
      <c r="D21" s="33"/>
      <c r="E21" s="33"/>
      <c r="F21" s="33"/>
      <c r="G21" s="33"/>
      <c r="H21" s="33"/>
      <c r="I21" s="42"/>
      <c r="J21" s="42"/>
      <c r="K21" s="43" t="s">
        <v>626</v>
      </c>
      <c r="L21" s="41"/>
    </row>
    <row r="22" s="5" customFormat="1" ht="26.25" customHeight="1" spans="1:12">
      <c r="A22" s="22" t="s">
        <v>699</v>
      </c>
      <c r="B22" s="22"/>
      <c r="C22" s="22"/>
      <c r="D22" s="44" t="s">
        <v>700</v>
      </c>
      <c r="E22" s="44"/>
      <c r="F22" s="44"/>
      <c r="G22" s="44"/>
      <c r="H22" s="44"/>
      <c r="I22" s="44"/>
      <c r="J22" s="44"/>
      <c r="K22" s="44"/>
      <c r="L22" s="44"/>
    </row>
    <row r="23" s="5" customFormat="1" ht="26.25" customHeight="1" spans="1:12">
      <c r="A23" s="11" t="s">
        <v>701</v>
      </c>
      <c r="B23" s="11"/>
      <c r="C23" s="11"/>
      <c r="D23" s="11"/>
      <c r="E23" s="11"/>
      <c r="F23" s="11"/>
      <c r="G23" s="11"/>
      <c r="H23" s="11"/>
      <c r="I23" s="22" t="s">
        <v>702</v>
      </c>
      <c r="J23" s="22" t="s">
        <v>703</v>
      </c>
      <c r="K23" s="22" t="s">
        <v>704</v>
      </c>
      <c r="L23" s="22"/>
    </row>
    <row r="24" s="2" customFormat="1" ht="26.25" customHeight="1" spans="1:12">
      <c r="A24" s="11"/>
      <c r="B24" s="11"/>
      <c r="C24" s="11"/>
      <c r="D24" s="11"/>
      <c r="E24" s="11"/>
      <c r="F24" s="11"/>
      <c r="G24" s="11"/>
      <c r="H24" s="11"/>
      <c r="I24" s="18">
        <v>100</v>
      </c>
      <c r="J24" s="18">
        <f>J16+J17+J19+J20+K6</f>
        <v>100</v>
      </c>
      <c r="K24" s="22" t="s">
        <v>705</v>
      </c>
      <c r="L24" s="22"/>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pageSetup paperSize="9" scale="63"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目录</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cp:lastModifiedBy>
  <dcterms:created xsi:type="dcterms:W3CDTF">2026-10-09T01:05:00Z</dcterms:created>
  <dcterms:modified xsi:type="dcterms:W3CDTF">2026-10-19T06:45:18Z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2026-10-09T01:05:20.720Z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30CE769AEE574610B8D56139096FFA50_12</vt:lpwstr>
  </property>
  <property fmtid="{D5CDD505-2E9C-101B-9397-08002B2CF9AE}" pid="11" name="KSOProductBuildVer">
    <vt:lpwstr>2052-12.1.0.28505</vt:lpwstr>
  </property>
  <property fmtid="{D5CDD505-2E9C-101B-9397-08002B2CF9AE}" pid="12" name="CalculationRule">
    <vt:i4>0</vt:i4>
  </property>
</Properties>
</file>