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46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4" r:id="rId20"/>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calcChain.xml><?xml version="1.0" encoding="utf-8"?>
<calcChain xmlns="http://schemas.openxmlformats.org/spreadsheetml/2006/main">
  <c r="J22" i="24"/>
  <c r="K9"/>
  <c r="J9"/>
  <c r="K8"/>
  <c r="K7"/>
  <c r="K6"/>
  <c r="J6"/>
  <c r="J22" i="20"/>
  <c r="K7"/>
  <c r="J7"/>
  <c r="K6"/>
  <c r="J6"/>
  <c r="J22" i="19"/>
  <c r="K7"/>
  <c r="J7"/>
  <c r="K6"/>
  <c r="J6"/>
  <c r="J23" i="18"/>
  <c r="K7"/>
  <c r="J7"/>
  <c r="K6"/>
  <c r="J6"/>
  <c r="J23" i="17"/>
  <c r="K7"/>
  <c r="J7"/>
  <c r="K6"/>
  <c r="J6"/>
  <c r="J22" i="16"/>
  <c r="K7"/>
  <c r="J7"/>
  <c r="K6"/>
  <c r="J6"/>
  <c r="I9" i="15"/>
  <c r="F9"/>
  <c r="I8"/>
  <c r="F8"/>
  <c r="I7"/>
  <c r="F7"/>
  <c r="I6"/>
  <c r="F6"/>
  <c r="G8" i="13"/>
  <c r="F8"/>
  <c r="D8"/>
  <c r="C8"/>
</calcChain>
</file>

<file path=xl/sharedStrings.xml><?xml version="1.0" encoding="utf-8"?>
<sst xmlns="http://schemas.openxmlformats.org/spreadsheetml/2006/main" count="2313" uniqueCount="638">
  <si>
    <t>收入支出决算表</t>
  </si>
  <si>
    <t>公开01表</t>
  </si>
  <si>
    <t>部门：中国共产党富民县纪律检查委员会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</si>
  <si>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</si>
  <si>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</si>
  <si>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</si>
  <si>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</si>
  <si>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</si>
  <si>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</si>
  <si>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</si>
  <si>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</si>
  <si>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</si>
  <si>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</si>
  <si>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</si>
  <si>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</si>
  <si>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</si>
  <si>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</si>
  <si>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</si>
  <si>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</si>
  <si>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</si>
  <si>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</si>
  <si>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</si>
  <si>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</si>
  <si>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</si>
  <si>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</si>
  <si>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</si>
  <si>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</si>
  <si>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</si>
  <si>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</si>
  <si>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</si>
  <si>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</si>
  <si>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</si>
  <si>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</si>
  <si>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</si>
  <si>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</si>
  <si>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</si>
  <si>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</si>
  <si>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</si>
  <si>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</si>
  <si>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</si>
  <si>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</si>
  <si>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</si>
  <si>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</si>
  <si>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</si>
  <si>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</si>
  <si>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</si>
  <si>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</si>
  <si>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</si>
  <si>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</si>
  <si>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</si>
  <si>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</si>
  <si>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</si>
  <si>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</si>
  <si>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</si>
  <si>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</si>
  <si>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</si>
  <si>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</si>
  <si>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</si>
  <si>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</si>
  <si>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</si>
  <si>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</si>
  <si>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</si>
  <si>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</si>
  <si>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</si>
  <si>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</si>
  <si>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</si>
  <si>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</si>
  <si>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</si>
  <si>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</si>
  <si>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</si>
  <si>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</si>
  <si>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</si>
  <si>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</si>
  <si>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</si>
  <si>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</si>
  <si>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</si>
  <si>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</si>
  <si>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</si>
  <si>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</si>
  <si>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</si>
  <si>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</si>
  <si>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</si>
  <si>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</si>
  <si>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</si>
  <si>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</si>
  <si>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</si>
  <si>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</si>
  <si>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</si>
  <si>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</si>
  <si>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</si>
  <si>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</si>
  <si>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</si>
  <si>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</si>
  <si>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</si>
  <si>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</si>
  <si>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</si>
  <si>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</si>
  <si>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</si>
  <si>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</si>
  <si>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</si>
  <si>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</si>
  <si>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</si>
  <si>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</si>
  <si>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</si>
  <si>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</si>
  <si>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</si>
  <si>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</si>
  <si>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</si>
  <si>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</si>
  <si>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</si>
  <si>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</si>
  <si>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</si>
  <si>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</si>
  <si>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</si>
  <si>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</si>
  <si>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</si>
  <si>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</si>
  <si>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中国共产党富民县纪律检查委员会</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</si>
  <si>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</si>
  <si>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</si>
  <si>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</si>
  <si>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</si>
  <si>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</si>
  <si>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</si>
  <si>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</si>
  <si>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</si>
  <si>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</si>
  <si>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</si>
  <si>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</si>
  <si>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</si>
  <si>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</si>
  <si>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</si>
  <si>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</si>
  <si>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</si>
  <si>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</si>
  <si>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</si>
  <si>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</si>
  <si>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</si>
  <si>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2011199</t>
  </si>
  <si>
    <t>其他纪检监察事务支出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</si>
  <si>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</si>
  <si>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</si>
  <si>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</si>
  <si>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</si>
  <si>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</si>
  <si>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</si>
  <si>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</si>
  <si>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</si>
  <si>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</si>
  <si>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</si>
  <si>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</si>
  <si>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</si>
  <si>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</si>
  <si>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</si>
  <si>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</si>
  <si>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</si>
  <si>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</si>
  <si>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</si>
  <si>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</si>
  <si>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</si>
  <si>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</si>
  <si>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</si>
  <si>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</si>
  <si>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</si>
  <si>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</si>
  <si>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</si>
  <si>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</si>
  <si>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</si>
  <si>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</si>
  <si>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</si>
  <si>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</si>
  <si>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</si>
  <si>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</si>
  <si>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</si>
  <si>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</si>
  <si>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</si>
  <si>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</si>
  <si>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</si>
  <si>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</si>
  <si>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</si>
  <si>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</si>
  <si>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</si>
  <si>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</si>
  <si>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</si>
  <si>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</si>
  <si>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</si>
  <si>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</si>
  <si>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</si>
  <si>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</si>
  <si>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</si>
  <si>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</si>
  <si>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</si>
  <si>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</si>
  <si>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</si>
  <si>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</si>
  <si>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</si>
  <si>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</si>
  <si>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</si>
  <si>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</si>
  <si>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</si>
  <si>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</si>
  <si>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</si>
  <si>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</si>
  <si>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</si>
  <si>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</si>
  <si>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</si>
  <si>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</si>
  <si>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</si>
  <si>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</si>
  <si>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</si>
  <si>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</si>
  <si>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</si>
  <si>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</si>
  <si>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</si>
  <si>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</si>
  <si>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</si>
  <si>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</si>
  <si>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</si>
  <si>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</si>
  <si>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</si>
  <si>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</si>
  <si>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</si>
  <si>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</si>
  <si>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</si>
  <si>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</si>
  <si>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</si>
  <si>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</si>
  <si>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</si>
  <si>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</si>
  <si>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</si>
  <si>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</si>
  <si>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</si>
  <si>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</si>
  <si>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</si>
  <si>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</si>
  <si>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</si>
  <si>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</si>
  <si>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</si>
  <si>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</si>
  <si>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</si>
  <si>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</si>
  <si>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</si>
  <si>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</si>
  <si>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</si>
  <si>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</si>
  <si>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</si>
  <si>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</si>
  <si>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</si>
  <si>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</si>
  <si>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</si>
  <si>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</si>
  <si>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</si>
  <si>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</si>
  <si>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</si>
  <si>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</si>
  <si>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</si>
  <si>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</si>
  <si>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</si>
  <si>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</si>
  <si>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</si>
  <si>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</si>
  <si>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</si>
  <si>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</si>
  <si>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</si>
  <si>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</si>
  <si>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</si>
  <si>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</si>
  <si>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</si>
  <si>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</si>
  <si>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</si>
  <si>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</si>
  <si>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</si>
  <si>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</si>
  <si>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</si>
  <si>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</si>
  <si>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</si>
  <si>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</si>
  <si>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</si>
  <si>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</si>
  <si>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</si>
  <si>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</si>
  <si>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</si>
  <si>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</si>
  <si>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</si>
  <si>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</si>
  <si>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</si>
  <si>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</si>
  <si>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</si>
  <si>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</si>
  <si>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</si>
  <si>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</si>
  <si>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</si>
  <si>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</si>
  <si>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</si>
  <si>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</si>
  <si>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</si>
  <si>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</si>
  <si>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</si>
  <si>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</si>
  <si>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</si>
  <si>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</si>
  <si>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</si>
  <si>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</si>
  <si>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</si>
  <si>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</si>
  <si>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</si>
  <si>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</si>
  <si>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</si>
  <si>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</si>
  <si>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</si>
  <si>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</si>
  <si>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</si>
  <si>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</si>
  <si>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</si>
  <si>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</si>
  <si>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</si>
  <si>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</si>
  <si>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</si>
  <si>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</si>
  <si>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</si>
  <si>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</si>
  <si>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</si>
  <si>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</si>
  <si>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</si>
  <si>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</si>
  <si>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</si>
  <si>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</si>
  <si>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</si>
  <si>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</si>
  <si>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</si>
  <si>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</si>
  <si>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</si>
  <si>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</si>
  <si>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</si>
  <si>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</si>
  <si>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</si>
  <si>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</si>
  <si>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</si>
  <si>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</si>
  <si>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</si>
  <si>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</si>
  <si>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</si>
  <si>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</si>
  <si>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</si>
  <si>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</si>
  <si>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</si>
  <si>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</si>
  <si>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</si>
  <si>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</si>
  <si>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</si>
  <si>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</si>
  <si>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</si>
  <si>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</si>
  <si>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</si>
  <si>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</si>
  <si>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</si>
  <si>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</si>
  <si>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</si>
  <si>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</si>
  <si>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</si>
  <si>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</si>
  <si>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</si>
  <si>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</si>
  <si>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</si>
  <si>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</si>
  <si>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</si>
  <si>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</si>
  <si>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</si>
  <si>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</si>
  <si>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</si>
  <si>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</si>
  <si>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</si>
  <si>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</si>
  <si>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</si>
  <si>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</si>
  <si>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</si>
  <si>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</si>
  <si>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</si>
  <si>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</si>
  <si>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</si>
  <si>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</si>
  <si>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</si>
  <si>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</si>
  <si>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</si>
  <si>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</si>
  <si>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</si>
  <si>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</si>
  <si>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</si>
  <si>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</si>
  <si>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</si>
  <si>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</si>
  <si>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</si>
  <si>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</si>
  <si>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</si>
  <si>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</si>
  <si>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</si>
  <si>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</si>
  <si>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</si>
  <si>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</si>
  <si>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</si>
  <si>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</si>
  <si>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</si>
  <si>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</si>
  <si>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</si>
  <si>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</si>
  <si>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</si>
  <si>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</si>
  <si>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</si>
  <si>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</si>
  <si>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</si>
  <si>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</si>
  <si>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</si>
  <si>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</si>
  <si>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</si>
  <si>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</si>
  <si>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</si>
  <si>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</si>
  <si>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</si>
  <si>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</si>
  <si>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</si>
  <si>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</si>
  <si>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</si>
  <si>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</si>
  <si>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</si>
  <si>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</si>
  <si>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</si>
  <si>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</si>
  <si>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</si>
  <si>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</si>
  <si>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</si>
  <si>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</si>
  <si>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注：本单位2025年度无政府性基金预算财政拨款收入，《政府性基金预算财政拨款收入支出决算表》为空表。</t>
  </si>
  <si>
    <t>国有资本经营预算财政拨款收入支出决算表</t>
  </si>
  <si>
    <t>公开09表</t>
  </si>
  <si>
    <t>结转</t>
  </si>
  <si>
    <t>结余</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</si>
  <si>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</si>
  <si>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</si>
  <si>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</si>
  <si>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</si>
  <si>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</si>
  <si>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</si>
  <si>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</si>
  <si>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</si>
  <si>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</si>
  <si>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</si>
  <si>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</si>
  <si>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</si>
  <si>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</si>
  <si>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</si>
  <si>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</si>
  <si>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</si>
  <si>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</si>
  <si>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</si>
  <si>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</si>
  <si>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</si>
  <si>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</si>
  <si>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</si>
  <si>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</si>
  <si>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</si>
  <si>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</si>
  <si>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</si>
  <si>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</si>
  <si>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</si>
  <si>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</si>
  <si>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</si>
  <si>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</si>
  <si>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</si>
  <si>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</si>
  <si>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</si>
  <si>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</si>
  <si>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</si>
  <si>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</si>
  <si>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</si>
  <si>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</si>
  <si>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</si>
  <si>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</si>
  <si>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</si>
  <si>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</si>
  <si>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</si>
  <si>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</si>
  <si>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</si>
  <si>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</si>
  <si>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</si>
  <si>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</si>
  <si>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</si>
  <si>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</si>
  <si>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</si>
  <si>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</si>
  <si>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</si>
  <si>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</si>
  <si>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</si>
  <si>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</si>
  <si>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</si>
  <si>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</si>
  <si>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family val="3"/>
        <charset val="134"/>
      </rPr>
      <t>本单位属独立核算行政单位，执行政府会计制度。</t>
    </r>
    <r>
      <rPr>
        <sz val="12"/>
        <color rgb="FF000000"/>
        <rFont val="Times New Roman"/>
        <family val="1"/>
      </rPr>
      <t>2025</t>
    </r>
    <r>
      <rPr>
        <sz val="12"/>
        <color rgb="FF000000"/>
        <rFont val="宋体"/>
        <family val="3"/>
        <charset val="134"/>
      </rPr>
      <t>年年末人员编制数</t>
    </r>
    <r>
      <rPr>
        <sz val="12"/>
        <color rgb="FF000000"/>
        <rFont val="Times New Roman"/>
        <family val="1"/>
      </rPr>
      <t>83</t>
    </r>
    <r>
      <rPr>
        <sz val="12"/>
        <color rgb="FF000000"/>
        <rFont val="宋体"/>
        <family val="3"/>
        <charset val="134"/>
      </rPr>
      <t>人，实有在职人员83人。</t>
    </r>
  </si>
  <si>
    <t>（二）部门绩效目标的设立情况</t>
  </si>
  <si>
    <t>设立了1个总体绩效目标，3个支出绩效指标。</t>
  </si>
  <si>
    <t>（三）部门整体收支情况</t>
  </si>
  <si>
    <t>根据《富民县财政局关于2025年度中国共产党富民县纪律检查委员会部门决算的批复》，本单位2025年度收入19879132.94元，其中：财政拨款收入19878387.09元，占总收入的100%，其他收入745.85元，占总收入的0%；本年支出19879132.94元。其中：基本支出18830979.30元，占总支出的94.73%；项目支出1048153.64元，占总支出的5.27%。</t>
  </si>
  <si>
    <t>（四）部门预算管理制度建设情况</t>
  </si>
  <si>
    <t>参照预算管理系列文件要求，制定了预算管理制度、三重一大制度等制度，并根据工作实际及时修订。</t>
  </si>
  <si>
    <t>（五）严控“三公经费”支出情况</t>
  </si>
  <si>
    <r>
      <rPr>
        <sz val="12"/>
        <color rgb="FF000000"/>
        <rFont val="Times New Roman"/>
        <family val="1"/>
      </rPr>
      <t>2025</t>
    </r>
    <r>
      <rPr>
        <sz val="12"/>
        <color rgb="FF000000"/>
        <rFont val="宋体"/>
        <family val="3"/>
        <charset val="134"/>
      </rPr>
      <t>年度一般公共预算财政拨款</t>
    </r>
    <r>
      <rPr>
        <sz val="12"/>
        <color rgb="FF000000"/>
        <rFont val="Times New Roman"/>
        <family val="1"/>
      </rPr>
      <t>“</t>
    </r>
    <r>
      <rPr>
        <sz val="12"/>
        <color rgb="FF000000"/>
        <rFont val="宋体"/>
        <family val="3"/>
        <charset val="134"/>
      </rPr>
      <t>三公</t>
    </r>
    <r>
      <rPr>
        <sz val="12"/>
        <color rgb="FF000000"/>
        <rFont val="Times New Roman"/>
        <family val="1"/>
      </rPr>
      <t>”</t>
    </r>
    <r>
      <rPr>
        <sz val="12"/>
        <color rgb="FF000000"/>
        <rFont val="宋体"/>
        <family val="3"/>
        <charset val="134"/>
      </rPr>
      <t>经费年初预算为</t>
    </r>
    <r>
      <rPr>
        <sz val="12"/>
        <color rgb="FF000000"/>
        <rFont val="Times New Roman"/>
        <family val="1"/>
      </rPr>
      <t>72100</t>
    </r>
    <r>
      <rPr>
        <sz val="12"/>
        <color rgb="FF000000"/>
        <rFont val="宋体"/>
        <family val="3"/>
        <charset val="134"/>
      </rPr>
      <t>元，支出决算为</t>
    </r>
    <r>
      <rPr>
        <sz val="12"/>
        <color rgb="FF000000"/>
        <rFont val="Times New Roman"/>
        <family val="1"/>
      </rPr>
      <t>53999.90</t>
    </r>
    <r>
      <rPr>
        <sz val="12"/>
        <color rgb="FF000000"/>
        <rFont val="宋体"/>
        <family val="3"/>
        <charset val="134"/>
      </rPr>
      <t>元，完成年初预算的</t>
    </r>
    <r>
      <rPr>
        <sz val="12"/>
        <color rgb="FF000000"/>
        <rFont val="Times New Roman"/>
        <family val="1"/>
      </rPr>
      <t>73.97%</t>
    </r>
    <r>
      <rPr>
        <sz val="12"/>
        <color rgb="FF000000"/>
        <rFont val="宋体"/>
        <family val="3"/>
        <charset val="134"/>
      </rPr>
      <t>。</t>
    </r>
  </si>
  <si>
    <r>
      <rPr>
        <sz val="12"/>
        <color rgb="FF000000"/>
        <rFont val="仿宋"/>
        <family val="3"/>
        <charset val="134"/>
      </rPr>
      <t>二、绩效自评</t>
    </r>
    <r>
      <rPr>
        <sz val="12"/>
        <color rgb="FF000000"/>
        <rFont val="仿宋"/>
        <family val="3"/>
        <charset val="134"/>
      </rPr>
      <t>组织</t>
    </r>
    <r>
      <rPr>
        <sz val="12"/>
        <color rgb="FF000000"/>
        <rFont val="仿宋"/>
        <family val="3"/>
        <charset val="134"/>
      </rPr>
      <t>情况</t>
    </r>
  </si>
  <si>
    <t>（一）前期准备</t>
  </si>
  <si>
    <t>学习绩效自评相关文件要求，确定绩效自评项目，拟定自评实施方案，下发自评通知。</t>
  </si>
  <si>
    <t>（二）组织实施</t>
  </si>
  <si>
    <t>对照绩效指标，按规定填报相关表格，通过集中讨论，总结经验和问题，形成绩效自评报告。</t>
  </si>
  <si>
    <t>三、评价情况分析及综合评价结论</t>
  </si>
  <si>
    <t>通过开展绩效自评，工作成果与部门绩效目标吻合，实现了履职效益明显、预算配置科学、预算执行有效、预算管理规范。</t>
  </si>
  <si>
    <t>四、存在的问题和整改情况</t>
  </si>
  <si>
    <r>
      <rPr>
        <sz val="12"/>
        <color rgb="FF000000"/>
        <rFont val="宋体"/>
        <family val="3"/>
        <charset val="134"/>
      </rPr>
      <t>存在问题：</t>
    </r>
    <r>
      <rPr>
        <sz val="12"/>
        <color rgb="FF000000"/>
        <rFont val="Times New Roman"/>
        <family val="1"/>
      </rPr>
      <t>1.</t>
    </r>
    <r>
      <rPr>
        <sz val="12"/>
        <color rgb="FF000000"/>
        <rFont val="宋体"/>
        <family val="3"/>
        <charset val="134"/>
      </rPr>
      <t>在预算编制过程中，由于部分支出项目具有预测性和不确定性等特点，造成实际支出与预算编制不符；</t>
    </r>
    <r>
      <rPr>
        <sz val="12"/>
        <color rgb="FF000000"/>
        <rFont val="Times New Roman"/>
        <family val="1"/>
      </rPr>
      <t>2.</t>
    </r>
    <r>
      <rPr>
        <sz val="12"/>
        <color rgb="FF000000"/>
        <rFont val="宋体"/>
        <family val="3"/>
        <charset val="134"/>
      </rPr>
      <t>部分绩效目标编制不够具体，绩效目标未完全细化分解为具体工作任务，指标可衡量性不够。整改情况</t>
    </r>
    <r>
      <rPr>
        <sz val="12"/>
        <color rgb="FF000000"/>
        <rFont val="Times New Roman"/>
        <family val="1"/>
      </rPr>
      <t>:1.</t>
    </r>
    <r>
      <rPr>
        <sz val="12"/>
        <color rgb="FF000000"/>
        <rFont val="宋体"/>
        <family val="3"/>
        <charset val="134"/>
      </rPr>
      <t>在今后的预算绩效申报时，加强与业务科室的沟通联系，将全年工作任务细化分解为具体的工作目标，尽量使用定量指标，合理确定指标标准；</t>
    </r>
    <r>
      <rPr>
        <sz val="12"/>
        <color rgb="FF000000"/>
        <rFont val="Times New Roman"/>
        <family val="1"/>
      </rPr>
      <t>2.</t>
    </r>
    <r>
      <rPr>
        <sz val="12"/>
        <color rgb="FF000000"/>
        <rFont val="宋体"/>
        <family val="3"/>
        <charset val="134"/>
      </rPr>
      <t>严格按照相关制度和要求，全面编制预算项目，优先保障相对固定的支出项目，进一步提高预算编制的科学性、可控性。</t>
    </r>
  </si>
  <si>
    <t>五、绩效自评结果应用情况</t>
  </si>
  <si>
    <t>对各个项目绩效自评情况进行及时整理、归纳、分析，将其作为改善本部门预算管理工作和安排以后年度预算的依据。</t>
  </si>
  <si>
    <t>六、主要经验及做法</t>
  </si>
  <si>
    <r>
      <rPr>
        <sz val="12"/>
        <color rgb="FF000000"/>
        <rFont val="宋体"/>
        <family val="3"/>
        <charset val="134"/>
      </rPr>
      <t>经验：绩效自评工作中树立科学规范、公正公开、分级分类、绩效相关的原则，在实施过程中严格执行规定程序，评价符合真实、客观、公正的要求。</t>
    </r>
    <r>
      <rPr>
        <sz val="12"/>
        <color rgb="FF000000"/>
        <rFont val="Times New Roman"/>
        <family val="1"/>
      </rPr>
      <t xml:space="preserve">                                                  
</t>
    </r>
    <r>
      <rPr>
        <sz val="12"/>
        <color rgb="FF000000"/>
        <rFont val="宋体"/>
        <family val="3"/>
        <charset val="134"/>
      </rPr>
      <t>做法：绩效自评工作由财务室牵头，项目实施部门负责根据评价对象的特点分配任务具体组织实施。</t>
    </r>
  </si>
  <si>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</si>
  <si>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</si>
  <si>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</si>
  <si>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</si>
  <si>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</si>
  <si>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</si>
  <si>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</si>
  <si>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</si>
  <si>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</si>
  <si>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</si>
  <si>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</si>
  <si>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</si>
  <si>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</si>
  <si>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</si>
  <si>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</si>
  <si>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</si>
  <si>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</si>
  <si>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</si>
  <si>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</si>
  <si>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1.严格执行预算，确保本单位正常运转；2.履行党的纪律检查和国家监察两项职能，着力推动全县纪检监察工作高质量发展。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</si>
  <si>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</si>
  <si>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</si>
  <si>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</si>
  <si>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</si>
  <si>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</si>
  <si>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</si>
  <si>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</si>
  <si>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</si>
  <si>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</si>
  <si>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</si>
  <si>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</si>
  <si>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</si>
  <si>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问题线索处置率</t>
  </si>
  <si>
    <t>≥</t>
  </si>
  <si>
    <t>%</t>
  </si>
  <si>
    <t>80%</t>
  </si>
  <si>
    <t>效益指标</t>
  </si>
  <si>
    <t>社会效益指标</t>
  </si>
  <si>
    <t>社会影响</t>
  </si>
  <si>
    <t>积极营造风清气正的社会环境</t>
  </si>
  <si>
    <t>满意度指标</t>
  </si>
  <si>
    <t>服务对象满意度</t>
  </si>
  <si>
    <t>社会公众满意度</t>
  </si>
  <si>
    <t>其他需说明事项</t>
  </si>
  <si>
    <t>2025年度项目支出绩效自评表</t>
  </si>
  <si>
    <t>公开15表</t>
  </si>
  <si>
    <t>项目名称</t>
  </si>
  <si>
    <t>县纪委会议费经费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</si>
  <si>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</si>
  <si>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</si>
  <si>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</si>
  <si>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</si>
  <si>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</si>
  <si>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</si>
  <si>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</si>
  <si>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</si>
  <si>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</si>
  <si>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</si>
  <si>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</si>
  <si>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</si>
  <si>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</si>
  <si>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履行纪检监察职能，召开县纪委全会纪检监察业务会议及其他会议，总结2024年工作，安排2025年任务，坚决贯彻落实党的二十大精神。   </t>
  </si>
  <si>
    <t>项目支出绩效指标表</t>
  </si>
  <si>
    <t xml:space="preserve">年度指标值 </t>
  </si>
  <si>
    <t>指标完成情况</t>
  </si>
  <si>
    <t>一级
指标</t>
  </si>
  <si>
    <t>会议次数</t>
  </si>
  <si>
    <t>2（至少召开1次县纪委全会）</t>
  </si>
  <si>
    <t>次</t>
  </si>
  <si>
    <t>社会效益</t>
  </si>
  <si>
    <t>通过召开会议，进行纪检监察工作宣传报道，让清廉富民的形象深入人心。</t>
  </si>
  <si>
    <t>=</t>
  </si>
  <si>
    <t>影响程度不断提高</t>
  </si>
  <si>
    <t>发放调查问卷30份，社会公众满意度</t>
  </si>
  <si>
    <t>90</t>
  </si>
  <si>
    <t>90%</t>
  </si>
  <si>
    <t>其他需要说明的事项</t>
  </si>
  <si>
    <t>总分</t>
  </si>
  <si>
    <t>总分值</t>
  </si>
  <si>
    <t>总得分</t>
  </si>
  <si>
    <t>自评等级</t>
  </si>
  <si>
    <t>好</t>
  </si>
  <si>
    <t>县纪委纪检专项经费</t>
  </si>
  <si>
    <t>履行纪检监察职能，开展党风廉政建设和反腐败工作，调查职务违法和职务犯罪，营造风清气正的社会环境。</t>
  </si>
  <si>
    <t>根据纪检监察职能开展工作，坚定不移惩治腐败，富民县监察委员会负责对公职人员职务违法和职务犯罪进行调查，对违法的公职人员依法作出政务处分决定，对履行职责不力、失职失责的领导人员进行问责，对涉嫌职务犯罪的，将调查结果移送人民检察院依法审查、提起公诉，向检察对象所在单位提出检察建议。2025年度至少办理留置案件2件，认真开展问题线索处置工作，积极营造风清气正的社会环境。</t>
  </si>
  <si>
    <t>办理留置案件</t>
  </si>
  <si>
    <t>件</t>
  </si>
  <si>
    <t>2件</t>
  </si>
  <si>
    <t>质量指标</t>
  </si>
  <si>
    <t>可持续影响</t>
  </si>
  <si>
    <t>对提升干部素质，增强监督执纪能力，打好履职尽责基础的影响程度</t>
  </si>
  <si>
    <t>县纪委系统运维经费</t>
  </si>
  <si>
    <t>保障系统稳定运行，确保数据安全可靠，提高纪检监察工作效率。</t>
  </si>
  <si>
    <t>2025年根据业务工作需要，维护好业务工作系统，保障系统稳定运行，确保数据安全可靠，提高纪检监察工作效率。为满足业务持续发展的需求，信息系统的运行需要进行维护和管理，及时处理潜在的问题和风险，确保单位业务不受影响。对系统性能进行监控，及时发现异常；对系统数据进行管理，保证数据可靠。</t>
  </si>
  <si>
    <t>维护系统</t>
  </si>
  <si>
    <t>个</t>
  </si>
  <si>
    <t>2个</t>
  </si>
  <si>
    <t>信息数据安全率</t>
  </si>
  <si>
    <t>80</t>
  </si>
  <si>
    <t>100%</t>
  </si>
  <si>
    <t>提升信息化水平</t>
  </si>
  <si>
    <t>信息化水平不断提高</t>
  </si>
  <si>
    <t>纪检监察电子政务外网数据专线运维经费</t>
  </si>
  <si>
    <t>根据省、市纪委监委开展纪检监察外网建设要求，确保富民县7个镇（街道）纪（工）委，富民县1个产业园区，富民县纪委监委6个派驻纪检监察组和办公室、信访室移动数据专线正常运转。</t>
  </si>
  <si>
    <t>通过项目资金的使用，顺利保障富民县7个镇（街道）纪（工）委，富民县1个产业园区，富民县纪委监委6个派驻纪检监察组和办公室、信访室移动数据专线正常运转。2025年保障富民县7个镇（街道）纪（工）委，富民县1个产业园区，富民县纪委监委6个派驻纪检监察组和办公室、信访室移动数据专线运转率100%。</t>
  </si>
  <si>
    <t>移动数据专项正常运转率</t>
  </si>
  <si>
    <t>营造风清气正的社会环境</t>
  </si>
  <si>
    <t>巡察专项经费</t>
  </si>
  <si>
    <t>根据《中国共产党巡视工作条例》《中共中央办公厅关于市县党委建立巡察制度的意见》《十四届富民县委巡察工作规划》全面贯彻巡视巡察工作方针，认真开展巡视巡察工作。</t>
  </si>
  <si>
    <t>2025年度开展巡察次数大于等于3次。统筹规划十四届县委巡察工作，准确把握政治巡察内涵，坚持有形覆盖和有效覆盖相统一，统筹安排年度巡察工作计划。组建巡察组对党组织开展常规巡察，构建贯通联动监督网，积极构建巡察机构与纪检监察、组织、政法、审计、信访等部门的协调配合机制，常态化开展巡前情况通报、巡中会商研判、巡后整改评估。</t>
  </si>
  <si>
    <t>开展巡察轮次</t>
  </si>
  <si>
    <t>3次</t>
  </si>
  <si>
    <t>发现问题、形成震慑、推动改革、促进发展的影响程度较高</t>
  </si>
  <si>
    <t>税局退回2024年个税手续费资金</t>
  </si>
  <si>
    <t>通过项目资金的使用，不断提升办案水平，持续正风肃纪反腐，切实发挥监督保障执行、促进完善发展作用。</t>
  </si>
  <si>
    <t>购买办公用品1次以上</t>
  </si>
  <si>
    <t>保障单位办公用品，部门正常运转</t>
  </si>
  <si>
    <t>达标</t>
  </si>
  <si>
    <t>服务对象满意度达85%以上</t>
  </si>
  <si>
    <t>85</t>
  </si>
  <si>
    <t>85%</t>
  </si>
</sst>
</file>

<file path=xl/styles.xml><?xml version="1.0" encoding="utf-8"?>
<styleSheet xmlns="http://schemas.openxmlformats.org/spreadsheetml/2006/main">
  <numFmts count="2">
    <numFmt numFmtId="176" formatCode="_ * #,##0.00_ ;_ * \-#,##0.00_ ;_ * &quot;&quot;??_ ;_ @_ "/>
    <numFmt numFmtId="177" formatCode="#,##0.00_ "/>
  </numFmts>
  <fonts count="34">
    <font>
      <sz val="11"/>
      <color indexed="8"/>
      <name val="宋体"/>
      <charset val="134"/>
      <scheme val="minor"/>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1"/>
      <color theme="1"/>
      <name val="宋体"/>
      <family val="3"/>
      <charset val="134"/>
      <scheme val="minor"/>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rgb="FF000000"/>
      <name val="仿宋"/>
      <family val="3"/>
      <charset val="134"/>
    </font>
    <font>
      <sz val="12"/>
      <color rgb="FF000000"/>
      <name val="宋体"/>
      <family val="3"/>
      <charset val="134"/>
    </font>
    <font>
      <sz val="12"/>
      <color rgb="FF000000"/>
      <name val="Times New Roman"/>
      <family val="1"/>
    </font>
    <font>
      <sz val="12"/>
      <name val="宋体"/>
      <family val="3"/>
      <charset val="134"/>
    </font>
    <font>
      <sz val="22"/>
      <color indexed="8"/>
      <name val="宋体"/>
      <family val="3"/>
      <charset val="134"/>
    </font>
    <font>
      <sz val="10"/>
      <color indexed="8"/>
      <name val="Arial"/>
      <family val="2"/>
    </font>
    <font>
      <sz val="10"/>
      <color indexed="8"/>
      <name val="宋体"/>
      <family val="3"/>
      <charset val="134"/>
    </font>
    <font>
      <sz val="10"/>
      <color rgb="FF000000"/>
      <name val="宋体"/>
      <family val="3"/>
      <charset val="134"/>
    </font>
    <font>
      <sz val="10"/>
      <name val="宋体"/>
      <family val="3"/>
      <charset val="134"/>
    </font>
    <font>
      <sz val="10"/>
      <name val="Arial"/>
      <family val="2"/>
    </font>
    <font>
      <sz val="12"/>
      <name val="Arial"/>
      <family val="2"/>
    </font>
    <font>
      <sz val="18"/>
      <color indexed="8"/>
      <name val="宋体"/>
      <family val="3"/>
      <charset val="134"/>
    </font>
    <font>
      <sz val="10"/>
      <color indexed="8"/>
      <name val="宋体"/>
      <family val="3"/>
      <charset val="134"/>
      <scheme val="minor"/>
    </font>
    <font>
      <sz val="11"/>
      <color rgb="FF262626"/>
      <name val="宋体"/>
      <family val="3"/>
      <charset val="134"/>
    </font>
    <font>
      <sz val="10"/>
      <color rgb="FF262626"/>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0"/>
      <color rgb="FF000000"/>
      <name val="Times New Roman"/>
      <family val="1"/>
    </font>
    <font>
      <sz val="9"/>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26">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7">
    <xf numFmtId="0" fontId="0" fillId="0" borderId="0">
      <alignment vertical="center"/>
    </xf>
    <xf numFmtId="9" fontId="4" fillId="0" borderId="0" applyFont="0" applyFill="0" applyBorder="0" applyAlignment="0" applyProtection="0">
      <alignment vertical="center"/>
    </xf>
    <xf numFmtId="0" fontId="19" fillId="0" borderId="0"/>
    <xf numFmtId="0" fontId="17" fillId="0" borderId="0">
      <alignment vertical="center"/>
    </xf>
    <xf numFmtId="0" fontId="11" fillId="0" borderId="0">
      <alignment vertical="center"/>
    </xf>
    <xf numFmtId="0" fontId="5" fillId="0" borderId="0">
      <alignment vertical="center"/>
    </xf>
    <xf numFmtId="0" fontId="17" fillId="0" borderId="0"/>
  </cellStyleXfs>
  <cellXfs count="21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wrapText="1"/>
    </xf>
    <xf numFmtId="0" fontId="1" fillId="0" borderId="0" xfId="0" applyFont="1" applyFill="1" applyBorder="1" applyAlignment="1">
      <alignment horizont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176" fontId="1" fillId="2" borderId="4" xfId="0" applyNumberFormat="1" applyFont="1" applyFill="1" applyBorder="1" applyAlignment="1">
      <alignment horizontal="right" vertical="center" wrapText="1"/>
    </xf>
    <xf numFmtId="49" fontId="1" fillId="2"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center" vertical="center" wrapText="1"/>
    </xf>
    <xf numFmtId="0" fontId="4"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9" fontId="1" fillId="2" borderId="4" xfId="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176" fontId="1" fillId="0" borderId="4"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 applyFont="1" applyFill="1" applyAlignment="1">
      <alignment horizontal="center" vertical="center"/>
    </xf>
    <xf numFmtId="0" fontId="0" fillId="0" borderId="0" xfId="0">
      <alignment vertical="center"/>
    </xf>
    <xf numFmtId="0" fontId="7" fillId="0" borderId="3"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6" fontId="11" fillId="0" borderId="4" xfId="0" applyNumberFormat="1" applyFont="1" applyBorder="1" applyAlignment="1">
      <alignment horizontal="right" vertical="center"/>
    </xf>
    <xf numFmtId="49" fontId="6" fillId="0" borderId="4" xfId="5" applyNumberFormat="1" applyFont="1" applyFill="1" applyBorder="1" applyAlignment="1">
      <alignment horizontal="center" vertical="center"/>
    </xf>
    <xf numFmtId="0" fontId="6" fillId="0" borderId="4" xfId="5"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center"/>
    </xf>
    <xf numFmtId="0" fontId="0" fillId="0" borderId="3" xfId="0" applyFont="1" applyFill="1" applyBorder="1" applyAlignment="1">
      <alignment horizontal="right" vertical="center"/>
    </xf>
    <xf numFmtId="9" fontId="11" fillId="0" borderId="4" xfId="1" applyFont="1" applyFill="1" applyBorder="1" applyAlignment="1">
      <alignment horizontal="right" vertical="center"/>
    </xf>
    <xf numFmtId="0" fontId="0" fillId="0" borderId="0" xfId="0" applyAlignment="1">
      <alignment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6" xfId="0" applyFont="1" applyBorder="1" applyAlignment="1">
      <alignment horizontal="justify" vertical="center" wrapText="1"/>
    </xf>
    <xf numFmtId="0" fontId="15" fillId="0" borderId="17" xfId="0" applyFont="1" applyFill="1" applyBorder="1" applyAlignment="1">
      <alignment horizontal="left" vertical="center" wrapText="1"/>
    </xf>
    <xf numFmtId="0" fontId="14" fillId="0" borderId="18" xfId="0" applyFont="1" applyBorder="1" applyAlignment="1">
      <alignment horizontal="justify" vertical="center" wrapText="1"/>
    </xf>
    <xf numFmtId="0" fontId="15" fillId="0" borderId="19"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4" fillId="0" borderId="21" xfId="0" applyFont="1" applyBorder="1" applyAlignment="1">
      <alignment horizontal="justify" vertical="center" wrapText="1"/>
    </xf>
    <xf numFmtId="0" fontId="17" fillId="0" borderId="0" xfId="0" applyFont="1" applyAlignment="1"/>
    <xf numFmtId="0" fontId="17" fillId="0" borderId="0" xfId="0" applyFont="1" applyAlignment="1">
      <alignment horizontal="center"/>
    </xf>
    <xf numFmtId="0" fontId="17" fillId="0" borderId="0" xfId="6" applyAlignment="1">
      <alignment vertical="center"/>
    </xf>
    <xf numFmtId="0" fontId="17" fillId="0" borderId="0" xfId="6" applyAlignment="1">
      <alignment vertical="center" wrapText="1"/>
    </xf>
    <xf numFmtId="0" fontId="19" fillId="0" borderId="0" xfId="0" applyFont="1" applyAlignment="1"/>
    <xf numFmtId="0" fontId="20" fillId="0" borderId="0" xfId="0" applyFont="1" applyAlignment="1"/>
    <xf numFmtId="0" fontId="21" fillId="0" borderId="0" xfId="0" applyFont="1" applyAlignment="1"/>
    <xf numFmtId="0" fontId="20" fillId="0" borderId="0" xfId="0" applyFont="1" applyAlignment="1">
      <alignment horizontal="center"/>
    </xf>
    <xf numFmtId="0" fontId="5" fillId="0" borderId="4" xfId="0" applyFont="1" applyBorder="1" applyAlignment="1">
      <alignment horizontal="center" vertical="center" shrinkToFit="1"/>
    </xf>
    <xf numFmtId="4" fontId="5" fillId="0" borderId="4"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0" fontId="5" fillId="0" borderId="4" xfId="0" applyFont="1" applyBorder="1" applyAlignment="1">
      <alignment horizontal="left" vertical="center" shrinkToFit="1"/>
    </xf>
    <xf numFmtId="4" fontId="5" fillId="0" borderId="4" xfId="0" applyNumberFormat="1" applyFont="1" applyBorder="1" applyAlignment="1">
      <alignment horizontal="right" vertical="center" shrinkToFit="1"/>
    </xf>
    <xf numFmtId="0" fontId="17" fillId="0" borderId="0" xfId="0" applyFont="1" applyAlignment="1">
      <alignment wrapText="1"/>
    </xf>
    <xf numFmtId="4" fontId="5" fillId="0" borderId="4" xfId="0" applyNumberFormat="1" applyFont="1" applyBorder="1" applyAlignment="1">
      <alignment horizontal="right" vertical="center" wrapText="1" shrinkToFit="1"/>
    </xf>
    <xf numFmtId="0" fontId="20" fillId="0" borderId="0" xfId="0" applyFont="1" applyAlignment="1">
      <alignment horizontal="right"/>
    </xf>
    <xf numFmtId="49" fontId="5" fillId="0" borderId="5" xfId="0" applyNumberFormat="1" applyFont="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1" fillId="2" borderId="4" xfId="0" applyFont="1" applyFill="1" applyBorder="1" applyAlignment="1">
      <alignment horizontal="center" vertical="center"/>
    </xf>
    <xf numFmtId="0" fontId="21" fillId="2" borderId="4" xfId="0" applyFont="1" applyFill="1" applyBorder="1" applyAlignment="1">
      <alignment horizontal="left" vertical="center"/>
    </xf>
    <xf numFmtId="177" fontId="27" fillId="0" borderId="24" xfId="0" applyNumberFormat="1" applyFont="1" applyBorder="1" applyAlignment="1">
      <alignment horizontal="center" vertical="center" shrinkToFit="1"/>
    </xf>
    <xf numFmtId="177" fontId="27" fillId="0" borderId="24" xfId="0" applyNumberFormat="1" applyFont="1" applyBorder="1" applyAlignment="1">
      <alignment horizontal="right" vertical="center" shrinkToFit="1"/>
    </xf>
    <xf numFmtId="0" fontId="17" fillId="0" borderId="0" xfId="0" applyFont="1" applyFill="1" applyBorder="1" applyAlignment="1"/>
    <xf numFmtId="0" fontId="22" fillId="0" borderId="0" xfId="0" applyFont="1" applyFill="1" applyBorder="1" applyAlignment="1">
      <alignment vertical="center"/>
    </xf>
    <xf numFmtId="0" fontId="20" fillId="0" borderId="0" xfId="0" applyFont="1" applyFill="1" applyBorder="1" applyAlignment="1">
      <alignment vertical="center"/>
    </xf>
    <xf numFmtId="0" fontId="20" fillId="0" borderId="0" xfId="0" applyFont="1" applyFill="1" applyBorder="1" applyAlignment="1">
      <alignment horizontal="left" vertical="center"/>
    </xf>
    <xf numFmtId="0" fontId="21" fillId="0" borderId="4" xfId="0" applyFont="1" applyFill="1" applyBorder="1" applyAlignment="1">
      <alignment horizontal="center" vertical="center" wrapText="1"/>
    </xf>
    <xf numFmtId="0" fontId="21" fillId="0" borderId="4" xfId="0" applyFont="1" applyFill="1" applyBorder="1" applyAlignment="1">
      <alignment horizontal="center" vertical="center"/>
    </xf>
    <xf numFmtId="0" fontId="21" fillId="0" borderId="4" xfId="0" applyFont="1" applyFill="1" applyBorder="1" applyAlignment="1">
      <alignment horizontal="right" vertical="center"/>
    </xf>
    <xf numFmtId="0" fontId="21" fillId="2" borderId="4"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1" fillId="0" borderId="4" xfId="0" applyFont="1" applyFill="1" applyBorder="1" applyAlignment="1">
      <alignment horizontal="left" vertical="center"/>
    </xf>
    <xf numFmtId="0" fontId="21" fillId="0" borderId="0" xfId="0" applyFont="1" applyFill="1" applyBorder="1" applyAlignment="1">
      <alignment horizontal="left" vertical="center"/>
    </xf>
    <xf numFmtId="0" fontId="22" fillId="0" borderId="0" xfId="0" applyFont="1" applyFill="1" applyBorder="1" applyAlignment="1"/>
    <xf numFmtId="0" fontId="1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Alignment="1"/>
    <xf numFmtId="0" fontId="20" fillId="0" borderId="0" xfId="0" applyFont="1" applyFill="1" applyBorder="1" applyAlignment="1">
      <alignment horizontal="center"/>
    </xf>
    <xf numFmtId="0" fontId="21" fillId="0" borderId="5" xfId="0" applyFont="1" applyFill="1" applyBorder="1" applyAlignment="1">
      <alignment horizontal="center" vertical="center"/>
    </xf>
    <xf numFmtId="0" fontId="21" fillId="0" borderId="5" xfId="0" applyFont="1" applyFill="1" applyBorder="1" applyAlignment="1">
      <alignment horizontal="left" vertical="center"/>
    </xf>
    <xf numFmtId="177" fontId="27" fillId="0" borderId="24" xfId="0" applyNumberFormat="1" applyFont="1" applyBorder="1" applyAlignment="1">
      <alignment horizontal="right" vertical="center"/>
    </xf>
    <xf numFmtId="0" fontId="21" fillId="0" borderId="25" xfId="0" applyFont="1" applyFill="1" applyBorder="1" applyAlignment="1">
      <alignment horizontal="left" vertical="center"/>
    </xf>
    <xf numFmtId="0" fontId="28" fillId="0" borderId="24" xfId="0" applyNumberFormat="1" applyFont="1" applyBorder="1" applyAlignment="1">
      <alignment horizontal="left" vertical="center"/>
    </xf>
    <xf numFmtId="0" fontId="27" fillId="0" borderId="24" xfId="0" applyNumberFormat="1" applyFont="1" applyBorder="1" applyAlignment="1">
      <alignment horizontal="center" vertical="center"/>
    </xf>
    <xf numFmtId="0" fontId="20" fillId="0" borderId="0" xfId="0" applyFont="1" applyFill="1" applyBorder="1" applyAlignment="1">
      <alignment horizontal="right"/>
    </xf>
    <xf numFmtId="177" fontId="28" fillId="0" borderId="24" xfId="0" applyNumberFormat="1" applyFont="1" applyBorder="1" applyAlignment="1">
      <alignment horizontal="right" vertical="center"/>
    </xf>
    <xf numFmtId="0" fontId="19" fillId="0" borderId="0" xfId="2" applyFill="1"/>
    <xf numFmtId="0" fontId="22" fillId="0" borderId="0" xfId="3" applyFont="1" applyFill="1" applyAlignment="1">
      <alignment vertical="center" wrapText="1"/>
    </xf>
    <xf numFmtId="0" fontId="20" fillId="0" borderId="0" xfId="2" applyFont="1" applyFill="1" applyAlignment="1">
      <alignment vertical="center"/>
    </xf>
    <xf numFmtId="0" fontId="21" fillId="0" borderId="0" xfId="0" applyFont="1" applyFill="1" applyBorder="1" applyAlignment="1"/>
    <xf numFmtId="0" fontId="27" fillId="0" borderId="24" xfId="0" applyNumberFormat="1" applyFont="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wrapText="1"/>
    </xf>
    <xf numFmtId="0" fontId="2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0" fontId="27" fillId="0" borderId="24" xfId="0" applyNumberFormat="1" applyFont="1" applyBorder="1" applyAlignment="1">
      <alignment horizontal="left" vertical="center" shrinkToFit="1"/>
    </xf>
    <xf numFmtId="0" fontId="30"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9"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17" fillId="0" borderId="0" xfId="6" applyFont="1" applyFill="1" applyAlignment="1">
      <alignment vertical="center"/>
    </xf>
    <xf numFmtId="0" fontId="22" fillId="0" borderId="0" xfId="6" applyFont="1" applyFill="1" applyAlignment="1">
      <alignment vertical="center"/>
    </xf>
    <xf numFmtId="0" fontId="18" fillId="0" borderId="0" xfId="0" applyFont="1" applyFill="1" applyBorder="1" applyAlignment="1">
      <alignment horizontal="center"/>
    </xf>
    <xf numFmtId="0" fontId="21" fillId="0" borderId="4"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4" xfId="0" applyFont="1" applyFill="1" applyBorder="1" applyAlignment="1">
      <alignment horizontal="center" vertical="center" wrapText="1"/>
    </xf>
    <xf numFmtId="49" fontId="27" fillId="0" borderId="24" xfId="0" applyNumberFormat="1" applyFont="1" applyBorder="1" applyAlignment="1">
      <alignment horizontal="left" vertical="center" shrinkToFit="1"/>
    </xf>
    <xf numFmtId="0" fontId="27" fillId="0" borderId="24" xfId="0" applyNumberFormat="1" applyFont="1" applyBorder="1" applyAlignment="1">
      <alignment horizontal="left" vertical="center" shrinkToFit="1"/>
    </xf>
    <xf numFmtId="0" fontId="18" fillId="0" borderId="0" xfId="0" applyFont="1" applyFill="1" applyAlignment="1">
      <alignment horizontal="center" vertical="center"/>
    </xf>
    <xf numFmtId="0" fontId="21" fillId="3" borderId="4" xfId="0" applyFont="1" applyFill="1" applyBorder="1" applyAlignment="1">
      <alignment horizontal="center" vertical="center" wrapText="1"/>
    </xf>
    <xf numFmtId="0" fontId="21" fillId="2" borderId="0" xfId="0" applyFont="1" applyFill="1" applyBorder="1" applyAlignment="1">
      <alignment horizontal="left"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right" vertical="center"/>
    </xf>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center" vertical="center" wrapText="1"/>
    </xf>
    <xf numFmtId="0" fontId="26" fillId="0" borderId="0" xfId="0" applyNumberFormat="1" applyFont="1" applyFill="1" applyBorder="1" applyAlignment="1" applyProtection="1">
      <alignment horizontal="right" vertical="center" wrapText="1"/>
    </xf>
    <xf numFmtId="0" fontId="25" fillId="0" borderId="0" xfId="0" applyFont="1" applyFill="1" applyBorder="1" applyAlignment="1">
      <alignment horizontal="center"/>
    </xf>
    <xf numFmtId="0" fontId="21" fillId="0" borderId="4" xfId="0" applyFont="1" applyFill="1" applyBorder="1" applyAlignment="1">
      <alignment horizontal="left" vertical="center"/>
    </xf>
    <xf numFmtId="0" fontId="25" fillId="0" borderId="0" xfId="0" applyFont="1" applyFill="1" applyBorder="1" applyAlignment="1">
      <alignment horizontal="center" vertical="center"/>
    </xf>
    <xf numFmtId="0" fontId="21" fillId="2" borderId="4" xfId="0" applyFont="1" applyFill="1" applyBorder="1" applyAlignment="1">
      <alignment horizontal="left" vertical="center"/>
    </xf>
    <xf numFmtId="0" fontId="21" fillId="2" borderId="0" xfId="0" applyFont="1" applyFill="1" applyBorder="1" applyAlignment="1">
      <alignment horizontal="left" vertical="center" wrapText="1"/>
    </xf>
    <xf numFmtId="0" fontId="21" fillId="2" borderId="4" xfId="0" applyFont="1" applyFill="1" applyBorder="1" applyAlignment="1">
      <alignment horizontal="center" vertical="center"/>
    </xf>
    <xf numFmtId="0" fontId="22" fillId="0" borderId="0" xfId="0" applyFont="1" applyAlignment="1">
      <alignment horizontal="left" vertical="top" wrapTex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shrinkToFit="1"/>
    </xf>
    <xf numFmtId="0" fontId="5" fillId="0" borderId="7"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3" xfId="0" applyFont="1" applyBorder="1" applyAlignment="1">
      <alignment horizontal="center" vertical="center" shrinkToFit="1"/>
    </xf>
    <xf numFmtId="0" fontId="18" fillId="0" borderId="0" xfId="0" applyFont="1" applyAlignment="1">
      <alignment horizontal="center"/>
    </xf>
    <xf numFmtId="0" fontId="18" fillId="0" borderId="0" xfId="0" applyFont="1" applyAlignment="1">
      <alignment horizontal="center" wrapText="1"/>
    </xf>
    <xf numFmtId="4" fontId="5" fillId="0" borderId="6" xfId="0" applyNumberFormat="1" applyFont="1" applyBorder="1" applyAlignment="1">
      <alignment horizontal="center" vertical="center" shrinkToFit="1"/>
    </xf>
    <xf numFmtId="4" fontId="5" fillId="0" borderId="23" xfId="0" applyNumberFormat="1" applyFont="1" applyBorder="1" applyAlignment="1">
      <alignment horizontal="center" vertical="center" shrinkToFit="1"/>
    </xf>
    <xf numFmtId="4" fontId="5" fillId="0" borderId="23" xfId="0" applyNumberFormat="1" applyFont="1" applyBorder="1" applyAlignment="1">
      <alignment horizontal="center" vertical="center" wrapText="1" shrinkToFit="1"/>
    </xf>
    <xf numFmtId="4" fontId="5" fillId="0" borderId="7" xfId="0" applyNumberFormat="1" applyFont="1" applyBorder="1" applyAlignment="1">
      <alignment horizontal="center" vertical="center" shrinkToFit="1"/>
    </xf>
    <xf numFmtId="4" fontId="5" fillId="0" borderId="4" xfId="0" applyNumberFormat="1" applyFont="1" applyBorder="1" applyAlignment="1">
      <alignment horizontal="center" vertical="center" shrinkToFit="1"/>
    </xf>
    <xf numFmtId="4" fontId="5" fillId="0" borderId="5" xfId="0" applyNumberFormat="1" applyFont="1" applyBorder="1" applyAlignment="1">
      <alignment horizontal="center" vertical="center" shrinkToFit="1"/>
    </xf>
    <xf numFmtId="4" fontId="5" fillId="0" borderId="11" xfId="0" applyNumberFormat="1" applyFont="1" applyBorder="1" applyAlignment="1">
      <alignment horizontal="center" vertical="center" shrinkToFit="1"/>
    </xf>
    <xf numFmtId="4" fontId="5" fillId="0" borderId="4" xfId="0" applyNumberFormat="1" applyFont="1" applyBorder="1" applyAlignment="1">
      <alignment horizontal="center" vertical="center" wrapText="1" shrinkToFit="1"/>
    </xf>
    <xf numFmtId="0" fontId="17" fillId="0" borderId="4" xfId="0" applyFont="1" applyBorder="1" applyAlignment="1">
      <alignment horizontal="center" vertical="center"/>
    </xf>
    <xf numFmtId="0" fontId="14" fillId="0" borderId="22" xfId="0" applyFont="1" applyBorder="1" applyAlignment="1">
      <alignment horizontal="justify" vertical="center" wrapText="1"/>
    </xf>
    <xf numFmtId="0" fontId="14" fillId="0" borderId="15" xfId="0" applyFont="1" applyBorder="1" applyAlignment="1">
      <alignment horizontal="justify" vertical="center" wrapText="1"/>
    </xf>
    <xf numFmtId="0" fontId="14" fillId="0" borderId="20" xfId="0" applyFont="1" applyBorder="1" applyAlignment="1">
      <alignment horizontal="justify" vertical="center" wrapText="1"/>
    </xf>
    <xf numFmtId="0" fontId="8" fillId="0" borderId="0" xfId="0" applyFont="1" applyFill="1" applyAlignment="1">
      <alignment horizontal="center" vertical="center"/>
    </xf>
    <xf numFmtId="49" fontId="5" fillId="0" borderId="4" xfId="0" applyNumberFormat="1" applyFont="1" applyFill="1" applyBorder="1" applyAlignment="1">
      <alignment horizontal="left" vertical="top" wrapText="1"/>
    </xf>
    <xf numFmtId="0" fontId="0" fillId="0" borderId="14" xfId="0" applyNumberFormat="1" applyFont="1" applyFill="1" applyBorder="1">
      <alignment vertical="center"/>
    </xf>
    <xf numFmtId="0" fontId="0" fillId="0" borderId="8" xfId="0" applyNumberFormat="1" applyFont="1" applyFill="1" applyBorder="1">
      <alignment vertical="center"/>
    </xf>
    <xf numFmtId="49" fontId="1" fillId="0" borderId="4" xfId="0" applyNumberFormat="1" applyFont="1" applyFill="1" applyBorder="1" applyAlignment="1">
      <alignment horizontal="left" vertical="center" wrapText="1"/>
    </xf>
    <xf numFmtId="0" fontId="5" fillId="0" borderId="4" xfId="0" applyFont="1" applyFill="1" applyBorder="1" applyAlignment="1">
      <alignment horizontal="center" vertical="center" wrapText="1"/>
    </xf>
    <xf numFmtId="49" fontId="6" fillId="0" borderId="4" xfId="5" applyNumberFormat="1" applyFont="1" applyFill="1" applyBorder="1" applyAlignment="1">
      <alignment horizontal="center" vertical="center"/>
    </xf>
    <xf numFmtId="49" fontId="6" fillId="0" borderId="4" xfId="5" applyNumberFormat="1" applyFont="1" applyFill="1" applyBorder="1" applyAlignment="1">
      <alignment horizontal="center" vertical="center" wrapText="1"/>
    </xf>
    <xf numFmtId="49" fontId="5" fillId="0" borderId="4" xfId="0" applyNumberFormat="1" applyFont="1" applyFill="1" applyBorder="1" applyAlignment="1">
      <alignment horizontal="left" vertical="top"/>
    </xf>
    <xf numFmtId="49" fontId="5" fillId="0" borderId="4" xfId="0" applyNumberFormat="1" applyFont="1" applyFill="1" applyBorder="1" applyAlignment="1">
      <alignment horizontal="left" vertical="center"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9"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49" fontId="9" fillId="0" borderId="4" xfId="0" applyNumberFormat="1" applyFont="1" applyFill="1" applyBorder="1" applyAlignment="1">
      <alignment horizontal="left" vertical="center"/>
    </xf>
    <xf numFmtId="49" fontId="10" fillId="0" borderId="4" xfId="0" applyNumberFormat="1" applyFont="1" applyFill="1" applyBorder="1" applyAlignment="1">
      <alignment horizontal="left" vertical="center"/>
    </xf>
    <xf numFmtId="0" fontId="5" fillId="0" borderId="4" xfId="0" applyFont="1" applyFill="1" applyBorder="1" applyAlignment="1">
      <alignment horizontal="center" vertical="center"/>
    </xf>
    <xf numFmtId="0" fontId="1" fillId="0" borderId="4" xfId="0" applyFont="1" applyFill="1" applyBorder="1" applyAlignment="1">
      <alignment horizontal="left" vertical="top"/>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0" fontId="0" fillId="0" borderId="8"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top" wrapText="1"/>
    </xf>
    <xf numFmtId="0" fontId="1" fillId="0"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1" xfId="0"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4" xfId="0" applyNumberFormat="1" applyFont="1" applyFill="1" applyBorder="1" applyAlignment="1">
      <alignment horizontal="righ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cellXfs>
  <cellStyles count="7">
    <cellStyle name="百分比" xfId="1" builtinId="5"/>
    <cellStyle name="常规" xfId="0" builtinId="0"/>
    <cellStyle name="常规 3" xfId="5"/>
    <cellStyle name="常规 3 2" xfId="4"/>
    <cellStyle name="常规 9" xfId="2"/>
    <cellStyle name="常规_04-分类改革-预算表" xfId="6"/>
    <cellStyle name="常规_事业单位部门决算报表（讨论稿）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topLeftCell="A7" workbookViewId="0">
      <selection activeCell="A3" sqref="A3"/>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121" customFormat="1" ht="22.5" customHeight="1">
      <c r="A1" s="123" t="s">
        <v>0</v>
      </c>
      <c r="B1" s="123"/>
      <c r="C1" s="123"/>
      <c r="D1" s="123"/>
      <c r="E1" s="123"/>
      <c r="F1" s="123"/>
    </row>
    <row r="2" spans="1:6" s="122" customFormat="1" ht="21" customHeight="1">
      <c r="A2" s="87"/>
      <c r="B2" s="87"/>
      <c r="C2" s="87"/>
      <c r="D2" s="87"/>
      <c r="E2" s="87"/>
      <c r="F2" s="98" t="s">
        <v>1</v>
      </c>
    </row>
    <row r="3" spans="1:6" s="122" customFormat="1" ht="21" customHeight="1">
      <c r="A3" s="89" t="s">
        <v>2</v>
      </c>
      <c r="B3" s="87"/>
      <c r="C3" s="91"/>
      <c r="D3" s="87"/>
      <c r="E3" s="87"/>
      <c r="F3" s="98" t="s">
        <v>3</v>
      </c>
    </row>
    <row r="4" spans="1:6" s="83" customFormat="1" ht="18.95" customHeight="1">
      <c r="A4" s="124" t="s">
        <v>4</v>
      </c>
      <c r="B4" s="124" t="s">
        <v>5</v>
      </c>
      <c r="C4" s="124" t="s">
        <v>5</v>
      </c>
      <c r="D4" s="124" t="s">
        <v>6</v>
      </c>
      <c r="E4" s="124" t="s">
        <v>5</v>
      </c>
      <c r="F4" s="124" t="s">
        <v>5</v>
      </c>
    </row>
    <row r="5" spans="1:6" s="83" customFormat="1" ht="18.95" customHeight="1">
      <c r="A5" s="79" t="s">
        <v>7</v>
      </c>
      <c r="B5" s="79" t="s">
        <v>8</v>
      </c>
      <c r="C5" s="79" t="s">
        <v>9</v>
      </c>
      <c r="D5" s="79" t="s">
        <v>10</v>
      </c>
      <c r="E5" s="79" t="s">
        <v>8</v>
      </c>
      <c r="F5" s="79" t="s">
        <v>9</v>
      </c>
    </row>
    <row r="6" spans="1:6" s="83" customFormat="1" ht="18.95" customHeight="1">
      <c r="A6" s="79" t="s">
        <v>11</v>
      </c>
      <c r="B6" s="79" t="s">
        <v>5</v>
      </c>
      <c r="C6" s="79" t="s">
        <v>12</v>
      </c>
      <c r="D6" s="79" t="s">
        <v>11</v>
      </c>
      <c r="E6" s="79" t="s">
        <v>5</v>
      </c>
      <c r="F6" s="79" t="s">
        <v>13</v>
      </c>
    </row>
    <row r="7" spans="1:6" s="83" customFormat="1" ht="18.95" customHeight="1">
      <c r="A7" s="84" t="s">
        <v>14</v>
      </c>
      <c r="B7" s="79" t="s">
        <v>12</v>
      </c>
      <c r="C7" s="73">
        <v>19878387.09</v>
      </c>
      <c r="D7" s="84" t="s">
        <v>15</v>
      </c>
      <c r="E7" s="79" t="s">
        <v>16</v>
      </c>
      <c r="F7" s="73">
        <v>15208020.1</v>
      </c>
    </row>
    <row r="8" spans="1:6" s="83" customFormat="1" ht="18.95" customHeight="1">
      <c r="A8" s="84" t="s">
        <v>17</v>
      </c>
      <c r="B8" s="79" t="s">
        <v>13</v>
      </c>
      <c r="C8" s="73">
        <v>0</v>
      </c>
      <c r="D8" s="84" t="s">
        <v>18</v>
      </c>
      <c r="E8" s="79" t="s">
        <v>19</v>
      </c>
      <c r="F8" s="73">
        <v>0</v>
      </c>
    </row>
    <row r="9" spans="1:6" s="83" customFormat="1" ht="18.95" customHeight="1">
      <c r="A9" s="84" t="s">
        <v>20</v>
      </c>
      <c r="B9" s="79" t="s">
        <v>21</v>
      </c>
      <c r="C9" s="73">
        <v>0</v>
      </c>
      <c r="D9" s="84" t="s">
        <v>22</v>
      </c>
      <c r="E9" s="79" t="s">
        <v>23</v>
      </c>
      <c r="F9" s="73">
        <v>0</v>
      </c>
    </row>
    <row r="10" spans="1:6" s="83" customFormat="1" ht="18.95" customHeight="1">
      <c r="A10" s="84" t="s">
        <v>24</v>
      </c>
      <c r="B10" s="79" t="s">
        <v>25</v>
      </c>
      <c r="C10" s="73">
        <v>0</v>
      </c>
      <c r="D10" s="84" t="s">
        <v>26</v>
      </c>
      <c r="E10" s="79" t="s">
        <v>27</v>
      </c>
      <c r="F10" s="73">
        <v>0</v>
      </c>
    </row>
    <row r="11" spans="1:6" s="83" customFormat="1" ht="18.95" customHeight="1">
      <c r="A11" s="84" t="s">
        <v>28</v>
      </c>
      <c r="B11" s="79" t="s">
        <v>29</v>
      </c>
      <c r="C11" s="73">
        <v>0</v>
      </c>
      <c r="D11" s="84" t="s">
        <v>30</v>
      </c>
      <c r="E11" s="79" t="s">
        <v>31</v>
      </c>
      <c r="F11" s="73">
        <v>0</v>
      </c>
    </row>
    <row r="12" spans="1:6" s="83" customFormat="1" ht="18.95" customHeight="1">
      <c r="A12" s="84" t="s">
        <v>32</v>
      </c>
      <c r="B12" s="79" t="s">
        <v>33</v>
      </c>
      <c r="C12" s="73">
        <v>0</v>
      </c>
      <c r="D12" s="84" t="s">
        <v>34</v>
      </c>
      <c r="E12" s="79" t="s">
        <v>35</v>
      </c>
      <c r="F12" s="73">
        <v>0</v>
      </c>
    </row>
    <row r="13" spans="1:6" s="83" customFormat="1" ht="18.95" customHeight="1">
      <c r="A13" s="84" t="s">
        <v>36</v>
      </c>
      <c r="B13" s="79" t="s">
        <v>37</v>
      </c>
      <c r="C13" s="73">
        <v>0</v>
      </c>
      <c r="D13" s="84" t="s">
        <v>38</v>
      </c>
      <c r="E13" s="79" t="s">
        <v>39</v>
      </c>
      <c r="F13" s="73">
        <v>0</v>
      </c>
    </row>
    <row r="14" spans="1:6" s="83" customFormat="1" ht="18.95" customHeight="1">
      <c r="A14" s="84" t="s">
        <v>40</v>
      </c>
      <c r="B14" s="79" t="s">
        <v>41</v>
      </c>
      <c r="C14" s="73">
        <v>745.85</v>
      </c>
      <c r="D14" s="84" t="s">
        <v>42</v>
      </c>
      <c r="E14" s="79" t="s">
        <v>43</v>
      </c>
      <c r="F14" s="73">
        <v>1961032.92</v>
      </c>
    </row>
    <row r="15" spans="1:6" s="83" customFormat="1" ht="18.95" customHeight="1">
      <c r="A15" s="84" t="s">
        <v>5</v>
      </c>
      <c r="B15" s="79" t="s">
        <v>44</v>
      </c>
      <c r="C15" s="104"/>
      <c r="D15" s="84" t="s">
        <v>45</v>
      </c>
      <c r="E15" s="79" t="s">
        <v>46</v>
      </c>
      <c r="F15" s="73">
        <v>1432193.92</v>
      </c>
    </row>
    <row r="16" spans="1:6" s="83" customFormat="1" ht="18.95" customHeight="1">
      <c r="A16" s="84" t="s">
        <v>5</v>
      </c>
      <c r="B16" s="79" t="s">
        <v>47</v>
      </c>
      <c r="C16" s="104"/>
      <c r="D16" s="84" t="s">
        <v>48</v>
      </c>
      <c r="E16" s="79" t="s">
        <v>49</v>
      </c>
      <c r="F16" s="73">
        <v>0</v>
      </c>
    </row>
    <row r="17" spans="1:6" s="83" customFormat="1" ht="18.95" customHeight="1">
      <c r="A17" s="84" t="s">
        <v>5</v>
      </c>
      <c r="B17" s="79" t="s">
        <v>50</v>
      </c>
      <c r="C17" s="104"/>
      <c r="D17" s="84" t="s">
        <v>51</v>
      </c>
      <c r="E17" s="79" t="s">
        <v>52</v>
      </c>
      <c r="F17" s="73">
        <v>0</v>
      </c>
    </row>
    <row r="18" spans="1:6" s="83" customFormat="1" ht="18.95" customHeight="1">
      <c r="A18" s="84" t="s">
        <v>5</v>
      </c>
      <c r="B18" s="79" t="s">
        <v>53</v>
      </c>
      <c r="C18" s="104"/>
      <c r="D18" s="84" t="s">
        <v>54</v>
      </c>
      <c r="E18" s="79" t="s">
        <v>55</v>
      </c>
      <c r="F18" s="73">
        <v>0</v>
      </c>
    </row>
    <row r="19" spans="1:6" s="83" customFormat="1" ht="18.95" customHeight="1">
      <c r="A19" s="84" t="s">
        <v>5</v>
      </c>
      <c r="B19" s="79" t="s">
        <v>56</v>
      </c>
      <c r="C19" s="104"/>
      <c r="D19" s="84" t="s">
        <v>57</v>
      </c>
      <c r="E19" s="79" t="s">
        <v>58</v>
      </c>
      <c r="F19" s="73">
        <v>0</v>
      </c>
    </row>
    <row r="20" spans="1:6" s="83" customFormat="1" ht="18.95" customHeight="1">
      <c r="A20" s="84" t="s">
        <v>5</v>
      </c>
      <c r="B20" s="79" t="s">
        <v>59</v>
      </c>
      <c r="C20" s="104"/>
      <c r="D20" s="84" t="s">
        <v>60</v>
      </c>
      <c r="E20" s="79" t="s">
        <v>61</v>
      </c>
      <c r="F20" s="73">
        <v>0</v>
      </c>
    </row>
    <row r="21" spans="1:6" s="83" customFormat="1" ht="18.95" customHeight="1">
      <c r="A21" s="84" t="s">
        <v>5</v>
      </c>
      <c r="B21" s="79" t="s">
        <v>62</v>
      </c>
      <c r="C21" s="104"/>
      <c r="D21" s="84" t="s">
        <v>63</v>
      </c>
      <c r="E21" s="79" t="s">
        <v>64</v>
      </c>
      <c r="F21" s="73">
        <v>0</v>
      </c>
    </row>
    <row r="22" spans="1:6" s="83" customFormat="1" ht="18.95" customHeight="1">
      <c r="A22" s="84" t="s">
        <v>5</v>
      </c>
      <c r="B22" s="79" t="s">
        <v>65</v>
      </c>
      <c r="C22" s="104"/>
      <c r="D22" s="84" t="s">
        <v>66</v>
      </c>
      <c r="E22" s="79" t="s">
        <v>67</v>
      </c>
      <c r="F22" s="73">
        <v>0</v>
      </c>
    </row>
    <row r="23" spans="1:6" s="83" customFormat="1" ht="18.95" customHeight="1">
      <c r="A23" s="84" t="s">
        <v>5</v>
      </c>
      <c r="B23" s="79" t="s">
        <v>68</v>
      </c>
      <c r="C23" s="104"/>
      <c r="D23" s="84" t="s">
        <v>69</v>
      </c>
      <c r="E23" s="79" t="s">
        <v>70</v>
      </c>
      <c r="F23" s="73">
        <v>0</v>
      </c>
    </row>
    <row r="24" spans="1:6" s="83" customFormat="1" ht="18.95" customHeight="1">
      <c r="A24" s="84" t="s">
        <v>5</v>
      </c>
      <c r="B24" s="79" t="s">
        <v>71</v>
      </c>
      <c r="C24" s="104"/>
      <c r="D24" s="84" t="s">
        <v>72</v>
      </c>
      <c r="E24" s="79" t="s">
        <v>73</v>
      </c>
      <c r="F24" s="73">
        <v>0</v>
      </c>
    </row>
    <row r="25" spans="1:6" s="83" customFormat="1" ht="18.95" customHeight="1">
      <c r="A25" s="84" t="s">
        <v>5</v>
      </c>
      <c r="B25" s="79" t="s">
        <v>74</v>
      </c>
      <c r="C25" s="104"/>
      <c r="D25" s="84" t="s">
        <v>75</v>
      </c>
      <c r="E25" s="79" t="s">
        <v>76</v>
      </c>
      <c r="F25" s="73">
        <v>1277886</v>
      </c>
    </row>
    <row r="26" spans="1:6" s="83" customFormat="1" ht="18.95" customHeight="1">
      <c r="A26" s="84" t="s">
        <v>5</v>
      </c>
      <c r="B26" s="79" t="s">
        <v>77</v>
      </c>
      <c r="C26" s="104"/>
      <c r="D26" s="84" t="s">
        <v>78</v>
      </c>
      <c r="E26" s="79" t="s">
        <v>79</v>
      </c>
      <c r="F26" s="73">
        <v>0</v>
      </c>
    </row>
    <row r="27" spans="1:6" s="83" customFormat="1" ht="18.95" customHeight="1">
      <c r="A27" s="84" t="s">
        <v>5</v>
      </c>
      <c r="B27" s="79" t="s">
        <v>80</v>
      </c>
      <c r="C27" s="104"/>
      <c r="D27" s="84" t="s">
        <v>81</v>
      </c>
      <c r="E27" s="79" t="s">
        <v>82</v>
      </c>
      <c r="F27" s="73">
        <v>0</v>
      </c>
    </row>
    <row r="28" spans="1:6" s="83" customFormat="1" ht="18.95" customHeight="1">
      <c r="A28" s="84" t="s">
        <v>5</v>
      </c>
      <c r="B28" s="79" t="s">
        <v>83</v>
      </c>
      <c r="C28" s="104"/>
      <c r="D28" s="84" t="s">
        <v>84</v>
      </c>
      <c r="E28" s="79" t="s">
        <v>85</v>
      </c>
      <c r="F28" s="73">
        <v>0</v>
      </c>
    </row>
    <row r="29" spans="1:6" s="83" customFormat="1" ht="18.95" customHeight="1">
      <c r="A29" s="84" t="s">
        <v>5</v>
      </c>
      <c r="B29" s="79" t="s">
        <v>86</v>
      </c>
      <c r="C29" s="104"/>
      <c r="D29" s="84" t="s">
        <v>87</v>
      </c>
      <c r="E29" s="79" t="s">
        <v>88</v>
      </c>
      <c r="F29" s="73">
        <v>0</v>
      </c>
    </row>
    <row r="30" spans="1:6" s="83" customFormat="1" ht="18.95" customHeight="1">
      <c r="A30" s="79" t="s">
        <v>5</v>
      </c>
      <c r="B30" s="79" t="s">
        <v>89</v>
      </c>
      <c r="C30" s="104"/>
      <c r="D30" s="84" t="s">
        <v>90</v>
      </c>
      <c r="E30" s="79" t="s">
        <v>91</v>
      </c>
      <c r="F30" s="73">
        <v>0</v>
      </c>
    </row>
    <row r="31" spans="1:6" s="83" customFormat="1" ht="18.95" customHeight="1">
      <c r="A31" s="79" t="s">
        <v>5</v>
      </c>
      <c r="B31" s="79" t="s">
        <v>92</v>
      </c>
      <c r="C31" s="104"/>
      <c r="D31" s="84" t="s">
        <v>93</v>
      </c>
      <c r="E31" s="79" t="s">
        <v>94</v>
      </c>
      <c r="F31" s="73">
        <v>0</v>
      </c>
    </row>
    <row r="32" spans="1:6" s="83" customFormat="1" ht="18.95" customHeight="1">
      <c r="A32" s="79" t="s">
        <v>5</v>
      </c>
      <c r="B32" s="79" t="s">
        <v>95</v>
      </c>
      <c r="C32" s="104"/>
      <c r="D32" s="84" t="s">
        <v>96</v>
      </c>
      <c r="E32" s="79" t="s">
        <v>97</v>
      </c>
      <c r="F32" s="73">
        <v>0</v>
      </c>
    </row>
    <row r="33" spans="1:6" s="83" customFormat="1" ht="18.95" customHeight="1">
      <c r="A33" s="79" t="s">
        <v>98</v>
      </c>
      <c r="B33" s="79" t="s">
        <v>99</v>
      </c>
      <c r="C33" s="73">
        <v>19879132.940000001</v>
      </c>
      <c r="D33" s="79" t="s">
        <v>100</v>
      </c>
      <c r="E33" s="79" t="s">
        <v>101</v>
      </c>
      <c r="F33" s="73">
        <v>19879132.940000001</v>
      </c>
    </row>
    <row r="34" spans="1:6" s="83" customFormat="1" ht="18.95" customHeight="1">
      <c r="A34" s="79" t="s">
        <v>102</v>
      </c>
      <c r="B34" s="79" t="s">
        <v>103</v>
      </c>
      <c r="C34" s="73">
        <v>0</v>
      </c>
      <c r="D34" s="84" t="s">
        <v>104</v>
      </c>
      <c r="E34" s="79" t="s">
        <v>105</v>
      </c>
      <c r="F34" s="73">
        <v>0</v>
      </c>
    </row>
    <row r="35" spans="1:6" s="83" customFormat="1" ht="18.95" customHeight="1">
      <c r="A35" s="79" t="s">
        <v>106</v>
      </c>
      <c r="B35" s="79" t="s">
        <v>107</v>
      </c>
      <c r="C35" s="73">
        <v>0</v>
      </c>
      <c r="D35" s="84" t="s">
        <v>108</v>
      </c>
      <c r="E35" s="79" t="s">
        <v>109</v>
      </c>
      <c r="F35" s="73">
        <v>0</v>
      </c>
    </row>
    <row r="36" spans="1:6" s="83" customFormat="1" ht="18.95" customHeight="1">
      <c r="A36" s="79" t="s">
        <v>110</v>
      </c>
      <c r="B36" s="79" t="s">
        <v>111</v>
      </c>
      <c r="C36" s="73">
        <v>19879132.940000001</v>
      </c>
      <c r="D36" s="79" t="s">
        <v>110</v>
      </c>
      <c r="E36" s="79" t="s">
        <v>112</v>
      </c>
      <c r="F36" s="73">
        <v>19879132.940000001</v>
      </c>
    </row>
    <row r="37" spans="1:6" s="83" customFormat="1" ht="18.95" customHeight="1">
      <c r="A37" s="125" t="s">
        <v>113</v>
      </c>
      <c r="B37" s="125" t="s">
        <v>5</v>
      </c>
      <c r="C37" s="125" t="s">
        <v>5</v>
      </c>
      <c r="D37" s="125" t="s">
        <v>5</v>
      </c>
      <c r="E37" s="125" t="s">
        <v>5</v>
      </c>
      <c r="F37" s="125" t="s">
        <v>5</v>
      </c>
    </row>
  </sheetData>
  <mergeCells count="4">
    <mergeCell ref="A1:F1"/>
    <mergeCell ref="A4:C4"/>
    <mergeCell ref="D4:F4"/>
    <mergeCell ref="A37:F37"/>
  </mergeCells>
  <phoneticPr fontId="33"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29"/>
  <sheetViews>
    <sheetView workbookViewId="0">
      <selection activeCell="E3" sqref="E3"/>
    </sheetView>
  </sheetViews>
  <sheetFormatPr defaultColWidth="16" defaultRowHeight="13.5"/>
  <cols>
    <col min="1" max="3" width="3.25" customWidth="1"/>
    <col min="4" max="4" width="30.75" customWidth="1"/>
    <col min="5" max="12" width="14.875" customWidth="1"/>
  </cols>
  <sheetData>
    <row r="1" spans="1:12" s="74" customFormat="1" ht="29.25" customHeight="1">
      <c r="A1" s="87"/>
      <c r="B1" s="87"/>
      <c r="C1" s="87"/>
      <c r="D1" s="87"/>
      <c r="E1" s="87"/>
      <c r="F1" s="87"/>
      <c r="G1" s="88" t="s">
        <v>114</v>
      </c>
      <c r="H1" s="87"/>
      <c r="I1" s="87"/>
      <c r="J1" s="87"/>
      <c r="K1" s="87"/>
      <c r="L1" s="87"/>
    </row>
    <row r="2" spans="1:12" s="74" customFormat="1" ht="18" customHeight="1">
      <c r="A2" s="87"/>
      <c r="B2" s="87"/>
      <c r="C2" s="87"/>
      <c r="D2" s="87"/>
      <c r="E2" s="87"/>
      <c r="F2" s="87"/>
      <c r="G2" s="87"/>
      <c r="H2" s="87"/>
      <c r="I2" s="87"/>
      <c r="J2" s="87"/>
      <c r="K2" s="87"/>
      <c r="L2" s="98" t="s">
        <v>115</v>
      </c>
    </row>
    <row r="3" spans="1:12" s="74" customFormat="1" ht="18" customHeight="1">
      <c r="A3" s="89" t="s">
        <v>116</v>
      </c>
      <c r="B3" s="87"/>
      <c r="C3" s="103" t="s">
        <v>117</v>
      </c>
      <c r="D3" s="87"/>
      <c r="E3" s="87"/>
      <c r="F3" s="87"/>
      <c r="G3" s="91"/>
      <c r="H3" s="87"/>
      <c r="I3" s="87"/>
      <c r="J3" s="87"/>
      <c r="K3" s="87"/>
      <c r="L3" s="98" t="s">
        <v>3</v>
      </c>
    </row>
    <row r="4" spans="1:12" s="83" customFormat="1" ht="18.95" customHeight="1">
      <c r="A4" s="124" t="s">
        <v>7</v>
      </c>
      <c r="B4" s="124" t="s">
        <v>5</v>
      </c>
      <c r="C4" s="124" t="s">
        <v>5</v>
      </c>
      <c r="D4" s="124" t="s">
        <v>5</v>
      </c>
      <c r="E4" s="126" t="s">
        <v>98</v>
      </c>
      <c r="F4" s="126" t="s">
        <v>118</v>
      </c>
      <c r="G4" s="126" t="s">
        <v>119</v>
      </c>
      <c r="H4" s="126" t="s">
        <v>120</v>
      </c>
      <c r="I4" s="126" t="s">
        <v>5</v>
      </c>
      <c r="J4" s="126" t="s">
        <v>121</v>
      </c>
      <c r="K4" s="126" t="s">
        <v>122</v>
      </c>
      <c r="L4" s="126" t="s">
        <v>123</v>
      </c>
    </row>
    <row r="5" spans="1:12" s="83" customFormat="1" ht="18.95" customHeight="1">
      <c r="A5" s="126" t="s">
        <v>124</v>
      </c>
      <c r="B5" s="126" t="s">
        <v>5</v>
      </c>
      <c r="C5" s="126" t="s">
        <v>5</v>
      </c>
      <c r="D5" s="124" t="s">
        <v>125</v>
      </c>
      <c r="E5" s="126" t="s">
        <v>5</v>
      </c>
      <c r="F5" s="126" t="s">
        <v>5</v>
      </c>
      <c r="G5" s="126" t="s">
        <v>5</v>
      </c>
      <c r="H5" s="126" t="s">
        <v>126</v>
      </c>
      <c r="I5" s="126" t="s">
        <v>127</v>
      </c>
      <c r="J5" s="126" t="s">
        <v>5</v>
      </c>
      <c r="K5" s="126" t="s">
        <v>5</v>
      </c>
      <c r="L5" s="126" t="s">
        <v>126</v>
      </c>
    </row>
    <row r="6" spans="1:12" s="83" customFormat="1" ht="18.95" customHeight="1">
      <c r="A6" s="126" t="s">
        <v>5</v>
      </c>
      <c r="B6" s="126" t="s">
        <v>5</v>
      </c>
      <c r="C6" s="126" t="s">
        <v>5</v>
      </c>
      <c r="D6" s="124" t="s">
        <v>5</v>
      </c>
      <c r="E6" s="126" t="s">
        <v>5</v>
      </c>
      <c r="F6" s="126" t="s">
        <v>5</v>
      </c>
      <c r="G6" s="126" t="s">
        <v>5</v>
      </c>
      <c r="H6" s="126" t="s">
        <v>5</v>
      </c>
      <c r="I6" s="126" t="s">
        <v>5</v>
      </c>
      <c r="J6" s="126" t="s">
        <v>5</v>
      </c>
      <c r="K6" s="126" t="s">
        <v>5</v>
      </c>
      <c r="L6" s="126" t="s">
        <v>5</v>
      </c>
    </row>
    <row r="7" spans="1:12" s="83" customFormat="1" ht="18.95" customHeight="1">
      <c r="A7" s="126" t="s">
        <v>5</v>
      </c>
      <c r="B7" s="126" t="s">
        <v>5</v>
      </c>
      <c r="C7" s="126" t="s">
        <v>5</v>
      </c>
      <c r="D7" s="124" t="s">
        <v>5</v>
      </c>
      <c r="E7" s="126" t="s">
        <v>5</v>
      </c>
      <c r="F7" s="126" t="s">
        <v>5</v>
      </c>
      <c r="G7" s="126" t="s">
        <v>5</v>
      </c>
      <c r="H7" s="126" t="s">
        <v>5</v>
      </c>
      <c r="I7" s="126" t="s">
        <v>5</v>
      </c>
      <c r="J7" s="126" t="s">
        <v>5</v>
      </c>
      <c r="K7" s="126" t="s">
        <v>5</v>
      </c>
      <c r="L7" s="126" t="s">
        <v>5</v>
      </c>
    </row>
    <row r="8" spans="1:12" s="83" customFormat="1" ht="18.95" customHeight="1">
      <c r="A8" s="124" t="s">
        <v>128</v>
      </c>
      <c r="B8" s="124" t="s">
        <v>129</v>
      </c>
      <c r="C8" s="124" t="s">
        <v>130</v>
      </c>
      <c r="D8" s="79" t="s">
        <v>11</v>
      </c>
      <c r="E8" s="78" t="s">
        <v>12</v>
      </c>
      <c r="F8" s="78" t="s">
        <v>13</v>
      </c>
      <c r="G8" s="78" t="s">
        <v>21</v>
      </c>
      <c r="H8" s="78" t="s">
        <v>25</v>
      </c>
      <c r="I8" s="78" t="s">
        <v>29</v>
      </c>
      <c r="J8" s="78" t="s">
        <v>33</v>
      </c>
      <c r="K8" s="78" t="s">
        <v>37</v>
      </c>
      <c r="L8" s="78" t="s">
        <v>41</v>
      </c>
    </row>
    <row r="9" spans="1:12" s="83" customFormat="1" ht="18.95" customHeight="1">
      <c r="A9" s="124" t="s">
        <v>5</v>
      </c>
      <c r="B9" s="124" t="s">
        <v>5</v>
      </c>
      <c r="C9" s="124" t="s">
        <v>5</v>
      </c>
      <c r="D9" s="79" t="s">
        <v>131</v>
      </c>
      <c r="E9" s="73">
        <v>19879132.940000001</v>
      </c>
      <c r="F9" s="73">
        <v>19878387.09</v>
      </c>
      <c r="G9" s="73">
        <v>0</v>
      </c>
      <c r="H9" s="73">
        <v>0</v>
      </c>
      <c r="I9" s="73">
        <v>0</v>
      </c>
      <c r="J9" s="73">
        <v>0</v>
      </c>
      <c r="K9" s="73">
        <v>0</v>
      </c>
      <c r="L9" s="73">
        <v>745.85</v>
      </c>
    </row>
    <row r="10" spans="1:12" s="83" customFormat="1" ht="18.95" customHeight="1">
      <c r="A10" s="127" t="s">
        <v>132</v>
      </c>
      <c r="B10" s="128"/>
      <c r="C10" s="128"/>
      <c r="D10" s="111" t="s">
        <v>133</v>
      </c>
      <c r="E10" s="73">
        <v>15208020.1</v>
      </c>
      <c r="F10" s="73">
        <v>15207274.25</v>
      </c>
      <c r="G10" s="73">
        <v>0</v>
      </c>
      <c r="H10" s="73">
        <v>0</v>
      </c>
      <c r="I10" s="73">
        <v>0</v>
      </c>
      <c r="J10" s="73">
        <v>0</v>
      </c>
      <c r="K10" s="73">
        <v>0</v>
      </c>
      <c r="L10" s="73">
        <v>745.85</v>
      </c>
    </row>
    <row r="11" spans="1:12" s="83" customFormat="1" ht="18.95" customHeight="1">
      <c r="A11" s="127" t="s">
        <v>134</v>
      </c>
      <c r="B11" s="128"/>
      <c r="C11" s="128"/>
      <c r="D11" s="111" t="s">
        <v>135</v>
      </c>
      <c r="E11" s="73">
        <v>15208020.1</v>
      </c>
      <c r="F11" s="73">
        <v>15207274.25</v>
      </c>
      <c r="G11" s="73">
        <v>0</v>
      </c>
      <c r="H11" s="73">
        <v>0</v>
      </c>
      <c r="I11" s="73">
        <v>0</v>
      </c>
      <c r="J11" s="73">
        <v>0</v>
      </c>
      <c r="K11" s="73">
        <v>0</v>
      </c>
      <c r="L11" s="73">
        <v>745.85</v>
      </c>
    </row>
    <row r="12" spans="1:12" s="83" customFormat="1" ht="18.95" customHeight="1">
      <c r="A12" s="127" t="s">
        <v>136</v>
      </c>
      <c r="B12" s="128"/>
      <c r="C12" s="128"/>
      <c r="D12" s="111" t="s">
        <v>137</v>
      </c>
      <c r="E12" s="73">
        <v>14160612.310000001</v>
      </c>
      <c r="F12" s="73">
        <v>14159866.460000001</v>
      </c>
      <c r="G12" s="73">
        <v>0</v>
      </c>
      <c r="H12" s="73">
        <v>0</v>
      </c>
      <c r="I12" s="73">
        <v>0</v>
      </c>
      <c r="J12" s="73">
        <v>0</v>
      </c>
      <c r="K12" s="73">
        <v>0</v>
      </c>
      <c r="L12" s="73">
        <v>745.85</v>
      </c>
    </row>
    <row r="13" spans="1:12" s="83" customFormat="1" ht="18.95" customHeight="1">
      <c r="A13" s="127" t="s">
        <v>138</v>
      </c>
      <c r="B13" s="128"/>
      <c r="C13" s="128"/>
      <c r="D13" s="111" t="s">
        <v>139</v>
      </c>
      <c r="E13" s="73">
        <v>1047407.79</v>
      </c>
      <c r="F13" s="73">
        <v>1047407.79</v>
      </c>
      <c r="G13" s="73">
        <v>0</v>
      </c>
      <c r="H13" s="73">
        <v>0</v>
      </c>
      <c r="I13" s="73">
        <v>0</v>
      </c>
      <c r="J13" s="73">
        <v>0</v>
      </c>
      <c r="K13" s="73">
        <v>0</v>
      </c>
      <c r="L13" s="73">
        <v>0</v>
      </c>
    </row>
    <row r="14" spans="1:12" s="83" customFormat="1" ht="18.95" customHeight="1">
      <c r="A14" s="127" t="s">
        <v>140</v>
      </c>
      <c r="B14" s="128"/>
      <c r="C14" s="128"/>
      <c r="D14" s="111" t="s">
        <v>141</v>
      </c>
      <c r="E14" s="73">
        <v>1961032.92</v>
      </c>
      <c r="F14" s="73">
        <v>1961032.92</v>
      </c>
      <c r="G14" s="73">
        <v>0</v>
      </c>
      <c r="H14" s="73">
        <v>0</v>
      </c>
      <c r="I14" s="73">
        <v>0</v>
      </c>
      <c r="J14" s="73">
        <v>0</v>
      </c>
      <c r="K14" s="73">
        <v>0</v>
      </c>
      <c r="L14" s="73">
        <v>0</v>
      </c>
    </row>
    <row r="15" spans="1:12" s="83" customFormat="1" ht="18.95" customHeight="1">
      <c r="A15" s="127" t="s">
        <v>142</v>
      </c>
      <c r="B15" s="128"/>
      <c r="C15" s="128"/>
      <c r="D15" s="111" t="s">
        <v>143</v>
      </c>
      <c r="E15" s="73">
        <v>1945510.92</v>
      </c>
      <c r="F15" s="73">
        <v>1945510.92</v>
      </c>
      <c r="G15" s="73">
        <v>0</v>
      </c>
      <c r="H15" s="73">
        <v>0</v>
      </c>
      <c r="I15" s="73">
        <v>0</v>
      </c>
      <c r="J15" s="73">
        <v>0</v>
      </c>
      <c r="K15" s="73">
        <v>0</v>
      </c>
      <c r="L15" s="73">
        <v>0</v>
      </c>
    </row>
    <row r="16" spans="1:12" s="83" customFormat="1" ht="18.95" customHeight="1">
      <c r="A16" s="127" t="s">
        <v>144</v>
      </c>
      <c r="B16" s="128"/>
      <c r="C16" s="128"/>
      <c r="D16" s="111" t="s">
        <v>145</v>
      </c>
      <c r="E16" s="73">
        <v>1584107.35</v>
      </c>
      <c r="F16" s="73">
        <v>1584107.35</v>
      </c>
      <c r="G16" s="73">
        <v>0</v>
      </c>
      <c r="H16" s="73">
        <v>0</v>
      </c>
      <c r="I16" s="73">
        <v>0</v>
      </c>
      <c r="J16" s="73">
        <v>0</v>
      </c>
      <c r="K16" s="73">
        <v>0</v>
      </c>
      <c r="L16" s="73">
        <v>0</v>
      </c>
    </row>
    <row r="17" spans="1:12" s="83" customFormat="1" ht="18.95" customHeight="1">
      <c r="A17" s="127" t="s">
        <v>146</v>
      </c>
      <c r="B17" s="128"/>
      <c r="C17" s="128"/>
      <c r="D17" s="111" t="s">
        <v>147</v>
      </c>
      <c r="E17" s="73">
        <v>361403.57</v>
      </c>
      <c r="F17" s="73">
        <v>361403.57</v>
      </c>
      <c r="G17" s="73">
        <v>0</v>
      </c>
      <c r="H17" s="73">
        <v>0</v>
      </c>
      <c r="I17" s="73">
        <v>0</v>
      </c>
      <c r="J17" s="73">
        <v>0</v>
      </c>
      <c r="K17" s="73">
        <v>0</v>
      </c>
      <c r="L17" s="73">
        <v>0</v>
      </c>
    </row>
    <row r="18" spans="1:12" s="83" customFormat="1" ht="18.95" customHeight="1">
      <c r="A18" s="127" t="s">
        <v>148</v>
      </c>
      <c r="B18" s="128"/>
      <c r="C18" s="128"/>
      <c r="D18" s="111" t="s">
        <v>149</v>
      </c>
      <c r="E18" s="73">
        <v>15522</v>
      </c>
      <c r="F18" s="73">
        <v>15522</v>
      </c>
      <c r="G18" s="73">
        <v>0</v>
      </c>
      <c r="H18" s="73">
        <v>0</v>
      </c>
      <c r="I18" s="73">
        <v>0</v>
      </c>
      <c r="J18" s="73">
        <v>0</v>
      </c>
      <c r="K18" s="73">
        <v>0</v>
      </c>
      <c r="L18" s="73">
        <v>0</v>
      </c>
    </row>
    <row r="19" spans="1:12" s="83" customFormat="1" ht="18.95" customHeight="1">
      <c r="A19" s="127" t="s">
        <v>150</v>
      </c>
      <c r="B19" s="128"/>
      <c r="C19" s="128"/>
      <c r="D19" s="111" t="s">
        <v>151</v>
      </c>
      <c r="E19" s="73">
        <v>15522</v>
      </c>
      <c r="F19" s="73">
        <v>15522</v>
      </c>
      <c r="G19" s="73">
        <v>0</v>
      </c>
      <c r="H19" s="73">
        <v>0</v>
      </c>
      <c r="I19" s="73">
        <v>0</v>
      </c>
      <c r="J19" s="73">
        <v>0</v>
      </c>
      <c r="K19" s="73">
        <v>0</v>
      </c>
      <c r="L19" s="73">
        <v>0</v>
      </c>
    </row>
    <row r="20" spans="1:12" s="83" customFormat="1" ht="18.95" customHeight="1">
      <c r="A20" s="127" t="s">
        <v>152</v>
      </c>
      <c r="B20" s="128"/>
      <c r="C20" s="128"/>
      <c r="D20" s="111" t="s">
        <v>153</v>
      </c>
      <c r="E20" s="73">
        <v>1432193.92</v>
      </c>
      <c r="F20" s="73">
        <v>1432193.92</v>
      </c>
      <c r="G20" s="73">
        <v>0</v>
      </c>
      <c r="H20" s="73">
        <v>0</v>
      </c>
      <c r="I20" s="73">
        <v>0</v>
      </c>
      <c r="J20" s="73">
        <v>0</v>
      </c>
      <c r="K20" s="73">
        <v>0</v>
      </c>
      <c r="L20" s="73">
        <v>0</v>
      </c>
    </row>
    <row r="21" spans="1:12" s="83" customFormat="1" ht="18.95" customHeight="1">
      <c r="A21" s="127" t="s">
        <v>154</v>
      </c>
      <c r="B21" s="128"/>
      <c r="C21" s="128"/>
      <c r="D21" s="111" t="s">
        <v>155</v>
      </c>
      <c r="E21" s="73">
        <v>1432193.92</v>
      </c>
      <c r="F21" s="73">
        <v>1432193.92</v>
      </c>
      <c r="G21" s="73">
        <v>0</v>
      </c>
      <c r="H21" s="73">
        <v>0</v>
      </c>
      <c r="I21" s="73">
        <v>0</v>
      </c>
      <c r="J21" s="73">
        <v>0</v>
      </c>
      <c r="K21" s="73">
        <v>0</v>
      </c>
      <c r="L21" s="73">
        <v>0</v>
      </c>
    </row>
    <row r="22" spans="1:12" s="83" customFormat="1" ht="18.95" customHeight="1">
      <c r="A22" s="127" t="s">
        <v>156</v>
      </c>
      <c r="B22" s="128"/>
      <c r="C22" s="128"/>
      <c r="D22" s="111" t="s">
        <v>157</v>
      </c>
      <c r="E22" s="73">
        <v>757280.81</v>
      </c>
      <c r="F22" s="73">
        <v>757280.81</v>
      </c>
      <c r="G22" s="73">
        <v>0</v>
      </c>
      <c r="H22" s="73">
        <v>0</v>
      </c>
      <c r="I22" s="73">
        <v>0</v>
      </c>
      <c r="J22" s="73">
        <v>0</v>
      </c>
      <c r="K22" s="73">
        <v>0</v>
      </c>
      <c r="L22" s="73">
        <v>0</v>
      </c>
    </row>
    <row r="23" spans="1:12" s="83" customFormat="1" ht="18.95" customHeight="1">
      <c r="A23" s="127" t="s">
        <v>158</v>
      </c>
      <c r="B23" s="128"/>
      <c r="C23" s="128"/>
      <c r="D23" s="111" t="s">
        <v>159</v>
      </c>
      <c r="E23" s="73">
        <v>25656.51</v>
      </c>
      <c r="F23" s="73">
        <v>25656.51</v>
      </c>
      <c r="G23" s="73">
        <v>0</v>
      </c>
      <c r="H23" s="73">
        <v>0</v>
      </c>
      <c r="I23" s="73">
        <v>0</v>
      </c>
      <c r="J23" s="73">
        <v>0</v>
      </c>
      <c r="K23" s="73">
        <v>0</v>
      </c>
      <c r="L23" s="73">
        <v>0</v>
      </c>
    </row>
    <row r="24" spans="1:12" s="83" customFormat="1" ht="18.95" customHeight="1">
      <c r="A24" s="127" t="s">
        <v>160</v>
      </c>
      <c r="B24" s="128"/>
      <c r="C24" s="128"/>
      <c r="D24" s="111" t="s">
        <v>161</v>
      </c>
      <c r="E24" s="73">
        <v>577153.92000000004</v>
      </c>
      <c r="F24" s="73">
        <v>577153.92000000004</v>
      </c>
      <c r="G24" s="73">
        <v>0</v>
      </c>
      <c r="H24" s="73">
        <v>0</v>
      </c>
      <c r="I24" s="73">
        <v>0</v>
      </c>
      <c r="J24" s="73">
        <v>0</v>
      </c>
      <c r="K24" s="73">
        <v>0</v>
      </c>
      <c r="L24" s="73">
        <v>0</v>
      </c>
    </row>
    <row r="25" spans="1:12" s="83" customFormat="1" ht="18.95" customHeight="1">
      <c r="A25" s="127" t="s">
        <v>162</v>
      </c>
      <c r="B25" s="128"/>
      <c r="C25" s="128"/>
      <c r="D25" s="111" t="s">
        <v>163</v>
      </c>
      <c r="E25" s="73">
        <v>72102.679999999993</v>
      </c>
      <c r="F25" s="73">
        <v>72102.679999999993</v>
      </c>
      <c r="G25" s="73">
        <v>0</v>
      </c>
      <c r="H25" s="73">
        <v>0</v>
      </c>
      <c r="I25" s="73">
        <v>0</v>
      </c>
      <c r="J25" s="73">
        <v>0</v>
      </c>
      <c r="K25" s="73">
        <v>0</v>
      </c>
      <c r="L25" s="73">
        <v>0</v>
      </c>
    </row>
    <row r="26" spans="1:12" s="83" customFormat="1" ht="18.95" customHeight="1">
      <c r="A26" s="127" t="s">
        <v>164</v>
      </c>
      <c r="B26" s="128"/>
      <c r="C26" s="128"/>
      <c r="D26" s="111" t="s">
        <v>165</v>
      </c>
      <c r="E26" s="73">
        <v>1277886</v>
      </c>
      <c r="F26" s="73">
        <v>1277886</v>
      </c>
      <c r="G26" s="73">
        <v>0</v>
      </c>
      <c r="H26" s="73">
        <v>0</v>
      </c>
      <c r="I26" s="73">
        <v>0</v>
      </c>
      <c r="J26" s="73">
        <v>0</v>
      </c>
      <c r="K26" s="73">
        <v>0</v>
      </c>
      <c r="L26" s="73">
        <v>0</v>
      </c>
    </row>
    <row r="27" spans="1:12" s="83" customFormat="1" ht="18.95" customHeight="1">
      <c r="A27" s="127" t="s">
        <v>166</v>
      </c>
      <c r="B27" s="128"/>
      <c r="C27" s="128"/>
      <c r="D27" s="111" t="s">
        <v>167</v>
      </c>
      <c r="E27" s="73">
        <v>1277886</v>
      </c>
      <c r="F27" s="73">
        <v>1277886</v>
      </c>
      <c r="G27" s="73">
        <v>0</v>
      </c>
      <c r="H27" s="73">
        <v>0</v>
      </c>
      <c r="I27" s="73">
        <v>0</v>
      </c>
      <c r="J27" s="73">
        <v>0</v>
      </c>
      <c r="K27" s="73">
        <v>0</v>
      </c>
      <c r="L27" s="73">
        <v>0</v>
      </c>
    </row>
    <row r="28" spans="1:12" s="83" customFormat="1" ht="18.95" customHeight="1">
      <c r="A28" s="127" t="s">
        <v>168</v>
      </c>
      <c r="B28" s="128"/>
      <c r="C28" s="128"/>
      <c r="D28" s="111" t="s">
        <v>169</v>
      </c>
      <c r="E28" s="73">
        <v>1277886</v>
      </c>
      <c r="F28" s="73">
        <v>1277886</v>
      </c>
      <c r="G28" s="73">
        <v>0</v>
      </c>
      <c r="H28" s="73">
        <v>0</v>
      </c>
      <c r="I28" s="73">
        <v>0</v>
      </c>
      <c r="J28" s="73">
        <v>0</v>
      </c>
      <c r="K28" s="73">
        <v>0</v>
      </c>
      <c r="L28" s="73">
        <v>0</v>
      </c>
    </row>
    <row r="29" spans="1:12" s="83" customFormat="1" ht="18.95" customHeight="1">
      <c r="A29" s="125" t="s">
        <v>170</v>
      </c>
      <c r="B29" s="125" t="s">
        <v>5</v>
      </c>
      <c r="C29" s="125" t="s">
        <v>5</v>
      </c>
      <c r="D29" s="125" t="s">
        <v>5</v>
      </c>
      <c r="E29" s="125" t="s">
        <v>5</v>
      </c>
      <c r="F29" s="125" t="s">
        <v>5</v>
      </c>
      <c r="G29" s="125" t="s">
        <v>5</v>
      </c>
      <c r="H29" s="125" t="s">
        <v>5</v>
      </c>
      <c r="I29" s="125" t="s">
        <v>5</v>
      </c>
      <c r="J29" s="125" t="s">
        <v>5</v>
      </c>
      <c r="K29" s="125" t="s">
        <v>5</v>
      </c>
      <c r="L29" s="125" t="s">
        <v>5</v>
      </c>
    </row>
  </sheetData>
  <mergeCells count="35">
    <mergeCell ref="A29:L29"/>
    <mergeCell ref="A8:A9"/>
    <mergeCell ref="B8:B9"/>
    <mergeCell ref="C8:C9"/>
    <mergeCell ref="A23:C23"/>
    <mergeCell ref="A24:C24"/>
    <mergeCell ref="A25:C25"/>
    <mergeCell ref="A26:C26"/>
    <mergeCell ref="A27:C27"/>
    <mergeCell ref="A18:C18"/>
    <mergeCell ref="A19:C19"/>
    <mergeCell ref="A20:C20"/>
    <mergeCell ref="A21:C21"/>
    <mergeCell ref="A14:C14"/>
    <mergeCell ref="J4:J7"/>
    <mergeCell ref="K4:K7"/>
    <mergeCell ref="G4:G7"/>
    <mergeCell ref="H5:H7"/>
    <mergeCell ref="I5:I7"/>
    <mergeCell ref="L4:L7"/>
    <mergeCell ref="A5:C7"/>
    <mergeCell ref="A28:C28"/>
    <mergeCell ref="A15:C15"/>
    <mergeCell ref="A16:C16"/>
    <mergeCell ref="A17:C17"/>
    <mergeCell ref="A4:D4"/>
    <mergeCell ref="H4:I4"/>
    <mergeCell ref="A10:C10"/>
    <mergeCell ref="A11:C11"/>
    <mergeCell ref="A12:C12"/>
    <mergeCell ref="D5:D7"/>
    <mergeCell ref="E4:E7"/>
    <mergeCell ref="F4:F7"/>
    <mergeCell ref="A22:C22"/>
    <mergeCell ref="A13:C13"/>
  </mergeCells>
  <phoneticPr fontId="33"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sheetPr>
    <outlinePr summaryBelow="0"/>
  </sheetPr>
  <dimension ref="A1:J29"/>
  <sheetViews>
    <sheetView workbookViewId="0">
      <selection activeCell="E9" sqref="E9"/>
    </sheetView>
  </sheetViews>
  <sheetFormatPr defaultColWidth="16" defaultRowHeight="13.5"/>
  <cols>
    <col min="1" max="3" width="3.25" customWidth="1"/>
    <col min="4" max="4" width="33.375" customWidth="1"/>
    <col min="5" max="10" width="17.875" customWidth="1"/>
  </cols>
  <sheetData>
    <row r="1" spans="1:10" s="74" customFormat="1" ht="36" customHeight="1">
      <c r="A1" s="123" t="s">
        <v>171</v>
      </c>
      <c r="B1" s="123"/>
      <c r="C1" s="123"/>
      <c r="D1" s="123"/>
      <c r="E1" s="123"/>
      <c r="F1" s="123"/>
      <c r="G1" s="123"/>
      <c r="H1" s="123"/>
      <c r="I1" s="123"/>
      <c r="J1" s="123"/>
    </row>
    <row r="2" spans="1:10" s="74" customFormat="1" ht="18" customHeight="1">
      <c r="A2" s="87"/>
      <c r="B2" s="87"/>
      <c r="C2" s="87"/>
      <c r="D2" s="87"/>
      <c r="E2" s="87"/>
      <c r="F2" s="87"/>
      <c r="G2" s="87"/>
      <c r="H2" s="87"/>
      <c r="I2" s="87"/>
      <c r="J2" s="98" t="s">
        <v>172</v>
      </c>
    </row>
    <row r="3" spans="1:10" s="74" customFormat="1" ht="18" customHeight="1">
      <c r="A3" s="89" t="s">
        <v>116</v>
      </c>
      <c r="B3" s="87"/>
      <c r="C3" s="103" t="s">
        <v>117</v>
      </c>
      <c r="D3" s="87"/>
      <c r="E3" s="87"/>
      <c r="F3" s="91"/>
      <c r="G3" s="87"/>
      <c r="H3" s="87"/>
      <c r="I3" s="87"/>
      <c r="J3" s="98" t="s">
        <v>3</v>
      </c>
    </row>
    <row r="4" spans="1:10" s="83" customFormat="1" ht="18.95" customHeight="1">
      <c r="A4" s="124" t="s">
        <v>7</v>
      </c>
      <c r="B4" s="124" t="s">
        <v>5</v>
      </c>
      <c r="C4" s="124" t="s">
        <v>5</v>
      </c>
      <c r="D4" s="124" t="s">
        <v>5</v>
      </c>
      <c r="E4" s="126" t="s">
        <v>100</v>
      </c>
      <c r="F4" s="126" t="s">
        <v>173</v>
      </c>
      <c r="G4" s="126" t="s">
        <v>174</v>
      </c>
      <c r="H4" s="126" t="s">
        <v>175</v>
      </c>
      <c r="I4" s="126" t="s">
        <v>176</v>
      </c>
      <c r="J4" s="126" t="s">
        <v>177</v>
      </c>
    </row>
    <row r="5" spans="1:10" s="83" customFormat="1" ht="18.95" customHeight="1">
      <c r="A5" s="126" t="s">
        <v>124</v>
      </c>
      <c r="B5" s="126" t="s">
        <v>5</v>
      </c>
      <c r="C5" s="126" t="s">
        <v>5</v>
      </c>
      <c r="D5" s="124" t="s">
        <v>125</v>
      </c>
      <c r="E5" s="126" t="s">
        <v>5</v>
      </c>
      <c r="F5" s="126" t="s">
        <v>5</v>
      </c>
      <c r="G5" s="126" t="s">
        <v>5</v>
      </c>
      <c r="H5" s="126" t="s">
        <v>5</v>
      </c>
      <c r="I5" s="126" t="s">
        <v>5</v>
      </c>
      <c r="J5" s="126" t="s">
        <v>5</v>
      </c>
    </row>
    <row r="6" spans="1:10" s="83" customFormat="1" ht="18.95" customHeight="1">
      <c r="A6" s="126" t="s">
        <v>5</v>
      </c>
      <c r="B6" s="126" t="s">
        <v>5</v>
      </c>
      <c r="C6" s="126" t="s">
        <v>5</v>
      </c>
      <c r="D6" s="124" t="s">
        <v>5</v>
      </c>
      <c r="E6" s="126" t="s">
        <v>5</v>
      </c>
      <c r="F6" s="126" t="s">
        <v>5</v>
      </c>
      <c r="G6" s="126" t="s">
        <v>5</v>
      </c>
      <c r="H6" s="126" t="s">
        <v>5</v>
      </c>
      <c r="I6" s="126" t="s">
        <v>5</v>
      </c>
      <c r="J6" s="126" t="s">
        <v>5</v>
      </c>
    </row>
    <row r="7" spans="1:10" s="83" customFormat="1" ht="18.95" customHeight="1">
      <c r="A7" s="126" t="s">
        <v>5</v>
      </c>
      <c r="B7" s="126" t="s">
        <v>5</v>
      </c>
      <c r="C7" s="126" t="s">
        <v>5</v>
      </c>
      <c r="D7" s="124" t="s">
        <v>5</v>
      </c>
      <c r="E7" s="126" t="s">
        <v>5</v>
      </c>
      <c r="F7" s="126" t="s">
        <v>5</v>
      </c>
      <c r="G7" s="126" t="s">
        <v>5</v>
      </c>
      <c r="H7" s="126" t="s">
        <v>5</v>
      </c>
      <c r="I7" s="126" t="s">
        <v>5</v>
      </c>
      <c r="J7" s="126" t="s">
        <v>5</v>
      </c>
    </row>
    <row r="8" spans="1:10" s="83" customFormat="1" ht="18.95" customHeight="1">
      <c r="A8" s="124" t="s">
        <v>128</v>
      </c>
      <c r="B8" s="124" t="s">
        <v>129</v>
      </c>
      <c r="C8" s="124" t="s">
        <v>130</v>
      </c>
      <c r="D8" s="79" t="s">
        <v>11</v>
      </c>
      <c r="E8" s="78" t="s">
        <v>12</v>
      </c>
      <c r="F8" s="78" t="s">
        <v>13</v>
      </c>
      <c r="G8" s="78" t="s">
        <v>21</v>
      </c>
      <c r="H8" s="78" t="s">
        <v>25</v>
      </c>
      <c r="I8" s="78" t="s">
        <v>29</v>
      </c>
      <c r="J8" s="78" t="s">
        <v>33</v>
      </c>
    </row>
    <row r="9" spans="1:10" s="83" customFormat="1" ht="18.95" customHeight="1">
      <c r="A9" s="124" t="s">
        <v>5</v>
      </c>
      <c r="B9" s="124" t="s">
        <v>5</v>
      </c>
      <c r="C9" s="124" t="s">
        <v>5</v>
      </c>
      <c r="D9" s="79" t="s">
        <v>131</v>
      </c>
      <c r="E9" s="73">
        <v>19879132.940000001</v>
      </c>
      <c r="F9" s="73">
        <v>18830979.300000001</v>
      </c>
      <c r="G9" s="73">
        <v>1048153.64</v>
      </c>
      <c r="H9" s="73">
        <v>0</v>
      </c>
      <c r="I9" s="73">
        <v>0</v>
      </c>
      <c r="J9" s="73">
        <v>0</v>
      </c>
    </row>
    <row r="10" spans="1:10" s="83" customFormat="1" ht="18.95" customHeight="1">
      <c r="A10" s="127" t="s">
        <v>132</v>
      </c>
      <c r="B10" s="128"/>
      <c r="C10" s="128"/>
      <c r="D10" s="111" t="s">
        <v>133</v>
      </c>
      <c r="E10" s="73">
        <v>15208020.1</v>
      </c>
      <c r="F10" s="73">
        <v>14159866.460000001</v>
      </c>
      <c r="G10" s="73">
        <v>1048153.64</v>
      </c>
      <c r="H10" s="73">
        <v>0</v>
      </c>
      <c r="I10" s="73">
        <v>0</v>
      </c>
      <c r="J10" s="73">
        <v>0</v>
      </c>
    </row>
    <row r="11" spans="1:10" s="83" customFormat="1" ht="18.95" customHeight="1">
      <c r="A11" s="127" t="s">
        <v>134</v>
      </c>
      <c r="B11" s="128"/>
      <c r="C11" s="128"/>
      <c r="D11" s="111" t="s">
        <v>135</v>
      </c>
      <c r="E11" s="73">
        <v>15208020.1</v>
      </c>
      <c r="F11" s="73">
        <v>14159866.460000001</v>
      </c>
      <c r="G11" s="73">
        <v>1048153.64</v>
      </c>
      <c r="H11" s="73">
        <v>0</v>
      </c>
      <c r="I11" s="73">
        <v>0</v>
      </c>
      <c r="J11" s="73">
        <v>0</v>
      </c>
    </row>
    <row r="12" spans="1:10" s="83" customFormat="1" ht="18.95" customHeight="1">
      <c r="A12" s="127" t="s">
        <v>136</v>
      </c>
      <c r="B12" s="128"/>
      <c r="C12" s="128"/>
      <c r="D12" s="111" t="s">
        <v>137</v>
      </c>
      <c r="E12" s="73">
        <v>14160612.310000001</v>
      </c>
      <c r="F12" s="73">
        <v>14159866.460000001</v>
      </c>
      <c r="G12" s="73">
        <v>745.85</v>
      </c>
      <c r="H12" s="73">
        <v>0</v>
      </c>
      <c r="I12" s="73">
        <v>0</v>
      </c>
      <c r="J12" s="73">
        <v>0</v>
      </c>
    </row>
    <row r="13" spans="1:10" s="83" customFormat="1" ht="18.95" customHeight="1">
      <c r="A13" s="127" t="s">
        <v>138</v>
      </c>
      <c r="B13" s="128"/>
      <c r="C13" s="128"/>
      <c r="D13" s="111" t="s">
        <v>139</v>
      </c>
      <c r="E13" s="73">
        <v>1047407.79</v>
      </c>
      <c r="F13" s="73">
        <v>0</v>
      </c>
      <c r="G13" s="73">
        <v>1047407.79</v>
      </c>
      <c r="H13" s="73">
        <v>0</v>
      </c>
      <c r="I13" s="73">
        <v>0</v>
      </c>
      <c r="J13" s="73">
        <v>0</v>
      </c>
    </row>
    <row r="14" spans="1:10" s="83" customFormat="1" ht="18.95" customHeight="1">
      <c r="A14" s="127" t="s">
        <v>140</v>
      </c>
      <c r="B14" s="128"/>
      <c r="C14" s="128"/>
      <c r="D14" s="111" t="s">
        <v>141</v>
      </c>
      <c r="E14" s="73">
        <v>1961032.92</v>
      </c>
      <c r="F14" s="73">
        <v>1961032.92</v>
      </c>
      <c r="G14" s="73">
        <v>0</v>
      </c>
      <c r="H14" s="73">
        <v>0</v>
      </c>
      <c r="I14" s="73">
        <v>0</v>
      </c>
      <c r="J14" s="73">
        <v>0</v>
      </c>
    </row>
    <row r="15" spans="1:10" s="83" customFormat="1" ht="18.95" customHeight="1">
      <c r="A15" s="127" t="s">
        <v>142</v>
      </c>
      <c r="B15" s="128"/>
      <c r="C15" s="128"/>
      <c r="D15" s="111" t="s">
        <v>143</v>
      </c>
      <c r="E15" s="73">
        <v>1945510.92</v>
      </c>
      <c r="F15" s="73">
        <v>1945510.92</v>
      </c>
      <c r="G15" s="73">
        <v>0</v>
      </c>
      <c r="H15" s="73">
        <v>0</v>
      </c>
      <c r="I15" s="73">
        <v>0</v>
      </c>
      <c r="J15" s="73">
        <v>0</v>
      </c>
    </row>
    <row r="16" spans="1:10" s="83" customFormat="1" ht="18.95" customHeight="1">
      <c r="A16" s="127" t="s">
        <v>144</v>
      </c>
      <c r="B16" s="128"/>
      <c r="C16" s="128"/>
      <c r="D16" s="111" t="s">
        <v>145</v>
      </c>
      <c r="E16" s="73">
        <v>1584107.35</v>
      </c>
      <c r="F16" s="73">
        <v>1584107.35</v>
      </c>
      <c r="G16" s="73">
        <v>0</v>
      </c>
      <c r="H16" s="73">
        <v>0</v>
      </c>
      <c r="I16" s="73">
        <v>0</v>
      </c>
      <c r="J16" s="73">
        <v>0</v>
      </c>
    </row>
    <row r="17" spans="1:10" s="83" customFormat="1" ht="18.95" customHeight="1">
      <c r="A17" s="127" t="s">
        <v>146</v>
      </c>
      <c r="B17" s="128"/>
      <c r="C17" s="128"/>
      <c r="D17" s="111" t="s">
        <v>147</v>
      </c>
      <c r="E17" s="73">
        <v>361403.57</v>
      </c>
      <c r="F17" s="73">
        <v>361403.57</v>
      </c>
      <c r="G17" s="73">
        <v>0</v>
      </c>
      <c r="H17" s="73">
        <v>0</v>
      </c>
      <c r="I17" s="73">
        <v>0</v>
      </c>
      <c r="J17" s="73">
        <v>0</v>
      </c>
    </row>
    <row r="18" spans="1:10" s="83" customFormat="1" ht="18.95" customHeight="1">
      <c r="A18" s="127" t="s">
        <v>148</v>
      </c>
      <c r="B18" s="128"/>
      <c r="C18" s="128"/>
      <c r="D18" s="111" t="s">
        <v>149</v>
      </c>
      <c r="E18" s="73">
        <v>15522</v>
      </c>
      <c r="F18" s="73">
        <v>15522</v>
      </c>
      <c r="G18" s="73">
        <v>0</v>
      </c>
      <c r="H18" s="73">
        <v>0</v>
      </c>
      <c r="I18" s="73">
        <v>0</v>
      </c>
      <c r="J18" s="73">
        <v>0</v>
      </c>
    </row>
    <row r="19" spans="1:10" s="83" customFormat="1" ht="18.95" customHeight="1">
      <c r="A19" s="127" t="s">
        <v>150</v>
      </c>
      <c r="B19" s="128"/>
      <c r="C19" s="128"/>
      <c r="D19" s="111" t="s">
        <v>151</v>
      </c>
      <c r="E19" s="73">
        <v>15522</v>
      </c>
      <c r="F19" s="73">
        <v>15522</v>
      </c>
      <c r="G19" s="73">
        <v>0</v>
      </c>
      <c r="H19" s="73">
        <v>0</v>
      </c>
      <c r="I19" s="73">
        <v>0</v>
      </c>
      <c r="J19" s="73">
        <v>0</v>
      </c>
    </row>
    <row r="20" spans="1:10" s="83" customFormat="1" ht="18.95" customHeight="1">
      <c r="A20" s="127" t="s">
        <v>152</v>
      </c>
      <c r="B20" s="128"/>
      <c r="C20" s="128"/>
      <c r="D20" s="111" t="s">
        <v>153</v>
      </c>
      <c r="E20" s="73">
        <v>1432193.92</v>
      </c>
      <c r="F20" s="73">
        <v>1432193.92</v>
      </c>
      <c r="G20" s="73">
        <v>0</v>
      </c>
      <c r="H20" s="73">
        <v>0</v>
      </c>
      <c r="I20" s="73">
        <v>0</v>
      </c>
      <c r="J20" s="73">
        <v>0</v>
      </c>
    </row>
    <row r="21" spans="1:10" s="83" customFormat="1" ht="18.95" customHeight="1">
      <c r="A21" s="127" t="s">
        <v>154</v>
      </c>
      <c r="B21" s="128"/>
      <c r="C21" s="128"/>
      <c r="D21" s="111" t="s">
        <v>155</v>
      </c>
      <c r="E21" s="73">
        <v>1432193.92</v>
      </c>
      <c r="F21" s="73">
        <v>1432193.92</v>
      </c>
      <c r="G21" s="73">
        <v>0</v>
      </c>
      <c r="H21" s="73">
        <v>0</v>
      </c>
      <c r="I21" s="73">
        <v>0</v>
      </c>
      <c r="J21" s="73">
        <v>0</v>
      </c>
    </row>
    <row r="22" spans="1:10" s="83" customFormat="1" ht="18.95" customHeight="1">
      <c r="A22" s="127" t="s">
        <v>156</v>
      </c>
      <c r="B22" s="128"/>
      <c r="C22" s="128"/>
      <c r="D22" s="111" t="s">
        <v>157</v>
      </c>
      <c r="E22" s="73">
        <v>757280.81</v>
      </c>
      <c r="F22" s="73">
        <v>757280.81</v>
      </c>
      <c r="G22" s="73">
        <v>0</v>
      </c>
      <c r="H22" s="73">
        <v>0</v>
      </c>
      <c r="I22" s="73">
        <v>0</v>
      </c>
      <c r="J22" s="73">
        <v>0</v>
      </c>
    </row>
    <row r="23" spans="1:10" s="83" customFormat="1" ht="18.95" customHeight="1">
      <c r="A23" s="127" t="s">
        <v>158</v>
      </c>
      <c r="B23" s="128"/>
      <c r="C23" s="128"/>
      <c r="D23" s="111" t="s">
        <v>159</v>
      </c>
      <c r="E23" s="73">
        <v>25656.51</v>
      </c>
      <c r="F23" s="73">
        <v>25656.51</v>
      </c>
      <c r="G23" s="73">
        <v>0</v>
      </c>
      <c r="H23" s="73">
        <v>0</v>
      </c>
      <c r="I23" s="73">
        <v>0</v>
      </c>
      <c r="J23" s="73">
        <v>0</v>
      </c>
    </row>
    <row r="24" spans="1:10" s="83" customFormat="1" ht="18.95" customHeight="1">
      <c r="A24" s="127" t="s">
        <v>160</v>
      </c>
      <c r="B24" s="128"/>
      <c r="C24" s="128"/>
      <c r="D24" s="111" t="s">
        <v>161</v>
      </c>
      <c r="E24" s="73">
        <v>577153.92000000004</v>
      </c>
      <c r="F24" s="73">
        <v>577153.92000000004</v>
      </c>
      <c r="G24" s="73">
        <v>0</v>
      </c>
      <c r="H24" s="73">
        <v>0</v>
      </c>
      <c r="I24" s="73">
        <v>0</v>
      </c>
      <c r="J24" s="73">
        <v>0</v>
      </c>
    </row>
    <row r="25" spans="1:10" s="83" customFormat="1" ht="18.95" customHeight="1">
      <c r="A25" s="127" t="s">
        <v>162</v>
      </c>
      <c r="B25" s="128"/>
      <c r="C25" s="128"/>
      <c r="D25" s="111" t="s">
        <v>163</v>
      </c>
      <c r="E25" s="73">
        <v>72102.679999999993</v>
      </c>
      <c r="F25" s="73">
        <v>72102.679999999993</v>
      </c>
      <c r="G25" s="73">
        <v>0</v>
      </c>
      <c r="H25" s="73">
        <v>0</v>
      </c>
      <c r="I25" s="73">
        <v>0</v>
      </c>
      <c r="J25" s="73">
        <v>0</v>
      </c>
    </row>
    <row r="26" spans="1:10" s="83" customFormat="1" ht="18.95" customHeight="1">
      <c r="A26" s="127" t="s">
        <v>164</v>
      </c>
      <c r="B26" s="128"/>
      <c r="C26" s="128"/>
      <c r="D26" s="111" t="s">
        <v>165</v>
      </c>
      <c r="E26" s="73">
        <v>1277886</v>
      </c>
      <c r="F26" s="73">
        <v>1277886</v>
      </c>
      <c r="G26" s="73">
        <v>0</v>
      </c>
      <c r="H26" s="73">
        <v>0</v>
      </c>
      <c r="I26" s="73">
        <v>0</v>
      </c>
      <c r="J26" s="73">
        <v>0</v>
      </c>
    </row>
    <row r="27" spans="1:10" s="83" customFormat="1" ht="18.95" customHeight="1">
      <c r="A27" s="127" t="s">
        <v>166</v>
      </c>
      <c r="B27" s="128"/>
      <c r="C27" s="128"/>
      <c r="D27" s="111" t="s">
        <v>167</v>
      </c>
      <c r="E27" s="73">
        <v>1277886</v>
      </c>
      <c r="F27" s="73">
        <v>1277886</v>
      </c>
      <c r="G27" s="73">
        <v>0</v>
      </c>
      <c r="H27" s="73">
        <v>0</v>
      </c>
      <c r="I27" s="73">
        <v>0</v>
      </c>
      <c r="J27" s="73">
        <v>0</v>
      </c>
    </row>
    <row r="28" spans="1:10" s="83" customFormat="1" ht="18.95" customHeight="1">
      <c r="A28" s="127" t="s">
        <v>168</v>
      </c>
      <c r="B28" s="128"/>
      <c r="C28" s="128"/>
      <c r="D28" s="111" t="s">
        <v>169</v>
      </c>
      <c r="E28" s="73">
        <v>1277886</v>
      </c>
      <c r="F28" s="73">
        <v>1277886</v>
      </c>
      <c r="G28" s="73">
        <v>0</v>
      </c>
      <c r="H28" s="73">
        <v>0</v>
      </c>
      <c r="I28" s="73">
        <v>0</v>
      </c>
      <c r="J28" s="73">
        <v>0</v>
      </c>
    </row>
    <row r="29" spans="1:10" s="83" customFormat="1" ht="18.95" customHeight="1">
      <c r="A29" s="125" t="s">
        <v>178</v>
      </c>
      <c r="B29" s="125" t="s">
        <v>5</v>
      </c>
      <c r="C29" s="125" t="s">
        <v>5</v>
      </c>
      <c r="D29" s="125" t="s">
        <v>5</v>
      </c>
      <c r="E29" s="125" t="s">
        <v>5</v>
      </c>
      <c r="F29" s="125" t="s">
        <v>5</v>
      </c>
      <c r="G29" s="125" t="s">
        <v>5</v>
      </c>
      <c r="H29" s="125" t="s">
        <v>5</v>
      </c>
      <c r="I29" s="125" t="s">
        <v>5</v>
      </c>
      <c r="J29" s="125" t="s">
        <v>5</v>
      </c>
    </row>
  </sheetData>
  <mergeCells count="33">
    <mergeCell ref="A14:C14"/>
    <mergeCell ref="A15:C15"/>
    <mergeCell ref="A16:C16"/>
    <mergeCell ref="A17:C17"/>
    <mergeCell ref="A1:J1"/>
    <mergeCell ref="A4:D4"/>
    <mergeCell ref="A10:C10"/>
    <mergeCell ref="A11:C11"/>
    <mergeCell ref="A12:C12"/>
    <mergeCell ref="D5:D7"/>
    <mergeCell ref="E4:E7"/>
    <mergeCell ref="F4:F7"/>
    <mergeCell ref="G4:G7"/>
    <mergeCell ref="H4:H7"/>
    <mergeCell ref="I4:I7"/>
    <mergeCell ref="J4:J7"/>
    <mergeCell ref="A5:C7"/>
    <mergeCell ref="A28:C28"/>
    <mergeCell ref="A29:J29"/>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s>
  <phoneticPr fontId="33"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topLeftCell="A10" workbookViewId="0">
      <selection activeCell="D3" sqref="D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74" customFormat="1" ht="25.5" customHeight="1">
      <c r="A1" s="129" t="s">
        <v>179</v>
      </c>
      <c r="B1" s="129"/>
      <c r="C1" s="129"/>
      <c r="D1" s="129"/>
      <c r="E1" s="129"/>
      <c r="F1" s="129"/>
      <c r="G1" s="129"/>
      <c r="H1" s="129"/>
      <c r="I1" s="129"/>
    </row>
    <row r="2" spans="1:9" s="86" customFormat="1" ht="18" customHeight="1">
      <c r="A2" s="117"/>
      <c r="B2" s="117"/>
      <c r="C2" s="117"/>
      <c r="D2" s="117"/>
      <c r="E2" s="117"/>
      <c r="F2" s="117"/>
      <c r="G2" s="117"/>
      <c r="H2" s="117"/>
      <c r="I2" s="120" t="s">
        <v>180</v>
      </c>
    </row>
    <row r="3" spans="1:9" s="86" customFormat="1" ht="18" customHeight="1">
      <c r="A3" s="118" t="s">
        <v>2</v>
      </c>
      <c r="B3" s="117"/>
      <c r="C3" s="117"/>
      <c r="D3" s="119"/>
      <c r="E3" s="117"/>
      <c r="F3" s="117"/>
      <c r="G3" s="117"/>
      <c r="H3" s="117"/>
      <c r="I3" s="120" t="s">
        <v>3</v>
      </c>
    </row>
    <row r="4" spans="1:9" ht="18.95" customHeight="1">
      <c r="A4" s="124" t="s">
        <v>181</v>
      </c>
      <c r="B4" s="124" t="s">
        <v>5</v>
      </c>
      <c r="C4" s="124" t="s">
        <v>5</v>
      </c>
      <c r="D4" s="124" t="s">
        <v>182</v>
      </c>
      <c r="E4" s="124" t="s">
        <v>5</v>
      </c>
      <c r="F4" s="124" t="s">
        <v>5</v>
      </c>
      <c r="G4" s="124" t="s">
        <v>5</v>
      </c>
      <c r="H4" s="124" t="s">
        <v>5</v>
      </c>
      <c r="I4" s="124" t="s">
        <v>5</v>
      </c>
    </row>
    <row r="5" spans="1:9" ht="18.95" customHeight="1">
      <c r="A5" s="126" t="s">
        <v>183</v>
      </c>
      <c r="B5" s="126" t="s">
        <v>8</v>
      </c>
      <c r="C5" s="126" t="s">
        <v>184</v>
      </c>
      <c r="D5" s="126" t="s">
        <v>185</v>
      </c>
      <c r="E5" s="126" t="s">
        <v>8</v>
      </c>
      <c r="F5" s="124" t="s">
        <v>131</v>
      </c>
      <c r="G5" s="126" t="s">
        <v>186</v>
      </c>
      <c r="H5" s="126" t="s">
        <v>187</v>
      </c>
      <c r="I5" s="126" t="s">
        <v>188</v>
      </c>
    </row>
    <row r="6" spans="1:9" ht="18.95" customHeight="1">
      <c r="A6" s="126" t="s">
        <v>5</v>
      </c>
      <c r="B6" s="126" t="s">
        <v>5</v>
      </c>
      <c r="C6" s="126" t="s">
        <v>5</v>
      </c>
      <c r="D6" s="126" t="s">
        <v>5</v>
      </c>
      <c r="E6" s="126" t="s">
        <v>5</v>
      </c>
      <c r="F6" s="124" t="s">
        <v>126</v>
      </c>
      <c r="G6" s="126" t="s">
        <v>186</v>
      </c>
      <c r="H6" s="126" t="s">
        <v>5</v>
      </c>
      <c r="I6" s="126" t="s">
        <v>5</v>
      </c>
    </row>
    <row r="7" spans="1:9" ht="18.95" customHeight="1">
      <c r="A7" s="79" t="s">
        <v>189</v>
      </c>
      <c r="B7" s="79" t="s">
        <v>5</v>
      </c>
      <c r="C7" s="79" t="s">
        <v>12</v>
      </c>
      <c r="D7" s="79" t="s">
        <v>189</v>
      </c>
      <c r="E7" s="79" t="s">
        <v>5</v>
      </c>
      <c r="F7" s="79" t="s">
        <v>13</v>
      </c>
      <c r="G7" s="79" t="s">
        <v>21</v>
      </c>
      <c r="H7" s="79" t="s">
        <v>25</v>
      </c>
      <c r="I7" s="79" t="s">
        <v>29</v>
      </c>
    </row>
    <row r="8" spans="1:9" ht="18.95" customHeight="1">
      <c r="A8" s="84" t="s">
        <v>190</v>
      </c>
      <c r="B8" s="79" t="s">
        <v>12</v>
      </c>
      <c r="C8" s="73">
        <v>19878387.09</v>
      </c>
      <c r="D8" s="84" t="s">
        <v>15</v>
      </c>
      <c r="E8" s="79" t="s">
        <v>23</v>
      </c>
      <c r="F8" s="73">
        <v>15207274.25</v>
      </c>
      <c r="G8" s="73">
        <v>15207274.25</v>
      </c>
      <c r="H8" s="73">
        <v>0</v>
      </c>
      <c r="I8" s="73">
        <v>0</v>
      </c>
    </row>
    <row r="9" spans="1:9" ht="18.95" customHeight="1">
      <c r="A9" s="84" t="s">
        <v>191</v>
      </c>
      <c r="B9" s="79" t="s">
        <v>13</v>
      </c>
      <c r="C9" s="73">
        <v>0</v>
      </c>
      <c r="D9" s="84" t="s">
        <v>18</v>
      </c>
      <c r="E9" s="79" t="s">
        <v>27</v>
      </c>
      <c r="F9" s="73">
        <v>0</v>
      </c>
      <c r="G9" s="73">
        <v>0</v>
      </c>
      <c r="H9" s="73">
        <v>0</v>
      </c>
      <c r="I9" s="73">
        <v>0</v>
      </c>
    </row>
    <row r="10" spans="1:9" ht="18.95" customHeight="1">
      <c r="A10" s="84" t="s">
        <v>192</v>
      </c>
      <c r="B10" s="79" t="s">
        <v>21</v>
      </c>
      <c r="C10" s="73">
        <v>0</v>
      </c>
      <c r="D10" s="84" t="s">
        <v>22</v>
      </c>
      <c r="E10" s="79" t="s">
        <v>31</v>
      </c>
      <c r="F10" s="73">
        <v>0</v>
      </c>
      <c r="G10" s="73">
        <v>0</v>
      </c>
      <c r="H10" s="73">
        <v>0</v>
      </c>
      <c r="I10" s="73">
        <v>0</v>
      </c>
    </row>
    <row r="11" spans="1:9" ht="18.95" customHeight="1">
      <c r="A11" s="84" t="s">
        <v>5</v>
      </c>
      <c r="B11" s="79" t="s">
        <v>25</v>
      </c>
      <c r="C11" s="104"/>
      <c r="D11" s="84" t="s">
        <v>26</v>
      </c>
      <c r="E11" s="79" t="s">
        <v>35</v>
      </c>
      <c r="F11" s="73">
        <v>0</v>
      </c>
      <c r="G11" s="73">
        <v>0</v>
      </c>
      <c r="H11" s="73">
        <v>0</v>
      </c>
      <c r="I11" s="73">
        <v>0</v>
      </c>
    </row>
    <row r="12" spans="1:9" ht="18.95" customHeight="1">
      <c r="A12" s="84" t="s">
        <v>5</v>
      </c>
      <c r="B12" s="79" t="s">
        <v>29</v>
      </c>
      <c r="C12" s="104"/>
      <c r="D12" s="84" t="s">
        <v>30</v>
      </c>
      <c r="E12" s="79" t="s">
        <v>39</v>
      </c>
      <c r="F12" s="73">
        <v>0</v>
      </c>
      <c r="G12" s="73">
        <v>0</v>
      </c>
      <c r="H12" s="73">
        <v>0</v>
      </c>
      <c r="I12" s="73">
        <v>0</v>
      </c>
    </row>
    <row r="13" spans="1:9" ht="18.95" customHeight="1">
      <c r="A13" s="84" t="s">
        <v>5</v>
      </c>
      <c r="B13" s="79" t="s">
        <v>33</v>
      </c>
      <c r="C13" s="104"/>
      <c r="D13" s="84" t="s">
        <v>34</v>
      </c>
      <c r="E13" s="79" t="s">
        <v>43</v>
      </c>
      <c r="F13" s="73">
        <v>0</v>
      </c>
      <c r="G13" s="73">
        <v>0</v>
      </c>
      <c r="H13" s="73">
        <v>0</v>
      </c>
      <c r="I13" s="73">
        <v>0</v>
      </c>
    </row>
    <row r="14" spans="1:9" ht="18.95" customHeight="1">
      <c r="A14" s="84" t="s">
        <v>5</v>
      </c>
      <c r="B14" s="79" t="s">
        <v>37</v>
      </c>
      <c r="C14" s="104"/>
      <c r="D14" s="84" t="s">
        <v>38</v>
      </c>
      <c r="E14" s="79" t="s">
        <v>46</v>
      </c>
      <c r="F14" s="73">
        <v>0</v>
      </c>
      <c r="G14" s="73">
        <v>0</v>
      </c>
      <c r="H14" s="73">
        <v>0</v>
      </c>
      <c r="I14" s="73">
        <v>0</v>
      </c>
    </row>
    <row r="15" spans="1:9" ht="18.95" customHeight="1">
      <c r="A15" s="84" t="s">
        <v>5</v>
      </c>
      <c r="B15" s="79" t="s">
        <v>41</v>
      </c>
      <c r="C15" s="104"/>
      <c r="D15" s="84" t="s">
        <v>42</v>
      </c>
      <c r="E15" s="79" t="s">
        <v>49</v>
      </c>
      <c r="F15" s="73">
        <v>1961032.92</v>
      </c>
      <c r="G15" s="73">
        <v>1961032.92</v>
      </c>
      <c r="H15" s="73">
        <v>0</v>
      </c>
      <c r="I15" s="73">
        <v>0</v>
      </c>
    </row>
    <row r="16" spans="1:9" ht="18.95" customHeight="1">
      <c r="A16" s="84" t="s">
        <v>5</v>
      </c>
      <c r="B16" s="79" t="s">
        <v>44</v>
      </c>
      <c r="C16" s="104"/>
      <c r="D16" s="84" t="s">
        <v>45</v>
      </c>
      <c r="E16" s="79" t="s">
        <v>52</v>
      </c>
      <c r="F16" s="73">
        <v>1432193.92</v>
      </c>
      <c r="G16" s="73">
        <v>1432193.92</v>
      </c>
      <c r="H16" s="73">
        <v>0</v>
      </c>
      <c r="I16" s="73">
        <v>0</v>
      </c>
    </row>
    <row r="17" spans="1:9" ht="18.95" customHeight="1">
      <c r="A17" s="84" t="s">
        <v>5</v>
      </c>
      <c r="B17" s="79" t="s">
        <v>47</v>
      </c>
      <c r="C17" s="104"/>
      <c r="D17" s="84" t="s">
        <v>48</v>
      </c>
      <c r="E17" s="79" t="s">
        <v>55</v>
      </c>
      <c r="F17" s="73">
        <v>0</v>
      </c>
      <c r="G17" s="73">
        <v>0</v>
      </c>
      <c r="H17" s="73">
        <v>0</v>
      </c>
      <c r="I17" s="73">
        <v>0</v>
      </c>
    </row>
    <row r="18" spans="1:9" ht="18.95" customHeight="1">
      <c r="A18" s="84" t="s">
        <v>5</v>
      </c>
      <c r="B18" s="79" t="s">
        <v>50</v>
      </c>
      <c r="C18" s="104"/>
      <c r="D18" s="84" t="s">
        <v>51</v>
      </c>
      <c r="E18" s="79" t="s">
        <v>58</v>
      </c>
      <c r="F18" s="73">
        <v>0</v>
      </c>
      <c r="G18" s="73">
        <v>0</v>
      </c>
      <c r="H18" s="73">
        <v>0</v>
      </c>
      <c r="I18" s="73">
        <v>0</v>
      </c>
    </row>
    <row r="19" spans="1:9" ht="18.95" customHeight="1">
      <c r="A19" s="84" t="s">
        <v>5</v>
      </c>
      <c r="B19" s="79" t="s">
        <v>53</v>
      </c>
      <c r="C19" s="104"/>
      <c r="D19" s="84" t="s">
        <v>54</v>
      </c>
      <c r="E19" s="79" t="s">
        <v>61</v>
      </c>
      <c r="F19" s="73">
        <v>0</v>
      </c>
      <c r="G19" s="73">
        <v>0</v>
      </c>
      <c r="H19" s="73">
        <v>0</v>
      </c>
      <c r="I19" s="73">
        <v>0</v>
      </c>
    </row>
    <row r="20" spans="1:9" ht="18.95" customHeight="1">
      <c r="A20" s="84" t="s">
        <v>5</v>
      </c>
      <c r="B20" s="79" t="s">
        <v>56</v>
      </c>
      <c r="C20" s="104"/>
      <c r="D20" s="84" t="s">
        <v>57</v>
      </c>
      <c r="E20" s="79" t="s">
        <v>64</v>
      </c>
      <c r="F20" s="73">
        <v>0</v>
      </c>
      <c r="G20" s="73">
        <v>0</v>
      </c>
      <c r="H20" s="73">
        <v>0</v>
      </c>
      <c r="I20" s="73">
        <v>0</v>
      </c>
    </row>
    <row r="21" spans="1:9" ht="18.95" customHeight="1">
      <c r="A21" s="84" t="s">
        <v>5</v>
      </c>
      <c r="B21" s="79" t="s">
        <v>59</v>
      </c>
      <c r="C21" s="104"/>
      <c r="D21" s="84" t="s">
        <v>60</v>
      </c>
      <c r="E21" s="79" t="s">
        <v>67</v>
      </c>
      <c r="F21" s="73">
        <v>0</v>
      </c>
      <c r="G21" s="73">
        <v>0</v>
      </c>
      <c r="H21" s="73">
        <v>0</v>
      </c>
      <c r="I21" s="73">
        <v>0</v>
      </c>
    </row>
    <row r="22" spans="1:9" ht="18.95" customHeight="1">
      <c r="A22" s="84" t="s">
        <v>5</v>
      </c>
      <c r="B22" s="79" t="s">
        <v>62</v>
      </c>
      <c r="C22" s="104"/>
      <c r="D22" s="84" t="s">
        <v>63</v>
      </c>
      <c r="E22" s="79" t="s">
        <v>70</v>
      </c>
      <c r="F22" s="73">
        <v>0</v>
      </c>
      <c r="G22" s="73">
        <v>0</v>
      </c>
      <c r="H22" s="73">
        <v>0</v>
      </c>
      <c r="I22" s="73">
        <v>0</v>
      </c>
    </row>
    <row r="23" spans="1:9" ht="18.95" customHeight="1">
      <c r="A23" s="84" t="s">
        <v>5</v>
      </c>
      <c r="B23" s="79" t="s">
        <v>65</v>
      </c>
      <c r="C23" s="104"/>
      <c r="D23" s="84" t="s">
        <v>66</v>
      </c>
      <c r="E23" s="79" t="s">
        <v>73</v>
      </c>
      <c r="F23" s="73">
        <v>0</v>
      </c>
      <c r="G23" s="73">
        <v>0</v>
      </c>
      <c r="H23" s="73">
        <v>0</v>
      </c>
      <c r="I23" s="73">
        <v>0</v>
      </c>
    </row>
    <row r="24" spans="1:9" ht="18.95" customHeight="1">
      <c r="A24" s="84" t="s">
        <v>5</v>
      </c>
      <c r="B24" s="79" t="s">
        <v>68</v>
      </c>
      <c r="C24" s="104"/>
      <c r="D24" s="84" t="s">
        <v>69</v>
      </c>
      <c r="E24" s="79" t="s">
        <v>76</v>
      </c>
      <c r="F24" s="73">
        <v>0</v>
      </c>
      <c r="G24" s="73">
        <v>0</v>
      </c>
      <c r="H24" s="73">
        <v>0</v>
      </c>
      <c r="I24" s="73">
        <v>0</v>
      </c>
    </row>
    <row r="25" spans="1:9" ht="18.95" customHeight="1">
      <c r="A25" s="84" t="s">
        <v>5</v>
      </c>
      <c r="B25" s="79" t="s">
        <v>71</v>
      </c>
      <c r="C25" s="104"/>
      <c r="D25" s="84" t="s">
        <v>72</v>
      </c>
      <c r="E25" s="79" t="s">
        <v>79</v>
      </c>
      <c r="F25" s="73">
        <v>0</v>
      </c>
      <c r="G25" s="73">
        <v>0</v>
      </c>
      <c r="H25" s="73">
        <v>0</v>
      </c>
      <c r="I25" s="73">
        <v>0</v>
      </c>
    </row>
    <row r="26" spans="1:9" ht="18.95" customHeight="1">
      <c r="A26" s="84" t="s">
        <v>5</v>
      </c>
      <c r="B26" s="79" t="s">
        <v>74</v>
      </c>
      <c r="C26" s="104"/>
      <c r="D26" s="84" t="s">
        <v>75</v>
      </c>
      <c r="E26" s="79" t="s">
        <v>82</v>
      </c>
      <c r="F26" s="73">
        <v>1277886</v>
      </c>
      <c r="G26" s="73">
        <v>1277886</v>
      </c>
      <c r="H26" s="73">
        <v>0</v>
      </c>
      <c r="I26" s="73">
        <v>0</v>
      </c>
    </row>
    <row r="27" spans="1:9" ht="18.95" customHeight="1">
      <c r="A27" s="84" t="s">
        <v>5</v>
      </c>
      <c r="B27" s="79" t="s">
        <v>77</v>
      </c>
      <c r="C27" s="104"/>
      <c r="D27" s="84" t="s">
        <v>78</v>
      </c>
      <c r="E27" s="79" t="s">
        <v>85</v>
      </c>
      <c r="F27" s="73">
        <v>0</v>
      </c>
      <c r="G27" s="73">
        <v>0</v>
      </c>
      <c r="H27" s="73">
        <v>0</v>
      </c>
      <c r="I27" s="73">
        <v>0</v>
      </c>
    </row>
    <row r="28" spans="1:9" ht="18.95" customHeight="1">
      <c r="A28" s="84" t="s">
        <v>5</v>
      </c>
      <c r="B28" s="79" t="s">
        <v>80</v>
      </c>
      <c r="C28" s="104"/>
      <c r="D28" s="84" t="s">
        <v>81</v>
      </c>
      <c r="E28" s="79" t="s">
        <v>88</v>
      </c>
      <c r="F28" s="73">
        <v>0</v>
      </c>
      <c r="G28" s="73">
        <v>0</v>
      </c>
      <c r="H28" s="73">
        <v>0</v>
      </c>
      <c r="I28" s="73">
        <v>0</v>
      </c>
    </row>
    <row r="29" spans="1:9" ht="18.95" customHeight="1">
      <c r="A29" s="84" t="s">
        <v>5</v>
      </c>
      <c r="B29" s="79" t="s">
        <v>83</v>
      </c>
      <c r="C29" s="104"/>
      <c r="D29" s="84" t="s">
        <v>84</v>
      </c>
      <c r="E29" s="79" t="s">
        <v>91</v>
      </c>
      <c r="F29" s="73">
        <v>0</v>
      </c>
      <c r="G29" s="73">
        <v>0</v>
      </c>
      <c r="H29" s="73">
        <v>0</v>
      </c>
      <c r="I29" s="73">
        <v>0</v>
      </c>
    </row>
    <row r="30" spans="1:9" ht="18.95" customHeight="1">
      <c r="A30" s="84" t="s">
        <v>5</v>
      </c>
      <c r="B30" s="79" t="s">
        <v>86</v>
      </c>
      <c r="C30" s="104"/>
      <c r="D30" s="84" t="s">
        <v>87</v>
      </c>
      <c r="E30" s="79" t="s">
        <v>94</v>
      </c>
      <c r="F30" s="73">
        <v>0</v>
      </c>
      <c r="G30" s="73">
        <v>0</v>
      </c>
      <c r="H30" s="73">
        <v>0</v>
      </c>
      <c r="I30" s="73">
        <v>0</v>
      </c>
    </row>
    <row r="31" spans="1:9" ht="18.95" customHeight="1">
      <c r="A31" s="84" t="s">
        <v>5</v>
      </c>
      <c r="B31" s="79" t="s">
        <v>89</v>
      </c>
      <c r="C31" s="104"/>
      <c r="D31" s="84" t="s">
        <v>90</v>
      </c>
      <c r="E31" s="79" t="s">
        <v>97</v>
      </c>
      <c r="F31" s="73">
        <v>0</v>
      </c>
      <c r="G31" s="73">
        <v>0</v>
      </c>
      <c r="H31" s="73">
        <v>0</v>
      </c>
      <c r="I31" s="73">
        <v>0</v>
      </c>
    </row>
    <row r="32" spans="1:9" ht="18.95" customHeight="1">
      <c r="A32" s="84" t="s">
        <v>5</v>
      </c>
      <c r="B32" s="79" t="s">
        <v>92</v>
      </c>
      <c r="C32" s="104"/>
      <c r="D32" s="84" t="s">
        <v>93</v>
      </c>
      <c r="E32" s="79" t="s">
        <v>101</v>
      </c>
      <c r="F32" s="73">
        <v>0</v>
      </c>
      <c r="G32" s="73">
        <v>0</v>
      </c>
      <c r="H32" s="73">
        <v>0</v>
      </c>
      <c r="I32" s="73">
        <v>0</v>
      </c>
    </row>
    <row r="33" spans="1:9" ht="18.95" customHeight="1">
      <c r="A33" s="84" t="s">
        <v>5</v>
      </c>
      <c r="B33" s="79" t="s">
        <v>95</v>
      </c>
      <c r="C33" s="104"/>
      <c r="D33" s="84" t="s">
        <v>96</v>
      </c>
      <c r="E33" s="79" t="s">
        <v>105</v>
      </c>
      <c r="F33" s="73">
        <v>0</v>
      </c>
      <c r="G33" s="73">
        <v>0</v>
      </c>
      <c r="H33" s="73">
        <v>0</v>
      </c>
      <c r="I33" s="73">
        <v>0</v>
      </c>
    </row>
    <row r="34" spans="1:9" ht="18.95" customHeight="1">
      <c r="A34" s="79" t="s">
        <v>98</v>
      </c>
      <c r="B34" s="79" t="s">
        <v>99</v>
      </c>
      <c r="C34" s="73">
        <v>19878387.09</v>
      </c>
      <c r="D34" s="79" t="s">
        <v>100</v>
      </c>
      <c r="E34" s="79" t="s">
        <v>109</v>
      </c>
      <c r="F34" s="73">
        <v>19878387.09</v>
      </c>
      <c r="G34" s="73">
        <v>19878387.09</v>
      </c>
      <c r="H34" s="73">
        <v>0</v>
      </c>
      <c r="I34" s="73">
        <v>0</v>
      </c>
    </row>
    <row r="35" spans="1:9" ht="18.95" customHeight="1">
      <c r="A35" s="84" t="s">
        <v>193</v>
      </c>
      <c r="B35" s="79" t="s">
        <v>103</v>
      </c>
      <c r="C35" s="73">
        <v>0</v>
      </c>
      <c r="D35" s="84" t="s">
        <v>194</v>
      </c>
      <c r="E35" s="79" t="s">
        <v>112</v>
      </c>
      <c r="F35" s="73">
        <v>0</v>
      </c>
      <c r="G35" s="73">
        <v>0</v>
      </c>
      <c r="H35" s="73">
        <v>0</v>
      </c>
      <c r="I35" s="73">
        <v>0</v>
      </c>
    </row>
    <row r="36" spans="1:9" ht="18.95" customHeight="1">
      <c r="A36" s="84" t="s">
        <v>190</v>
      </c>
      <c r="B36" s="79" t="s">
        <v>107</v>
      </c>
      <c r="C36" s="73">
        <v>0</v>
      </c>
      <c r="D36" s="84" t="s">
        <v>5</v>
      </c>
      <c r="E36" s="79" t="s">
        <v>195</v>
      </c>
      <c r="F36" s="104"/>
      <c r="G36" s="104"/>
      <c r="H36" s="104"/>
      <c r="I36" s="104"/>
    </row>
    <row r="37" spans="1:9" ht="18.95" customHeight="1">
      <c r="A37" s="84" t="s">
        <v>191</v>
      </c>
      <c r="B37" s="79" t="s">
        <v>111</v>
      </c>
      <c r="C37" s="73">
        <v>0</v>
      </c>
      <c r="D37" s="79" t="s">
        <v>5</v>
      </c>
      <c r="E37" s="79" t="s">
        <v>196</v>
      </c>
      <c r="F37" s="104"/>
      <c r="G37" s="104"/>
      <c r="H37" s="104"/>
      <c r="I37" s="104"/>
    </row>
    <row r="38" spans="1:9" ht="18.95" customHeight="1">
      <c r="A38" s="84" t="s">
        <v>192</v>
      </c>
      <c r="B38" s="79" t="s">
        <v>16</v>
      </c>
      <c r="C38" s="73">
        <v>0</v>
      </c>
      <c r="D38" s="84" t="s">
        <v>5</v>
      </c>
      <c r="E38" s="79" t="s">
        <v>197</v>
      </c>
      <c r="F38" s="104"/>
      <c r="G38" s="104"/>
      <c r="H38" s="104"/>
      <c r="I38" s="104"/>
    </row>
    <row r="39" spans="1:9" ht="18.95" customHeight="1">
      <c r="A39" s="79" t="s">
        <v>110</v>
      </c>
      <c r="B39" s="79" t="s">
        <v>19</v>
      </c>
      <c r="C39" s="73">
        <v>19878387.09</v>
      </c>
      <c r="D39" s="79" t="s">
        <v>110</v>
      </c>
      <c r="E39" s="79" t="s">
        <v>198</v>
      </c>
      <c r="F39" s="73">
        <v>19878387.09</v>
      </c>
      <c r="G39" s="73">
        <v>19878387.09</v>
      </c>
      <c r="H39" s="73">
        <v>0</v>
      </c>
      <c r="I39" s="73">
        <v>0</v>
      </c>
    </row>
    <row r="40" spans="1:9" ht="18.95" customHeight="1">
      <c r="A40" s="125" t="s">
        <v>199</v>
      </c>
      <c r="B40" s="125" t="s">
        <v>5</v>
      </c>
      <c r="C40" s="125" t="s">
        <v>5</v>
      </c>
      <c r="D40" s="125" t="s">
        <v>5</v>
      </c>
      <c r="E40" s="125" t="s">
        <v>5</v>
      </c>
      <c r="F40" s="125" t="s">
        <v>5</v>
      </c>
      <c r="G40" s="125" t="s">
        <v>5</v>
      </c>
      <c r="H40" s="125" t="s">
        <v>5</v>
      </c>
      <c r="I40" s="12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33"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29"/>
  <sheetViews>
    <sheetView zoomScale="110" zoomScaleNormal="110" workbookViewId="0">
      <selection activeCell="N12" sqref="N12"/>
    </sheetView>
  </sheetViews>
  <sheetFormatPr defaultColWidth="16" defaultRowHeight="13.5"/>
  <cols>
    <col min="1" max="3" width="2.25" customWidth="1"/>
    <col min="4" max="4" width="26.625" customWidth="1"/>
    <col min="5" max="7" width="8.5" customWidth="1"/>
    <col min="8" max="8" width="17.125" customWidth="1"/>
    <col min="9" max="9" width="15.25" customWidth="1"/>
    <col min="10" max="10" width="15.5" customWidth="1"/>
    <col min="11" max="11" width="14.5" customWidth="1"/>
    <col min="12" max="12" width="15" customWidth="1"/>
    <col min="13" max="13" width="14.25" customWidth="1"/>
    <col min="14" max="15" width="15" customWidth="1"/>
    <col min="16" max="20" width="8.5" customWidth="1"/>
  </cols>
  <sheetData>
    <row r="1" spans="1:20" s="66" customFormat="1" ht="36" customHeight="1">
      <c r="A1" s="132" t="s">
        <v>200</v>
      </c>
      <c r="B1" s="132"/>
      <c r="C1" s="132"/>
      <c r="D1" s="132"/>
      <c r="E1" s="132"/>
      <c r="F1" s="132"/>
      <c r="G1" s="132"/>
      <c r="H1" s="132"/>
      <c r="I1" s="132"/>
      <c r="J1" s="132"/>
      <c r="K1" s="132"/>
      <c r="L1" s="132"/>
      <c r="M1" s="132"/>
      <c r="N1" s="132"/>
      <c r="O1" s="132"/>
      <c r="P1" s="132"/>
      <c r="Q1" s="132"/>
      <c r="R1" s="132"/>
      <c r="S1" s="132"/>
      <c r="T1" s="132"/>
    </row>
    <row r="2" spans="1:20" s="66" customFormat="1" ht="19.5" customHeight="1">
      <c r="A2" s="107"/>
      <c r="B2" s="107"/>
      <c r="C2" s="107"/>
      <c r="D2" s="107"/>
      <c r="E2" s="107"/>
      <c r="F2" s="107"/>
      <c r="G2" s="107"/>
      <c r="H2" s="107"/>
      <c r="I2" s="107"/>
      <c r="J2" s="107"/>
      <c r="K2" s="107"/>
      <c r="L2" s="107"/>
      <c r="M2" s="107"/>
      <c r="N2" s="107"/>
      <c r="O2" s="107"/>
      <c r="P2" s="112"/>
      <c r="Q2" s="115"/>
      <c r="R2" s="115"/>
      <c r="S2" s="133" t="s">
        <v>201</v>
      </c>
      <c r="T2" s="133"/>
    </row>
    <row r="3" spans="1:20" s="106" customFormat="1" ht="19.5" customHeight="1">
      <c r="A3" s="134" t="s">
        <v>116</v>
      </c>
      <c r="B3" s="134"/>
      <c r="C3" s="134"/>
      <c r="D3" s="108" t="s">
        <v>117</v>
      </c>
      <c r="E3" s="108"/>
      <c r="F3" s="108"/>
      <c r="G3" s="108"/>
      <c r="H3" s="108"/>
      <c r="I3" s="108"/>
      <c r="J3" s="108"/>
      <c r="K3" s="113"/>
      <c r="L3" s="113"/>
      <c r="M3" s="113"/>
      <c r="N3" s="135"/>
      <c r="O3" s="135"/>
      <c r="P3" s="114"/>
      <c r="Q3" s="116"/>
      <c r="R3" s="116"/>
      <c r="S3" s="136" t="s">
        <v>202</v>
      </c>
      <c r="T3" s="136"/>
    </row>
    <row r="4" spans="1:20" ht="18.95" customHeight="1">
      <c r="A4" s="130" t="s">
        <v>7</v>
      </c>
      <c r="B4" s="130" t="s">
        <v>5</v>
      </c>
      <c r="C4" s="130" t="s">
        <v>5</v>
      </c>
      <c r="D4" s="130" t="s">
        <v>5</v>
      </c>
      <c r="E4" s="130" t="s">
        <v>106</v>
      </c>
      <c r="F4" s="130" t="s">
        <v>5</v>
      </c>
      <c r="G4" s="130" t="s">
        <v>5</v>
      </c>
      <c r="H4" s="130" t="s">
        <v>203</v>
      </c>
      <c r="I4" s="130" t="s">
        <v>5</v>
      </c>
      <c r="J4" s="130" t="s">
        <v>5</v>
      </c>
      <c r="K4" s="130" t="s">
        <v>204</v>
      </c>
      <c r="L4" s="130" t="s">
        <v>5</v>
      </c>
      <c r="M4" s="130" t="s">
        <v>5</v>
      </c>
      <c r="N4" s="130" t="s">
        <v>5</v>
      </c>
      <c r="O4" s="130" t="s">
        <v>5</v>
      </c>
      <c r="P4" s="130" t="s">
        <v>108</v>
      </c>
      <c r="Q4" s="130" t="s">
        <v>5</v>
      </c>
      <c r="R4" s="130" t="s">
        <v>5</v>
      </c>
      <c r="S4" s="130" t="s">
        <v>5</v>
      </c>
      <c r="T4" s="130" t="s">
        <v>5</v>
      </c>
    </row>
    <row r="5" spans="1:20" ht="18.95" customHeight="1">
      <c r="A5" s="130" t="s">
        <v>124</v>
      </c>
      <c r="B5" s="130" t="s">
        <v>5</v>
      </c>
      <c r="C5" s="130" t="s">
        <v>5</v>
      </c>
      <c r="D5" s="130" t="s">
        <v>125</v>
      </c>
      <c r="E5" s="130" t="s">
        <v>131</v>
      </c>
      <c r="F5" s="130" t="s">
        <v>205</v>
      </c>
      <c r="G5" s="130" t="s">
        <v>206</v>
      </c>
      <c r="H5" s="130" t="s">
        <v>131</v>
      </c>
      <c r="I5" s="130" t="s">
        <v>173</v>
      </c>
      <c r="J5" s="130" t="s">
        <v>174</v>
      </c>
      <c r="K5" s="130" t="s">
        <v>131</v>
      </c>
      <c r="L5" s="130" t="s">
        <v>173</v>
      </c>
      <c r="M5" s="130" t="s">
        <v>5</v>
      </c>
      <c r="N5" s="130" t="s">
        <v>173</v>
      </c>
      <c r="O5" s="130" t="s">
        <v>174</v>
      </c>
      <c r="P5" s="130" t="s">
        <v>131</v>
      </c>
      <c r="Q5" s="130" t="s">
        <v>205</v>
      </c>
      <c r="R5" s="130" t="s">
        <v>206</v>
      </c>
      <c r="S5" s="130" t="s">
        <v>206</v>
      </c>
      <c r="T5" s="130" t="s">
        <v>5</v>
      </c>
    </row>
    <row r="6" spans="1:20" ht="18.95" customHeight="1">
      <c r="A6" s="130" t="s">
        <v>5</v>
      </c>
      <c r="B6" s="130" t="s">
        <v>5</v>
      </c>
      <c r="C6" s="130" t="s">
        <v>5</v>
      </c>
      <c r="D6" s="130" t="s">
        <v>5</v>
      </c>
      <c r="E6" s="130" t="s">
        <v>5</v>
      </c>
      <c r="F6" s="130" t="s">
        <v>5</v>
      </c>
      <c r="G6" s="130" t="s">
        <v>126</v>
      </c>
      <c r="H6" s="130" t="s">
        <v>5</v>
      </c>
      <c r="I6" s="130" t="s">
        <v>207</v>
      </c>
      <c r="J6" s="130" t="s">
        <v>126</v>
      </c>
      <c r="K6" s="130" t="s">
        <v>5</v>
      </c>
      <c r="L6" s="130" t="s">
        <v>126</v>
      </c>
      <c r="M6" s="130" t="s">
        <v>208</v>
      </c>
      <c r="N6" s="130" t="s">
        <v>207</v>
      </c>
      <c r="O6" s="130" t="s">
        <v>126</v>
      </c>
      <c r="P6" s="130" t="s">
        <v>5</v>
      </c>
      <c r="Q6" s="130" t="s">
        <v>5</v>
      </c>
      <c r="R6" s="130" t="s">
        <v>126</v>
      </c>
      <c r="S6" s="130" t="s">
        <v>209</v>
      </c>
      <c r="T6" s="130" t="s">
        <v>210</v>
      </c>
    </row>
    <row r="7" spans="1:20" ht="18.95" customHeight="1">
      <c r="A7" s="130" t="s">
        <v>5</v>
      </c>
      <c r="B7" s="130" t="s">
        <v>5</v>
      </c>
      <c r="C7" s="130" t="s">
        <v>5</v>
      </c>
      <c r="D7" s="130" t="s">
        <v>5</v>
      </c>
      <c r="E7" s="130" t="s">
        <v>5</v>
      </c>
      <c r="F7" s="130" t="s">
        <v>5</v>
      </c>
      <c r="G7" s="130" t="s">
        <v>5</v>
      </c>
      <c r="H7" s="130" t="s">
        <v>5</v>
      </c>
      <c r="I7" s="130" t="s">
        <v>5</v>
      </c>
      <c r="J7" s="130" t="s">
        <v>5</v>
      </c>
      <c r="K7" s="130" t="s">
        <v>5</v>
      </c>
      <c r="L7" s="130" t="s">
        <v>5</v>
      </c>
      <c r="M7" s="130" t="s">
        <v>5</v>
      </c>
      <c r="N7" s="130" t="s">
        <v>5</v>
      </c>
      <c r="O7" s="130" t="s">
        <v>5</v>
      </c>
      <c r="P7" s="130" t="s">
        <v>5</v>
      </c>
      <c r="Q7" s="130" t="s">
        <v>5</v>
      </c>
      <c r="R7" s="130" t="s">
        <v>5</v>
      </c>
      <c r="S7" s="130" t="s">
        <v>5</v>
      </c>
      <c r="T7" s="130" t="s">
        <v>5</v>
      </c>
    </row>
    <row r="8" spans="1:20" ht="18.95" customHeight="1">
      <c r="A8" s="130" t="s">
        <v>128</v>
      </c>
      <c r="B8" s="130" t="s">
        <v>129</v>
      </c>
      <c r="C8" s="130" t="s">
        <v>130</v>
      </c>
      <c r="D8" s="109" t="s">
        <v>11</v>
      </c>
      <c r="E8" s="110" t="s">
        <v>12</v>
      </c>
      <c r="F8" s="110" t="s">
        <v>13</v>
      </c>
      <c r="G8" s="110" t="s">
        <v>21</v>
      </c>
      <c r="H8" s="110" t="s">
        <v>25</v>
      </c>
      <c r="I8" s="110" t="s">
        <v>29</v>
      </c>
      <c r="J8" s="110" t="s">
        <v>33</v>
      </c>
      <c r="K8" s="110" t="s">
        <v>37</v>
      </c>
      <c r="L8" s="110" t="s">
        <v>41</v>
      </c>
      <c r="M8" s="110" t="s">
        <v>44</v>
      </c>
      <c r="N8" s="110" t="s">
        <v>47</v>
      </c>
      <c r="O8" s="110" t="s">
        <v>50</v>
      </c>
      <c r="P8" s="110" t="s">
        <v>53</v>
      </c>
      <c r="Q8" s="110" t="s">
        <v>56</v>
      </c>
      <c r="R8" s="110" t="s">
        <v>59</v>
      </c>
      <c r="S8" s="110" t="s">
        <v>62</v>
      </c>
      <c r="T8" s="110" t="s">
        <v>65</v>
      </c>
    </row>
    <row r="9" spans="1:20" ht="18.95" customHeight="1">
      <c r="A9" s="130" t="s">
        <v>5</v>
      </c>
      <c r="B9" s="130" t="s">
        <v>5</v>
      </c>
      <c r="C9" s="130" t="s">
        <v>5</v>
      </c>
      <c r="D9" s="109" t="s">
        <v>131</v>
      </c>
      <c r="E9" s="73">
        <v>0</v>
      </c>
      <c r="F9" s="73">
        <v>0</v>
      </c>
      <c r="G9" s="73">
        <v>0</v>
      </c>
      <c r="H9" s="73">
        <v>19878387.09</v>
      </c>
      <c r="I9" s="73">
        <v>18830979.300000001</v>
      </c>
      <c r="J9" s="73">
        <v>1047407.79</v>
      </c>
      <c r="K9" s="73">
        <v>19878387.09</v>
      </c>
      <c r="L9" s="73">
        <v>18830979.300000001</v>
      </c>
      <c r="M9" s="73">
        <v>16680837.119999999</v>
      </c>
      <c r="N9" s="73">
        <v>2150142.1800000002</v>
      </c>
      <c r="O9" s="73">
        <v>1047407.79</v>
      </c>
      <c r="P9" s="73">
        <v>0</v>
      </c>
      <c r="Q9" s="73">
        <v>0</v>
      </c>
      <c r="R9" s="73">
        <v>0</v>
      </c>
      <c r="S9" s="73">
        <v>0</v>
      </c>
      <c r="T9" s="73">
        <v>0</v>
      </c>
    </row>
    <row r="10" spans="1:20" ht="19.5" customHeight="1">
      <c r="A10" s="127" t="s">
        <v>132</v>
      </c>
      <c r="B10" s="128"/>
      <c r="C10" s="128"/>
      <c r="D10" s="111" t="s">
        <v>133</v>
      </c>
      <c r="E10" s="73">
        <v>0</v>
      </c>
      <c r="F10" s="73">
        <v>0</v>
      </c>
      <c r="G10" s="73">
        <v>0</v>
      </c>
      <c r="H10" s="73">
        <v>15207274.25</v>
      </c>
      <c r="I10" s="73">
        <v>14159866.460000001</v>
      </c>
      <c r="J10" s="73">
        <v>1047407.79</v>
      </c>
      <c r="K10" s="73">
        <v>15207274.25</v>
      </c>
      <c r="L10" s="73">
        <v>14159866.460000001</v>
      </c>
      <c r="M10" s="73">
        <v>12009724.279999999</v>
      </c>
      <c r="N10" s="73">
        <v>2150142.1800000002</v>
      </c>
      <c r="O10" s="73">
        <v>1047407.79</v>
      </c>
      <c r="P10" s="73">
        <v>0</v>
      </c>
      <c r="Q10" s="73">
        <v>0</v>
      </c>
      <c r="R10" s="73">
        <v>0</v>
      </c>
      <c r="S10" s="73">
        <v>0</v>
      </c>
      <c r="T10" s="73">
        <v>0</v>
      </c>
    </row>
    <row r="11" spans="1:20" ht="19.5" customHeight="1">
      <c r="A11" s="127" t="s">
        <v>134</v>
      </c>
      <c r="B11" s="128"/>
      <c r="C11" s="128"/>
      <c r="D11" s="111" t="s">
        <v>135</v>
      </c>
      <c r="E11" s="73">
        <v>0</v>
      </c>
      <c r="F11" s="73">
        <v>0</v>
      </c>
      <c r="G11" s="73">
        <v>0</v>
      </c>
      <c r="H11" s="73">
        <v>15207274.25</v>
      </c>
      <c r="I11" s="73">
        <v>14159866.460000001</v>
      </c>
      <c r="J11" s="73">
        <v>1047407.79</v>
      </c>
      <c r="K11" s="73">
        <v>15207274.25</v>
      </c>
      <c r="L11" s="73">
        <v>14159866.460000001</v>
      </c>
      <c r="M11" s="73">
        <v>12009724.279999999</v>
      </c>
      <c r="N11" s="73">
        <v>2150142.1800000002</v>
      </c>
      <c r="O11" s="73">
        <v>1047407.79</v>
      </c>
      <c r="P11" s="73">
        <v>0</v>
      </c>
      <c r="Q11" s="73">
        <v>0</v>
      </c>
      <c r="R11" s="73">
        <v>0</v>
      </c>
      <c r="S11" s="73">
        <v>0</v>
      </c>
      <c r="T11" s="73">
        <v>0</v>
      </c>
    </row>
    <row r="12" spans="1:20" ht="19.5" customHeight="1">
      <c r="A12" s="127" t="s">
        <v>136</v>
      </c>
      <c r="B12" s="128"/>
      <c r="C12" s="128"/>
      <c r="D12" s="111" t="s">
        <v>137</v>
      </c>
      <c r="E12" s="73">
        <v>0</v>
      </c>
      <c r="F12" s="73">
        <v>0</v>
      </c>
      <c r="G12" s="73">
        <v>0</v>
      </c>
      <c r="H12" s="73">
        <v>14159866.460000001</v>
      </c>
      <c r="I12" s="73">
        <v>14159866.460000001</v>
      </c>
      <c r="J12" s="73">
        <v>0</v>
      </c>
      <c r="K12" s="73">
        <v>14159866.460000001</v>
      </c>
      <c r="L12" s="73">
        <v>14159866.460000001</v>
      </c>
      <c r="M12" s="73">
        <v>12009724.279999999</v>
      </c>
      <c r="N12" s="73">
        <v>2150142.1800000002</v>
      </c>
      <c r="O12" s="73">
        <v>0</v>
      </c>
      <c r="P12" s="73">
        <v>0</v>
      </c>
      <c r="Q12" s="73">
        <v>0</v>
      </c>
      <c r="R12" s="73">
        <v>0</v>
      </c>
      <c r="S12" s="73">
        <v>0</v>
      </c>
      <c r="T12" s="73">
        <v>0</v>
      </c>
    </row>
    <row r="13" spans="1:20" ht="19.5" customHeight="1">
      <c r="A13" s="127" t="s">
        <v>138</v>
      </c>
      <c r="B13" s="128"/>
      <c r="C13" s="128"/>
      <c r="D13" s="111" t="s">
        <v>139</v>
      </c>
      <c r="E13" s="73">
        <v>0</v>
      </c>
      <c r="F13" s="73">
        <v>0</v>
      </c>
      <c r="G13" s="73">
        <v>0</v>
      </c>
      <c r="H13" s="73">
        <v>1047407.79</v>
      </c>
      <c r="I13" s="73">
        <v>0</v>
      </c>
      <c r="J13" s="73">
        <v>1047407.79</v>
      </c>
      <c r="K13" s="73">
        <v>1047407.79</v>
      </c>
      <c r="L13" s="73">
        <v>0</v>
      </c>
      <c r="M13" s="73">
        <v>0</v>
      </c>
      <c r="N13" s="73">
        <v>0</v>
      </c>
      <c r="O13" s="73">
        <v>1047407.79</v>
      </c>
      <c r="P13" s="73">
        <v>0</v>
      </c>
      <c r="Q13" s="73">
        <v>0</v>
      </c>
      <c r="R13" s="73">
        <v>0</v>
      </c>
      <c r="S13" s="73">
        <v>0</v>
      </c>
      <c r="T13" s="73">
        <v>0</v>
      </c>
    </row>
    <row r="14" spans="1:20" ht="19.5" customHeight="1">
      <c r="A14" s="127" t="s">
        <v>140</v>
      </c>
      <c r="B14" s="128"/>
      <c r="C14" s="128"/>
      <c r="D14" s="111" t="s">
        <v>141</v>
      </c>
      <c r="E14" s="73">
        <v>0</v>
      </c>
      <c r="F14" s="73">
        <v>0</v>
      </c>
      <c r="G14" s="73">
        <v>0</v>
      </c>
      <c r="H14" s="73">
        <v>1961032.92</v>
      </c>
      <c r="I14" s="73">
        <v>1961032.92</v>
      </c>
      <c r="J14" s="73">
        <v>0</v>
      </c>
      <c r="K14" s="73">
        <v>1961032.92</v>
      </c>
      <c r="L14" s="73">
        <v>1961032.92</v>
      </c>
      <c r="M14" s="73">
        <v>1961032.92</v>
      </c>
      <c r="N14" s="73">
        <v>0</v>
      </c>
      <c r="O14" s="73">
        <v>0</v>
      </c>
      <c r="P14" s="73">
        <v>0</v>
      </c>
      <c r="Q14" s="73">
        <v>0</v>
      </c>
      <c r="R14" s="73">
        <v>0</v>
      </c>
      <c r="S14" s="73">
        <v>0</v>
      </c>
      <c r="T14" s="73">
        <v>0</v>
      </c>
    </row>
    <row r="15" spans="1:20" ht="19.5" customHeight="1">
      <c r="A15" s="127" t="s">
        <v>142</v>
      </c>
      <c r="B15" s="128"/>
      <c r="C15" s="128"/>
      <c r="D15" s="111" t="s">
        <v>143</v>
      </c>
      <c r="E15" s="73">
        <v>0</v>
      </c>
      <c r="F15" s="73">
        <v>0</v>
      </c>
      <c r="G15" s="73">
        <v>0</v>
      </c>
      <c r="H15" s="73">
        <v>1945510.92</v>
      </c>
      <c r="I15" s="73">
        <v>1945510.92</v>
      </c>
      <c r="J15" s="73">
        <v>0</v>
      </c>
      <c r="K15" s="73">
        <v>1945510.92</v>
      </c>
      <c r="L15" s="73">
        <v>1945510.92</v>
      </c>
      <c r="M15" s="73">
        <v>1945510.92</v>
      </c>
      <c r="N15" s="73">
        <v>0</v>
      </c>
      <c r="O15" s="73">
        <v>0</v>
      </c>
      <c r="P15" s="73">
        <v>0</v>
      </c>
      <c r="Q15" s="73">
        <v>0</v>
      </c>
      <c r="R15" s="73">
        <v>0</v>
      </c>
      <c r="S15" s="73">
        <v>0</v>
      </c>
      <c r="T15" s="73">
        <v>0</v>
      </c>
    </row>
    <row r="16" spans="1:20" ht="19.5" customHeight="1">
      <c r="A16" s="127" t="s">
        <v>144</v>
      </c>
      <c r="B16" s="128"/>
      <c r="C16" s="128"/>
      <c r="D16" s="111" t="s">
        <v>145</v>
      </c>
      <c r="E16" s="73">
        <v>0</v>
      </c>
      <c r="F16" s="73">
        <v>0</v>
      </c>
      <c r="G16" s="73">
        <v>0</v>
      </c>
      <c r="H16" s="73">
        <v>1584107.35</v>
      </c>
      <c r="I16" s="73">
        <v>1584107.35</v>
      </c>
      <c r="J16" s="73">
        <v>0</v>
      </c>
      <c r="K16" s="73">
        <v>1584107.35</v>
      </c>
      <c r="L16" s="73">
        <v>1584107.35</v>
      </c>
      <c r="M16" s="73">
        <v>1584107.35</v>
      </c>
      <c r="N16" s="73">
        <v>0</v>
      </c>
      <c r="O16" s="73">
        <v>0</v>
      </c>
      <c r="P16" s="73">
        <v>0</v>
      </c>
      <c r="Q16" s="73">
        <v>0</v>
      </c>
      <c r="R16" s="73">
        <v>0</v>
      </c>
      <c r="S16" s="73">
        <v>0</v>
      </c>
      <c r="T16" s="73">
        <v>0</v>
      </c>
    </row>
    <row r="17" spans="1:20" ht="19.5" customHeight="1">
      <c r="A17" s="127" t="s">
        <v>146</v>
      </c>
      <c r="B17" s="128"/>
      <c r="C17" s="128"/>
      <c r="D17" s="111" t="s">
        <v>147</v>
      </c>
      <c r="E17" s="73">
        <v>0</v>
      </c>
      <c r="F17" s="73">
        <v>0</v>
      </c>
      <c r="G17" s="73">
        <v>0</v>
      </c>
      <c r="H17" s="73">
        <v>361403.57</v>
      </c>
      <c r="I17" s="73">
        <v>361403.57</v>
      </c>
      <c r="J17" s="73">
        <v>0</v>
      </c>
      <c r="K17" s="73">
        <v>361403.57</v>
      </c>
      <c r="L17" s="73">
        <v>361403.57</v>
      </c>
      <c r="M17" s="73">
        <v>361403.57</v>
      </c>
      <c r="N17" s="73">
        <v>0</v>
      </c>
      <c r="O17" s="73">
        <v>0</v>
      </c>
      <c r="P17" s="73">
        <v>0</v>
      </c>
      <c r="Q17" s="73">
        <v>0</v>
      </c>
      <c r="R17" s="73">
        <v>0</v>
      </c>
      <c r="S17" s="73">
        <v>0</v>
      </c>
      <c r="T17" s="73">
        <v>0</v>
      </c>
    </row>
    <row r="18" spans="1:20" ht="19.5" customHeight="1">
      <c r="A18" s="127" t="s">
        <v>148</v>
      </c>
      <c r="B18" s="128"/>
      <c r="C18" s="128"/>
      <c r="D18" s="111" t="s">
        <v>149</v>
      </c>
      <c r="E18" s="73">
        <v>0</v>
      </c>
      <c r="F18" s="73">
        <v>0</v>
      </c>
      <c r="G18" s="73">
        <v>0</v>
      </c>
      <c r="H18" s="73">
        <v>15522</v>
      </c>
      <c r="I18" s="73">
        <v>15522</v>
      </c>
      <c r="J18" s="73">
        <v>0</v>
      </c>
      <c r="K18" s="73">
        <v>15522</v>
      </c>
      <c r="L18" s="73">
        <v>15522</v>
      </c>
      <c r="M18" s="73">
        <v>15522</v>
      </c>
      <c r="N18" s="73">
        <v>0</v>
      </c>
      <c r="O18" s="73">
        <v>0</v>
      </c>
      <c r="P18" s="73">
        <v>0</v>
      </c>
      <c r="Q18" s="73">
        <v>0</v>
      </c>
      <c r="R18" s="73">
        <v>0</v>
      </c>
      <c r="S18" s="73">
        <v>0</v>
      </c>
      <c r="T18" s="73">
        <v>0</v>
      </c>
    </row>
    <row r="19" spans="1:20" ht="19.5" customHeight="1">
      <c r="A19" s="127" t="s">
        <v>150</v>
      </c>
      <c r="B19" s="128"/>
      <c r="C19" s="128"/>
      <c r="D19" s="111" t="s">
        <v>151</v>
      </c>
      <c r="E19" s="73">
        <v>0</v>
      </c>
      <c r="F19" s="73">
        <v>0</v>
      </c>
      <c r="G19" s="73">
        <v>0</v>
      </c>
      <c r="H19" s="73">
        <v>15522</v>
      </c>
      <c r="I19" s="73">
        <v>15522</v>
      </c>
      <c r="J19" s="73">
        <v>0</v>
      </c>
      <c r="K19" s="73">
        <v>15522</v>
      </c>
      <c r="L19" s="73">
        <v>15522</v>
      </c>
      <c r="M19" s="73">
        <v>15522</v>
      </c>
      <c r="N19" s="73">
        <v>0</v>
      </c>
      <c r="O19" s="73">
        <v>0</v>
      </c>
      <c r="P19" s="73">
        <v>0</v>
      </c>
      <c r="Q19" s="73">
        <v>0</v>
      </c>
      <c r="R19" s="73">
        <v>0</v>
      </c>
      <c r="S19" s="73">
        <v>0</v>
      </c>
      <c r="T19" s="73">
        <v>0</v>
      </c>
    </row>
    <row r="20" spans="1:20" ht="19.5" customHeight="1">
      <c r="A20" s="127" t="s">
        <v>152</v>
      </c>
      <c r="B20" s="128"/>
      <c r="C20" s="128"/>
      <c r="D20" s="111" t="s">
        <v>153</v>
      </c>
      <c r="E20" s="73">
        <v>0</v>
      </c>
      <c r="F20" s="73">
        <v>0</v>
      </c>
      <c r="G20" s="73">
        <v>0</v>
      </c>
      <c r="H20" s="73">
        <v>1432193.92</v>
      </c>
      <c r="I20" s="73">
        <v>1432193.92</v>
      </c>
      <c r="J20" s="73">
        <v>0</v>
      </c>
      <c r="K20" s="73">
        <v>1432193.92</v>
      </c>
      <c r="L20" s="73">
        <v>1432193.92</v>
      </c>
      <c r="M20" s="73">
        <v>1432193.92</v>
      </c>
      <c r="N20" s="73">
        <v>0</v>
      </c>
      <c r="O20" s="73">
        <v>0</v>
      </c>
      <c r="P20" s="73">
        <v>0</v>
      </c>
      <c r="Q20" s="73">
        <v>0</v>
      </c>
      <c r="R20" s="73">
        <v>0</v>
      </c>
      <c r="S20" s="73">
        <v>0</v>
      </c>
      <c r="T20" s="73">
        <v>0</v>
      </c>
    </row>
    <row r="21" spans="1:20" ht="19.5" customHeight="1">
      <c r="A21" s="127" t="s">
        <v>154</v>
      </c>
      <c r="B21" s="128"/>
      <c r="C21" s="128"/>
      <c r="D21" s="111" t="s">
        <v>155</v>
      </c>
      <c r="E21" s="73">
        <v>0</v>
      </c>
      <c r="F21" s="73">
        <v>0</v>
      </c>
      <c r="G21" s="73">
        <v>0</v>
      </c>
      <c r="H21" s="73">
        <v>1432193.92</v>
      </c>
      <c r="I21" s="73">
        <v>1432193.92</v>
      </c>
      <c r="J21" s="73">
        <v>0</v>
      </c>
      <c r="K21" s="73">
        <v>1432193.92</v>
      </c>
      <c r="L21" s="73">
        <v>1432193.92</v>
      </c>
      <c r="M21" s="73">
        <v>1432193.92</v>
      </c>
      <c r="N21" s="73">
        <v>0</v>
      </c>
      <c r="O21" s="73">
        <v>0</v>
      </c>
      <c r="P21" s="73">
        <v>0</v>
      </c>
      <c r="Q21" s="73">
        <v>0</v>
      </c>
      <c r="R21" s="73">
        <v>0</v>
      </c>
      <c r="S21" s="73">
        <v>0</v>
      </c>
      <c r="T21" s="73">
        <v>0</v>
      </c>
    </row>
    <row r="22" spans="1:20" ht="19.5" customHeight="1">
      <c r="A22" s="127" t="s">
        <v>156</v>
      </c>
      <c r="B22" s="128"/>
      <c r="C22" s="128"/>
      <c r="D22" s="111" t="s">
        <v>157</v>
      </c>
      <c r="E22" s="73">
        <v>0</v>
      </c>
      <c r="F22" s="73">
        <v>0</v>
      </c>
      <c r="G22" s="73">
        <v>0</v>
      </c>
      <c r="H22" s="73">
        <v>757280.81</v>
      </c>
      <c r="I22" s="73">
        <v>757280.81</v>
      </c>
      <c r="J22" s="73">
        <v>0</v>
      </c>
      <c r="K22" s="73">
        <v>757280.81</v>
      </c>
      <c r="L22" s="73">
        <v>757280.81</v>
      </c>
      <c r="M22" s="73">
        <v>757280.81</v>
      </c>
      <c r="N22" s="73">
        <v>0</v>
      </c>
      <c r="O22" s="73">
        <v>0</v>
      </c>
      <c r="P22" s="73">
        <v>0</v>
      </c>
      <c r="Q22" s="73">
        <v>0</v>
      </c>
      <c r="R22" s="73">
        <v>0</v>
      </c>
      <c r="S22" s="73">
        <v>0</v>
      </c>
      <c r="T22" s="73">
        <v>0</v>
      </c>
    </row>
    <row r="23" spans="1:20" ht="19.5" customHeight="1">
      <c r="A23" s="127" t="s">
        <v>158</v>
      </c>
      <c r="B23" s="128"/>
      <c r="C23" s="128"/>
      <c r="D23" s="111" t="s">
        <v>159</v>
      </c>
      <c r="E23" s="73">
        <v>0</v>
      </c>
      <c r="F23" s="73">
        <v>0</v>
      </c>
      <c r="G23" s="73">
        <v>0</v>
      </c>
      <c r="H23" s="73">
        <v>25656.51</v>
      </c>
      <c r="I23" s="73">
        <v>25656.51</v>
      </c>
      <c r="J23" s="73">
        <v>0</v>
      </c>
      <c r="K23" s="73">
        <v>25656.51</v>
      </c>
      <c r="L23" s="73">
        <v>25656.51</v>
      </c>
      <c r="M23" s="73">
        <v>25656.51</v>
      </c>
      <c r="N23" s="73">
        <v>0</v>
      </c>
      <c r="O23" s="73">
        <v>0</v>
      </c>
      <c r="P23" s="73">
        <v>0</v>
      </c>
      <c r="Q23" s="73">
        <v>0</v>
      </c>
      <c r="R23" s="73">
        <v>0</v>
      </c>
      <c r="S23" s="73">
        <v>0</v>
      </c>
      <c r="T23" s="73">
        <v>0</v>
      </c>
    </row>
    <row r="24" spans="1:20" ht="19.5" customHeight="1">
      <c r="A24" s="127" t="s">
        <v>160</v>
      </c>
      <c r="B24" s="128"/>
      <c r="C24" s="128"/>
      <c r="D24" s="111" t="s">
        <v>161</v>
      </c>
      <c r="E24" s="73">
        <v>0</v>
      </c>
      <c r="F24" s="73">
        <v>0</v>
      </c>
      <c r="G24" s="73">
        <v>0</v>
      </c>
      <c r="H24" s="73">
        <v>577153.92000000004</v>
      </c>
      <c r="I24" s="73">
        <v>577153.92000000004</v>
      </c>
      <c r="J24" s="73">
        <v>0</v>
      </c>
      <c r="K24" s="73">
        <v>577153.92000000004</v>
      </c>
      <c r="L24" s="73">
        <v>577153.92000000004</v>
      </c>
      <c r="M24" s="73">
        <v>577153.92000000004</v>
      </c>
      <c r="N24" s="73">
        <v>0</v>
      </c>
      <c r="O24" s="73">
        <v>0</v>
      </c>
      <c r="P24" s="73">
        <v>0</v>
      </c>
      <c r="Q24" s="73">
        <v>0</v>
      </c>
      <c r="R24" s="73">
        <v>0</v>
      </c>
      <c r="S24" s="73">
        <v>0</v>
      </c>
      <c r="T24" s="73">
        <v>0</v>
      </c>
    </row>
    <row r="25" spans="1:20" ht="19.5" customHeight="1">
      <c r="A25" s="127" t="s">
        <v>162</v>
      </c>
      <c r="B25" s="128"/>
      <c r="C25" s="128"/>
      <c r="D25" s="111" t="s">
        <v>163</v>
      </c>
      <c r="E25" s="73">
        <v>0</v>
      </c>
      <c r="F25" s="73">
        <v>0</v>
      </c>
      <c r="G25" s="73">
        <v>0</v>
      </c>
      <c r="H25" s="73">
        <v>72102.679999999993</v>
      </c>
      <c r="I25" s="73">
        <v>72102.679999999993</v>
      </c>
      <c r="J25" s="73">
        <v>0</v>
      </c>
      <c r="K25" s="73">
        <v>72102.679999999993</v>
      </c>
      <c r="L25" s="73">
        <v>72102.679999999993</v>
      </c>
      <c r="M25" s="73">
        <v>72102.679999999993</v>
      </c>
      <c r="N25" s="73">
        <v>0</v>
      </c>
      <c r="O25" s="73">
        <v>0</v>
      </c>
      <c r="P25" s="73">
        <v>0</v>
      </c>
      <c r="Q25" s="73">
        <v>0</v>
      </c>
      <c r="R25" s="73">
        <v>0</v>
      </c>
      <c r="S25" s="73">
        <v>0</v>
      </c>
      <c r="T25" s="73">
        <v>0</v>
      </c>
    </row>
    <row r="26" spans="1:20" ht="19.5" customHeight="1">
      <c r="A26" s="127" t="s">
        <v>164</v>
      </c>
      <c r="B26" s="128"/>
      <c r="C26" s="128"/>
      <c r="D26" s="111" t="s">
        <v>165</v>
      </c>
      <c r="E26" s="73">
        <v>0</v>
      </c>
      <c r="F26" s="73">
        <v>0</v>
      </c>
      <c r="G26" s="73">
        <v>0</v>
      </c>
      <c r="H26" s="73">
        <v>1277886</v>
      </c>
      <c r="I26" s="73">
        <v>1277886</v>
      </c>
      <c r="J26" s="73">
        <v>0</v>
      </c>
      <c r="K26" s="73">
        <v>1277886</v>
      </c>
      <c r="L26" s="73">
        <v>1277886</v>
      </c>
      <c r="M26" s="73">
        <v>1277886</v>
      </c>
      <c r="N26" s="73">
        <v>0</v>
      </c>
      <c r="O26" s="73">
        <v>0</v>
      </c>
      <c r="P26" s="73">
        <v>0</v>
      </c>
      <c r="Q26" s="73">
        <v>0</v>
      </c>
      <c r="R26" s="73">
        <v>0</v>
      </c>
      <c r="S26" s="73">
        <v>0</v>
      </c>
      <c r="T26" s="73">
        <v>0</v>
      </c>
    </row>
    <row r="27" spans="1:20" ht="19.5" customHeight="1">
      <c r="A27" s="127" t="s">
        <v>166</v>
      </c>
      <c r="B27" s="128"/>
      <c r="C27" s="128"/>
      <c r="D27" s="111" t="s">
        <v>167</v>
      </c>
      <c r="E27" s="73">
        <v>0</v>
      </c>
      <c r="F27" s="73">
        <v>0</v>
      </c>
      <c r="G27" s="73">
        <v>0</v>
      </c>
      <c r="H27" s="73">
        <v>1277886</v>
      </c>
      <c r="I27" s="73">
        <v>1277886</v>
      </c>
      <c r="J27" s="73">
        <v>0</v>
      </c>
      <c r="K27" s="73">
        <v>1277886</v>
      </c>
      <c r="L27" s="73">
        <v>1277886</v>
      </c>
      <c r="M27" s="73">
        <v>1277886</v>
      </c>
      <c r="N27" s="73">
        <v>0</v>
      </c>
      <c r="O27" s="73">
        <v>0</v>
      </c>
      <c r="P27" s="73">
        <v>0</v>
      </c>
      <c r="Q27" s="73">
        <v>0</v>
      </c>
      <c r="R27" s="73">
        <v>0</v>
      </c>
      <c r="S27" s="73">
        <v>0</v>
      </c>
      <c r="T27" s="73">
        <v>0</v>
      </c>
    </row>
    <row r="28" spans="1:20" ht="19.5" customHeight="1">
      <c r="A28" s="127" t="s">
        <v>168</v>
      </c>
      <c r="B28" s="128"/>
      <c r="C28" s="128"/>
      <c r="D28" s="111" t="s">
        <v>169</v>
      </c>
      <c r="E28" s="73">
        <v>0</v>
      </c>
      <c r="F28" s="73">
        <v>0</v>
      </c>
      <c r="G28" s="73">
        <v>0</v>
      </c>
      <c r="H28" s="73">
        <v>1277886</v>
      </c>
      <c r="I28" s="73">
        <v>1277886</v>
      </c>
      <c r="J28" s="73">
        <v>0</v>
      </c>
      <c r="K28" s="73">
        <v>1277886</v>
      </c>
      <c r="L28" s="73">
        <v>1277886</v>
      </c>
      <c r="M28" s="73">
        <v>1277886</v>
      </c>
      <c r="N28" s="73">
        <v>0</v>
      </c>
      <c r="O28" s="73">
        <v>0</v>
      </c>
      <c r="P28" s="73">
        <v>0</v>
      </c>
      <c r="Q28" s="73">
        <v>0</v>
      </c>
      <c r="R28" s="73">
        <v>0</v>
      </c>
      <c r="S28" s="73">
        <v>0</v>
      </c>
      <c r="T28" s="73">
        <v>0</v>
      </c>
    </row>
    <row r="29" spans="1:20" ht="18.95" customHeight="1">
      <c r="A29" s="131" t="s">
        <v>211</v>
      </c>
      <c r="B29" s="131" t="s">
        <v>5</v>
      </c>
      <c r="C29" s="131" t="s">
        <v>5</v>
      </c>
      <c r="D29" s="131" t="s">
        <v>5</v>
      </c>
      <c r="E29" s="131" t="s">
        <v>5</v>
      </c>
      <c r="F29" s="131" t="s">
        <v>5</v>
      </c>
      <c r="G29" s="131" t="s">
        <v>5</v>
      </c>
      <c r="H29" s="131" t="s">
        <v>5</v>
      </c>
      <c r="I29" s="131" t="s">
        <v>5</v>
      </c>
      <c r="J29" s="131" t="s">
        <v>5</v>
      </c>
      <c r="K29" s="131" t="s">
        <v>5</v>
      </c>
      <c r="L29" s="131" t="s">
        <v>5</v>
      </c>
      <c r="M29" s="131" t="s">
        <v>5</v>
      </c>
      <c r="N29" s="131" t="s">
        <v>5</v>
      </c>
      <c r="O29" s="131" t="s">
        <v>5</v>
      </c>
      <c r="P29" s="131" t="s">
        <v>5</v>
      </c>
      <c r="Q29" s="131" t="s">
        <v>5</v>
      </c>
      <c r="R29" s="131" t="s">
        <v>5</v>
      </c>
      <c r="S29" s="131" t="s">
        <v>5</v>
      </c>
      <c r="T29" s="131" t="s">
        <v>5</v>
      </c>
    </row>
  </sheetData>
  <mergeCells count="53">
    <mergeCell ref="A1:T1"/>
    <mergeCell ref="S2:T2"/>
    <mergeCell ref="A3:C3"/>
    <mergeCell ref="N3:O3"/>
    <mergeCell ref="S3:T3"/>
    <mergeCell ref="A4:D4"/>
    <mergeCell ref="E4:G4"/>
    <mergeCell ref="H4:J4"/>
    <mergeCell ref="K4:O4"/>
    <mergeCell ref="P4:T4"/>
    <mergeCell ref="A14:C14"/>
    <mergeCell ref="A15:C15"/>
    <mergeCell ref="A16:C16"/>
    <mergeCell ref="A17:C17"/>
    <mergeCell ref="L5:N5"/>
    <mergeCell ref="A10:C10"/>
    <mergeCell ref="A11:C11"/>
    <mergeCell ref="A12:C12"/>
    <mergeCell ref="D5:D7"/>
    <mergeCell ref="E5:E7"/>
    <mergeCell ref="F5:F7"/>
    <mergeCell ref="G5:G7"/>
    <mergeCell ref="H5:H7"/>
    <mergeCell ref="I5:I7"/>
    <mergeCell ref="J5:J7"/>
    <mergeCell ref="K5:K7"/>
    <mergeCell ref="A28:C28"/>
    <mergeCell ref="A29:T29"/>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T6:T7"/>
    <mergeCell ref="A5:C7"/>
    <mergeCell ref="O5:O7"/>
    <mergeCell ref="P5:P7"/>
    <mergeCell ref="Q5:Q7"/>
    <mergeCell ref="R6:R7"/>
    <mergeCell ref="S6:S7"/>
    <mergeCell ref="R5:T5"/>
    <mergeCell ref="L6:L7"/>
    <mergeCell ref="M6:M7"/>
    <mergeCell ref="N6:N7"/>
  </mergeCells>
  <phoneticPr fontId="33" type="noConversion"/>
  <pageMargins left="0.43263888888888902" right="0.31458333333333299" top="0.75138888888888899" bottom="0.55069444444444404" header="0.29861111111111099" footer="0.29861111111111099"/>
  <pageSetup paperSize="9" scale="63"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workbookViewId="0">
      <selection activeCell="C3" sqref="C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100" customFormat="1" ht="22.5">
      <c r="A1" s="137" t="s">
        <v>212</v>
      </c>
      <c r="B1" s="137"/>
      <c r="C1" s="137"/>
      <c r="D1" s="137"/>
      <c r="E1" s="137"/>
      <c r="F1" s="137"/>
      <c r="G1" s="137"/>
      <c r="H1" s="137"/>
      <c r="I1" s="137"/>
    </row>
    <row r="2" spans="1:9" s="101" customFormat="1" ht="14.1" customHeight="1">
      <c r="A2" s="89"/>
      <c r="B2" s="89"/>
      <c r="C2" s="89"/>
      <c r="D2" s="89"/>
      <c r="E2" s="89"/>
      <c r="F2" s="89"/>
      <c r="G2" s="89"/>
      <c r="H2" s="133" t="s">
        <v>213</v>
      </c>
      <c r="I2" s="133"/>
    </row>
    <row r="3" spans="1:9" s="102" customFormat="1" ht="14.1" customHeight="1">
      <c r="A3" s="103" t="s">
        <v>116</v>
      </c>
      <c r="B3" s="89" t="s">
        <v>117</v>
      </c>
      <c r="D3" s="89"/>
      <c r="E3" s="89"/>
      <c r="F3" s="89"/>
      <c r="G3" s="89"/>
      <c r="H3" s="136" t="s">
        <v>202</v>
      </c>
      <c r="I3" s="136"/>
    </row>
    <row r="4" spans="1:9" s="83" customFormat="1" ht="18.95" customHeight="1">
      <c r="A4" s="126" t="s">
        <v>208</v>
      </c>
      <c r="B4" s="126" t="s">
        <v>5</v>
      </c>
      <c r="C4" s="126" t="s">
        <v>5</v>
      </c>
      <c r="D4" s="126" t="s">
        <v>207</v>
      </c>
      <c r="E4" s="126" t="s">
        <v>5</v>
      </c>
      <c r="F4" s="126" t="s">
        <v>5</v>
      </c>
      <c r="G4" s="126" t="s">
        <v>5</v>
      </c>
      <c r="H4" s="126" t="s">
        <v>5</v>
      </c>
      <c r="I4" s="126" t="s">
        <v>5</v>
      </c>
    </row>
    <row r="5" spans="1:9" s="83" customFormat="1" ht="18.95" customHeight="1">
      <c r="A5" s="126" t="s">
        <v>214</v>
      </c>
      <c r="B5" s="126" t="s">
        <v>125</v>
      </c>
      <c r="C5" s="126" t="s">
        <v>9</v>
      </c>
      <c r="D5" s="126" t="s">
        <v>214</v>
      </c>
      <c r="E5" s="126" t="s">
        <v>125</v>
      </c>
      <c r="F5" s="126" t="s">
        <v>9</v>
      </c>
      <c r="G5" s="126" t="s">
        <v>214</v>
      </c>
      <c r="H5" s="126" t="s">
        <v>125</v>
      </c>
      <c r="I5" s="126" t="s">
        <v>9</v>
      </c>
    </row>
    <row r="6" spans="1:9" s="83" customFormat="1" ht="18.95" customHeight="1">
      <c r="A6" s="126" t="s">
        <v>5</v>
      </c>
      <c r="B6" s="126" t="s">
        <v>5</v>
      </c>
      <c r="C6" s="126" t="s">
        <v>5</v>
      </c>
      <c r="D6" s="126" t="s">
        <v>5</v>
      </c>
      <c r="E6" s="126" t="s">
        <v>5</v>
      </c>
      <c r="F6" s="126" t="s">
        <v>5</v>
      </c>
      <c r="G6" s="126" t="s">
        <v>5</v>
      </c>
      <c r="H6" s="126" t="s">
        <v>5</v>
      </c>
      <c r="I6" s="126" t="s">
        <v>5</v>
      </c>
    </row>
    <row r="7" spans="1:9" s="83" customFormat="1" ht="18.95" customHeight="1">
      <c r="A7" s="84" t="s">
        <v>215</v>
      </c>
      <c r="B7" s="84" t="s">
        <v>216</v>
      </c>
      <c r="C7" s="73">
        <v>16665315.119999999</v>
      </c>
      <c r="D7" s="84" t="s">
        <v>217</v>
      </c>
      <c r="E7" s="84" t="s">
        <v>218</v>
      </c>
      <c r="F7" s="73">
        <v>2150142.1800000002</v>
      </c>
      <c r="G7" s="84" t="s">
        <v>219</v>
      </c>
      <c r="H7" s="84" t="s">
        <v>220</v>
      </c>
      <c r="I7" s="73">
        <v>0</v>
      </c>
    </row>
    <row r="8" spans="1:9" s="83" customFormat="1" ht="18.95" customHeight="1">
      <c r="A8" s="84" t="s">
        <v>221</v>
      </c>
      <c r="B8" s="84" t="s">
        <v>222</v>
      </c>
      <c r="C8" s="73">
        <v>4728100</v>
      </c>
      <c r="D8" s="84" t="s">
        <v>223</v>
      </c>
      <c r="E8" s="84" t="s">
        <v>224</v>
      </c>
      <c r="F8" s="73">
        <v>84970.37</v>
      </c>
      <c r="G8" s="84" t="s">
        <v>225</v>
      </c>
      <c r="H8" s="84" t="s">
        <v>226</v>
      </c>
      <c r="I8" s="73">
        <v>0</v>
      </c>
    </row>
    <row r="9" spans="1:9" s="83" customFormat="1" ht="18.95" customHeight="1">
      <c r="A9" s="84" t="s">
        <v>227</v>
      </c>
      <c r="B9" s="84" t="s">
        <v>228</v>
      </c>
      <c r="C9" s="73">
        <v>5456672</v>
      </c>
      <c r="D9" s="84" t="s">
        <v>229</v>
      </c>
      <c r="E9" s="84" t="s">
        <v>230</v>
      </c>
      <c r="F9" s="73">
        <v>0</v>
      </c>
      <c r="G9" s="84" t="s">
        <v>231</v>
      </c>
      <c r="H9" s="84" t="s">
        <v>232</v>
      </c>
      <c r="I9" s="73">
        <v>0</v>
      </c>
    </row>
    <row r="10" spans="1:9" s="83" customFormat="1" ht="18.95" customHeight="1">
      <c r="A10" s="84" t="s">
        <v>233</v>
      </c>
      <c r="B10" s="84" t="s">
        <v>234</v>
      </c>
      <c r="C10" s="73">
        <v>1610356</v>
      </c>
      <c r="D10" s="84" t="s">
        <v>235</v>
      </c>
      <c r="E10" s="84" t="s">
        <v>236</v>
      </c>
      <c r="F10" s="73">
        <v>0</v>
      </c>
      <c r="G10" s="84" t="s">
        <v>237</v>
      </c>
      <c r="H10" s="84" t="s">
        <v>238</v>
      </c>
      <c r="I10" s="73">
        <v>0</v>
      </c>
    </row>
    <row r="11" spans="1:9" s="83" customFormat="1" ht="18.95" customHeight="1">
      <c r="A11" s="84" t="s">
        <v>239</v>
      </c>
      <c r="B11" s="84" t="s">
        <v>240</v>
      </c>
      <c r="C11" s="73">
        <v>0</v>
      </c>
      <c r="D11" s="84" t="s">
        <v>241</v>
      </c>
      <c r="E11" s="84" t="s">
        <v>242</v>
      </c>
      <c r="F11" s="73">
        <v>17955.2</v>
      </c>
      <c r="G11" s="84" t="s">
        <v>243</v>
      </c>
      <c r="H11" s="84" t="s">
        <v>244</v>
      </c>
      <c r="I11" s="73">
        <v>0</v>
      </c>
    </row>
    <row r="12" spans="1:9" s="83" customFormat="1" ht="18.95" customHeight="1">
      <c r="A12" s="84" t="s">
        <v>245</v>
      </c>
      <c r="B12" s="84" t="s">
        <v>246</v>
      </c>
      <c r="C12" s="73">
        <v>211480</v>
      </c>
      <c r="D12" s="84" t="s">
        <v>247</v>
      </c>
      <c r="E12" s="84" t="s">
        <v>248</v>
      </c>
      <c r="F12" s="73">
        <v>48662.33</v>
      </c>
      <c r="G12" s="84" t="s">
        <v>249</v>
      </c>
      <c r="H12" s="84" t="s">
        <v>250</v>
      </c>
      <c r="I12" s="73">
        <v>0</v>
      </c>
    </row>
    <row r="13" spans="1:9" s="83" customFormat="1" ht="18.95" customHeight="1">
      <c r="A13" s="84" t="s">
        <v>251</v>
      </c>
      <c r="B13" s="84" t="s">
        <v>252</v>
      </c>
      <c r="C13" s="73">
        <v>1584107.35</v>
      </c>
      <c r="D13" s="84" t="s">
        <v>253</v>
      </c>
      <c r="E13" s="84" t="s">
        <v>254</v>
      </c>
      <c r="F13" s="73">
        <v>15855.39</v>
      </c>
      <c r="G13" s="84" t="s">
        <v>255</v>
      </c>
      <c r="H13" s="84" t="s">
        <v>256</v>
      </c>
      <c r="I13" s="73">
        <v>0</v>
      </c>
    </row>
    <row r="14" spans="1:9" s="83" customFormat="1" ht="18.95" customHeight="1">
      <c r="A14" s="84" t="s">
        <v>257</v>
      </c>
      <c r="B14" s="84" t="s">
        <v>258</v>
      </c>
      <c r="C14" s="73">
        <v>361403.57</v>
      </c>
      <c r="D14" s="84" t="s">
        <v>259</v>
      </c>
      <c r="E14" s="84" t="s">
        <v>260</v>
      </c>
      <c r="F14" s="73">
        <v>0</v>
      </c>
      <c r="G14" s="84" t="s">
        <v>261</v>
      </c>
      <c r="H14" s="84" t="s">
        <v>262</v>
      </c>
      <c r="I14" s="73">
        <v>0</v>
      </c>
    </row>
    <row r="15" spans="1:9" s="83" customFormat="1" ht="18.95" customHeight="1">
      <c r="A15" s="84" t="s">
        <v>263</v>
      </c>
      <c r="B15" s="84" t="s">
        <v>264</v>
      </c>
      <c r="C15" s="73">
        <v>777748.59</v>
      </c>
      <c r="D15" s="84" t="s">
        <v>265</v>
      </c>
      <c r="E15" s="84" t="s">
        <v>266</v>
      </c>
      <c r="F15" s="73">
        <v>226585.60000000001</v>
      </c>
      <c r="G15" s="84" t="s">
        <v>267</v>
      </c>
      <c r="H15" s="84" t="s">
        <v>268</v>
      </c>
      <c r="I15" s="73">
        <v>0</v>
      </c>
    </row>
    <row r="16" spans="1:9" s="83" customFormat="1" ht="18.95" customHeight="1">
      <c r="A16" s="84" t="s">
        <v>269</v>
      </c>
      <c r="B16" s="84" t="s">
        <v>270</v>
      </c>
      <c r="C16" s="73">
        <v>577153.92000000004</v>
      </c>
      <c r="D16" s="84" t="s">
        <v>271</v>
      </c>
      <c r="E16" s="84" t="s">
        <v>272</v>
      </c>
      <c r="F16" s="73">
        <v>14100</v>
      </c>
      <c r="G16" s="84" t="s">
        <v>273</v>
      </c>
      <c r="H16" s="84" t="s">
        <v>274</v>
      </c>
      <c r="I16" s="73">
        <v>0</v>
      </c>
    </row>
    <row r="17" spans="1:9" s="83" customFormat="1" ht="18.95" customHeight="1">
      <c r="A17" s="84" t="s">
        <v>275</v>
      </c>
      <c r="B17" s="84" t="s">
        <v>276</v>
      </c>
      <c r="C17" s="73">
        <v>80407.69</v>
      </c>
      <c r="D17" s="84" t="s">
        <v>277</v>
      </c>
      <c r="E17" s="84" t="s">
        <v>278</v>
      </c>
      <c r="F17" s="73">
        <v>0</v>
      </c>
      <c r="G17" s="84" t="s">
        <v>279</v>
      </c>
      <c r="H17" s="84" t="s">
        <v>280</v>
      </c>
      <c r="I17" s="73">
        <v>0</v>
      </c>
    </row>
    <row r="18" spans="1:9" s="83" customFormat="1" ht="18.95" customHeight="1">
      <c r="A18" s="84" t="s">
        <v>281</v>
      </c>
      <c r="B18" s="84" t="s">
        <v>282</v>
      </c>
      <c r="C18" s="73">
        <v>1277886</v>
      </c>
      <c r="D18" s="84" t="s">
        <v>283</v>
      </c>
      <c r="E18" s="84" t="s">
        <v>284</v>
      </c>
      <c r="F18" s="73">
        <v>39350.879999999997</v>
      </c>
      <c r="G18" s="84" t="s">
        <v>285</v>
      </c>
      <c r="H18" s="84" t="s">
        <v>286</v>
      </c>
      <c r="I18" s="73">
        <v>0</v>
      </c>
    </row>
    <row r="19" spans="1:9" s="83" customFormat="1" ht="18.95" customHeight="1">
      <c r="A19" s="84" t="s">
        <v>287</v>
      </c>
      <c r="B19" s="84" t="s">
        <v>288</v>
      </c>
      <c r="C19" s="73">
        <v>0</v>
      </c>
      <c r="D19" s="84" t="s">
        <v>289</v>
      </c>
      <c r="E19" s="84" t="s">
        <v>290</v>
      </c>
      <c r="F19" s="73">
        <v>0</v>
      </c>
      <c r="G19" s="84" t="s">
        <v>291</v>
      </c>
      <c r="H19" s="84" t="s">
        <v>292</v>
      </c>
      <c r="I19" s="73">
        <v>0</v>
      </c>
    </row>
    <row r="20" spans="1:9" s="83" customFormat="1" ht="18.95" customHeight="1">
      <c r="A20" s="84" t="s">
        <v>293</v>
      </c>
      <c r="B20" s="84" t="s">
        <v>294</v>
      </c>
      <c r="C20" s="73">
        <v>0</v>
      </c>
      <c r="D20" s="84" t="s">
        <v>295</v>
      </c>
      <c r="E20" s="84" t="s">
        <v>296</v>
      </c>
      <c r="F20" s="73">
        <v>0</v>
      </c>
      <c r="G20" s="84" t="s">
        <v>297</v>
      </c>
      <c r="H20" s="84" t="s">
        <v>298</v>
      </c>
      <c r="I20" s="73">
        <v>0</v>
      </c>
    </row>
    <row r="21" spans="1:9" s="83" customFormat="1" ht="18.95" customHeight="1">
      <c r="A21" s="84" t="s">
        <v>299</v>
      </c>
      <c r="B21" s="84" t="s">
        <v>300</v>
      </c>
      <c r="C21" s="73">
        <v>15522</v>
      </c>
      <c r="D21" s="84" t="s">
        <v>301</v>
      </c>
      <c r="E21" s="84" t="s">
        <v>302</v>
      </c>
      <c r="F21" s="73">
        <v>0</v>
      </c>
      <c r="G21" s="84" t="s">
        <v>303</v>
      </c>
      <c r="H21" s="84" t="s">
        <v>304</v>
      </c>
      <c r="I21" s="73">
        <v>0</v>
      </c>
    </row>
    <row r="22" spans="1:9" s="83" customFormat="1" ht="18.95" customHeight="1">
      <c r="A22" s="84" t="s">
        <v>305</v>
      </c>
      <c r="B22" s="84" t="s">
        <v>306</v>
      </c>
      <c r="C22" s="73">
        <v>0</v>
      </c>
      <c r="D22" s="84" t="s">
        <v>307</v>
      </c>
      <c r="E22" s="84" t="s">
        <v>308</v>
      </c>
      <c r="F22" s="73">
        <v>0</v>
      </c>
      <c r="G22" s="84" t="s">
        <v>309</v>
      </c>
      <c r="H22" s="84" t="s">
        <v>310</v>
      </c>
      <c r="I22" s="73">
        <v>0</v>
      </c>
    </row>
    <row r="23" spans="1:9" s="83" customFormat="1" ht="18.95" customHeight="1">
      <c r="A23" s="84" t="s">
        <v>311</v>
      </c>
      <c r="B23" s="84" t="s">
        <v>312</v>
      </c>
      <c r="C23" s="73">
        <v>0</v>
      </c>
      <c r="D23" s="84" t="s">
        <v>313</v>
      </c>
      <c r="E23" s="84" t="s">
        <v>314</v>
      </c>
      <c r="F23" s="73">
        <v>0</v>
      </c>
      <c r="G23" s="84" t="s">
        <v>315</v>
      </c>
      <c r="H23" s="84" t="s">
        <v>316</v>
      </c>
      <c r="I23" s="73">
        <v>0</v>
      </c>
    </row>
    <row r="24" spans="1:9" s="83" customFormat="1" ht="18.95" customHeight="1">
      <c r="A24" s="84" t="s">
        <v>317</v>
      </c>
      <c r="B24" s="84" t="s">
        <v>318</v>
      </c>
      <c r="C24" s="73">
        <v>0</v>
      </c>
      <c r="D24" s="84" t="s">
        <v>319</v>
      </c>
      <c r="E24" s="84" t="s">
        <v>320</v>
      </c>
      <c r="F24" s="73">
        <v>0</v>
      </c>
      <c r="G24" s="84" t="s">
        <v>321</v>
      </c>
      <c r="H24" s="84" t="s">
        <v>322</v>
      </c>
      <c r="I24" s="73">
        <v>0</v>
      </c>
    </row>
    <row r="25" spans="1:9" s="83" customFormat="1" ht="18.95" customHeight="1">
      <c r="A25" s="84" t="s">
        <v>323</v>
      </c>
      <c r="B25" s="84" t="s">
        <v>324</v>
      </c>
      <c r="C25" s="73">
        <v>0</v>
      </c>
      <c r="D25" s="84" t="s">
        <v>325</v>
      </c>
      <c r="E25" s="84" t="s">
        <v>326</v>
      </c>
      <c r="F25" s="73">
        <v>0</v>
      </c>
      <c r="G25" s="84" t="s">
        <v>327</v>
      </c>
      <c r="H25" s="84" t="s">
        <v>328</v>
      </c>
      <c r="I25" s="73">
        <v>0</v>
      </c>
    </row>
    <row r="26" spans="1:9" s="83" customFormat="1" ht="18.95" customHeight="1">
      <c r="A26" s="84" t="s">
        <v>329</v>
      </c>
      <c r="B26" s="84" t="s">
        <v>330</v>
      </c>
      <c r="C26" s="73">
        <v>15522</v>
      </c>
      <c r="D26" s="84" t="s">
        <v>331</v>
      </c>
      <c r="E26" s="84" t="s">
        <v>332</v>
      </c>
      <c r="F26" s="73">
        <v>643662.07999999996</v>
      </c>
      <c r="G26" s="84" t="s">
        <v>333</v>
      </c>
      <c r="H26" s="84" t="s">
        <v>334</v>
      </c>
      <c r="I26" s="73">
        <v>0</v>
      </c>
    </row>
    <row r="27" spans="1:9" s="83" customFormat="1" ht="18.95" customHeight="1">
      <c r="A27" s="84" t="s">
        <v>335</v>
      </c>
      <c r="B27" s="84" t="s">
        <v>336</v>
      </c>
      <c r="C27" s="73">
        <v>0</v>
      </c>
      <c r="D27" s="84" t="s">
        <v>337</v>
      </c>
      <c r="E27" s="84" t="s">
        <v>338</v>
      </c>
      <c r="F27" s="73">
        <v>5720</v>
      </c>
      <c r="G27" s="84" t="s">
        <v>339</v>
      </c>
      <c r="H27" s="84" t="s">
        <v>340</v>
      </c>
      <c r="I27" s="73">
        <v>0</v>
      </c>
    </row>
    <row r="28" spans="1:9" s="83" customFormat="1" ht="18.95" customHeight="1">
      <c r="A28" s="84" t="s">
        <v>341</v>
      </c>
      <c r="B28" s="84" t="s">
        <v>342</v>
      </c>
      <c r="C28" s="73">
        <v>0</v>
      </c>
      <c r="D28" s="84" t="s">
        <v>343</v>
      </c>
      <c r="E28" s="84" t="s">
        <v>344</v>
      </c>
      <c r="F28" s="73">
        <v>105400</v>
      </c>
      <c r="G28" s="84" t="s">
        <v>345</v>
      </c>
      <c r="H28" s="84" t="s">
        <v>346</v>
      </c>
      <c r="I28" s="73">
        <v>0</v>
      </c>
    </row>
    <row r="29" spans="1:9" s="83" customFormat="1" ht="18.95" customHeight="1">
      <c r="A29" s="84" t="s">
        <v>347</v>
      </c>
      <c r="B29" s="84" t="s">
        <v>348</v>
      </c>
      <c r="C29" s="73">
        <v>0</v>
      </c>
      <c r="D29" s="84" t="s">
        <v>349</v>
      </c>
      <c r="E29" s="84" t="s">
        <v>350</v>
      </c>
      <c r="F29" s="73">
        <v>0</v>
      </c>
      <c r="G29" s="84" t="s">
        <v>351</v>
      </c>
      <c r="H29" s="84" t="s">
        <v>352</v>
      </c>
      <c r="I29" s="73">
        <v>0</v>
      </c>
    </row>
    <row r="30" spans="1:9" s="83" customFormat="1" ht="18.95" customHeight="1">
      <c r="A30" s="84" t="s">
        <v>353</v>
      </c>
      <c r="B30" s="84" t="s">
        <v>354</v>
      </c>
      <c r="C30" s="73">
        <v>0</v>
      </c>
      <c r="D30" s="84" t="s">
        <v>355</v>
      </c>
      <c r="E30" s="84" t="s">
        <v>356</v>
      </c>
      <c r="F30" s="73">
        <v>53999.9</v>
      </c>
      <c r="G30" s="84" t="s">
        <v>357</v>
      </c>
      <c r="H30" s="84" t="s">
        <v>358</v>
      </c>
      <c r="I30" s="73">
        <v>0</v>
      </c>
    </row>
    <row r="31" spans="1:9" s="83" customFormat="1" ht="18.95" customHeight="1">
      <c r="A31" s="84" t="s">
        <v>359</v>
      </c>
      <c r="B31" s="84" t="s">
        <v>360</v>
      </c>
      <c r="C31" s="73">
        <v>0</v>
      </c>
      <c r="D31" s="84" t="s">
        <v>361</v>
      </c>
      <c r="E31" s="84" t="s">
        <v>362</v>
      </c>
      <c r="F31" s="73">
        <v>750100</v>
      </c>
      <c r="G31" s="84" t="s">
        <v>363</v>
      </c>
      <c r="H31" s="84" t="s">
        <v>364</v>
      </c>
      <c r="I31" s="73">
        <v>0</v>
      </c>
    </row>
    <row r="32" spans="1:9" s="83" customFormat="1" ht="18.95" customHeight="1">
      <c r="A32" s="84" t="s">
        <v>365</v>
      </c>
      <c r="B32" s="84" t="s">
        <v>366</v>
      </c>
      <c r="C32" s="73">
        <v>0</v>
      </c>
      <c r="D32" s="84" t="s">
        <v>367</v>
      </c>
      <c r="E32" s="84" t="s">
        <v>368</v>
      </c>
      <c r="F32" s="73">
        <v>0</v>
      </c>
      <c r="G32" s="84" t="s">
        <v>369</v>
      </c>
      <c r="H32" s="84" t="s">
        <v>370</v>
      </c>
      <c r="I32" s="73">
        <v>0</v>
      </c>
    </row>
    <row r="33" spans="1:9" s="83" customFormat="1" ht="18.95" customHeight="1">
      <c r="A33" s="84" t="s">
        <v>371</v>
      </c>
      <c r="B33" s="84" t="s">
        <v>372</v>
      </c>
      <c r="C33" s="73">
        <v>0</v>
      </c>
      <c r="D33" s="84" t="s">
        <v>373</v>
      </c>
      <c r="E33" s="84" t="s">
        <v>374</v>
      </c>
      <c r="F33" s="73">
        <v>143780.43</v>
      </c>
      <c r="G33" s="84" t="s">
        <v>375</v>
      </c>
      <c r="H33" s="84" t="s">
        <v>376</v>
      </c>
      <c r="I33" s="73">
        <v>0</v>
      </c>
    </row>
    <row r="34" spans="1:9" s="83" customFormat="1" ht="18.95" customHeight="1">
      <c r="A34" s="84" t="s">
        <v>5</v>
      </c>
      <c r="B34" s="84" t="s">
        <v>5</v>
      </c>
      <c r="C34" s="104"/>
      <c r="D34" s="84" t="s">
        <v>377</v>
      </c>
      <c r="E34" s="84" t="s">
        <v>378</v>
      </c>
      <c r="F34" s="73">
        <v>0</v>
      </c>
      <c r="G34" s="84" t="s">
        <v>379</v>
      </c>
      <c r="H34" s="84" t="s">
        <v>380</v>
      </c>
      <c r="I34" s="73">
        <v>0</v>
      </c>
    </row>
    <row r="35" spans="1:9" s="83" customFormat="1" ht="18.95" customHeight="1">
      <c r="A35" s="84" t="s">
        <v>5</v>
      </c>
      <c r="B35" s="84" t="s">
        <v>5</v>
      </c>
      <c r="C35" s="104"/>
      <c r="D35" s="84" t="s">
        <v>381</v>
      </c>
      <c r="E35" s="84" t="s">
        <v>382</v>
      </c>
      <c r="F35" s="73">
        <v>0</v>
      </c>
      <c r="G35" s="84" t="s">
        <v>383</v>
      </c>
      <c r="H35" s="84" t="s">
        <v>384</v>
      </c>
      <c r="I35" s="73">
        <v>0</v>
      </c>
    </row>
    <row r="36" spans="1:9" s="83" customFormat="1" ht="18.95" customHeight="1">
      <c r="A36" s="84" t="s">
        <v>5</v>
      </c>
      <c r="B36" s="84" t="s">
        <v>5</v>
      </c>
      <c r="C36" s="104"/>
      <c r="D36" s="84" t="s">
        <v>385</v>
      </c>
      <c r="E36" s="84" t="s">
        <v>386</v>
      </c>
      <c r="F36" s="73">
        <v>0</v>
      </c>
      <c r="G36" s="84" t="s">
        <v>387</v>
      </c>
      <c r="H36" s="84" t="s">
        <v>388</v>
      </c>
      <c r="I36" s="73">
        <v>0</v>
      </c>
    </row>
    <row r="37" spans="1:9" s="83" customFormat="1" ht="18.95" customHeight="1">
      <c r="A37" s="84" t="s">
        <v>5</v>
      </c>
      <c r="B37" s="84" t="s">
        <v>5</v>
      </c>
      <c r="C37" s="104"/>
      <c r="D37" s="84" t="s">
        <v>389</v>
      </c>
      <c r="E37" s="84" t="s">
        <v>390</v>
      </c>
      <c r="F37" s="73">
        <v>0</v>
      </c>
      <c r="G37" s="84" t="s">
        <v>5</v>
      </c>
      <c r="H37" s="84" t="s">
        <v>5</v>
      </c>
      <c r="I37" s="104"/>
    </row>
    <row r="38" spans="1:9" s="83" customFormat="1" ht="18.95" customHeight="1">
      <c r="A38" s="84" t="s">
        <v>5</v>
      </c>
      <c r="B38" s="84" t="s">
        <v>5</v>
      </c>
      <c r="C38" s="104"/>
      <c r="D38" s="84" t="s">
        <v>391</v>
      </c>
      <c r="E38" s="84" t="s">
        <v>392</v>
      </c>
      <c r="F38" s="73">
        <v>0</v>
      </c>
      <c r="G38" s="84" t="s">
        <v>5</v>
      </c>
      <c r="H38" s="84" t="s">
        <v>5</v>
      </c>
      <c r="I38" s="104"/>
    </row>
    <row r="39" spans="1:9" s="83" customFormat="1" ht="18.95" customHeight="1">
      <c r="A39" s="124" t="s">
        <v>393</v>
      </c>
      <c r="B39" s="124" t="s">
        <v>5</v>
      </c>
      <c r="C39" s="73">
        <v>16680837.119999999</v>
      </c>
      <c r="D39" s="124" t="s">
        <v>394</v>
      </c>
      <c r="E39" s="124" t="s">
        <v>5</v>
      </c>
      <c r="F39" s="124" t="s">
        <v>5</v>
      </c>
      <c r="G39" s="124" t="s">
        <v>5</v>
      </c>
      <c r="H39" s="124" t="s">
        <v>5</v>
      </c>
      <c r="I39" s="73">
        <v>2150142.1800000002</v>
      </c>
    </row>
    <row r="40" spans="1:9" s="83" customFormat="1" ht="18.95" customHeight="1">
      <c r="A40" s="125" t="s">
        <v>395</v>
      </c>
      <c r="B40" s="125" t="s">
        <v>5</v>
      </c>
      <c r="C40" s="125" t="s">
        <v>5</v>
      </c>
      <c r="D40" s="125" t="s">
        <v>5</v>
      </c>
      <c r="E40" s="125" t="s">
        <v>5</v>
      </c>
      <c r="F40" s="125" t="s">
        <v>5</v>
      </c>
      <c r="G40" s="125" t="s">
        <v>5</v>
      </c>
      <c r="H40" s="125" t="s">
        <v>5</v>
      </c>
      <c r="I40" s="125" t="s">
        <v>5</v>
      </c>
    </row>
    <row r="41" spans="1:9">
      <c r="A41" s="105"/>
      <c r="B41" s="105"/>
      <c r="C41" s="105"/>
      <c r="D41" s="105"/>
      <c r="E41" s="105"/>
      <c r="F41" s="105"/>
      <c r="G41" s="105"/>
      <c r="H41" s="105"/>
      <c r="I41" s="10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33"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opLeftCell="B1" workbookViewId="0">
      <selection activeCell="E14" sqref="E14"/>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87" customFormat="1" ht="27">
      <c r="A1" s="123" t="s">
        <v>396</v>
      </c>
      <c r="B1" s="123"/>
      <c r="C1" s="123"/>
      <c r="D1" s="123"/>
      <c r="E1" s="123"/>
      <c r="F1" s="123"/>
      <c r="G1" s="123"/>
      <c r="H1" s="123"/>
      <c r="I1" s="123"/>
      <c r="J1" s="123"/>
      <c r="K1" s="123"/>
      <c r="L1" s="123"/>
    </row>
    <row r="2" spans="1:12" s="87" customFormat="1" ht="12.75">
      <c r="L2" s="98" t="s">
        <v>397</v>
      </c>
    </row>
    <row r="3" spans="1:12" s="87" customFormat="1" ht="12.75">
      <c r="A3" s="89" t="s">
        <v>116</v>
      </c>
      <c r="B3" s="90" t="s">
        <v>2</v>
      </c>
      <c r="F3" s="91"/>
      <c r="G3" s="91"/>
      <c r="H3" s="91"/>
      <c r="I3" s="91"/>
      <c r="L3" s="98" t="s">
        <v>3</v>
      </c>
    </row>
    <row r="4" spans="1:12" ht="15" customHeight="1">
      <c r="A4" s="124" t="s">
        <v>398</v>
      </c>
      <c r="B4" s="124" t="s">
        <v>5</v>
      </c>
      <c r="C4" s="124" t="s">
        <v>5</v>
      </c>
      <c r="D4" s="124" t="s">
        <v>207</v>
      </c>
      <c r="E4" s="124" t="s">
        <v>5</v>
      </c>
      <c r="F4" s="124" t="s">
        <v>5</v>
      </c>
      <c r="G4" s="124" t="s">
        <v>5</v>
      </c>
      <c r="H4" s="124" t="s">
        <v>5</v>
      </c>
      <c r="I4" s="124" t="s">
        <v>5</v>
      </c>
      <c r="J4" s="124" t="s">
        <v>5</v>
      </c>
      <c r="K4" s="124" t="s">
        <v>5</v>
      </c>
      <c r="L4" s="124" t="s">
        <v>5</v>
      </c>
    </row>
    <row r="5" spans="1:12" ht="15" customHeight="1">
      <c r="A5" s="92" t="s">
        <v>214</v>
      </c>
      <c r="B5" s="79" t="s">
        <v>125</v>
      </c>
      <c r="C5" s="79" t="s">
        <v>9</v>
      </c>
      <c r="D5" s="79" t="s">
        <v>214</v>
      </c>
      <c r="E5" s="79" t="s">
        <v>125</v>
      </c>
      <c r="F5" s="79" t="s">
        <v>9</v>
      </c>
      <c r="G5" s="79" t="s">
        <v>214</v>
      </c>
      <c r="H5" s="79" t="s">
        <v>125</v>
      </c>
      <c r="I5" s="79" t="s">
        <v>9</v>
      </c>
      <c r="J5" s="79" t="s">
        <v>214</v>
      </c>
      <c r="K5" s="79" t="s">
        <v>125</v>
      </c>
      <c r="L5" s="79" t="s">
        <v>9</v>
      </c>
    </row>
    <row r="6" spans="1:12" ht="15" customHeight="1">
      <c r="A6" s="93" t="s">
        <v>215</v>
      </c>
      <c r="B6" s="84" t="s">
        <v>216</v>
      </c>
      <c r="C6" s="94">
        <v>0</v>
      </c>
      <c r="D6" s="84" t="s">
        <v>217</v>
      </c>
      <c r="E6" s="84" t="s">
        <v>218</v>
      </c>
      <c r="F6" s="94">
        <v>1026317.79</v>
      </c>
      <c r="G6" s="84" t="s">
        <v>399</v>
      </c>
      <c r="H6" s="84" t="s">
        <v>400</v>
      </c>
      <c r="I6" s="94">
        <v>0</v>
      </c>
      <c r="J6" s="84" t="s">
        <v>401</v>
      </c>
      <c r="K6" s="84" t="s">
        <v>402</v>
      </c>
      <c r="L6" s="94">
        <v>0</v>
      </c>
    </row>
    <row r="7" spans="1:12" ht="15" customHeight="1">
      <c r="A7" s="95" t="s">
        <v>221</v>
      </c>
      <c r="B7" s="84" t="s">
        <v>222</v>
      </c>
      <c r="C7" s="94">
        <v>0</v>
      </c>
      <c r="D7" s="84" t="s">
        <v>223</v>
      </c>
      <c r="E7" s="84" t="s">
        <v>224</v>
      </c>
      <c r="F7" s="94">
        <v>40171.599999999999</v>
      </c>
      <c r="G7" s="84" t="s">
        <v>403</v>
      </c>
      <c r="H7" s="84" t="s">
        <v>226</v>
      </c>
      <c r="I7" s="94">
        <v>0</v>
      </c>
      <c r="J7" s="84" t="s">
        <v>404</v>
      </c>
      <c r="K7" s="84" t="s">
        <v>405</v>
      </c>
      <c r="L7" s="94">
        <v>0</v>
      </c>
    </row>
    <row r="8" spans="1:12" ht="15" customHeight="1">
      <c r="A8" s="95" t="s">
        <v>227</v>
      </c>
      <c r="B8" s="84" t="s">
        <v>228</v>
      </c>
      <c r="C8" s="94">
        <v>0</v>
      </c>
      <c r="D8" s="84" t="s">
        <v>229</v>
      </c>
      <c r="E8" s="84" t="s">
        <v>230</v>
      </c>
      <c r="F8" s="94">
        <v>0</v>
      </c>
      <c r="G8" s="84" t="s">
        <v>406</v>
      </c>
      <c r="H8" s="84" t="s">
        <v>232</v>
      </c>
      <c r="I8" s="94">
        <v>0</v>
      </c>
      <c r="J8" s="84" t="s">
        <v>407</v>
      </c>
      <c r="K8" s="84" t="s">
        <v>358</v>
      </c>
      <c r="L8" s="94">
        <v>0</v>
      </c>
    </row>
    <row r="9" spans="1:12" ht="15" customHeight="1">
      <c r="A9" s="95" t="s">
        <v>233</v>
      </c>
      <c r="B9" s="84" t="s">
        <v>234</v>
      </c>
      <c r="C9" s="94">
        <v>0</v>
      </c>
      <c r="D9" s="84" t="s">
        <v>235</v>
      </c>
      <c r="E9" s="84" t="s">
        <v>236</v>
      </c>
      <c r="F9" s="94">
        <v>0</v>
      </c>
      <c r="G9" s="84" t="s">
        <v>408</v>
      </c>
      <c r="H9" s="84" t="s">
        <v>238</v>
      </c>
      <c r="I9" s="94">
        <v>0</v>
      </c>
      <c r="J9" s="84" t="s">
        <v>321</v>
      </c>
      <c r="K9" s="84" t="s">
        <v>322</v>
      </c>
      <c r="L9" s="94">
        <v>0</v>
      </c>
    </row>
    <row r="10" spans="1:12" ht="15" customHeight="1">
      <c r="A10" s="95" t="s">
        <v>239</v>
      </c>
      <c r="B10" s="84" t="s">
        <v>240</v>
      </c>
      <c r="C10" s="94">
        <v>0</v>
      </c>
      <c r="D10" s="84" t="s">
        <v>241</v>
      </c>
      <c r="E10" s="84" t="s">
        <v>242</v>
      </c>
      <c r="F10" s="94">
        <v>0</v>
      </c>
      <c r="G10" s="84" t="s">
        <v>409</v>
      </c>
      <c r="H10" s="84" t="s">
        <v>244</v>
      </c>
      <c r="I10" s="94">
        <v>0</v>
      </c>
      <c r="J10" s="84" t="s">
        <v>327</v>
      </c>
      <c r="K10" s="84" t="s">
        <v>328</v>
      </c>
      <c r="L10" s="94">
        <v>0</v>
      </c>
    </row>
    <row r="11" spans="1:12" ht="15" customHeight="1">
      <c r="A11" s="95" t="s">
        <v>245</v>
      </c>
      <c r="B11" s="84" t="s">
        <v>246</v>
      </c>
      <c r="C11" s="94">
        <v>0</v>
      </c>
      <c r="D11" s="84" t="s">
        <v>247</v>
      </c>
      <c r="E11" s="84" t="s">
        <v>248</v>
      </c>
      <c r="F11" s="94">
        <v>0</v>
      </c>
      <c r="G11" s="84" t="s">
        <v>410</v>
      </c>
      <c r="H11" s="84" t="s">
        <v>250</v>
      </c>
      <c r="I11" s="94">
        <v>0</v>
      </c>
      <c r="J11" s="84" t="s">
        <v>333</v>
      </c>
      <c r="K11" s="84" t="s">
        <v>334</v>
      </c>
      <c r="L11" s="94">
        <v>0</v>
      </c>
    </row>
    <row r="12" spans="1:12" ht="15" customHeight="1">
      <c r="A12" s="95" t="s">
        <v>251</v>
      </c>
      <c r="B12" s="84" t="s">
        <v>252</v>
      </c>
      <c r="C12" s="94">
        <v>0</v>
      </c>
      <c r="D12" s="84" t="s">
        <v>253</v>
      </c>
      <c r="E12" s="84" t="s">
        <v>254</v>
      </c>
      <c r="F12" s="94">
        <v>0</v>
      </c>
      <c r="G12" s="84" t="s">
        <v>411</v>
      </c>
      <c r="H12" s="84" t="s">
        <v>256</v>
      </c>
      <c r="I12" s="94">
        <v>0</v>
      </c>
      <c r="J12" s="84" t="s">
        <v>339</v>
      </c>
      <c r="K12" s="84" t="s">
        <v>340</v>
      </c>
      <c r="L12" s="94">
        <v>0</v>
      </c>
    </row>
    <row r="13" spans="1:12" ht="15" customHeight="1">
      <c r="A13" s="95" t="s">
        <v>257</v>
      </c>
      <c r="B13" s="84" t="s">
        <v>258</v>
      </c>
      <c r="C13" s="94">
        <v>0</v>
      </c>
      <c r="D13" s="84" t="s">
        <v>259</v>
      </c>
      <c r="E13" s="84" t="s">
        <v>260</v>
      </c>
      <c r="F13" s="94">
        <v>0</v>
      </c>
      <c r="G13" s="84" t="s">
        <v>412</v>
      </c>
      <c r="H13" s="84" t="s">
        <v>262</v>
      </c>
      <c r="I13" s="94">
        <v>0</v>
      </c>
      <c r="J13" s="84" t="s">
        <v>345</v>
      </c>
      <c r="K13" s="84" t="s">
        <v>346</v>
      </c>
      <c r="L13" s="94">
        <v>0</v>
      </c>
    </row>
    <row r="14" spans="1:12" ht="15" customHeight="1">
      <c r="A14" s="95" t="s">
        <v>263</v>
      </c>
      <c r="B14" s="84" t="s">
        <v>264</v>
      </c>
      <c r="C14" s="94">
        <v>0</v>
      </c>
      <c r="D14" s="84" t="s">
        <v>265</v>
      </c>
      <c r="E14" s="84" t="s">
        <v>266</v>
      </c>
      <c r="F14" s="94">
        <v>0</v>
      </c>
      <c r="G14" s="84" t="s">
        <v>413</v>
      </c>
      <c r="H14" s="84" t="s">
        <v>292</v>
      </c>
      <c r="I14" s="94">
        <v>0</v>
      </c>
      <c r="J14" s="84" t="s">
        <v>351</v>
      </c>
      <c r="K14" s="84" t="s">
        <v>352</v>
      </c>
      <c r="L14" s="99">
        <v>0</v>
      </c>
    </row>
    <row r="15" spans="1:12" ht="15" customHeight="1">
      <c r="A15" s="95" t="s">
        <v>269</v>
      </c>
      <c r="B15" s="84" t="s">
        <v>270</v>
      </c>
      <c r="C15" s="94">
        <v>0</v>
      </c>
      <c r="D15" s="84" t="s">
        <v>271</v>
      </c>
      <c r="E15" s="84" t="s">
        <v>272</v>
      </c>
      <c r="F15" s="94">
        <v>131619.79999999999</v>
      </c>
      <c r="G15" s="84" t="s">
        <v>414</v>
      </c>
      <c r="H15" s="84" t="s">
        <v>298</v>
      </c>
      <c r="I15" s="94">
        <v>0</v>
      </c>
      <c r="J15" s="84" t="s">
        <v>357</v>
      </c>
      <c r="K15" s="84" t="s">
        <v>358</v>
      </c>
      <c r="L15" s="94">
        <v>0</v>
      </c>
    </row>
    <row r="16" spans="1:12" ht="15" customHeight="1">
      <c r="A16" s="95" t="s">
        <v>275</v>
      </c>
      <c r="B16" s="84" t="s">
        <v>276</v>
      </c>
      <c r="C16" s="94">
        <v>0</v>
      </c>
      <c r="D16" s="84" t="s">
        <v>277</v>
      </c>
      <c r="E16" s="84" t="s">
        <v>278</v>
      </c>
      <c r="F16" s="94">
        <v>0</v>
      </c>
      <c r="G16" s="84" t="s">
        <v>415</v>
      </c>
      <c r="H16" s="84" t="s">
        <v>304</v>
      </c>
      <c r="I16" s="94">
        <v>0</v>
      </c>
      <c r="J16" s="84" t="s">
        <v>416</v>
      </c>
      <c r="K16" s="84" t="s">
        <v>417</v>
      </c>
      <c r="L16" s="94">
        <v>0</v>
      </c>
    </row>
    <row r="17" spans="1:12" ht="15" customHeight="1">
      <c r="A17" s="95" t="s">
        <v>281</v>
      </c>
      <c r="B17" s="84" t="s">
        <v>282</v>
      </c>
      <c r="C17" s="94">
        <v>0</v>
      </c>
      <c r="D17" s="84" t="s">
        <v>283</v>
      </c>
      <c r="E17" s="84" t="s">
        <v>284</v>
      </c>
      <c r="F17" s="94">
        <v>735395.55</v>
      </c>
      <c r="G17" s="84" t="s">
        <v>418</v>
      </c>
      <c r="H17" s="84" t="s">
        <v>310</v>
      </c>
      <c r="I17" s="94">
        <v>0</v>
      </c>
      <c r="J17" s="84" t="s">
        <v>419</v>
      </c>
      <c r="K17" s="84" t="s">
        <v>420</v>
      </c>
      <c r="L17" s="94">
        <v>0</v>
      </c>
    </row>
    <row r="18" spans="1:12" ht="15" customHeight="1">
      <c r="A18" s="95" t="s">
        <v>287</v>
      </c>
      <c r="B18" s="84" t="s">
        <v>288</v>
      </c>
      <c r="C18" s="94">
        <v>0</v>
      </c>
      <c r="D18" s="84" t="s">
        <v>289</v>
      </c>
      <c r="E18" s="84" t="s">
        <v>290</v>
      </c>
      <c r="F18" s="94">
        <v>0</v>
      </c>
      <c r="G18" s="84" t="s">
        <v>421</v>
      </c>
      <c r="H18" s="84" t="s">
        <v>422</v>
      </c>
      <c r="I18" s="94">
        <v>0</v>
      </c>
      <c r="J18" s="84" t="s">
        <v>423</v>
      </c>
      <c r="K18" s="84" t="s">
        <v>424</v>
      </c>
      <c r="L18" s="94">
        <v>0</v>
      </c>
    </row>
    <row r="19" spans="1:12" ht="15" customHeight="1">
      <c r="A19" s="95" t="s">
        <v>293</v>
      </c>
      <c r="B19" s="84" t="s">
        <v>294</v>
      </c>
      <c r="C19" s="94">
        <v>0</v>
      </c>
      <c r="D19" s="84" t="s">
        <v>295</v>
      </c>
      <c r="E19" s="84" t="s">
        <v>296</v>
      </c>
      <c r="F19" s="94">
        <v>73708</v>
      </c>
      <c r="G19" s="84" t="s">
        <v>219</v>
      </c>
      <c r="H19" s="84" t="s">
        <v>220</v>
      </c>
      <c r="I19" s="94">
        <v>21090</v>
      </c>
      <c r="J19" s="84" t="s">
        <v>425</v>
      </c>
      <c r="K19" s="84" t="s">
        <v>426</v>
      </c>
      <c r="L19" s="94">
        <v>0</v>
      </c>
    </row>
    <row r="20" spans="1:12" ht="15" customHeight="1">
      <c r="A20" s="95" t="s">
        <v>299</v>
      </c>
      <c r="B20" s="84" t="s">
        <v>300</v>
      </c>
      <c r="C20" s="94">
        <v>0</v>
      </c>
      <c r="D20" s="84" t="s">
        <v>301</v>
      </c>
      <c r="E20" s="84" t="s">
        <v>302</v>
      </c>
      <c r="F20" s="94">
        <v>0</v>
      </c>
      <c r="G20" s="84" t="s">
        <v>225</v>
      </c>
      <c r="H20" s="84" t="s">
        <v>226</v>
      </c>
      <c r="I20" s="94">
        <v>0</v>
      </c>
      <c r="J20" s="84" t="s">
        <v>363</v>
      </c>
      <c r="K20" s="84" t="s">
        <v>364</v>
      </c>
      <c r="L20" s="94">
        <v>0</v>
      </c>
    </row>
    <row r="21" spans="1:12" ht="15" customHeight="1">
      <c r="A21" s="95" t="s">
        <v>305</v>
      </c>
      <c r="B21" s="84" t="s">
        <v>306</v>
      </c>
      <c r="C21" s="94">
        <v>0</v>
      </c>
      <c r="D21" s="84" t="s">
        <v>307</v>
      </c>
      <c r="E21" s="84" t="s">
        <v>308</v>
      </c>
      <c r="F21" s="94">
        <v>0</v>
      </c>
      <c r="G21" s="84" t="s">
        <v>231</v>
      </c>
      <c r="H21" s="84" t="s">
        <v>232</v>
      </c>
      <c r="I21" s="94">
        <v>21090</v>
      </c>
      <c r="J21" s="84" t="s">
        <v>369</v>
      </c>
      <c r="K21" s="84" t="s">
        <v>370</v>
      </c>
      <c r="L21" s="94">
        <v>0</v>
      </c>
    </row>
    <row r="22" spans="1:12" ht="15" customHeight="1">
      <c r="A22" s="95" t="s">
        <v>311</v>
      </c>
      <c r="B22" s="84" t="s">
        <v>312</v>
      </c>
      <c r="C22" s="94">
        <v>0</v>
      </c>
      <c r="D22" s="84" t="s">
        <v>313</v>
      </c>
      <c r="E22" s="84" t="s">
        <v>314</v>
      </c>
      <c r="F22" s="94">
        <v>0</v>
      </c>
      <c r="G22" s="84" t="s">
        <v>237</v>
      </c>
      <c r="H22" s="84" t="s">
        <v>238</v>
      </c>
      <c r="I22" s="94">
        <v>0</v>
      </c>
      <c r="J22" s="84" t="s">
        <v>375</v>
      </c>
      <c r="K22" s="84" t="s">
        <v>376</v>
      </c>
      <c r="L22" s="94">
        <v>0</v>
      </c>
    </row>
    <row r="23" spans="1:12" ht="15" customHeight="1">
      <c r="A23" s="95" t="s">
        <v>317</v>
      </c>
      <c r="B23" s="84" t="s">
        <v>318</v>
      </c>
      <c r="C23" s="94">
        <v>0</v>
      </c>
      <c r="D23" s="84" t="s">
        <v>319</v>
      </c>
      <c r="E23" s="84" t="s">
        <v>320</v>
      </c>
      <c r="F23" s="94">
        <v>0</v>
      </c>
      <c r="G23" s="84" t="s">
        <v>243</v>
      </c>
      <c r="H23" s="84" t="s">
        <v>244</v>
      </c>
      <c r="I23" s="94">
        <v>0</v>
      </c>
      <c r="J23" s="84" t="s">
        <v>379</v>
      </c>
      <c r="K23" s="84" t="s">
        <v>380</v>
      </c>
      <c r="L23" s="94">
        <v>0</v>
      </c>
    </row>
    <row r="24" spans="1:12" ht="15" customHeight="1">
      <c r="A24" s="95" t="s">
        <v>323</v>
      </c>
      <c r="B24" s="84" t="s">
        <v>324</v>
      </c>
      <c r="C24" s="94">
        <v>0</v>
      </c>
      <c r="D24" s="84" t="s">
        <v>325</v>
      </c>
      <c r="E24" s="84" t="s">
        <v>326</v>
      </c>
      <c r="F24" s="94">
        <v>0</v>
      </c>
      <c r="G24" s="84" t="s">
        <v>249</v>
      </c>
      <c r="H24" s="84" t="s">
        <v>250</v>
      </c>
      <c r="I24" s="94">
        <v>0</v>
      </c>
      <c r="J24" s="84" t="s">
        <v>383</v>
      </c>
      <c r="K24" s="84" t="s">
        <v>384</v>
      </c>
      <c r="L24" s="94">
        <v>0</v>
      </c>
    </row>
    <row r="25" spans="1:12" ht="15" customHeight="1">
      <c r="A25" s="95" t="s">
        <v>329</v>
      </c>
      <c r="B25" s="84" t="s">
        <v>330</v>
      </c>
      <c r="C25" s="94">
        <v>0</v>
      </c>
      <c r="D25" s="84" t="s">
        <v>331</v>
      </c>
      <c r="E25" s="84" t="s">
        <v>332</v>
      </c>
      <c r="F25" s="94">
        <v>0</v>
      </c>
      <c r="G25" s="84" t="s">
        <v>255</v>
      </c>
      <c r="H25" s="84" t="s">
        <v>256</v>
      </c>
      <c r="I25" s="94">
        <v>0</v>
      </c>
      <c r="J25" s="84" t="s">
        <v>387</v>
      </c>
      <c r="K25" s="84" t="s">
        <v>388</v>
      </c>
      <c r="L25" s="94">
        <v>0</v>
      </c>
    </row>
    <row r="26" spans="1:12" ht="15" customHeight="1">
      <c r="A26" s="95" t="s">
        <v>335</v>
      </c>
      <c r="B26" s="84" t="s">
        <v>336</v>
      </c>
      <c r="C26" s="94">
        <v>0</v>
      </c>
      <c r="D26" s="84" t="s">
        <v>337</v>
      </c>
      <c r="E26" s="84" t="s">
        <v>338</v>
      </c>
      <c r="F26" s="94">
        <v>45422.84</v>
      </c>
      <c r="G26" s="84" t="s">
        <v>261</v>
      </c>
      <c r="H26" s="84" t="s">
        <v>262</v>
      </c>
      <c r="I26" s="94">
        <v>0</v>
      </c>
      <c r="J26" s="84" t="s">
        <v>5</v>
      </c>
      <c r="K26" s="84" t="s">
        <v>5</v>
      </c>
      <c r="L26" s="97"/>
    </row>
    <row r="27" spans="1:12" ht="15" customHeight="1">
      <c r="A27" s="95" t="s">
        <v>341</v>
      </c>
      <c r="B27" s="84" t="s">
        <v>342</v>
      </c>
      <c r="C27" s="94">
        <v>0</v>
      </c>
      <c r="D27" s="84" t="s">
        <v>343</v>
      </c>
      <c r="E27" s="84" t="s">
        <v>344</v>
      </c>
      <c r="F27" s="94">
        <v>0</v>
      </c>
      <c r="G27" s="84" t="s">
        <v>267</v>
      </c>
      <c r="H27" s="84" t="s">
        <v>268</v>
      </c>
      <c r="I27" s="94">
        <v>0</v>
      </c>
      <c r="J27" s="84" t="s">
        <v>5</v>
      </c>
      <c r="K27" s="84" t="s">
        <v>5</v>
      </c>
      <c r="L27" s="97"/>
    </row>
    <row r="28" spans="1:12" ht="15" customHeight="1">
      <c r="A28" s="95" t="s">
        <v>347</v>
      </c>
      <c r="B28" s="84" t="s">
        <v>348</v>
      </c>
      <c r="C28" s="94">
        <v>0</v>
      </c>
      <c r="D28" s="84" t="s">
        <v>349</v>
      </c>
      <c r="E28" s="84" t="s">
        <v>350</v>
      </c>
      <c r="F28" s="94">
        <v>0</v>
      </c>
      <c r="G28" s="84" t="s">
        <v>273</v>
      </c>
      <c r="H28" s="84" t="s">
        <v>274</v>
      </c>
      <c r="I28" s="94">
        <v>0</v>
      </c>
      <c r="J28" s="84" t="s">
        <v>5</v>
      </c>
      <c r="K28" s="84" t="s">
        <v>5</v>
      </c>
      <c r="L28" s="97"/>
    </row>
    <row r="29" spans="1:12" ht="15" customHeight="1">
      <c r="A29" s="95" t="s">
        <v>353</v>
      </c>
      <c r="B29" s="84" t="s">
        <v>354</v>
      </c>
      <c r="C29" s="94">
        <v>0</v>
      </c>
      <c r="D29" s="84" t="s">
        <v>355</v>
      </c>
      <c r="E29" s="84" t="s">
        <v>356</v>
      </c>
      <c r="F29" s="94">
        <v>0</v>
      </c>
      <c r="G29" s="84" t="s">
        <v>279</v>
      </c>
      <c r="H29" s="84" t="s">
        <v>280</v>
      </c>
      <c r="I29" s="94">
        <v>0</v>
      </c>
      <c r="J29" s="84" t="s">
        <v>5</v>
      </c>
      <c r="K29" s="84" t="s">
        <v>5</v>
      </c>
      <c r="L29" s="97"/>
    </row>
    <row r="30" spans="1:12" ht="15" customHeight="1">
      <c r="A30" s="95" t="s">
        <v>359</v>
      </c>
      <c r="B30" s="84" t="s">
        <v>360</v>
      </c>
      <c r="C30" s="94">
        <v>0</v>
      </c>
      <c r="D30" s="84" t="s">
        <v>361</v>
      </c>
      <c r="E30" s="84" t="s">
        <v>362</v>
      </c>
      <c r="F30" s="94">
        <v>0</v>
      </c>
      <c r="G30" s="84" t="s">
        <v>285</v>
      </c>
      <c r="H30" s="84" t="s">
        <v>286</v>
      </c>
      <c r="I30" s="94">
        <v>0</v>
      </c>
      <c r="J30" s="84" t="s">
        <v>5</v>
      </c>
      <c r="K30" s="84" t="s">
        <v>5</v>
      </c>
      <c r="L30" s="97"/>
    </row>
    <row r="31" spans="1:12" ht="15" customHeight="1">
      <c r="A31" s="95" t="s">
        <v>365</v>
      </c>
      <c r="B31" s="84" t="s">
        <v>366</v>
      </c>
      <c r="C31" s="94">
        <v>0</v>
      </c>
      <c r="D31" s="84" t="s">
        <v>367</v>
      </c>
      <c r="E31" s="84" t="s">
        <v>368</v>
      </c>
      <c r="F31" s="94">
        <v>0</v>
      </c>
      <c r="G31" s="84" t="s">
        <v>291</v>
      </c>
      <c r="H31" s="84" t="s">
        <v>292</v>
      </c>
      <c r="I31" s="94">
        <v>0</v>
      </c>
      <c r="J31" s="84" t="s">
        <v>5</v>
      </c>
      <c r="K31" s="84" t="s">
        <v>5</v>
      </c>
      <c r="L31" s="97"/>
    </row>
    <row r="32" spans="1:12" ht="15" customHeight="1">
      <c r="A32" s="95" t="s">
        <v>371</v>
      </c>
      <c r="B32" s="84" t="s">
        <v>427</v>
      </c>
      <c r="C32" s="94">
        <v>0</v>
      </c>
      <c r="D32" s="84" t="s">
        <v>373</v>
      </c>
      <c r="E32" s="84" t="s">
        <v>374</v>
      </c>
      <c r="F32" s="94">
        <v>0</v>
      </c>
      <c r="G32" s="84" t="s">
        <v>297</v>
      </c>
      <c r="H32" s="84" t="s">
        <v>298</v>
      </c>
      <c r="I32" s="94">
        <v>0</v>
      </c>
      <c r="J32" s="84" t="s">
        <v>5</v>
      </c>
      <c r="K32" s="84" t="s">
        <v>5</v>
      </c>
      <c r="L32" s="97"/>
    </row>
    <row r="33" spans="1:12" ht="15" customHeight="1">
      <c r="A33" s="95" t="s">
        <v>5</v>
      </c>
      <c r="B33" s="84" t="s">
        <v>5</v>
      </c>
      <c r="C33" s="96"/>
      <c r="D33" s="84" t="s">
        <v>377</v>
      </c>
      <c r="E33" s="84" t="s">
        <v>378</v>
      </c>
      <c r="F33" s="94">
        <v>0</v>
      </c>
      <c r="G33" s="84" t="s">
        <v>303</v>
      </c>
      <c r="H33" s="84" t="s">
        <v>304</v>
      </c>
      <c r="I33" s="94">
        <v>0</v>
      </c>
      <c r="J33" s="84" t="s">
        <v>5</v>
      </c>
      <c r="K33" s="84" t="s">
        <v>5</v>
      </c>
      <c r="L33" s="97"/>
    </row>
    <row r="34" spans="1:12" ht="15" customHeight="1">
      <c r="A34" s="95" t="s">
        <v>5</v>
      </c>
      <c r="B34" s="84" t="s">
        <v>5</v>
      </c>
      <c r="C34" s="97"/>
      <c r="D34" s="84" t="s">
        <v>381</v>
      </c>
      <c r="E34" s="84" t="s">
        <v>382</v>
      </c>
      <c r="F34" s="94">
        <v>0</v>
      </c>
      <c r="G34" s="84" t="s">
        <v>309</v>
      </c>
      <c r="H34" s="84" t="s">
        <v>310</v>
      </c>
      <c r="I34" s="94">
        <v>0</v>
      </c>
      <c r="J34" s="84" t="s">
        <v>5</v>
      </c>
      <c r="K34" s="84" t="s">
        <v>5</v>
      </c>
      <c r="L34" s="97"/>
    </row>
    <row r="35" spans="1:12" ht="15" customHeight="1">
      <c r="A35" s="95" t="s">
        <v>5</v>
      </c>
      <c r="B35" s="84" t="s">
        <v>5</v>
      </c>
      <c r="C35" s="97"/>
      <c r="D35" s="84" t="s">
        <v>385</v>
      </c>
      <c r="E35" s="84" t="s">
        <v>386</v>
      </c>
      <c r="F35" s="94">
        <v>0</v>
      </c>
      <c r="G35" s="84" t="s">
        <v>315</v>
      </c>
      <c r="H35" s="84" t="s">
        <v>316</v>
      </c>
      <c r="I35" s="94">
        <v>0</v>
      </c>
      <c r="J35" s="84" t="s">
        <v>5</v>
      </c>
      <c r="K35" s="84" t="s">
        <v>5</v>
      </c>
      <c r="L35" s="97"/>
    </row>
    <row r="36" spans="1:12" ht="15" customHeight="1">
      <c r="A36" s="95" t="s">
        <v>5</v>
      </c>
      <c r="B36" s="84" t="s">
        <v>5</v>
      </c>
      <c r="C36" s="97"/>
      <c r="D36" s="84" t="s">
        <v>389</v>
      </c>
      <c r="E36" s="84" t="s">
        <v>390</v>
      </c>
      <c r="F36" s="94">
        <v>0</v>
      </c>
      <c r="G36" s="84" t="s">
        <v>5</v>
      </c>
      <c r="H36" s="84" t="s">
        <v>5</v>
      </c>
      <c r="I36" s="96"/>
      <c r="J36" s="84" t="s">
        <v>5</v>
      </c>
      <c r="K36" s="84" t="s">
        <v>5</v>
      </c>
      <c r="L36" s="97"/>
    </row>
    <row r="37" spans="1:12" ht="15" customHeight="1">
      <c r="A37" s="85" t="s">
        <v>5</v>
      </c>
      <c r="B37" s="84" t="s">
        <v>5</v>
      </c>
      <c r="C37" s="97"/>
      <c r="D37" s="84" t="s">
        <v>391</v>
      </c>
      <c r="E37" s="84" t="s">
        <v>392</v>
      </c>
      <c r="F37" s="94">
        <v>0</v>
      </c>
      <c r="G37" s="84" t="s">
        <v>5</v>
      </c>
      <c r="H37" s="84" t="s">
        <v>5</v>
      </c>
      <c r="I37" s="97"/>
      <c r="J37" s="84" t="s">
        <v>5</v>
      </c>
      <c r="K37" s="84" t="s">
        <v>5</v>
      </c>
      <c r="L37" s="97"/>
    </row>
    <row r="38" spans="1:12" ht="15" customHeight="1">
      <c r="A38" s="125" t="s">
        <v>428</v>
      </c>
      <c r="B38" s="125" t="s">
        <v>5</v>
      </c>
      <c r="C38" s="125" t="s">
        <v>5</v>
      </c>
      <c r="D38" s="125" t="s">
        <v>5</v>
      </c>
      <c r="E38" s="125" t="s">
        <v>5</v>
      </c>
      <c r="F38" s="125" t="s">
        <v>5</v>
      </c>
      <c r="G38" s="125" t="s">
        <v>5</v>
      </c>
      <c r="H38" s="125" t="s">
        <v>5</v>
      </c>
      <c r="I38" s="125" t="s">
        <v>5</v>
      </c>
      <c r="J38" s="125" t="s">
        <v>5</v>
      </c>
      <c r="K38" s="125" t="s">
        <v>5</v>
      </c>
      <c r="L38" s="125" t="s">
        <v>5</v>
      </c>
    </row>
  </sheetData>
  <mergeCells count="3">
    <mergeCell ref="A1:L1"/>
    <mergeCell ref="A4:L4"/>
    <mergeCell ref="A38:L38"/>
  </mergeCells>
  <phoneticPr fontId="33"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1"/>
  <sheetViews>
    <sheetView workbookViewId="0">
      <selection activeCell="J13" sqref="J13"/>
    </sheetView>
  </sheetViews>
  <sheetFormatPr defaultColWidth="16" defaultRowHeight="13.5"/>
  <cols>
    <col min="1" max="3" width="2.875" style="83" customWidth="1"/>
    <col min="4" max="4" width="8" style="83" customWidth="1"/>
    <col min="5" max="20" width="9.875" style="83" customWidth="1"/>
    <col min="21" max="16384" width="16" style="83"/>
  </cols>
  <sheetData>
    <row r="1" spans="1:20" s="74" customFormat="1" ht="35.25" customHeight="1">
      <c r="A1" s="139" t="s">
        <v>429</v>
      </c>
      <c r="B1" s="139"/>
      <c r="C1" s="139"/>
      <c r="D1" s="139"/>
      <c r="E1" s="139"/>
      <c r="F1" s="139"/>
      <c r="G1" s="139"/>
      <c r="H1" s="139"/>
      <c r="I1" s="139"/>
      <c r="J1" s="139"/>
      <c r="K1" s="139"/>
      <c r="L1" s="139"/>
      <c r="M1" s="139"/>
      <c r="N1" s="139"/>
      <c r="O1" s="139"/>
      <c r="P1" s="139"/>
      <c r="Q1" s="139"/>
      <c r="R1" s="139"/>
      <c r="S1" s="139"/>
      <c r="T1" s="139"/>
    </row>
    <row r="2" spans="1:20" s="74" customFormat="1" ht="18" customHeight="1">
      <c r="A2" s="75"/>
      <c r="B2" s="75"/>
      <c r="C2" s="75"/>
      <c r="D2" s="75"/>
      <c r="E2" s="75"/>
      <c r="F2" s="75"/>
      <c r="G2" s="75"/>
      <c r="H2" s="75"/>
      <c r="I2" s="75"/>
      <c r="J2" s="75"/>
      <c r="K2" s="75"/>
      <c r="L2" s="75"/>
      <c r="M2" s="75"/>
      <c r="N2" s="75"/>
      <c r="P2" s="76"/>
      <c r="Q2" s="86"/>
      <c r="R2" s="86"/>
      <c r="S2" s="86"/>
      <c r="T2" s="82" t="s">
        <v>430</v>
      </c>
    </row>
    <row r="3" spans="1:20" s="74" customFormat="1" ht="18" customHeight="1">
      <c r="A3" s="76" t="s">
        <v>2</v>
      </c>
      <c r="B3" s="76"/>
      <c r="C3" s="76"/>
      <c r="D3" s="76"/>
      <c r="E3" s="75"/>
      <c r="F3" s="75"/>
      <c r="G3" s="75"/>
      <c r="H3" s="75"/>
      <c r="I3" s="75"/>
      <c r="J3" s="75"/>
      <c r="K3" s="75"/>
      <c r="L3" s="75"/>
      <c r="M3" s="75"/>
      <c r="N3" s="75"/>
      <c r="P3" s="76"/>
      <c r="Q3" s="86"/>
      <c r="R3" s="86"/>
      <c r="S3" s="86"/>
      <c r="T3" s="82" t="s">
        <v>202</v>
      </c>
    </row>
    <row r="4" spans="1:20" ht="18.95" customHeight="1">
      <c r="A4" s="126" t="s">
        <v>7</v>
      </c>
      <c r="B4" s="126" t="s">
        <v>5</v>
      </c>
      <c r="C4" s="126" t="s">
        <v>5</v>
      </c>
      <c r="D4" s="126" t="s">
        <v>5</v>
      </c>
      <c r="E4" s="126" t="s">
        <v>106</v>
      </c>
      <c r="F4" s="126" t="s">
        <v>5</v>
      </c>
      <c r="G4" s="126" t="s">
        <v>5</v>
      </c>
      <c r="H4" s="126" t="s">
        <v>203</v>
      </c>
      <c r="I4" s="126" t="s">
        <v>5</v>
      </c>
      <c r="J4" s="126" t="s">
        <v>5</v>
      </c>
      <c r="K4" s="126" t="s">
        <v>204</v>
      </c>
      <c r="L4" s="126" t="s">
        <v>5</v>
      </c>
      <c r="M4" s="126" t="s">
        <v>5</v>
      </c>
      <c r="N4" s="126" t="s">
        <v>5</v>
      </c>
      <c r="O4" s="126" t="s">
        <v>5</v>
      </c>
      <c r="P4" s="126" t="s">
        <v>108</v>
      </c>
      <c r="Q4" s="126" t="s">
        <v>5</v>
      </c>
      <c r="R4" s="126" t="s">
        <v>5</v>
      </c>
      <c r="S4" s="126" t="s">
        <v>5</v>
      </c>
      <c r="T4" s="126" t="s">
        <v>5</v>
      </c>
    </row>
    <row r="5" spans="1:20" ht="18.95" customHeight="1">
      <c r="A5" s="126" t="s">
        <v>124</v>
      </c>
      <c r="B5" s="126" t="s">
        <v>5</v>
      </c>
      <c r="C5" s="126" t="s">
        <v>5</v>
      </c>
      <c r="D5" s="126" t="s">
        <v>125</v>
      </c>
      <c r="E5" s="126" t="s">
        <v>131</v>
      </c>
      <c r="F5" s="126" t="s">
        <v>205</v>
      </c>
      <c r="G5" s="126" t="s">
        <v>206</v>
      </c>
      <c r="H5" s="126" t="s">
        <v>131</v>
      </c>
      <c r="I5" s="126" t="s">
        <v>173</v>
      </c>
      <c r="J5" s="126" t="s">
        <v>174</v>
      </c>
      <c r="K5" s="126" t="s">
        <v>131</v>
      </c>
      <c r="L5" s="126" t="s">
        <v>173</v>
      </c>
      <c r="M5" s="126" t="s">
        <v>5</v>
      </c>
      <c r="N5" s="126" t="s">
        <v>173</v>
      </c>
      <c r="O5" s="126" t="s">
        <v>174</v>
      </c>
      <c r="P5" s="126" t="s">
        <v>131</v>
      </c>
      <c r="Q5" s="126" t="s">
        <v>205</v>
      </c>
      <c r="R5" s="126" t="s">
        <v>206</v>
      </c>
      <c r="S5" s="126" t="s">
        <v>206</v>
      </c>
      <c r="T5" s="126" t="s">
        <v>5</v>
      </c>
    </row>
    <row r="6" spans="1:20" ht="18.95" customHeight="1">
      <c r="A6" s="126" t="s">
        <v>5</v>
      </c>
      <c r="B6" s="126" t="s">
        <v>5</v>
      </c>
      <c r="C6" s="126" t="s">
        <v>5</v>
      </c>
      <c r="D6" s="126" t="s">
        <v>5</v>
      </c>
      <c r="E6" s="126" t="s">
        <v>5</v>
      </c>
      <c r="F6" s="126" t="s">
        <v>5</v>
      </c>
      <c r="G6" s="126" t="s">
        <v>126</v>
      </c>
      <c r="H6" s="126" t="s">
        <v>5</v>
      </c>
      <c r="I6" s="126" t="s">
        <v>5</v>
      </c>
      <c r="J6" s="126" t="s">
        <v>126</v>
      </c>
      <c r="K6" s="126" t="s">
        <v>5</v>
      </c>
      <c r="L6" s="126" t="s">
        <v>126</v>
      </c>
      <c r="M6" s="126" t="s">
        <v>208</v>
      </c>
      <c r="N6" s="126" t="s">
        <v>207</v>
      </c>
      <c r="O6" s="126" t="s">
        <v>126</v>
      </c>
      <c r="P6" s="126" t="s">
        <v>5</v>
      </c>
      <c r="Q6" s="126" t="s">
        <v>5</v>
      </c>
      <c r="R6" s="126" t="s">
        <v>126</v>
      </c>
      <c r="S6" s="126" t="s">
        <v>209</v>
      </c>
      <c r="T6" s="126" t="s">
        <v>210</v>
      </c>
    </row>
    <row r="7" spans="1:20" ht="18.95" customHeight="1">
      <c r="A7" s="126" t="s">
        <v>5</v>
      </c>
      <c r="B7" s="126" t="s">
        <v>5</v>
      </c>
      <c r="C7" s="126" t="s">
        <v>5</v>
      </c>
      <c r="D7" s="126" t="s">
        <v>5</v>
      </c>
      <c r="E7" s="126" t="s">
        <v>5</v>
      </c>
      <c r="F7" s="126" t="s">
        <v>5</v>
      </c>
      <c r="G7" s="126" t="s">
        <v>5</v>
      </c>
      <c r="H7" s="126" t="s">
        <v>5</v>
      </c>
      <c r="I7" s="126" t="s">
        <v>5</v>
      </c>
      <c r="J7" s="126" t="s">
        <v>5</v>
      </c>
      <c r="K7" s="126" t="s">
        <v>5</v>
      </c>
      <c r="L7" s="126" t="s">
        <v>5</v>
      </c>
      <c r="M7" s="126" t="s">
        <v>5</v>
      </c>
      <c r="N7" s="126" t="s">
        <v>5</v>
      </c>
      <c r="O7" s="126" t="s">
        <v>5</v>
      </c>
      <c r="P7" s="126" t="s">
        <v>5</v>
      </c>
      <c r="Q7" s="126" t="s">
        <v>5</v>
      </c>
      <c r="R7" s="126" t="s">
        <v>5</v>
      </c>
      <c r="S7" s="126" t="s">
        <v>5</v>
      </c>
      <c r="T7" s="126" t="s">
        <v>5</v>
      </c>
    </row>
    <row r="8" spans="1:20" ht="18.95" customHeight="1">
      <c r="A8" s="126" t="s">
        <v>128</v>
      </c>
      <c r="B8" s="126" t="s">
        <v>129</v>
      </c>
      <c r="C8" s="126" t="s">
        <v>130</v>
      </c>
      <c r="D8" s="78" t="s">
        <v>11</v>
      </c>
      <c r="E8" s="79" t="s">
        <v>12</v>
      </c>
      <c r="F8" s="79" t="s">
        <v>13</v>
      </c>
      <c r="G8" s="79" t="s">
        <v>21</v>
      </c>
      <c r="H8" s="79" t="s">
        <v>25</v>
      </c>
      <c r="I8" s="79" t="s">
        <v>29</v>
      </c>
      <c r="J8" s="79" t="s">
        <v>33</v>
      </c>
      <c r="K8" s="79" t="s">
        <v>37</v>
      </c>
      <c r="L8" s="79" t="s">
        <v>41</v>
      </c>
      <c r="M8" s="79" t="s">
        <v>44</v>
      </c>
      <c r="N8" s="79" t="s">
        <v>47</v>
      </c>
      <c r="O8" s="79" t="s">
        <v>50</v>
      </c>
      <c r="P8" s="79" t="s">
        <v>53</v>
      </c>
      <c r="Q8" s="79" t="s">
        <v>56</v>
      </c>
      <c r="R8" s="79" t="s">
        <v>59</v>
      </c>
      <c r="S8" s="79" t="s">
        <v>62</v>
      </c>
      <c r="T8" s="79" t="s">
        <v>65</v>
      </c>
    </row>
    <row r="9" spans="1:20" ht="18.95" customHeight="1">
      <c r="A9" s="126" t="s">
        <v>5</v>
      </c>
      <c r="B9" s="126" t="s">
        <v>5</v>
      </c>
      <c r="C9" s="126" t="s">
        <v>5</v>
      </c>
      <c r="D9" s="78" t="s">
        <v>131</v>
      </c>
      <c r="E9" s="80">
        <v>0</v>
      </c>
      <c r="F9" s="80">
        <v>0</v>
      </c>
      <c r="G9" s="80">
        <v>0</v>
      </c>
      <c r="H9" s="80">
        <v>0</v>
      </c>
      <c r="I9" s="80">
        <v>0</v>
      </c>
      <c r="J9" s="80">
        <v>0</v>
      </c>
      <c r="K9" s="80">
        <v>0</v>
      </c>
      <c r="L9" s="80">
        <v>0</v>
      </c>
      <c r="M9" s="80">
        <v>0</v>
      </c>
      <c r="N9" s="80">
        <v>0</v>
      </c>
      <c r="O9" s="80">
        <v>0</v>
      </c>
      <c r="P9" s="80">
        <v>0</v>
      </c>
      <c r="Q9" s="80">
        <v>0</v>
      </c>
      <c r="R9" s="80">
        <v>0</v>
      </c>
      <c r="S9" s="80">
        <v>0</v>
      </c>
      <c r="T9" s="80">
        <v>0</v>
      </c>
    </row>
    <row r="10" spans="1:20" ht="18.95" customHeight="1">
      <c r="A10" s="138" t="s">
        <v>5</v>
      </c>
      <c r="B10" s="138" t="s">
        <v>5</v>
      </c>
      <c r="C10" s="138" t="s">
        <v>5</v>
      </c>
      <c r="D10" s="84" t="s">
        <v>5</v>
      </c>
      <c r="E10" s="80" t="s">
        <v>5</v>
      </c>
      <c r="F10" s="80" t="s">
        <v>5</v>
      </c>
      <c r="G10" s="80" t="s">
        <v>5</v>
      </c>
      <c r="H10" s="80" t="s">
        <v>5</v>
      </c>
      <c r="I10" s="80" t="s">
        <v>5</v>
      </c>
      <c r="J10" s="80" t="s">
        <v>5</v>
      </c>
      <c r="K10" s="80" t="s">
        <v>5</v>
      </c>
      <c r="L10" s="80" t="s">
        <v>5</v>
      </c>
      <c r="M10" s="80" t="s">
        <v>5</v>
      </c>
      <c r="N10" s="80" t="s">
        <v>5</v>
      </c>
      <c r="O10" s="80" t="s">
        <v>5</v>
      </c>
      <c r="P10" s="80" t="s">
        <v>5</v>
      </c>
      <c r="Q10" s="80" t="s">
        <v>5</v>
      </c>
      <c r="R10" s="80" t="s">
        <v>5</v>
      </c>
      <c r="S10" s="80" t="s">
        <v>5</v>
      </c>
      <c r="T10" s="80" t="s">
        <v>5</v>
      </c>
    </row>
    <row r="11" spans="1:20" ht="18.95" customHeight="1">
      <c r="A11" s="125" t="s">
        <v>431</v>
      </c>
      <c r="B11" s="125" t="s">
        <v>5</v>
      </c>
      <c r="C11" s="125" t="s">
        <v>5</v>
      </c>
      <c r="D11" s="125" t="s">
        <v>5</v>
      </c>
      <c r="E11" s="125" t="s">
        <v>5</v>
      </c>
      <c r="F11" s="125" t="s">
        <v>5</v>
      </c>
      <c r="G11" s="125" t="s">
        <v>5</v>
      </c>
      <c r="H11" s="125" t="s">
        <v>5</v>
      </c>
      <c r="I11" s="125" t="s">
        <v>5</v>
      </c>
      <c r="J11" s="125" t="s">
        <v>5</v>
      </c>
      <c r="K11" s="125" t="s">
        <v>5</v>
      </c>
      <c r="L11" s="125" t="s">
        <v>5</v>
      </c>
      <c r="M11" s="125" t="s">
        <v>5</v>
      </c>
      <c r="N11" s="125" t="s">
        <v>5</v>
      </c>
      <c r="O11" s="125" t="s">
        <v>5</v>
      </c>
      <c r="P11" s="125" t="s">
        <v>5</v>
      </c>
      <c r="Q11" s="125" t="s">
        <v>5</v>
      </c>
      <c r="R11" s="125" t="s">
        <v>5</v>
      </c>
      <c r="S11" s="125" t="s">
        <v>5</v>
      </c>
      <c r="T11" s="125" t="s">
        <v>5</v>
      </c>
    </row>
  </sheetData>
  <mergeCells count="31">
    <mergeCell ref="I5:I7"/>
    <mergeCell ref="J5:J7"/>
    <mergeCell ref="K5:K7"/>
    <mergeCell ref="L6:L7"/>
    <mergeCell ref="A1:T1"/>
    <mergeCell ref="A4:D4"/>
    <mergeCell ref="E4:G4"/>
    <mergeCell ref="H4:J4"/>
    <mergeCell ref="K4:O4"/>
    <mergeCell ref="P4:T4"/>
    <mergeCell ref="R6:R7"/>
    <mergeCell ref="S6:S7"/>
    <mergeCell ref="T6:T7"/>
    <mergeCell ref="A5:C7"/>
    <mergeCell ref="M6:M7"/>
    <mergeCell ref="N6:N7"/>
    <mergeCell ref="A10:C10"/>
    <mergeCell ref="A11:T11"/>
    <mergeCell ref="A8:A9"/>
    <mergeCell ref="B8:B9"/>
    <mergeCell ref="C8:C9"/>
    <mergeCell ref="O5:O7"/>
    <mergeCell ref="P5:P7"/>
    <mergeCell ref="Q5:Q7"/>
    <mergeCell ref="L5:N5"/>
    <mergeCell ref="R5:T5"/>
    <mergeCell ref="D5:D7"/>
    <mergeCell ref="E5:E7"/>
    <mergeCell ref="F5:F7"/>
    <mergeCell ref="G5:G7"/>
    <mergeCell ref="H5:H7"/>
  </mergeCells>
  <phoneticPr fontId="33"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outlinePr summaryBelow="0"/>
  </sheetPr>
  <dimension ref="A1:L11"/>
  <sheetViews>
    <sheetView topLeftCell="A4" workbookViewId="0">
      <selection activeCell="H16" sqref="H16"/>
    </sheetView>
  </sheetViews>
  <sheetFormatPr defaultColWidth="16" defaultRowHeight="13.5"/>
  <cols>
    <col min="1" max="3" width="2.75" customWidth="1"/>
    <col min="4" max="4" width="18.75" customWidth="1"/>
    <col min="5" max="12" width="14.125" customWidth="1"/>
  </cols>
  <sheetData>
    <row r="1" spans="1:12" s="74" customFormat="1" ht="35.25" customHeight="1">
      <c r="A1" s="139" t="s">
        <v>432</v>
      </c>
      <c r="B1" s="139"/>
      <c r="C1" s="139"/>
      <c r="D1" s="139"/>
      <c r="E1" s="139"/>
      <c r="F1" s="139"/>
      <c r="G1" s="139"/>
      <c r="H1" s="139"/>
      <c r="I1" s="139"/>
      <c r="J1" s="139"/>
    </row>
    <row r="2" spans="1:12" s="74" customFormat="1" ht="18" customHeight="1">
      <c r="A2" s="75"/>
      <c r="B2" s="75"/>
      <c r="C2" s="75"/>
      <c r="D2" s="75"/>
      <c r="E2" s="75"/>
      <c r="F2" s="75"/>
      <c r="G2" s="75"/>
      <c r="H2" s="75"/>
      <c r="I2" s="75"/>
      <c r="L2" s="82" t="s">
        <v>433</v>
      </c>
    </row>
    <row r="3" spans="1:12" s="74" customFormat="1" ht="18" customHeight="1">
      <c r="A3" s="76" t="s">
        <v>2</v>
      </c>
      <c r="B3" s="76"/>
      <c r="C3" s="76"/>
      <c r="D3" s="76"/>
      <c r="E3" s="76"/>
      <c r="F3" s="77"/>
      <c r="G3" s="75"/>
      <c r="H3" s="75"/>
      <c r="I3" s="75"/>
      <c r="L3" s="82" t="s">
        <v>202</v>
      </c>
    </row>
    <row r="4" spans="1:12" ht="18.95" customHeight="1">
      <c r="A4" s="126" t="s">
        <v>7</v>
      </c>
      <c r="B4" s="126" t="s">
        <v>5</v>
      </c>
      <c r="C4" s="126" t="s">
        <v>5</v>
      </c>
      <c r="D4" s="126" t="s">
        <v>5</v>
      </c>
      <c r="E4" s="126" t="s">
        <v>106</v>
      </c>
      <c r="F4" s="126" t="s">
        <v>5</v>
      </c>
      <c r="G4" s="126" t="s">
        <v>5</v>
      </c>
      <c r="H4" s="126" t="s">
        <v>203</v>
      </c>
      <c r="I4" s="126" t="s">
        <v>204</v>
      </c>
      <c r="J4" s="126" t="s">
        <v>108</v>
      </c>
      <c r="K4" s="126" t="s">
        <v>5</v>
      </c>
      <c r="L4" s="126" t="s">
        <v>5</v>
      </c>
    </row>
    <row r="5" spans="1:12" ht="18.95" customHeight="1">
      <c r="A5" s="126" t="s">
        <v>124</v>
      </c>
      <c r="B5" s="126" t="s">
        <v>5</v>
      </c>
      <c r="C5" s="126" t="s">
        <v>5</v>
      </c>
      <c r="D5" s="126" t="s">
        <v>125</v>
      </c>
      <c r="E5" s="126" t="s">
        <v>131</v>
      </c>
      <c r="F5" s="126" t="s">
        <v>434</v>
      </c>
      <c r="G5" s="126" t="s">
        <v>435</v>
      </c>
      <c r="H5" s="126" t="s">
        <v>5</v>
      </c>
      <c r="I5" s="126" t="s">
        <v>5</v>
      </c>
      <c r="J5" s="126" t="s">
        <v>131</v>
      </c>
      <c r="K5" s="126" t="s">
        <v>434</v>
      </c>
      <c r="L5" s="124" t="s">
        <v>435</v>
      </c>
    </row>
    <row r="6" spans="1:12" ht="18.95" customHeight="1">
      <c r="A6" s="126" t="s">
        <v>5</v>
      </c>
      <c r="B6" s="126" t="s">
        <v>5</v>
      </c>
      <c r="C6" s="126" t="s">
        <v>5</v>
      </c>
      <c r="D6" s="126" t="s">
        <v>5</v>
      </c>
      <c r="E6" s="126" t="s">
        <v>5</v>
      </c>
      <c r="F6" s="126" t="s">
        <v>5</v>
      </c>
      <c r="G6" s="126" t="s">
        <v>5</v>
      </c>
      <c r="H6" s="126" t="s">
        <v>5</v>
      </c>
      <c r="I6" s="126" t="s">
        <v>5</v>
      </c>
      <c r="J6" s="126" t="s">
        <v>5</v>
      </c>
      <c r="K6" s="126" t="s">
        <v>5</v>
      </c>
      <c r="L6" s="124" t="s">
        <v>209</v>
      </c>
    </row>
    <row r="7" spans="1:12" ht="18.95" customHeight="1">
      <c r="A7" s="126" t="s">
        <v>5</v>
      </c>
      <c r="B7" s="126" t="s">
        <v>5</v>
      </c>
      <c r="C7" s="126" t="s">
        <v>5</v>
      </c>
      <c r="D7" s="126" t="s">
        <v>5</v>
      </c>
      <c r="E7" s="126" t="s">
        <v>5</v>
      </c>
      <c r="F7" s="126" t="s">
        <v>5</v>
      </c>
      <c r="G7" s="126" t="s">
        <v>5</v>
      </c>
      <c r="H7" s="126" t="s">
        <v>5</v>
      </c>
      <c r="I7" s="126" t="s">
        <v>5</v>
      </c>
      <c r="J7" s="126" t="s">
        <v>5</v>
      </c>
      <c r="K7" s="126" t="s">
        <v>5</v>
      </c>
      <c r="L7" s="124" t="s">
        <v>5</v>
      </c>
    </row>
    <row r="8" spans="1:12" ht="18.95" customHeight="1">
      <c r="A8" s="126" t="s">
        <v>128</v>
      </c>
      <c r="B8" s="126" t="s">
        <v>129</v>
      </c>
      <c r="C8" s="126" t="s">
        <v>130</v>
      </c>
      <c r="D8" s="78" t="s">
        <v>11</v>
      </c>
      <c r="E8" s="79" t="s">
        <v>12</v>
      </c>
      <c r="F8" s="79" t="s">
        <v>13</v>
      </c>
      <c r="G8" s="79" t="s">
        <v>21</v>
      </c>
      <c r="H8" s="79" t="s">
        <v>25</v>
      </c>
      <c r="I8" s="79" t="s">
        <v>29</v>
      </c>
      <c r="J8" s="79" t="s">
        <v>33</v>
      </c>
      <c r="K8" s="79" t="s">
        <v>37</v>
      </c>
      <c r="L8" s="79" t="s">
        <v>41</v>
      </c>
    </row>
    <row r="9" spans="1:12" ht="18.95" customHeight="1">
      <c r="A9" s="126" t="s">
        <v>5</v>
      </c>
      <c r="B9" s="126" t="s">
        <v>5</v>
      </c>
      <c r="C9" s="126" t="s">
        <v>5</v>
      </c>
      <c r="D9" s="78" t="s">
        <v>131</v>
      </c>
      <c r="E9" s="80">
        <v>0</v>
      </c>
      <c r="F9" s="80">
        <v>0</v>
      </c>
      <c r="G9" s="80">
        <v>0</v>
      </c>
      <c r="H9" s="80">
        <v>0</v>
      </c>
      <c r="I9" s="80">
        <v>0</v>
      </c>
      <c r="J9" s="80">
        <v>0</v>
      </c>
      <c r="K9" s="80">
        <v>0</v>
      </c>
      <c r="L9" s="80">
        <v>0</v>
      </c>
    </row>
    <row r="10" spans="1:12" ht="18.95" customHeight="1">
      <c r="A10" s="140" t="s">
        <v>5</v>
      </c>
      <c r="B10" s="140" t="s">
        <v>5</v>
      </c>
      <c r="C10" s="140" t="s">
        <v>5</v>
      </c>
      <c r="D10" s="71" t="s">
        <v>5</v>
      </c>
      <c r="E10" s="81" t="s">
        <v>5</v>
      </c>
      <c r="F10" s="81" t="s">
        <v>5</v>
      </c>
      <c r="G10" s="81" t="s">
        <v>5</v>
      </c>
      <c r="H10" s="81" t="s">
        <v>5</v>
      </c>
      <c r="I10" s="81" t="s">
        <v>5</v>
      </c>
      <c r="J10" s="81" t="s">
        <v>5</v>
      </c>
      <c r="K10" s="81" t="s">
        <v>5</v>
      </c>
      <c r="L10" s="81" t="s">
        <v>5</v>
      </c>
    </row>
    <row r="11" spans="1:12" ht="18.95" customHeight="1">
      <c r="A11" s="131" t="s">
        <v>436</v>
      </c>
      <c r="B11" s="131" t="s">
        <v>5</v>
      </c>
      <c r="C11" s="131" t="s">
        <v>5</v>
      </c>
      <c r="D11" s="131" t="s">
        <v>5</v>
      </c>
      <c r="E11" s="131" t="s">
        <v>5</v>
      </c>
      <c r="F11" s="131" t="s">
        <v>5</v>
      </c>
      <c r="G11" s="131" t="s">
        <v>5</v>
      </c>
      <c r="H11" s="131" t="s">
        <v>5</v>
      </c>
      <c r="I11" s="131" t="s">
        <v>5</v>
      </c>
      <c r="J11" s="131" t="s">
        <v>5</v>
      </c>
      <c r="K11" s="131" t="s">
        <v>5</v>
      </c>
      <c r="L11" s="131"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honeticPr fontId="33"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workbookViewId="0">
      <selection activeCell="C9" sqref="C9"/>
    </sheetView>
  </sheetViews>
  <sheetFormatPr defaultColWidth="16" defaultRowHeight="13.5"/>
  <cols>
    <col min="1" max="1" width="50.625" customWidth="1"/>
    <col min="2" max="2" width="6" customWidth="1"/>
    <col min="3" max="5" width="25" customWidth="1"/>
  </cols>
  <sheetData>
    <row r="1" spans="1:5" s="66" customFormat="1" ht="26.25" customHeight="1">
      <c r="A1" s="139" t="s">
        <v>437</v>
      </c>
      <c r="B1" s="139"/>
      <c r="C1" s="139"/>
      <c r="D1" s="139"/>
      <c r="E1" s="139"/>
    </row>
    <row r="2" spans="1:5" s="66" customFormat="1" ht="18.95" customHeight="1">
      <c r="A2" s="68"/>
      <c r="B2" s="68"/>
      <c r="C2" s="68"/>
      <c r="D2" s="68"/>
      <c r="E2" s="69" t="s">
        <v>438</v>
      </c>
    </row>
    <row r="3" spans="1:5" s="67" customFormat="1" ht="18.95" customHeight="1">
      <c r="A3" s="68" t="s">
        <v>2</v>
      </c>
      <c r="B3" s="68"/>
      <c r="C3" s="68"/>
      <c r="D3" s="68"/>
      <c r="E3" s="69" t="s">
        <v>202</v>
      </c>
    </row>
    <row r="4" spans="1:5" ht="15" customHeight="1">
      <c r="A4" s="70" t="s">
        <v>439</v>
      </c>
      <c r="B4" s="142" t="s">
        <v>8</v>
      </c>
      <c r="C4" s="70" t="s">
        <v>440</v>
      </c>
      <c r="D4" s="70" t="s">
        <v>441</v>
      </c>
      <c r="E4" s="70" t="s">
        <v>442</v>
      </c>
    </row>
    <row r="5" spans="1:5" ht="15" customHeight="1">
      <c r="A5" s="70" t="s">
        <v>443</v>
      </c>
      <c r="B5" s="142" t="s">
        <v>5</v>
      </c>
      <c r="C5" s="70" t="s">
        <v>12</v>
      </c>
      <c r="D5" s="70" t="s">
        <v>13</v>
      </c>
      <c r="E5" s="70" t="s">
        <v>21</v>
      </c>
    </row>
    <row r="6" spans="1:5" ht="15" customHeight="1">
      <c r="A6" s="71" t="s">
        <v>444</v>
      </c>
      <c r="B6" s="70" t="s">
        <v>12</v>
      </c>
      <c r="C6" s="72" t="s">
        <v>445</v>
      </c>
      <c r="D6" s="72" t="s">
        <v>445</v>
      </c>
      <c r="E6" s="72" t="s">
        <v>445</v>
      </c>
    </row>
    <row r="7" spans="1:5" ht="15" customHeight="1">
      <c r="A7" s="71" t="s">
        <v>446</v>
      </c>
      <c r="B7" s="70" t="s">
        <v>13</v>
      </c>
      <c r="C7" s="73">
        <v>72100</v>
      </c>
      <c r="D7" s="73">
        <v>72099.899999999994</v>
      </c>
      <c r="E7" s="73">
        <v>53999.9</v>
      </c>
    </row>
    <row r="8" spans="1:5" ht="15" customHeight="1">
      <c r="A8" s="71" t="s">
        <v>447</v>
      </c>
      <c r="B8" s="70" t="s">
        <v>21</v>
      </c>
      <c r="C8" s="73"/>
      <c r="D8" s="73"/>
      <c r="E8" s="73"/>
    </row>
    <row r="9" spans="1:5" ht="15" customHeight="1">
      <c r="A9" s="71" t="s">
        <v>448</v>
      </c>
      <c r="B9" s="70" t="s">
        <v>25</v>
      </c>
      <c r="C9" s="73">
        <v>54000</v>
      </c>
      <c r="D9" s="73">
        <v>53999.9</v>
      </c>
      <c r="E9" s="73">
        <v>53999.9</v>
      </c>
    </row>
    <row r="10" spans="1:5" ht="15" customHeight="1">
      <c r="A10" s="71" t="s">
        <v>449</v>
      </c>
      <c r="B10" s="70" t="s">
        <v>29</v>
      </c>
      <c r="C10" s="73"/>
      <c r="D10" s="73"/>
      <c r="E10" s="73"/>
    </row>
    <row r="11" spans="1:5" ht="15" customHeight="1">
      <c r="A11" s="71" t="s">
        <v>450</v>
      </c>
      <c r="B11" s="70" t="s">
        <v>33</v>
      </c>
      <c r="C11" s="73">
        <v>54000</v>
      </c>
      <c r="D11" s="73">
        <v>53999.9</v>
      </c>
      <c r="E11" s="73">
        <v>53999.9</v>
      </c>
    </row>
    <row r="12" spans="1:5" ht="15" customHeight="1">
      <c r="A12" s="71" t="s">
        <v>451</v>
      </c>
      <c r="B12" s="70" t="s">
        <v>37</v>
      </c>
      <c r="C12" s="73">
        <v>18100</v>
      </c>
      <c r="D12" s="73">
        <v>18100</v>
      </c>
      <c r="E12" s="73"/>
    </row>
    <row r="13" spans="1:5" ht="15" customHeight="1">
      <c r="A13" s="71" t="s">
        <v>452</v>
      </c>
      <c r="B13" s="70" t="s">
        <v>41</v>
      </c>
      <c r="C13" s="72" t="s">
        <v>445</v>
      </c>
      <c r="D13" s="72" t="s">
        <v>445</v>
      </c>
      <c r="E13" s="73" t="s">
        <v>5</v>
      </c>
    </row>
    <row r="14" spans="1:5" ht="15" customHeight="1">
      <c r="A14" s="71" t="s">
        <v>453</v>
      </c>
      <c r="B14" s="70" t="s">
        <v>44</v>
      </c>
      <c r="C14" s="72" t="s">
        <v>445</v>
      </c>
      <c r="D14" s="72" t="s">
        <v>445</v>
      </c>
      <c r="E14" s="73" t="s">
        <v>5</v>
      </c>
    </row>
    <row r="15" spans="1:5" ht="15" customHeight="1">
      <c r="A15" s="71" t="s">
        <v>454</v>
      </c>
      <c r="B15" s="70" t="s">
        <v>47</v>
      </c>
      <c r="C15" s="72" t="s">
        <v>445</v>
      </c>
      <c r="D15" s="72" t="s">
        <v>445</v>
      </c>
      <c r="E15" s="73" t="s">
        <v>5</v>
      </c>
    </row>
    <row r="16" spans="1:5" ht="15" customHeight="1">
      <c r="A16" s="71" t="s">
        <v>455</v>
      </c>
      <c r="B16" s="70" t="s">
        <v>50</v>
      </c>
      <c r="C16" s="72" t="s">
        <v>445</v>
      </c>
      <c r="D16" s="72" t="s">
        <v>445</v>
      </c>
      <c r="E16" s="72" t="s">
        <v>445</v>
      </c>
    </row>
    <row r="17" spans="1:5" ht="15" customHeight="1">
      <c r="A17" s="71" t="s">
        <v>456</v>
      </c>
      <c r="B17" s="70" t="s">
        <v>53</v>
      </c>
      <c r="C17" s="72" t="s">
        <v>445</v>
      </c>
      <c r="D17" s="72" t="s">
        <v>445</v>
      </c>
      <c r="E17" s="73" t="s">
        <v>5</v>
      </c>
    </row>
    <row r="18" spans="1:5" ht="15" customHeight="1">
      <c r="A18" s="71" t="s">
        <v>457</v>
      </c>
      <c r="B18" s="70" t="s">
        <v>56</v>
      </c>
      <c r="C18" s="72" t="s">
        <v>445</v>
      </c>
      <c r="D18" s="72" t="s">
        <v>445</v>
      </c>
      <c r="E18" s="73" t="s">
        <v>5</v>
      </c>
    </row>
    <row r="19" spans="1:5" ht="15" customHeight="1">
      <c r="A19" s="71" t="s">
        <v>458</v>
      </c>
      <c r="B19" s="70" t="s">
        <v>59</v>
      </c>
      <c r="C19" s="72" t="s">
        <v>445</v>
      </c>
      <c r="D19" s="72" t="s">
        <v>445</v>
      </c>
      <c r="E19" s="73" t="s">
        <v>5</v>
      </c>
    </row>
    <row r="20" spans="1:5" ht="15" customHeight="1">
      <c r="A20" s="71" t="s">
        <v>459</v>
      </c>
      <c r="B20" s="70" t="s">
        <v>62</v>
      </c>
      <c r="C20" s="72" t="s">
        <v>445</v>
      </c>
      <c r="D20" s="72" t="s">
        <v>445</v>
      </c>
      <c r="E20" s="73">
        <v>4</v>
      </c>
    </row>
    <row r="21" spans="1:5" ht="15" customHeight="1">
      <c r="A21" s="71" t="s">
        <v>460</v>
      </c>
      <c r="B21" s="70" t="s">
        <v>65</v>
      </c>
      <c r="C21" s="72" t="s">
        <v>445</v>
      </c>
      <c r="D21" s="72" t="s">
        <v>445</v>
      </c>
      <c r="E21" s="73" t="s">
        <v>5</v>
      </c>
    </row>
    <row r="22" spans="1:5" ht="15" customHeight="1">
      <c r="A22" s="71" t="s">
        <v>461</v>
      </c>
      <c r="B22" s="70" t="s">
        <v>68</v>
      </c>
      <c r="C22" s="72" t="s">
        <v>445</v>
      </c>
      <c r="D22" s="72" t="s">
        <v>445</v>
      </c>
      <c r="E22" s="73" t="s">
        <v>5</v>
      </c>
    </row>
    <row r="23" spans="1:5" ht="15" customHeight="1">
      <c r="A23" s="71" t="s">
        <v>462</v>
      </c>
      <c r="B23" s="70" t="s">
        <v>71</v>
      </c>
      <c r="C23" s="72" t="s">
        <v>445</v>
      </c>
      <c r="D23" s="72" t="s">
        <v>445</v>
      </c>
      <c r="E23" s="73" t="s">
        <v>5</v>
      </c>
    </row>
    <row r="24" spans="1:5" ht="15" customHeight="1">
      <c r="A24" s="71" t="s">
        <v>463</v>
      </c>
      <c r="B24" s="70" t="s">
        <v>74</v>
      </c>
      <c r="C24" s="72" t="s">
        <v>445</v>
      </c>
      <c r="D24" s="72" t="s">
        <v>445</v>
      </c>
      <c r="E24" s="73" t="s">
        <v>5</v>
      </c>
    </row>
    <row r="25" spans="1:5" ht="15" customHeight="1">
      <c r="A25" s="71" t="s">
        <v>464</v>
      </c>
      <c r="B25" s="70" t="s">
        <v>77</v>
      </c>
      <c r="C25" s="72" t="s">
        <v>445</v>
      </c>
      <c r="D25" s="72" t="s">
        <v>445</v>
      </c>
      <c r="E25" s="73" t="s">
        <v>5</v>
      </c>
    </row>
    <row r="26" spans="1:5" ht="15" customHeight="1">
      <c r="A26" s="71" t="s">
        <v>465</v>
      </c>
      <c r="B26" s="70" t="s">
        <v>80</v>
      </c>
      <c r="C26" s="72" t="s">
        <v>445</v>
      </c>
      <c r="D26" s="72" t="s">
        <v>445</v>
      </c>
      <c r="E26" s="73" t="s">
        <v>5</v>
      </c>
    </row>
    <row r="27" spans="1:5" ht="15" customHeight="1">
      <c r="A27" s="71" t="s">
        <v>466</v>
      </c>
      <c r="B27" s="70" t="s">
        <v>83</v>
      </c>
      <c r="C27" s="73">
        <v>2150142.1800000002</v>
      </c>
      <c r="D27" s="72" t="s">
        <v>445</v>
      </c>
      <c r="E27" s="73">
        <v>2150142.1800000002</v>
      </c>
    </row>
    <row r="28" spans="1:5" ht="15" customHeight="1">
      <c r="A28" s="71" t="s">
        <v>467</v>
      </c>
      <c r="B28" s="70" t="s">
        <v>86</v>
      </c>
      <c r="C28" s="73">
        <v>2150142.1800000002</v>
      </c>
      <c r="D28" s="72" t="s">
        <v>445</v>
      </c>
      <c r="E28" s="73">
        <v>2150142.1800000002</v>
      </c>
    </row>
    <row r="29" spans="1:5" ht="15" customHeight="1">
      <c r="A29" s="71" t="s">
        <v>468</v>
      </c>
      <c r="B29" s="70" t="s">
        <v>89</v>
      </c>
      <c r="C29" s="72" t="s">
        <v>445</v>
      </c>
      <c r="D29" s="72" t="s">
        <v>445</v>
      </c>
      <c r="E29" s="73" t="s">
        <v>5</v>
      </c>
    </row>
    <row r="30" spans="1:5" ht="30.95" customHeight="1">
      <c r="A30" s="141" t="s">
        <v>469</v>
      </c>
      <c r="B30" s="141" t="s">
        <v>5</v>
      </c>
      <c r="C30" s="141" t="s">
        <v>5</v>
      </c>
      <c r="D30" s="141" t="s">
        <v>5</v>
      </c>
      <c r="E30" s="141" t="s">
        <v>5</v>
      </c>
    </row>
    <row r="31" spans="1:5" ht="15" customHeight="1">
      <c r="A31" s="131" t="s">
        <v>470</v>
      </c>
      <c r="B31" s="131" t="s">
        <v>5</v>
      </c>
      <c r="C31" s="131" t="s">
        <v>5</v>
      </c>
      <c r="D31" s="131" t="s">
        <v>5</v>
      </c>
      <c r="E31" s="131" t="s">
        <v>5</v>
      </c>
    </row>
  </sheetData>
  <mergeCells count="4">
    <mergeCell ref="A1:E1"/>
    <mergeCell ref="A30:E30"/>
    <mergeCell ref="A31:E31"/>
    <mergeCell ref="B4:B5"/>
  </mergeCells>
  <phoneticPr fontId="33"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sheetPr>
    <outlinePr summaryBelow="0"/>
  </sheetPr>
  <dimension ref="A1:E27"/>
  <sheetViews>
    <sheetView workbookViewId="0">
      <selection activeCell="A5" sqref="A5"/>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66" customFormat="1" ht="26.25" customHeight="1">
      <c r="A1" s="139" t="s">
        <v>471</v>
      </c>
      <c r="B1" s="139"/>
      <c r="C1" s="139"/>
      <c r="D1" s="139"/>
      <c r="E1" s="139"/>
    </row>
    <row r="2" spans="1:5" s="66" customFormat="1" ht="18.95" customHeight="1">
      <c r="A2" s="68"/>
      <c r="B2" s="68"/>
      <c r="C2" s="68"/>
      <c r="D2" s="68"/>
      <c r="E2" s="69" t="s">
        <v>472</v>
      </c>
    </row>
    <row r="3" spans="1:5" s="67" customFormat="1" ht="18.95" customHeight="1">
      <c r="A3" s="68" t="s">
        <v>2</v>
      </c>
      <c r="B3" s="68"/>
      <c r="C3" s="68"/>
      <c r="D3" s="68"/>
      <c r="E3" s="69" t="s">
        <v>202</v>
      </c>
    </row>
    <row r="4" spans="1:5" ht="15" customHeight="1">
      <c r="A4" s="70" t="s">
        <v>439</v>
      </c>
      <c r="B4" s="142" t="s">
        <v>8</v>
      </c>
      <c r="C4" s="70" t="s">
        <v>440</v>
      </c>
      <c r="D4" s="70" t="s">
        <v>441</v>
      </c>
      <c r="E4" s="70" t="s">
        <v>442</v>
      </c>
    </row>
    <row r="5" spans="1:5" ht="15" customHeight="1">
      <c r="A5" s="70" t="s">
        <v>443</v>
      </c>
      <c r="B5" s="142" t="s">
        <v>5</v>
      </c>
      <c r="C5" s="70" t="s">
        <v>12</v>
      </c>
      <c r="D5" s="70" t="s">
        <v>13</v>
      </c>
      <c r="E5" s="70" t="s">
        <v>21</v>
      </c>
    </row>
    <row r="6" spans="1:5" ht="15" customHeight="1">
      <c r="A6" s="71" t="s">
        <v>473</v>
      </c>
      <c r="B6" s="70" t="s">
        <v>12</v>
      </c>
      <c r="C6" s="72" t="s">
        <v>445</v>
      </c>
      <c r="D6" s="72" t="s">
        <v>445</v>
      </c>
      <c r="E6" s="72" t="s">
        <v>445</v>
      </c>
    </row>
    <row r="7" spans="1:5" ht="15" customHeight="1">
      <c r="A7" s="71" t="s">
        <v>446</v>
      </c>
      <c r="B7" s="70" t="s">
        <v>13</v>
      </c>
      <c r="C7" s="73">
        <v>72100</v>
      </c>
      <c r="D7" s="73">
        <v>72100</v>
      </c>
      <c r="E7" s="73">
        <v>53999.9</v>
      </c>
    </row>
    <row r="8" spans="1:5" ht="15" customHeight="1">
      <c r="A8" s="71" t="s">
        <v>447</v>
      </c>
      <c r="B8" s="70" t="s">
        <v>21</v>
      </c>
      <c r="C8" s="73"/>
      <c r="D8" s="73"/>
      <c r="E8" s="73"/>
    </row>
    <row r="9" spans="1:5" ht="15" customHeight="1">
      <c r="A9" s="71" t="s">
        <v>448</v>
      </c>
      <c r="B9" s="70" t="s">
        <v>25</v>
      </c>
      <c r="C9" s="73">
        <v>54000</v>
      </c>
      <c r="D9" s="73">
        <v>54000</v>
      </c>
      <c r="E9" s="73">
        <v>53999.9</v>
      </c>
    </row>
    <row r="10" spans="1:5" ht="15" customHeight="1">
      <c r="A10" s="71" t="s">
        <v>449</v>
      </c>
      <c r="B10" s="70" t="s">
        <v>29</v>
      </c>
      <c r="C10" s="73"/>
      <c r="D10" s="73"/>
      <c r="E10" s="73"/>
    </row>
    <row r="11" spans="1:5" ht="15" customHeight="1">
      <c r="A11" s="71" t="s">
        <v>450</v>
      </c>
      <c r="B11" s="70" t="s">
        <v>33</v>
      </c>
      <c r="C11" s="73">
        <v>54000</v>
      </c>
      <c r="D11" s="73">
        <v>54000</v>
      </c>
      <c r="E11" s="73">
        <v>53999.9</v>
      </c>
    </row>
    <row r="12" spans="1:5" ht="15" customHeight="1">
      <c r="A12" s="71" t="s">
        <v>451</v>
      </c>
      <c r="B12" s="70" t="s">
        <v>37</v>
      </c>
      <c r="C12" s="73">
        <v>18100</v>
      </c>
      <c r="D12" s="73">
        <v>18100</v>
      </c>
      <c r="E12" s="73">
        <v>0</v>
      </c>
    </row>
    <row r="13" spans="1:5" ht="15" customHeight="1">
      <c r="A13" s="71" t="s">
        <v>452</v>
      </c>
      <c r="B13" s="70" t="s">
        <v>41</v>
      </c>
      <c r="C13" s="72" t="s">
        <v>445</v>
      </c>
      <c r="D13" s="72" t="s">
        <v>445</v>
      </c>
      <c r="E13" s="73" t="s">
        <v>5</v>
      </c>
    </row>
    <row r="14" spans="1:5" ht="15" customHeight="1">
      <c r="A14" s="71" t="s">
        <v>453</v>
      </c>
      <c r="B14" s="70" t="s">
        <v>44</v>
      </c>
      <c r="C14" s="72" t="s">
        <v>445</v>
      </c>
      <c r="D14" s="72" t="s">
        <v>445</v>
      </c>
      <c r="E14" s="73" t="s">
        <v>5</v>
      </c>
    </row>
    <row r="15" spans="1:5" ht="15" customHeight="1">
      <c r="A15" s="71" t="s">
        <v>454</v>
      </c>
      <c r="B15" s="70" t="s">
        <v>47</v>
      </c>
      <c r="C15" s="72" t="s">
        <v>445</v>
      </c>
      <c r="D15" s="72" t="s">
        <v>445</v>
      </c>
      <c r="E15" s="73" t="s">
        <v>5</v>
      </c>
    </row>
    <row r="16" spans="1:5" ht="15" customHeight="1">
      <c r="A16" s="71" t="s">
        <v>455</v>
      </c>
      <c r="B16" s="70" t="s">
        <v>50</v>
      </c>
      <c r="C16" s="72" t="s">
        <v>445</v>
      </c>
      <c r="D16" s="72" t="s">
        <v>445</v>
      </c>
      <c r="E16" s="72" t="s">
        <v>445</v>
      </c>
    </row>
    <row r="17" spans="1:5" ht="15" customHeight="1">
      <c r="A17" s="71" t="s">
        <v>456</v>
      </c>
      <c r="B17" s="70" t="s">
        <v>53</v>
      </c>
      <c r="C17" s="72" t="s">
        <v>445</v>
      </c>
      <c r="D17" s="72" t="s">
        <v>445</v>
      </c>
      <c r="E17" s="73" t="s">
        <v>5</v>
      </c>
    </row>
    <row r="18" spans="1:5" ht="15" customHeight="1">
      <c r="A18" s="71" t="s">
        <v>457</v>
      </c>
      <c r="B18" s="70" t="s">
        <v>56</v>
      </c>
      <c r="C18" s="72" t="s">
        <v>445</v>
      </c>
      <c r="D18" s="72" t="s">
        <v>445</v>
      </c>
      <c r="E18" s="73" t="s">
        <v>5</v>
      </c>
    </row>
    <row r="19" spans="1:5" ht="15" customHeight="1">
      <c r="A19" s="71" t="s">
        <v>458</v>
      </c>
      <c r="B19" s="70" t="s">
        <v>59</v>
      </c>
      <c r="C19" s="72" t="s">
        <v>445</v>
      </c>
      <c r="D19" s="72" t="s">
        <v>445</v>
      </c>
      <c r="E19" s="73" t="s">
        <v>5</v>
      </c>
    </row>
    <row r="20" spans="1:5" ht="15" customHeight="1">
      <c r="A20" s="71" t="s">
        <v>459</v>
      </c>
      <c r="B20" s="70" t="s">
        <v>62</v>
      </c>
      <c r="C20" s="72" t="s">
        <v>445</v>
      </c>
      <c r="D20" s="72" t="s">
        <v>445</v>
      </c>
      <c r="E20" s="73" t="s">
        <v>5</v>
      </c>
    </row>
    <row r="21" spans="1:5" ht="15" customHeight="1">
      <c r="A21" s="71" t="s">
        <v>460</v>
      </c>
      <c r="B21" s="70" t="s">
        <v>65</v>
      </c>
      <c r="C21" s="72" t="s">
        <v>445</v>
      </c>
      <c r="D21" s="72" t="s">
        <v>445</v>
      </c>
      <c r="E21" s="73" t="s">
        <v>5</v>
      </c>
    </row>
    <row r="22" spans="1:5" ht="15" customHeight="1">
      <c r="A22" s="71" t="s">
        <v>461</v>
      </c>
      <c r="B22" s="70" t="s">
        <v>68</v>
      </c>
      <c r="C22" s="72" t="s">
        <v>445</v>
      </c>
      <c r="D22" s="72" t="s">
        <v>445</v>
      </c>
      <c r="E22" s="73" t="s">
        <v>5</v>
      </c>
    </row>
    <row r="23" spans="1:5" ht="15" customHeight="1">
      <c r="A23" s="71" t="s">
        <v>462</v>
      </c>
      <c r="B23" s="70" t="s">
        <v>71</v>
      </c>
      <c r="C23" s="72" t="s">
        <v>445</v>
      </c>
      <c r="D23" s="72" t="s">
        <v>445</v>
      </c>
      <c r="E23" s="73" t="s">
        <v>5</v>
      </c>
    </row>
    <row r="24" spans="1:5" ht="15" customHeight="1">
      <c r="A24" s="71" t="s">
        <v>463</v>
      </c>
      <c r="B24" s="70" t="s">
        <v>74</v>
      </c>
      <c r="C24" s="72" t="s">
        <v>445</v>
      </c>
      <c r="D24" s="72" t="s">
        <v>445</v>
      </c>
      <c r="E24" s="73" t="s">
        <v>5</v>
      </c>
    </row>
    <row r="25" spans="1:5" ht="15" customHeight="1">
      <c r="A25" s="71" t="s">
        <v>464</v>
      </c>
      <c r="B25" s="70" t="s">
        <v>77</v>
      </c>
      <c r="C25" s="72" t="s">
        <v>445</v>
      </c>
      <c r="D25" s="72" t="s">
        <v>445</v>
      </c>
      <c r="E25" s="73" t="s">
        <v>5</v>
      </c>
    </row>
    <row r="26" spans="1:5" ht="15" customHeight="1">
      <c r="A26" s="71" t="s">
        <v>465</v>
      </c>
      <c r="B26" s="70" t="s">
        <v>80</v>
      </c>
      <c r="C26" s="72" t="s">
        <v>445</v>
      </c>
      <c r="D26" s="72" t="s">
        <v>445</v>
      </c>
      <c r="E26" s="73" t="s">
        <v>5</v>
      </c>
    </row>
    <row r="27" spans="1:5" ht="41.1" customHeight="1">
      <c r="A27" s="141" t="s">
        <v>474</v>
      </c>
      <c r="B27" s="141" t="s">
        <v>5</v>
      </c>
      <c r="C27" s="141" t="s">
        <v>5</v>
      </c>
      <c r="D27" s="141" t="s">
        <v>5</v>
      </c>
      <c r="E27" s="141" t="s">
        <v>5</v>
      </c>
    </row>
  </sheetData>
  <mergeCells count="3">
    <mergeCell ref="A1:E1"/>
    <mergeCell ref="A27:E27"/>
    <mergeCell ref="B4:B5"/>
  </mergeCells>
  <phoneticPr fontId="33"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dimension ref="A1:U16"/>
  <sheetViews>
    <sheetView workbookViewId="0">
      <selection activeCell="C8" sqref="C8"/>
    </sheetView>
  </sheetViews>
  <sheetFormatPr defaultColWidth="9" defaultRowHeight="14.25"/>
  <cols>
    <col min="1" max="1" width="6.25" style="51" customWidth="1"/>
    <col min="2" max="2" width="5.125" style="51" customWidth="1"/>
    <col min="3" max="3" width="15" style="51" customWidth="1"/>
    <col min="4" max="4" width="16.75" style="51" customWidth="1"/>
    <col min="5" max="5" width="13.25" style="51" customWidth="1"/>
    <col min="6" max="6" width="17.875" style="51" customWidth="1"/>
    <col min="7" max="7" width="15.25" style="51" customWidth="1"/>
    <col min="8" max="13" width="12.625" style="51" customWidth="1"/>
    <col min="14" max="14" width="16" style="52" customWidth="1"/>
    <col min="15" max="15" width="15.125" style="51" customWidth="1"/>
    <col min="16" max="16" width="9.125" style="51" customWidth="1"/>
    <col min="17" max="17" width="9" style="51"/>
    <col min="18" max="18" width="11.5" style="51" customWidth="1"/>
    <col min="19" max="19" width="12.5" style="51" customWidth="1"/>
    <col min="20" max="20" width="7.375" style="51" customWidth="1"/>
    <col min="21" max="21" width="6.75" style="51" customWidth="1"/>
    <col min="22" max="16384" width="9" style="51"/>
  </cols>
  <sheetData>
    <row r="1" spans="1:21" s="49" customFormat="1" ht="36" customHeight="1">
      <c r="A1" s="154" t="s">
        <v>475</v>
      </c>
      <c r="B1" s="154"/>
      <c r="C1" s="154"/>
      <c r="D1" s="154"/>
      <c r="E1" s="154"/>
      <c r="F1" s="154"/>
      <c r="G1" s="154"/>
      <c r="H1" s="154"/>
      <c r="I1" s="154"/>
      <c r="J1" s="154"/>
      <c r="K1" s="154"/>
      <c r="L1" s="154"/>
      <c r="M1" s="154"/>
      <c r="N1" s="155"/>
      <c r="O1" s="154"/>
      <c r="P1" s="154"/>
      <c r="Q1" s="154"/>
      <c r="R1" s="154"/>
      <c r="S1" s="154"/>
      <c r="T1" s="154"/>
      <c r="U1" s="154"/>
    </row>
    <row r="2" spans="1:21" s="49" customFormat="1" ht="18" customHeight="1">
      <c r="A2" s="53"/>
      <c r="B2" s="53"/>
      <c r="C2" s="53"/>
      <c r="D2" s="53"/>
      <c r="E2" s="53"/>
      <c r="F2" s="53"/>
      <c r="G2" s="53"/>
      <c r="H2" s="53"/>
      <c r="I2" s="53"/>
      <c r="J2" s="53"/>
      <c r="K2" s="53"/>
      <c r="L2" s="53"/>
      <c r="M2" s="53"/>
      <c r="N2" s="62"/>
      <c r="U2" s="64" t="s">
        <v>472</v>
      </c>
    </row>
    <row r="3" spans="1:21" s="49" customFormat="1" ht="18" customHeight="1">
      <c r="A3" s="54" t="s">
        <v>116</v>
      </c>
      <c r="B3" s="55" t="s">
        <v>117</v>
      </c>
      <c r="C3" s="53"/>
      <c r="D3" s="53"/>
      <c r="E3" s="56"/>
      <c r="F3" s="56"/>
      <c r="G3" s="53"/>
      <c r="H3" s="53"/>
      <c r="I3" s="53"/>
      <c r="J3" s="53"/>
      <c r="K3" s="53"/>
      <c r="L3" s="53"/>
      <c r="M3" s="53"/>
      <c r="N3" s="62"/>
      <c r="U3" s="64" t="s">
        <v>3</v>
      </c>
    </row>
    <row r="4" spans="1:21" s="49" customFormat="1" ht="24" customHeight="1">
      <c r="A4" s="144" t="s">
        <v>7</v>
      </c>
      <c r="B4" s="144" t="s">
        <v>8</v>
      </c>
      <c r="C4" s="145" t="s">
        <v>476</v>
      </c>
      <c r="D4" s="148" t="s">
        <v>477</v>
      </c>
      <c r="E4" s="144" t="s">
        <v>478</v>
      </c>
      <c r="F4" s="156" t="s">
        <v>479</v>
      </c>
      <c r="G4" s="157"/>
      <c r="H4" s="157"/>
      <c r="I4" s="157"/>
      <c r="J4" s="157"/>
      <c r="K4" s="157"/>
      <c r="L4" s="157"/>
      <c r="M4" s="157"/>
      <c r="N4" s="158"/>
      <c r="O4" s="159"/>
      <c r="P4" s="149" t="s">
        <v>480</v>
      </c>
      <c r="Q4" s="144" t="s">
        <v>481</v>
      </c>
      <c r="R4" s="145" t="s">
        <v>482</v>
      </c>
      <c r="S4" s="150"/>
      <c r="T4" s="152" t="s">
        <v>483</v>
      </c>
      <c r="U4" s="150"/>
    </row>
    <row r="5" spans="1:21" s="49" customFormat="1" ht="36" customHeight="1">
      <c r="A5" s="144"/>
      <c r="B5" s="144"/>
      <c r="C5" s="146"/>
      <c r="D5" s="148"/>
      <c r="E5" s="144"/>
      <c r="F5" s="160" t="s">
        <v>126</v>
      </c>
      <c r="G5" s="160"/>
      <c r="H5" s="160" t="s">
        <v>484</v>
      </c>
      <c r="I5" s="160"/>
      <c r="J5" s="161" t="s">
        <v>485</v>
      </c>
      <c r="K5" s="162"/>
      <c r="L5" s="163" t="s">
        <v>486</v>
      </c>
      <c r="M5" s="163"/>
      <c r="N5" s="164" t="s">
        <v>487</v>
      </c>
      <c r="O5" s="164"/>
      <c r="P5" s="149"/>
      <c r="Q5" s="144"/>
      <c r="R5" s="147"/>
      <c r="S5" s="151"/>
      <c r="T5" s="153"/>
      <c r="U5" s="151"/>
    </row>
    <row r="6" spans="1:21" s="49" customFormat="1" ht="24" customHeight="1">
      <c r="A6" s="144"/>
      <c r="B6" s="144"/>
      <c r="C6" s="147"/>
      <c r="D6" s="148"/>
      <c r="E6" s="144"/>
      <c r="F6" s="58" t="s">
        <v>488</v>
      </c>
      <c r="G6" s="59" t="s">
        <v>489</v>
      </c>
      <c r="H6" s="58" t="s">
        <v>488</v>
      </c>
      <c r="I6" s="59" t="s">
        <v>489</v>
      </c>
      <c r="J6" s="58" t="s">
        <v>488</v>
      </c>
      <c r="K6" s="59" t="s">
        <v>489</v>
      </c>
      <c r="L6" s="58" t="s">
        <v>488</v>
      </c>
      <c r="M6" s="59" t="s">
        <v>489</v>
      </c>
      <c r="N6" s="58" t="s">
        <v>488</v>
      </c>
      <c r="O6" s="59" t="s">
        <v>489</v>
      </c>
      <c r="P6" s="149"/>
      <c r="Q6" s="144"/>
      <c r="R6" s="58" t="s">
        <v>488</v>
      </c>
      <c r="S6" s="65" t="s">
        <v>489</v>
      </c>
      <c r="T6" s="58" t="s">
        <v>488</v>
      </c>
      <c r="U6" s="59" t="s">
        <v>489</v>
      </c>
    </row>
    <row r="7" spans="1:21" s="50" customFormat="1" ht="24" customHeight="1">
      <c r="A7" s="57" t="s">
        <v>11</v>
      </c>
      <c r="B7" s="57"/>
      <c r="C7" s="57">
        <v>1</v>
      </c>
      <c r="D7" s="59" t="s">
        <v>13</v>
      </c>
      <c r="E7" s="57">
        <v>3</v>
      </c>
      <c r="F7" s="57">
        <v>4</v>
      </c>
      <c r="G7" s="59" t="s">
        <v>29</v>
      </c>
      <c r="H7" s="57">
        <v>6</v>
      </c>
      <c r="I7" s="57">
        <v>7</v>
      </c>
      <c r="J7" s="59" t="s">
        <v>41</v>
      </c>
      <c r="K7" s="57">
        <v>9</v>
      </c>
      <c r="L7" s="57">
        <v>10</v>
      </c>
      <c r="M7" s="59" t="s">
        <v>50</v>
      </c>
      <c r="N7" s="57">
        <v>12</v>
      </c>
      <c r="O7" s="57">
        <v>13</v>
      </c>
      <c r="P7" s="59" t="s">
        <v>59</v>
      </c>
      <c r="Q7" s="57">
        <v>15</v>
      </c>
      <c r="R7" s="57">
        <v>16</v>
      </c>
      <c r="S7" s="59" t="s">
        <v>68</v>
      </c>
      <c r="T7" s="57">
        <v>18</v>
      </c>
      <c r="U7" s="57">
        <v>19</v>
      </c>
    </row>
    <row r="8" spans="1:21" s="49" customFormat="1" ht="24" customHeight="1">
      <c r="A8" s="60" t="s">
        <v>131</v>
      </c>
      <c r="B8" s="57">
        <v>1</v>
      </c>
      <c r="C8" s="61">
        <f>E8+G8+S8</f>
        <v>3564136.32</v>
      </c>
      <c r="D8" s="61">
        <f>F8+R8</f>
        <v>3564459.41</v>
      </c>
      <c r="E8" s="61">
        <v>2820914.57</v>
      </c>
      <c r="F8" s="61">
        <f>H8+J8+L8+N8</f>
        <v>3372979.41</v>
      </c>
      <c r="G8" s="61">
        <f>I8+K8+M8+O8</f>
        <v>627166.91</v>
      </c>
      <c r="H8" s="61">
        <v>0</v>
      </c>
      <c r="I8" s="61">
        <v>0</v>
      </c>
      <c r="J8" s="61">
        <v>776525</v>
      </c>
      <c r="K8" s="61">
        <v>0</v>
      </c>
      <c r="L8" s="61">
        <v>0</v>
      </c>
      <c r="M8" s="61">
        <v>0</v>
      </c>
      <c r="N8" s="63">
        <v>2596454.41</v>
      </c>
      <c r="O8" s="63">
        <v>627166.91</v>
      </c>
      <c r="P8" s="63"/>
      <c r="Q8" s="63"/>
      <c r="R8" s="63">
        <v>191480</v>
      </c>
      <c r="S8" s="63">
        <v>116054.84</v>
      </c>
      <c r="T8" s="63"/>
      <c r="U8" s="63"/>
    </row>
    <row r="9" spans="1:21" s="49" customFormat="1" ht="48.95" customHeight="1">
      <c r="A9" s="143" t="s">
        <v>490</v>
      </c>
      <c r="B9" s="143"/>
      <c r="C9" s="143"/>
      <c r="D9" s="143"/>
      <c r="E9" s="143"/>
      <c r="F9" s="143"/>
      <c r="G9" s="143"/>
      <c r="H9" s="143"/>
      <c r="I9" s="143"/>
      <c r="J9" s="143"/>
      <c r="K9" s="143"/>
      <c r="L9" s="143"/>
      <c r="M9" s="143"/>
      <c r="N9" s="143"/>
      <c r="O9" s="143"/>
      <c r="P9" s="143"/>
      <c r="Q9" s="143"/>
      <c r="R9" s="143"/>
      <c r="S9" s="143"/>
      <c r="T9" s="143"/>
      <c r="U9" s="143"/>
    </row>
    <row r="10" spans="1:21" ht="26.25" customHeight="1"/>
    <row r="11" spans="1:21" ht="26.25" customHeight="1"/>
    <row r="12" spans="1:21" ht="26.25" customHeight="1"/>
    <row r="13" spans="1:21" ht="26.25" customHeight="1"/>
    <row r="14" spans="1:21" ht="26.25" customHeight="1"/>
    <row r="15" spans="1:21" ht="26.25" customHeight="1"/>
    <row r="16" spans="1:21"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3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C14"/>
  <sheetViews>
    <sheetView tabSelected="1" workbookViewId="0">
      <selection activeCell="C6" sqref="C6"/>
    </sheetView>
  </sheetViews>
  <sheetFormatPr defaultColWidth="9" defaultRowHeight="13.5"/>
  <cols>
    <col min="1" max="1" width="30.75" style="39" customWidth="1"/>
    <col min="2" max="2" width="53.375" style="39" customWidth="1"/>
    <col min="3" max="3" width="52" style="39" customWidth="1"/>
    <col min="4" max="16384" width="9" style="39"/>
  </cols>
  <sheetData>
    <row r="1" spans="1:3" ht="22.5">
      <c r="A1" s="168" t="s">
        <v>491</v>
      </c>
      <c r="B1" s="168"/>
      <c r="C1" s="168"/>
    </row>
    <row r="2" spans="1:3" ht="22.5">
      <c r="A2" s="41"/>
      <c r="B2" s="40"/>
      <c r="C2" s="42" t="s">
        <v>492</v>
      </c>
    </row>
    <row r="3" spans="1:3" ht="54.95" customHeight="1">
      <c r="A3" s="166" t="s">
        <v>493</v>
      </c>
      <c r="B3" s="43" t="s">
        <v>494</v>
      </c>
      <c r="C3" s="44" t="s">
        <v>495</v>
      </c>
    </row>
    <row r="4" spans="1:3" ht="53.1" customHeight="1">
      <c r="A4" s="166"/>
      <c r="B4" s="45" t="s">
        <v>496</v>
      </c>
      <c r="C4" s="44" t="s">
        <v>497</v>
      </c>
    </row>
    <row r="5" spans="1:3" ht="141" customHeight="1">
      <c r="A5" s="166"/>
      <c r="B5" s="45" t="s">
        <v>498</v>
      </c>
      <c r="C5" s="44" t="s">
        <v>499</v>
      </c>
    </row>
    <row r="6" spans="1:3" ht="72" customHeight="1">
      <c r="A6" s="166"/>
      <c r="B6" s="45" t="s">
        <v>500</v>
      </c>
      <c r="C6" s="46" t="s">
        <v>501</v>
      </c>
    </row>
    <row r="7" spans="1:3" ht="50.1" customHeight="1">
      <c r="A7" s="166"/>
      <c r="B7" s="45" t="s">
        <v>502</v>
      </c>
      <c r="C7" s="47" t="s">
        <v>503</v>
      </c>
    </row>
    <row r="8" spans="1:3" ht="70.5" customHeight="1">
      <c r="A8" s="167" t="s">
        <v>504</v>
      </c>
      <c r="B8" s="45" t="s">
        <v>505</v>
      </c>
      <c r="C8" s="46" t="s">
        <v>506</v>
      </c>
    </row>
    <row r="9" spans="1:3" ht="88.5" customHeight="1">
      <c r="A9" s="167"/>
      <c r="B9" s="48" t="s">
        <v>507</v>
      </c>
      <c r="C9" s="46" t="s">
        <v>508</v>
      </c>
    </row>
    <row r="10" spans="1:3" ht="45.95" customHeight="1">
      <c r="A10" s="165" t="s">
        <v>509</v>
      </c>
      <c r="B10" s="165"/>
      <c r="C10" s="46" t="s">
        <v>510</v>
      </c>
    </row>
    <row r="11" spans="1:3" ht="149.1" customHeight="1">
      <c r="A11" s="165" t="s">
        <v>511</v>
      </c>
      <c r="B11" s="165"/>
      <c r="C11" s="46" t="s">
        <v>512</v>
      </c>
    </row>
    <row r="12" spans="1:3" ht="54" customHeight="1">
      <c r="A12" s="165" t="s">
        <v>513</v>
      </c>
      <c r="B12" s="165"/>
      <c r="C12" s="47" t="s">
        <v>514</v>
      </c>
    </row>
    <row r="13" spans="1:3" ht="89.1" customHeight="1">
      <c r="A13" s="165" t="s">
        <v>515</v>
      </c>
      <c r="B13" s="165"/>
      <c r="C13" s="46" t="s">
        <v>516</v>
      </c>
    </row>
    <row r="14" spans="1:3" ht="30.75" customHeight="1">
      <c r="A14" s="165" t="s">
        <v>517</v>
      </c>
      <c r="B14" s="165"/>
      <c r="C14" s="46" t="s">
        <v>518</v>
      </c>
    </row>
  </sheetData>
  <mergeCells count="8">
    <mergeCell ref="A14:B14"/>
    <mergeCell ref="A3:A7"/>
    <mergeCell ref="A8:A9"/>
    <mergeCell ref="A1:C1"/>
    <mergeCell ref="A10:B10"/>
    <mergeCell ref="A11:B11"/>
    <mergeCell ref="A12:B12"/>
    <mergeCell ref="A13:B13"/>
  </mergeCells>
  <phoneticPr fontId="3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IQ22"/>
  <sheetViews>
    <sheetView workbookViewId="0">
      <selection activeCell="H6" sqref="H6"/>
    </sheetView>
  </sheetViews>
  <sheetFormatPr defaultColWidth="8" defaultRowHeight="13.5"/>
  <cols>
    <col min="1" max="1" width="14.625" style="21" customWidth="1"/>
    <col min="2" max="2" width="15.375" style="21" customWidth="1"/>
    <col min="3" max="3" width="19.625" style="21" customWidth="1"/>
    <col min="4" max="4" width="20.375" style="21" customWidth="1"/>
    <col min="5" max="5" width="26.75" style="21" customWidth="1"/>
    <col min="6" max="6" width="25.75" style="21" customWidth="1"/>
    <col min="7" max="7" width="19" style="21" customWidth="1"/>
    <col min="8" max="8" width="18.625" style="21" customWidth="1"/>
    <col min="9" max="9" width="19.25" style="21" customWidth="1"/>
    <col min="10" max="10" width="16.875" style="21" customWidth="1"/>
    <col min="11" max="251" width="8" style="21"/>
    <col min="252" max="16384" width="8" style="25"/>
  </cols>
  <sheetData>
    <row r="1" spans="1:10" s="21" customFormat="1" ht="31.5">
      <c r="A1" s="180" t="s">
        <v>519</v>
      </c>
      <c r="B1" s="181"/>
      <c r="C1" s="181"/>
      <c r="D1" s="181"/>
      <c r="E1" s="181"/>
      <c r="F1" s="181"/>
      <c r="G1" s="181"/>
      <c r="H1" s="181"/>
      <c r="I1" s="181"/>
      <c r="J1" s="182"/>
    </row>
    <row r="2" spans="1:10" s="21" customFormat="1" ht="18.75" customHeight="1">
      <c r="A2" s="26"/>
      <c r="B2" s="26"/>
      <c r="C2" s="26"/>
      <c r="D2" s="26"/>
      <c r="E2" s="26"/>
      <c r="F2" s="26"/>
      <c r="G2" s="26"/>
      <c r="H2" s="26"/>
      <c r="I2" s="26"/>
      <c r="J2" s="37" t="s">
        <v>520</v>
      </c>
    </row>
    <row r="3" spans="1:10" s="21" customFormat="1" ht="24.95" customHeight="1">
      <c r="A3" s="183" t="s">
        <v>521</v>
      </c>
      <c r="B3" s="184"/>
      <c r="C3" s="184"/>
      <c r="D3" s="184"/>
      <c r="E3" s="184"/>
      <c r="F3" s="184"/>
      <c r="G3" s="184"/>
      <c r="H3" s="184"/>
      <c r="I3" s="184"/>
      <c r="J3" s="185"/>
    </row>
    <row r="4" spans="1:10" s="21" customFormat="1" ht="24.95" customHeight="1">
      <c r="A4" s="27" t="s">
        <v>522</v>
      </c>
      <c r="B4" s="186" t="s">
        <v>117</v>
      </c>
      <c r="C4" s="187"/>
      <c r="D4" s="187"/>
      <c r="E4" s="187"/>
      <c r="F4" s="187"/>
      <c r="G4" s="187"/>
      <c r="H4" s="187"/>
      <c r="I4" s="187"/>
      <c r="J4" s="187"/>
    </row>
    <row r="5" spans="1:10" s="22" customFormat="1" ht="33.950000000000003" customHeight="1">
      <c r="A5" s="173" t="s">
        <v>523</v>
      </c>
      <c r="B5" s="173"/>
      <c r="C5" s="188" t="s">
        <v>524</v>
      </c>
      <c r="D5" s="188"/>
      <c r="E5" s="29" t="s">
        <v>525</v>
      </c>
      <c r="F5" s="30" t="s">
        <v>526</v>
      </c>
      <c r="G5" s="29" t="s">
        <v>527</v>
      </c>
      <c r="H5" s="29" t="s">
        <v>528</v>
      </c>
      <c r="I5" s="29" t="s">
        <v>529</v>
      </c>
      <c r="J5" s="29" t="s">
        <v>530</v>
      </c>
    </row>
    <row r="6" spans="1:10" s="22" customFormat="1" ht="24.95" customHeight="1">
      <c r="A6" s="173"/>
      <c r="B6" s="173"/>
      <c r="C6" s="188" t="s">
        <v>531</v>
      </c>
      <c r="D6" s="188"/>
      <c r="E6" s="31">
        <v>1981.29</v>
      </c>
      <c r="F6" s="31">
        <f>H6-E6</f>
        <v>6.62000000000012</v>
      </c>
      <c r="G6" s="31">
        <v>1987.91</v>
      </c>
      <c r="H6" s="31">
        <v>1987.91</v>
      </c>
      <c r="I6" s="38">
        <f>H6/G6</f>
        <v>1</v>
      </c>
      <c r="J6" s="176" t="s">
        <v>5</v>
      </c>
    </row>
    <row r="7" spans="1:10" s="22" customFormat="1" ht="24.95" customHeight="1">
      <c r="A7" s="173"/>
      <c r="B7" s="173"/>
      <c r="C7" s="28" t="s">
        <v>173</v>
      </c>
      <c r="D7" s="29" t="s">
        <v>531</v>
      </c>
      <c r="E7" s="31">
        <v>1803.67</v>
      </c>
      <c r="F7" s="31">
        <f>H7-E7</f>
        <v>79.429999999999794</v>
      </c>
      <c r="G7" s="31">
        <v>1883.1</v>
      </c>
      <c r="H7" s="31">
        <v>1883.1</v>
      </c>
      <c r="I7" s="38">
        <f>H7/G7</f>
        <v>1</v>
      </c>
      <c r="J7" s="176"/>
    </row>
    <row r="8" spans="1:10" s="22" customFormat="1" ht="24.95" customHeight="1">
      <c r="A8" s="173"/>
      <c r="B8" s="173"/>
      <c r="C8" s="173" t="s">
        <v>174</v>
      </c>
      <c r="D8" s="29" t="s">
        <v>531</v>
      </c>
      <c r="E8" s="31">
        <v>177.61</v>
      </c>
      <c r="F8" s="31">
        <f>H8-E8</f>
        <v>-72.790000000000006</v>
      </c>
      <c r="G8" s="31">
        <v>104.82</v>
      </c>
      <c r="H8" s="31">
        <v>104.82</v>
      </c>
      <c r="I8" s="38">
        <f>H8/G8</f>
        <v>1</v>
      </c>
      <c r="J8" s="176"/>
    </row>
    <row r="9" spans="1:10" s="22" customFormat="1" ht="24.95" customHeight="1">
      <c r="A9" s="173"/>
      <c r="B9" s="173"/>
      <c r="C9" s="173"/>
      <c r="D9" s="28" t="s">
        <v>532</v>
      </c>
      <c r="E9" s="31">
        <v>177.61</v>
      </c>
      <c r="F9" s="31">
        <f>H9-E9</f>
        <v>-72.790000000000006</v>
      </c>
      <c r="G9" s="31">
        <v>104.82</v>
      </c>
      <c r="H9" s="31">
        <v>104.82</v>
      </c>
      <c r="I9" s="38">
        <f>H9/G9</f>
        <v>1</v>
      </c>
      <c r="J9" s="176"/>
    </row>
    <row r="10" spans="1:10" s="22" customFormat="1" ht="24.95" customHeight="1">
      <c r="A10" s="173"/>
      <c r="B10" s="173"/>
      <c r="C10" s="173"/>
      <c r="D10" s="29" t="s">
        <v>533</v>
      </c>
      <c r="E10" s="31"/>
      <c r="F10" s="31"/>
      <c r="G10" s="31"/>
      <c r="H10" s="31"/>
      <c r="I10" s="38"/>
      <c r="J10" s="176"/>
    </row>
    <row r="11" spans="1:10" s="22" customFormat="1" ht="24.95" customHeight="1">
      <c r="A11" s="173"/>
      <c r="B11" s="173"/>
      <c r="C11" s="173"/>
      <c r="D11" s="28" t="s">
        <v>534</v>
      </c>
      <c r="E11" s="31"/>
      <c r="F11" s="31"/>
      <c r="G11" s="31"/>
      <c r="H11" s="31"/>
      <c r="I11" s="38"/>
      <c r="J11" s="176"/>
    </row>
    <row r="12" spans="1:10" s="23" customFormat="1" ht="24.95" customHeight="1">
      <c r="A12" s="173" t="s">
        <v>535</v>
      </c>
      <c r="B12" s="173"/>
      <c r="C12" s="177" t="s">
        <v>536</v>
      </c>
      <c r="D12" s="177"/>
      <c r="E12" s="177"/>
      <c r="F12" s="177"/>
      <c r="G12" s="177"/>
      <c r="H12" s="177"/>
      <c r="I12" s="177"/>
      <c r="J12" s="177"/>
    </row>
    <row r="13" spans="1:10" s="23" customFormat="1" ht="24.95" customHeight="1">
      <c r="A13" s="173"/>
      <c r="B13" s="173"/>
      <c r="C13" s="177"/>
      <c r="D13" s="177"/>
      <c r="E13" s="177"/>
      <c r="F13" s="177"/>
      <c r="G13" s="177"/>
      <c r="H13" s="177"/>
      <c r="I13" s="177"/>
      <c r="J13" s="177"/>
    </row>
    <row r="14" spans="1:10" s="21" customFormat="1" ht="24.95" customHeight="1">
      <c r="A14" s="178" t="s">
        <v>537</v>
      </c>
      <c r="B14" s="178"/>
      <c r="C14" s="178"/>
      <c r="D14" s="178"/>
      <c r="E14" s="178"/>
      <c r="F14" s="178"/>
      <c r="G14" s="178"/>
      <c r="H14" s="178"/>
      <c r="I14" s="178"/>
      <c r="J14" s="178"/>
    </row>
    <row r="15" spans="1:10" s="24" customFormat="1" ht="24.95" customHeight="1">
      <c r="A15" s="179" t="s">
        <v>538</v>
      </c>
      <c r="B15" s="179"/>
      <c r="C15" s="179"/>
      <c r="D15" s="174" t="s">
        <v>539</v>
      </c>
      <c r="E15" s="175" t="s">
        <v>540</v>
      </c>
      <c r="F15" s="175" t="s">
        <v>541</v>
      </c>
      <c r="G15" s="175" t="s">
        <v>542</v>
      </c>
      <c r="H15" s="175" t="s">
        <v>543</v>
      </c>
      <c r="I15" s="175"/>
      <c r="J15" s="175"/>
    </row>
    <row r="16" spans="1:10" ht="24.95" customHeight="1">
      <c r="A16" s="32" t="s">
        <v>544</v>
      </c>
      <c r="B16" s="33" t="s">
        <v>545</v>
      </c>
      <c r="C16" s="33" t="s">
        <v>546</v>
      </c>
      <c r="D16" s="174"/>
      <c r="E16" s="175"/>
      <c r="F16" s="175"/>
      <c r="G16" s="175"/>
      <c r="H16" s="175"/>
      <c r="I16" s="175"/>
      <c r="J16" s="175"/>
    </row>
    <row r="17" spans="1:10" ht="24.95" customHeight="1">
      <c r="A17" s="34" t="s">
        <v>547</v>
      </c>
      <c r="B17" s="34" t="s">
        <v>548</v>
      </c>
      <c r="C17" s="34" t="s">
        <v>549</v>
      </c>
      <c r="D17" s="34" t="s">
        <v>550</v>
      </c>
      <c r="E17" s="34">
        <v>80</v>
      </c>
      <c r="F17" s="34" t="s">
        <v>551</v>
      </c>
      <c r="G17" s="34" t="s">
        <v>552</v>
      </c>
      <c r="H17" s="169"/>
      <c r="I17" s="169"/>
      <c r="J17" s="169"/>
    </row>
    <row r="18" spans="1:10" ht="33" customHeight="1">
      <c r="A18" s="34" t="s">
        <v>553</v>
      </c>
      <c r="B18" s="34" t="s">
        <v>554</v>
      </c>
      <c r="C18" s="34" t="s">
        <v>555</v>
      </c>
      <c r="D18" s="34"/>
      <c r="E18" s="35" t="s">
        <v>556</v>
      </c>
      <c r="F18" s="34"/>
      <c r="G18" s="35" t="s">
        <v>556</v>
      </c>
      <c r="H18" s="169"/>
      <c r="I18" s="170"/>
      <c r="J18" s="171"/>
    </row>
    <row r="19" spans="1:10" ht="24.95" customHeight="1">
      <c r="A19" s="34" t="s">
        <v>557</v>
      </c>
      <c r="B19" s="34" t="s">
        <v>558</v>
      </c>
      <c r="C19" s="34" t="s">
        <v>559</v>
      </c>
      <c r="D19" s="34" t="s">
        <v>550</v>
      </c>
      <c r="E19" s="34">
        <v>80</v>
      </c>
      <c r="F19" s="34" t="s">
        <v>551</v>
      </c>
      <c r="G19" s="34" t="s">
        <v>552</v>
      </c>
      <c r="H19" s="169"/>
      <c r="I19" s="170"/>
      <c r="J19" s="171"/>
    </row>
    <row r="20" spans="1:10" ht="24.95" customHeight="1">
      <c r="A20" s="34"/>
      <c r="B20" s="34"/>
      <c r="C20" s="34"/>
      <c r="D20" s="34"/>
      <c r="E20" s="34"/>
      <c r="F20" s="34"/>
      <c r="G20" s="34"/>
      <c r="H20" s="169"/>
      <c r="I20" s="170"/>
      <c r="J20" s="171"/>
    </row>
    <row r="21" spans="1:10" ht="24.95" customHeight="1">
      <c r="A21" s="36"/>
      <c r="B21" s="36"/>
      <c r="C21" s="36"/>
      <c r="D21" s="34"/>
      <c r="E21" s="34"/>
      <c r="F21" s="34"/>
      <c r="G21" s="34"/>
      <c r="H21" s="169"/>
      <c r="I21" s="170"/>
      <c r="J21" s="171"/>
    </row>
    <row r="22" spans="1:10" s="21" customFormat="1" ht="24.95" customHeight="1">
      <c r="A22" s="15" t="s">
        <v>560</v>
      </c>
      <c r="B22" s="172" t="s">
        <v>518</v>
      </c>
      <c r="C22" s="172"/>
      <c r="D22" s="172"/>
      <c r="E22" s="172"/>
      <c r="F22" s="172"/>
      <c r="G22" s="172"/>
      <c r="H22" s="172"/>
      <c r="I22" s="172"/>
      <c r="J22" s="172"/>
    </row>
  </sheetData>
  <mergeCells count="23">
    <mergeCell ref="H18:J18"/>
    <mergeCell ref="H19:J19"/>
    <mergeCell ref="A1:J1"/>
    <mergeCell ref="A3:J3"/>
    <mergeCell ref="B4:J4"/>
    <mergeCell ref="C5:D5"/>
    <mergeCell ref="C6:D6"/>
    <mergeCell ref="H20:J20"/>
    <mergeCell ref="H21:J21"/>
    <mergeCell ref="B22:J22"/>
    <mergeCell ref="C8:C11"/>
    <mergeCell ref="D15:D16"/>
    <mergeCell ref="E15:E16"/>
    <mergeCell ref="F15:F16"/>
    <mergeCell ref="G15:G16"/>
    <mergeCell ref="J6:J11"/>
    <mergeCell ref="A12:B13"/>
    <mergeCell ref="C12:J13"/>
    <mergeCell ref="H15:J16"/>
    <mergeCell ref="A5:B11"/>
    <mergeCell ref="A14:J14"/>
    <mergeCell ref="A15:C15"/>
    <mergeCell ref="H17:J17"/>
  </mergeCells>
  <phoneticPr fontId="3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22"/>
  <sheetViews>
    <sheetView topLeftCell="A4" workbookViewId="0">
      <selection activeCell="E45" sqref="E45"/>
    </sheetView>
  </sheetViews>
  <sheetFormatPr defaultColWidth="8.125" defaultRowHeight="14.25"/>
  <cols>
    <col min="1" max="1" width="9.125" style="1" customWidth="1"/>
    <col min="2" max="2" width="8.875" style="1" customWidth="1"/>
    <col min="3" max="3" width="20.125" style="1" customWidth="1"/>
    <col min="4" max="4" width="27.125" style="1" customWidth="1"/>
    <col min="5" max="5" width="16.375" style="1" customWidth="1"/>
    <col min="6" max="6" width="27.37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pans="1:12" ht="35.25" customHeight="1">
      <c r="A1" s="207" t="s">
        <v>561</v>
      </c>
      <c r="B1" s="208"/>
      <c r="C1" s="208"/>
      <c r="D1" s="208"/>
      <c r="E1" s="208"/>
      <c r="F1" s="208"/>
      <c r="G1" s="208"/>
      <c r="H1" s="208"/>
      <c r="I1" s="208"/>
      <c r="J1" s="208"/>
      <c r="K1" s="208"/>
      <c r="L1" s="209"/>
    </row>
    <row r="2" spans="1:12" ht="25.5">
      <c r="A2" s="5"/>
      <c r="B2" s="5"/>
      <c r="C2" s="5"/>
      <c r="D2" s="5"/>
      <c r="E2" s="5"/>
      <c r="F2" s="5"/>
      <c r="G2" s="5"/>
      <c r="H2" s="5"/>
      <c r="I2" s="5"/>
      <c r="J2" s="5"/>
      <c r="K2" s="5"/>
      <c r="L2" s="16" t="s">
        <v>562</v>
      </c>
    </row>
    <row r="3" spans="1:12" s="2" customFormat="1" ht="26.25" customHeight="1">
      <c r="A3" s="190" t="s">
        <v>563</v>
      </c>
      <c r="B3" s="190"/>
      <c r="C3" s="200" t="s">
        <v>564</v>
      </c>
      <c r="D3" s="200"/>
      <c r="E3" s="200"/>
      <c r="F3" s="200"/>
      <c r="G3" s="200"/>
      <c r="H3" s="200"/>
      <c r="I3" s="200"/>
      <c r="J3" s="200"/>
      <c r="K3" s="200"/>
      <c r="L3" s="200"/>
    </row>
    <row r="4" spans="1:12" s="2" customFormat="1" ht="26.25" customHeight="1">
      <c r="A4" s="190" t="s">
        <v>565</v>
      </c>
      <c r="B4" s="190"/>
      <c r="C4" s="200" t="s">
        <v>117</v>
      </c>
      <c r="D4" s="200"/>
      <c r="E4" s="200"/>
      <c r="F4" s="200"/>
      <c r="G4" s="200"/>
      <c r="H4" s="7" t="s">
        <v>566</v>
      </c>
      <c r="I4" s="200" t="s">
        <v>117</v>
      </c>
      <c r="J4" s="200"/>
      <c r="K4" s="200"/>
      <c r="L4" s="200"/>
    </row>
    <row r="5" spans="1:12" s="2" customFormat="1" ht="26.25" customHeight="1">
      <c r="A5" s="191" t="s">
        <v>567</v>
      </c>
      <c r="B5" s="191"/>
      <c r="C5" s="6"/>
      <c r="D5" s="190" t="s">
        <v>525</v>
      </c>
      <c r="E5" s="190"/>
      <c r="F5" s="190" t="s">
        <v>441</v>
      </c>
      <c r="G5" s="190"/>
      <c r="H5" s="6" t="s">
        <v>568</v>
      </c>
      <c r="I5" s="6" t="s">
        <v>569</v>
      </c>
      <c r="J5" s="6" t="s">
        <v>570</v>
      </c>
      <c r="K5" s="6" t="s">
        <v>571</v>
      </c>
      <c r="L5" s="13" t="s">
        <v>572</v>
      </c>
    </row>
    <row r="6" spans="1:12" s="2" customFormat="1" ht="26.25" customHeight="1">
      <c r="A6" s="191"/>
      <c r="B6" s="191"/>
      <c r="C6" s="9" t="s">
        <v>531</v>
      </c>
      <c r="D6" s="206">
        <v>10</v>
      </c>
      <c r="E6" s="206"/>
      <c r="F6" s="206">
        <v>10</v>
      </c>
      <c r="G6" s="206"/>
      <c r="H6" s="10">
        <v>7.37</v>
      </c>
      <c r="I6" s="17">
        <v>10</v>
      </c>
      <c r="J6" s="18">
        <f>H6/F6</f>
        <v>0.73699999999999999</v>
      </c>
      <c r="K6" s="19">
        <f>J6*I6</f>
        <v>7.37</v>
      </c>
      <c r="L6" s="189" t="s">
        <v>5</v>
      </c>
    </row>
    <row r="7" spans="1:12" s="2" customFormat="1" ht="26.25" customHeight="1">
      <c r="A7" s="191"/>
      <c r="B7" s="191"/>
      <c r="C7" s="8" t="s">
        <v>532</v>
      </c>
      <c r="D7" s="206">
        <v>10</v>
      </c>
      <c r="E7" s="206"/>
      <c r="F7" s="206">
        <v>10</v>
      </c>
      <c r="G7" s="206"/>
      <c r="H7" s="10">
        <v>7.37</v>
      </c>
      <c r="I7" s="17">
        <v>10</v>
      </c>
      <c r="J7" s="18">
        <f>H7/F7</f>
        <v>0.73699999999999999</v>
      </c>
      <c r="K7" s="19">
        <f>J7*I7</f>
        <v>7.37</v>
      </c>
      <c r="L7" s="189"/>
    </row>
    <row r="8" spans="1:12" s="2" customFormat="1" ht="26.25" customHeight="1">
      <c r="A8" s="191"/>
      <c r="B8" s="191"/>
      <c r="C8" s="9" t="s">
        <v>573</v>
      </c>
      <c r="D8" s="206">
        <v>0</v>
      </c>
      <c r="E8" s="206"/>
      <c r="F8" s="206" t="s">
        <v>5</v>
      </c>
      <c r="G8" s="206"/>
      <c r="H8" s="10" t="s">
        <v>5</v>
      </c>
      <c r="I8" s="17"/>
      <c r="J8" s="17">
        <v>0</v>
      </c>
      <c r="K8" s="17"/>
      <c r="L8" s="189"/>
    </row>
    <row r="9" spans="1:12" s="2" customFormat="1" ht="26.25" customHeight="1">
      <c r="A9" s="191"/>
      <c r="B9" s="191"/>
      <c r="C9" s="6" t="s">
        <v>574</v>
      </c>
      <c r="D9" s="206">
        <v>0</v>
      </c>
      <c r="E9" s="206"/>
      <c r="F9" s="206" t="s">
        <v>5</v>
      </c>
      <c r="G9" s="206"/>
      <c r="H9" s="10" t="s">
        <v>5</v>
      </c>
      <c r="I9" s="17"/>
      <c r="J9" s="17">
        <v>0</v>
      </c>
      <c r="K9" s="17"/>
      <c r="L9" s="189"/>
    </row>
    <row r="10" spans="1:12" ht="26.25" customHeight="1">
      <c r="A10" s="192" t="s">
        <v>575</v>
      </c>
      <c r="B10" s="200" t="s">
        <v>576</v>
      </c>
      <c r="C10" s="200"/>
      <c r="D10" s="200"/>
      <c r="E10" s="200"/>
      <c r="F10" s="200"/>
      <c r="G10" s="200"/>
      <c r="H10" s="200" t="s">
        <v>577</v>
      </c>
      <c r="I10" s="200"/>
      <c r="J10" s="200"/>
      <c r="K10" s="200"/>
      <c r="L10" s="200"/>
    </row>
    <row r="11" spans="1:12" ht="38.1" customHeight="1">
      <c r="A11" s="192"/>
      <c r="B11" s="201" t="s">
        <v>578</v>
      </c>
      <c r="C11" s="201"/>
      <c r="D11" s="201"/>
      <c r="E11" s="201"/>
      <c r="F11" s="201"/>
      <c r="G11" s="201"/>
      <c r="H11" s="201" t="s">
        <v>578</v>
      </c>
      <c r="I11" s="201"/>
      <c r="J11" s="201"/>
      <c r="K11" s="201"/>
      <c r="L11" s="201"/>
    </row>
    <row r="12" spans="1:12" s="2" customFormat="1" ht="26.25" customHeight="1">
      <c r="A12" s="202" t="s">
        <v>579</v>
      </c>
      <c r="B12" s="202"/>
      <c r="C12" s="202"/>
      <c r="D12" s="202"/>
      <c r="E12" s="202"/>
      <c r="F12" s="202"/>
      <c r="G12" s="202"/>
      <c r="H12" s="202"/>
      <c r="I12" s="202"/>
      <c r="J12" s="202"/>
      <c r="K12" s="202"/>
      <c r="L12" s="202"/>
    </row>
    <row r="13" spans="1:12" s="2" customFormat="1" ht="26.25" customHeight="1">
      <c r="A13" s="190" t="s">
        <v>538</v>
      </c>
      <c r="B13" s="190"/>
      <c r="C13" s="190"/>
      <c r="D13" s="190"/>
      <c r="E13" s="190" t="s">
        <v>580</v>
      </c>
      <c r="F13" s="190"/>
      <c r="G13" s="190"/>
      <c r="H13" s="203" t="s">
        <v>581</v>
      </c>
      <c r="I13" s="204"/>
      <c r="J13" s="204"/>
      <c r="K13" s="204"/>
      <c r="L13" s="205"/>
    </row>
    <row r="14" spans="1:12" ht="26.25" customHeight="1">
      <c r="A14" s="197" t="s">
        <v>582</v>
      </c>
      <c r="B14" s="197"/>
      <c r="C14" s="14" t="s">
        <v>545</v>
      </c>
      <c r="D14" s="14" t="s">
        <v>546</v>
      </c>
      <c r="E14" s="13" t="s">
        <v>539</v>
      </c>
      <c r="F14" s="13" t="s">
        <v>540</v>
      </c>
      <c r="G14" s="6" t="s">
        <v>541</v>
      </c>
      <c r="H14" s="9" t="s">
        <v>542</v>
      </c>
      <c r="I14" s="9" t="s">
        <v>569</v>
      </c>
      <c r="J14" s="9" t="s">
        <v>571</v>
      </c>
      <c r="K14" s="198" t="s">
        <v>543</v>
      </c>
      <c r="L14" s="199"/>
    </row>
    <row r="15" spans="1:12" s="3" customFormat="1" ht="26.25" customHeight="1">
      <c r="A15" s="194" t="s">
        <v>547</v>
      </c>
      <c r="B15" s="194"/>
      <c r="C15" s="15" t="s">
        <v>548</v>
      </c>
      <c r="D15" s="15" t="s">
        <v>583</v>
      </c>
      <c r="E15" s="15" t="s">
        <v>550</v>
      </c>
      <c r="F15" s="15" t="s">
        <v>584</v>
      </c>
      <c r="G15" s="15" t="s">
        <v>585</v>
      </c>
      <c r="H15" s="15" t="s">
        <v>13</v>
      </c>
      <c r="I15" s="20">
        <v>50</v>
      </c>
      <c r="J15" s="20">
        <v>50</v>
      </c>
      <c r="K15" s="196" t="s">
        <v>5</v>
      </c>
      <c r="L15" s="196"/>
    </row>
    <row r="16" spans="1:12" s="3" customFormat="1" ht="45.95" customHeight="1">
      <c r="A16" s="194" t="s">
        <v>553</v>
      </c>
      <c r="B16" s="195"/>
      <c r="C16" s="15" t="s">
        <v>586</v>
      </c>
      <c r="D16" s="15" t="s">
        <v>587</v>
      </c>
      <c r="E16" s="15" t="s">
        <v>588</v>
      </c>
      <c r="F16" s="15" t="s">
        <v>589</v>
      </c>
      <c r="G16" s="15"/>
      <c r="H16" s="15" t="s">
        <v>589</v>
      </c>
      <c r="I16" s="20">
        <v>30</v>
      </c>
      <c r="J16" s="20">
        <v>30</v>
      </c>
      <c r="K16" s="196" t="s">
        <v>5</v>
      </c>
      <c r="L16" s="195"/>
    </row>
    <row r="17" spans="1:12" s="3" customFormat="1" ht="26.25" customHeight="1">
      <c r="A17" s="194" t="s">
        <v>557</v>
      </c>
      <c r="B17" s="195"/>
      <c r="C17" s="15" t="s">
        <v>558</v>
      </c>
      <c r="D17" s="15" t="s">
        <v>590</v>
      </c>
      <c r="E17" s="15" t="s">
        <v>550</v>
      </c>
      <c r="F17" s="15" t="s">
        <v>591</v>
      </c>
      <c r="G17" s="15" t="s">
        <v>551</v>
      </c>
      <c r="H17" s="15" t="s">
        <v>592</v>
      </c>
      <c r="I17" s="20">
        <v>10</v>
      </c>
      <c r="J17" s="20">
        <v>10</v>
      </c>
      <c r="K17" s="196" t="s">
        <v>5</v>
      </c>
      <c r="L17" s="195"/>
    </row>
    <row r="18" spans="1:12" s="3" customFormat="1" ht="26.25" customHeight="1">
      <c r="A18" s="194"/>
      <c r="B18" s="195"/>
      <c r="C18" s="15"/>
      <c r="D18" s="15"/>
      <c r="E18" s="15"/>
      <c r="F18" s="15"/>
      <c r="G18" s="15"/>
      <c r="H18" s="15"/>
      <c r="I18" s="20"/>
      <c r="J18" s="20"/>
      <c r="K18" s="196" t="s">
        <v>5</v>
      </c>
      <c r="L18" s="195"/>
    </row>
    <row r="19" spans="1:12" s="3" customFormat="1" ht="26.25" customHeight="1">
      <c r="A19" s="194"/>
      <c r="B19" s="195"/>
      <c r="C19" s="15"/>
      <c r="D19" s="15"/>
      <c r="E19" s="15"/>
      <c r="F19" s="15"/>
      <c r="G19" s="15"/>
      <c r="H19" s="15"/>
      <c r="I19" s="20"/>
      <c r="J19" s="20"/>
      <c r="K19" s="196" t="s">
        <v>5</v>
      </c>
      <c r="L19" s="195"/>
    </row>
    <row r="20" spans="1:12" s="4" customFormat="1" ht="26.25" customHeight="1">
      <c r="A20" s="192" t="s">
        <v>593</v>
      </c>
      <c r="B20" s="192"/>
      <c r="C20" s="192"/>
      <c r="D20" s="193" t="s">
        <v>518</v>
      </c>
      <c r="E20" s="193"/>
      <c r="F20" s="193"/>
      <c r="G20" s="193"/>
      <c r="H20" s="193"/>
      <c r="I20" s="193"/>
      <c r="J20" s="193"/>
      <c r="K20" s="193"/>
      <c r="L20" s="193"/>
    </row>
    <row r="21" spans="1:12" s="4" customFormat="1" ht="26.25" customHeight="1">
      <c r="A21" s="190" t="s">
        <v>594</v>
      </c>
      <c r="B21" s="190"/>
      <c r="C21" s="190"/>
      <c r="D21" s="190"/>
      <c r="E21" s="190"/>
      <c r="F21" s="190"/>
      <c r="G21" s="190"/>
      <c r="H21" s="190"/>
      <c r="I21" s="12" t="s">
        <v>595</v>
      </c>
      <c r="J21" s="12" t="s">
        <v>596</v>
      </c>
      <c r="K21" s="192" t="s">
        <v>597</v>
      </c>
      <c r="L21" s="192"/>
    </row>
    <row r="22" spans="1:12" s="2" customFormat="1" ht="26.25" customHeight="1">
      <c r="A22" s="190"/>
      <c r="B22" s="190"/>
      <c r="C22" s="190"/>
      <c r="D22" s="190"/>
      <c r="E22" s="190"/>
      <c r="F22" s="190"/>
      <c r="G22" s="190"/>
      <c r="H22" s="190"/>
      <c r="I22" s="17">
        <v>100</v>
      </c>
      <c r="J22" s="17">
        <f>K6+J15+J16+J17</f>
        <v>97.37</v>
      </c>
      <c r="K22" s="192" t="s">
        <v>598</v>
      </c>
      <c r="L22" s="192"/>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A15:B15"/>
    <mergeCell ref="K15:L15"/>
    <mergeCell ref="A16:B16"/>
    <mergeCell ref="K16:L16"/>
    <mergeCell ref="H10:L10"/>
    <mergeCell ref="B11:G11"/>
    <mergeCell ref="H11:L11"/>
    <mergeCell ref="A12:L12"/>
    <mergeCell ref="A13:D13"/>
    <mergeCell ref="E13:G13"/>
    <mergeCell ref="H13:L13"/>
    <mergeCell ref="L6:L9"/>
    <mergeCell ref="A21:H22"/>
    <mergeCell ref="A5:B9"/>
    <mergeCell ref="A20:C20"/>
    <mergeCell ref="D20:L20"/>
    <mergeCell ref="K21:L21"/>
    <mergeCell ref="K22:L22"/>
    <mergeCell ref="A10:A11"/>
    <mergeCell ref="A17:B17"/>
    <mergeCell ref="K17:L17"/>
    <mergeCell ref="A18:B18"/>
    <mergeCell ref="K18:L18"/>
    <mergeCell ref="A19:B19"/>
    <mergeCell ref="K19:L19"/>
    <mergeCell ref="A14:B14"/>
    <mergeCell ref="K14:L14"/>
  </mergeCells>
  <phoneticPr fontId="3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23"/>
  <sheetViews>
    <sheetView workbookViewId="0">
      <selection activeCell="I7" sqref="I7"/>
    </sheetView>
  </sheetViews>
  <sheetFormatPr defaultColWidth="8.125" defaultRowHeight="14.25"/>
  <cols>
    <col min="1" max="1" width="9.125" style="1" customWidth="1"/>
    <col min="2" max="2" width="8.875" style="1" customWidth="1"/>
    <col min="3" max="3" width="20.125" style="1" customWidth="1"/>
    <col min="4" max="4" width="27.125" style="1" customWidth="1"/>
    <col min="5" max="5" width="16.375" style="1" customWidth="1"/>
    <col min="6" max="6" width="27.37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pans="1:12" ht="35.25" customHeight="1">
      <c r="A1" s="207" t="s">
        <v>561</v>
      </c>
      <c r="B1" s="208"/>
      <c r="C1" s="208"/>
      <c r="D1" s="208"/>
      <c r="E1" s="208"/>
      <c r="F1" s="208"/>
      <c r="G1" s="208"/>
      <c r="H1" s="208"/>
      <c r="I1" s="208"/>
      <c r="J1" s="208"/>
      <c r="K1" s="208"/>
      <c r="L1" s="209"/>
    </row>
    <row r="2" spans="1:12" ht="25.5">
      <c r="A2" s="5"/>
      <c r="B2" s="5"/>
      <c r="C2" s="5"/>
      <c r="D2" s="5"/>
      <c r="E2" s="5"/>
      <c r="F2" s="5"/>
      <c r="G2" s="5"/>
      <c r="H2" s="5"/>
      <c r="I2" s="5"/>
      <c r="J2" s="5"/>
      <c r="K2" s="5"/>
      <c r="L2" s="16" t="s">
        <v>562</v>
      </c>
    </row>
    <row r="3" spans="1:12" s="2" customFormat="1" ht="26.25" customHeight="1">
      <c r="A3" s="190" t="s">
        <v>563</v>
      </c>
      <c r="B3" s="190"/>
      <c r="C3" s="200" t="s">
        <v>599</v>
      </c>
      <c r="D3" s="200"/>
      <c r="E3" s="200"/>
      <c r="F3" s="200"/>
      <c r="G3" s="200"/>
      <c r="H3" s="200"/>
      <c r="I3" s="200"/>
      <c r="J3" s="200"/>
      <c r="K3" s="200"/>
      <c r="L3" s="200"/>
    </row>
    <row r="4" spans="1:12" s="2" customFormat="1" ht="26.25" customHeight="1">
      <c r="A4" s="190" t="s">
        <v>565</v>
      </c>
      <c r="B4" s="190"/>
      <c r="C4" s="200" t="s">
        <v>117</v>
      </c>
      <c r="D4" s="200"/>
      <c r="E4" s="200"/>
      <c r="F4" s="200"/>
      <c r="G4" s="200"/>
      <c r="H4" s="7" t="s">
        <v>566</v>
      </c>
      <c r="I4" s="200" t="s">
        <v>117</v>
      </c>
      <c r="J4" s="200"/>
      <c r="K4" s="200"/>
      <c r="L4" s="200"/>
    </row>
    <row r="5" spans="1:12" s="2" customFormat="1" ht="26.25" customHeight="1">
      <c r="A5" s="191" t="s">
        <v>567</v>
      </c>
      <c r="B5" s="191"/>
      <c r="C5" s="6"/>
      <c r="D5" s="190" t="s">
        <v>525</v>
      </c>
      <c r="E5" s="190"/>
      <c r="F5" s="190" t="s">
        <v>441</v>
      </c>
      <c r="G5" s="190"/>
      <c r="H5" s="6" t="s">
        <v>568</v>
      </c>
      <c r="I5" s="6" t="s">
        <v>569</v>
      </c>
      <c r="J5" s="6" t="s">
        <v>570</v>
      </c>
      <c r="K5" s="6" t="s">
        <v>571</v>
      </c>
      <c r="L5" s="13" t="s">
        <v>572</v>
      </c>
    </row>
    <row r="6" spans="1:12" s="2" customFormat="1" ht="26.25" customHeight="1">
      <c r="A6" s="191"/>
      <c r="B6" s="191"/>
      <c r="C6" s="9" t="s">
        <v>531</v>
      </c>
      <c r="D6" s="206">
        <v>39</v>
      </c>
      <c r="E6" s="206"/>
      <c r="F6" s="206">
        <v>39</v>
      </c>
      <c r="G6" s="206"/>
      <c r="H6" s="10">
        <v>17.07</v>
      </c>
      <c r="I6" s="17">
        <v>10</v>
      </c>
      <c r="J6" s="18">
        <f>H6/F6</f>
        <v>0.43769230769230799</v>
      </c>
      <c r="K6" s="19">
        <f>J6*I6</f>
        <v>4.37692307692308</v>
      </c>
      <c r="L6" s="189" t="s">
        <v>5</v>
      </c>
    </row>
    <row r="7" spans="1:12" s="2" customFormat="1" ht="26.25" customHeight="1">
      <c r="A7" s="191"/>
      <c r="B7" s="191"/>
      <c r="C7" s="8" t="s">
        <v>532</v>
      </c>
      <c r="D7" s="206">
        <v>39</v>
      </c>
      <c r="E7" s="206"/>
      <c r="F7" s="206">
        <v>39</v>
      </c>
      <c r="G7" s="206"/>
      <c r="H7" s="10">
        <v>17.07</v>
      </c>
      <c r="I7" s="17">
        <v>10</v>
      </c>
      <c r="J7" s="18">
        <f>H7/F7</f>
        <v>0.43769230769230799</v>
      </c>
      <c r="K7" s="19">
        <f>J7*I7</f>
        <v>4.37692307692308</v>
      </c>
      <c r="L7" s="189"/>
    </row>
    <row r="8" spans="1:12" s="2" customFormat="1" ht="26.25" customHeight="1">
      <c r="A8" s="191"/>
      <c r="B8" s="191"/>
      <c r="C8" s="9" t="s">
        <v>573</v>
      </c>
      <c r="D8" s="206">
        <v>0</v>
      </c>
      <c r="E8" s="206"/>
      <c r="F8" s="206" t="s">
        <v>5</v>
      </c>
      <c r="G8" s="206"/>
      <c r="H8" s="10" t="s">
        <v>5</v>
      </c>
      <c r="I8" s="17"/>
      <c r="J8" s="17">
        <v>0</v>
      </c>
      <c r="K8" s="17"/>
      <c r="L8" s="189"/>
    </row>
    <row r="9" spans="1:12" s="2" customFormat="1" ht="26.25" customHeight="1">
      <c r="A9" s="191"/>
      <c r="B9" s="191"/>
      <c r="C9" s="6" t="s">
        <v>574</v>
      </c>
      <c r="D9" s="206">
        <v>0</v>
      </c>
      <c r="E9" s="206"/>
      <c r="F9" s="206" t="s">
        <v>5</v>
      </c>
      <c r="G9" s="206"/>
      <c r="H9" s="10" t="s">
        <v>5</v>
      </c>
      <c r="I9" s="17"/>
      <c r="J9" s="17">
        <v>0</v>
      </c>
      <c r="K9" s="17"/>
      <c r="L9" s="189"/>
    </row>
    <row r="10" spans="1:12" ht="26.25" customHeight="1">
      <c r="A10" s="192" t="s">
        <v>575</v>
      </c>
      <c r="B10" s="200" t="s">
        <v>576</v>
      </c>
      <c r="C10" s="200"/>
      <c r="D10" s="200"/>
      <c r="E10" s="200"/>
      <c r="F10" s="200"/>
      <c r="G10" s="200"/>
      <c r="H10" s="200" t="s">
        <v>577</v>
      </c>
      <c r="I10" s="200"/>
      <c r="J10" s="200"/>
      <c r="K10" s="200"/>
      <c r="L10" s="200"/>
    </row>
    <row r="11" spans="1:12" ht="63" customHeight="1">
      <c r="A11" s="192"/>
      <c r="B11" s="201" t="s">
        <v>600</v>
      </c>
      <c r="C11" s="201"/>
      <c r="D11" s="201"/>
      <c r="E11" s="201"/>
      <c r="F11" s="201"/>
      <c r="G11" s="201"/>
      <c r="H11" s="201" t="s">
        <v>601</v>
      </c>
      <c r="I11" s="201"/>
      <c r="J11" s="201"/>
      <c r="K11" s="201"/>
      <c r="L11" s="201"/>
    </row>
    <row r="12" spans="1:12" s="2" customFormat="1" ht="26.25" customHeight="1">
      <c r="A12" s="202" t="s">
        <v>579</v>
      </c>
      <c r="B12" s="202"/>
      <c r="C12" s="202"/>
      <c r="D12" s="202"/>
      <c r="E12" s="202"/>
      <c r="F12" s="202"/>
      <c r="G12" s="202"/>
      <c r="H12" s="202"/>
      <c r="I12" s="202"/>
      <c r="J12" s="202"/>
      <c r="K12" s="202"/>
      <c r="L12" s="202"/>
    </row>
    <row r="13" spans="1:12" s="2" customFormat="1" ht="26.25" customHeight="1">
      <c r="A13" s="190" t="s">
        <v>538</v>
      </c>
      <c r="B13" s="190"/>
      <c r="C13" s="190"/>
      <c r="D13" s="190"/>
      <c r="E13" s="190" t="s">
        <v>580</v>
      </c>
      <c r="F13" s="190"/>
      <c r="G13" s="190"/>
      <c r="H13" s="203" t="s">
        <v>581</v>
      </c>
      <c r="I13" s="204"/>
      <c r="J13" s="204"/>
      <c r="K13" s="204"/>
      <c r="L13" s="205"/>
    </row>
    <row r="14" spans="1:12" ht="26.25" customHeight="1">
      <c r="A14" s="197" t="s">
        <v>582</v>
      </c>
      <c r="B14" s="197"/>
      <c r="C14" s="14" t="s">
        <v>545</v>
      </c>
      <c r="D14" s="14" t="s">
        <v>546</v>
      </c>
      <c r="E14" s="13" t="s">
        <v>539</v>
      </c>
      <c r="F14" s="13" t="s">
        <v>540</v>
      </c>
      <c r="G14" s="6" t="s">
        <v>541</v>
      </c>
      <c r="H14" s="9" t="s">
        <v>542</v>
      </c>
      <c r="I14" s="9" t="s">
        <v>569</v>
      </c>
      <c r="J14" s="9" t="s">
        <v>571</v>
      </c>
      <c r="K14" s="198" t="s">
        <v>543</v>
      </c>
      <c r="L14" s="199"/>
    </row>
    <row r="15" spans="1:12" s="3" customFormat="1" ht="26.25" customHeight="1">
      <c r="A15" s="210" t="s">
        <v>547</v>
      </c>
      <c r="B15" s="211"/>
      <c r="C15" s="15" t="s">
        <v>548</v>
      </c>
      <c r="D15" s="15" t="s">
        <v>602</v>
      </c>
      <c r="E15" s="15" t="s">
        <v>550</v>
      </c>
      <c r="F15" s="15" t="s">
        <v>13</v>
      </c>
      <c r="G15" s="15" t="s">
        <v>603</v>
      </c>
      <c r="H15" s="15" t="s">
        <v>604</v>
      </c>
      <c r="I15" s="20">
        <v>20</v>
      </c>
      <c r="J15" s="20">
        <v>20</v>
      </c>
      <c r="K15" s="196" t="s">
        <v>5</v>
      </c>
      <c r="L15" s="196"/>
    </row>
    <row r="16" spans="1:12" s="3" customFormat="1" ht="26.25" customHeight="1">
      <c r="A16" s="212"/>
      <c r="B16" s="213"/>
      <c r="C16" s="15" t="s">
        <v>605</v>
      </c>
      <c r="D16" s="15" t="s">
        <v>549</v>
      </c>
      <c r="E16" s="15" t="s">
        <v>550</v>
      </c>
      <c r="F16" s="15" t="s">
        <v>591</v>
      </c>
      <c r="G16" s="15" t="s">
        <v>551</v>
      </c>
      <c r="H16" s="15" t="s">
        <v>592</v>
      </c>
      <c r="I16" s="20">
        <v>30</v>
      </c>
      <c r="J16" s="20">
        <v>30</v>
      </c>
      <c r="K16" s="196"/>
      <c r="L16" s="196"/>
    </row>
    <row r="17" spans="1:12" s="3" customFormat="1" ht="45.95" customHeight="1">
      <c r="A17" s="194" t="s">
        <v>553</v>
      </c>
      <c r="B17" s="195"/>
      <c r="C17" s="15" t="s">
        <v>606</v>
      </c>
      <c r="D17" s="15" t="s">
        <v>607</v>
      </c>
      <c r="E17" s="15" t="s">
        <v>588</v>
      </c>
      <c r="F17" s="15" t="s">
        <v>589</v>
      </c>
      <c r="G17" s="15"/>
      <c r="H17" s="15" t="s">
        <v>589</v>
      </c>
      <c r="I17" s="20">
        <v>30</v>
      </c>
      <c r="J17" s="20">
        <v>30</v>
      </c>
      <c r="K17" s="196" t="s">
        <v>5</v>
      </c>
      <c r="L17" s="195"/>
    </row>
    <row r="18" spans="1:12" s="3" customFormat="1" ht="26.25" customHeight="1">
      <c r="A18" s="194" t="s">
        <v>557</v>
      </c>
      <c r="B18" s="195"/>
      <c r="C18" s="15" t="s">
        <v>558</v>
      </c>
      <c r="D18" s="15" t="s">
        <v>590</v>
      </c>
      <c r="E18" s="15" t="s">
        <v>550</v>
      </c>
      <c r="F18" s="15" t="s">
        <v>591</v>
      </c>
      <c r="G18" s="15" t="s">
        <v>551</v>
      </c>
      <c r="H18" s="15" t="s">
        <v>592</v>
      </c>
      <c r="I18" s="20">
        <v>10</v>
      </c>
      <c r="J18" s="20">
        <v>10</v>
      </c>
      <c r="K18" s="196" t="s">
        <v>5</v>
      </c>
      <c r="L18" s="195"/>
    </row>
    <row r="19" spans="1:12" s="3" customFormat="1" ht="26.25" customHeight="1">
      <c r="A19" s="194"/>
      <c r="B19" s="195"/>
      <c r="C19" s="15"/>
      <c r="D19" s="15"/>
      <c r="E19" s="15"/>
      <c r="F19" s="15"/>
      <c r="G19" s="15"/>
      <c r="H19" s="15"/>
      <c r="I19" s="20"/>
      <c r="J19" s="20"/>
      <c r="K19" s="196" t="s">
        <v>5</v>
      </c>
      <c r="L19" s="195"/>
    </row>
    <row r="20" spans="1:12" s="3" customFormat="1" ht="26.25" customHeight="1">
      <c r="A20" s="194"/>
      <c r="B20" s="195"/>
      <c r="C20" s="15"/>
      <c r="D20" s="15"/>
      <c r="E20" s="15"/>
      <c r="F20" s="15"/>
      <c r="G20" s="15"/>
      <c r="H20" s="15"/>
      <c r="I20" s="20"/>
      <c r="J20" s="20"/>
      <c r="K20" s="196" t="s">
        <v>5</v>
      </c>
      <c r="L20" s="195"/>
    </row>
    <row r="21" spans="1:12" s="4" customFormat="1" ht="26.25" customHeight="1">
      <c r="A21" s="192" t="s">
        <v>593</v>
      </c>
      <c r="B21" s="192"/>
      <c r="C21" s="192"/>
      <c r="D21" s="193" t="s">
        <v>518</v>
      </c>
      <c r="E21" s="193"/>
      <c r="F21" s="193"/>
      <c r="G21" s="193"/>
      <c r="H21" s="193"/>
      <c r="I21" s="193"/>
      <c r="J21" s="193"/>
      <c r="K21" s="193"/>
      <c r="L21" s="193"/>
    </row>
    <row r="22" spans="1:12" s="4" customFormat="1" ht="26.25" customHeight="1">
      <c r="A22" s="190" t="s">
        <v>594</v>
      </c>
      <c r="B22" s="190"/>
      <c r="C22" s="190"/>
      <c r="D22" s="190"/>
      <c r="E22" s="190"/>
      <c r="F22" s="190"/>
      <c r="G22" s="190"/>
      <c r="H22" s="190"/>
      <c r="I22" s="12" t="s">
        <v>595</v>
      </c>
      <c r="J22" s="12" t="s">
        <v>596</v>
      </c>
      <c r="K22" s="192" t="s">
        <v>597</v>
      </c>
      <c r="L22" s="192"/>
    </row>
    <row r="23" spans="1:12" s="2" customFormat="1" ht="26.25" customHeight="1">
      <c r="A23" s="190"/>
      <c r="B23" s="190"/>
      <c r="C23" s="190"/>
      <c r="D23" s="190"/>
      <c r="E23" s="190"/>
      <c r="F23" s="190"/>
      <c r="G23" s="190"/>
      <c r="H23" s="190"/>
      <c r="I23" s="17">
        <v>100</v>
      </c>
      <c r="J23" s="17">
        <f>J15+J16+J17+J18+K6</f>
        <v>94.376923076923106</v>
      </c>
      <c r="K23" s="192" t="s">
        <v>598</v>
      </c>
      <c r="L23" s="192"/>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K14:L14"/>
    <mergeCell ref="K15:L15"/>
    <mergeCell ref="K16:L16"/>
    <mergeCell ref="A17:B17"/>
    <mergeCell ref="K17:L17"/>
    <mergeCell ref="L6:L9"/>
    <mergeCell ref="A5:B9"/>
    <mergeCell ref="A22:H23"/>
    <mergeCell ref="A15:B16"/>
    <mergeCell ref="A21:C21"/>
    <mergeCell ref="D21:L21"/>
    <mergeCell ref="K22:L22"/>
    <mergeCell ref="K23:L23"/>
    <mergeCell ref="A10:A11"/>
    <mergeCell ref="A18:B18"/>
    <mergeCell ref="K18:L18"/>
    <mergeCell ref="A19:B19"/>
    <mergeCell ref="K19:L19"/>
    <mergeCell ref="A20:B20"/>
    <mergeCell ref="K20:L20"/>
    <mergeCell ref="A14:B14"/>
  </mergeCells>
  <phoneticPr fontId="33"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dimension ref="A1:L23"/>
  <sheetViews>
    <sheetView topLeftCell="A7" workbookViewId="0">
      <selection activeCell="C30" sqref="C30"/>
    </sheetView>
  </sheetViews>
  <sheetFormatPr defaultColWidth="8.125" defaultRowHeight="14.25"/>
  <cols>
    <col min="1" max="1" width="9.125" style="1" customWidth="1"/>
    <col min="2" max="2" width="8.875" style="1" customWidth="1"/>
    <col min="3" max="3" width="20.125" style="1" customWidth="1"/>
    <col min="4" max="4" width="27.125" style="1" customWidth="1"/>
    <col min="5" max="5" width="16.375" style="1" customWidth="1"/>
    <col min="6" max="6" width="27.37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pans="1:12" ht="35.25" customHeight="1">
      <c r="A1" s="207" t="s">
        <v>561</v>
      </c>
      <c r="B1" s="208"/>
      <c r="C1" s="208"/>
      <c r="D1" s="208"/>
      <c r="E1" s="208"/>
      <c r="F1" s="208"/>
      <c r="G1" s="208"/>
      <c r="H1" s="208"/>
      <c r="I1" s="208"/>
      <c r="J1" s="208"/>
      <c r="K1" s="208"/>
      <c r="L1" s="209"/>
    </row>
    <row r="2" spans="1:12" ht="25.5">
      <c r="A2" s="5"/>
      <c r="B2" s="5"/>
      <c r="C2" s="5"/>
      <c r="D2" s="5"/>
      <c r="E2" s="5"/>
      <c r="F2" s="5"/>
      <c r="G2" s="5"/>
      <c r="H2" s="5"/>
      <c r="I2" s="5"/>
      <c r="J2" s="5"/>
      <c r="K2" s="5"/>
      <c r="L2" s="16" t="s">
        <v>562</v>
      </c>
    </row>
    <row r="3" spans="1:12" s="2" customFormat="1" ht="26.25" customHeight="1">
      <c r="A3" s="190" t="s">
        <v>563</v>
      </c>
      <c r="B3" s="190"/>
      <c r="C3" s="200" t="s">
        <v>608</v>
      </c>
      <c r="D3" s="200"/>
      <c r="E3" s="200"/>
      <c r="F3" s="200"/>
      <c r="G3" s="200"/>
      <c r="H3" s="200"/>
      <c r="I3" s="200"/>
      <c r="J3" s="200"/>
      <c r="K3" s="200"/>
      <c r="L3" s="200"/>
    </row>
    <row r="4" spans="1:12" s="2" customFormat="1" ht="26.25" customHeight="1">
      <c r="A4" s="190" t="s">
        <v>565</v>
      </c>
      <c r="B4" s="190"/>
      <c r="C4" s="200" t="s">
        <v>117</v>
      </c>
      <c r="D4" s="200"/>
      <c r="E4" s="200"/>
      <c r="F4" s="200"/>
      <c r="G4" s="200"/>
      <c r="H4" s="7" t="s">
        <v>566</v>
      </c>
      <c r="I4" s="200" t="s">
        <v>117</v>
      </c>
      <c r="J4" s="200"/>
      <c r="K4" s="200"/>
      <c r="L4" s="200"/>
    </row>
    <row r="5" spans="1:12" s="2" customFormat="1" ht="26.25" customHeight="1">
      <c r="A5" s="191" t="s">
        <v>567</v>
      </c>
      <c r="B5" s="191"/>
      <c r="C5" s="6"/>
      <c r="D5" s="190" t="s">
        <v>525</v>
      </c>
      <c r="E5" s="190"/>
      <c r="F5" s="190" t="s">
        <v>441</v>
      </c>
      <c r="G5" s="190"/>
      <c r="H5" s="6" t="s">
        <v>568</v>
      </c>
      <c r="I5" s="6" t="s">
        <v>569</v>
      </c>
      <c r="J5" s="6" t="s">
        <v>570</v>
      </c>
      <c r="K5" s="6" t="s">
        <v>571</v>
      </c>
      <c r="L5" s="13" t="s">
        <v>572</v>
      </c>
    </row>
    <row r="6" spans="1:12" s="2" customFormat="1" ht="26.25" customHeight="1">
      <c r="A6" s="191"/>
      <c r="B6" s="191"/>
      <c r="C6" s="9" t="s">
        <v>531</v>
      </c>
      <c r="D6" s="206">
        <v>4.78</v>
      </c>
      <c r="E6" s="206"/>
      <c r="F6" s="206">
        <v>4.78</v>
      </c>
      <c r="G6" s="206"/>
      <c r="H6" s="10">
        <v>4.78</v>
      </c>
      <c r="I6" s="17">
        <v>10</v>
      </c>
      <c r="J6" s="18">
        <f>H6/F6</f>
        <v>1</v>
      </c>
      <c r="K6" s="19">
        <f>J6*I6</f>
        <v>10</v>
      </c>
      <c r="L6" s="189" t="s">
        <v>5</v>
      </c>
    </row>
    <row r="7" spans="1:12" s="2" customFormat="1" ht="26.25" customHeight="1">
      <c r="A7" s="191"/>
      <c r="B7" s="191"/>
      <c r="C7" s="8" t="s">
        <v>532</v>
      </c>
      <c r="D7" s="206">
        <v>4.78</v>
      </c>
      <c r="E7" s="206"/>
      <c r="F7" s="206">
        <v>4.78</v>
      </c>
      <c r="G7" s="206"/>
      <c r="H7" s="10">
        <v>4.78</v>
      </c>
      <c r="I7" s="17">
        <v>10</v>
      </c>
      <c r="J7" s="18">
        <f>H7/F7</f>
        <v>1</v>
      </c>
      <c r="K7" s="19">
        <f>J7*I7</f>
        <v>10</v>
      </c>
      <c r="L7" s="189"/>
    </row>
    <row r="8" spans="1:12" s="2" customFormat="1" ht="26.25" customHeight="1">
      <c r="A8" s="191"/>
      <c r="B8" s="191"/>
      <c r="C8" s="9" t="s">
        <v>573</v>
      </c>
      <c r="D8" s="206">
        <v>0</v>
      </c>
      <c r="E8" s="206"/>
      <c r="F8" s="206" t="s">
        <v>5</v>
      </c>
      <c r="G8" s="206"/>
      <c r="H8" s="10" t="s">
        <v>5</v>
      </c>
      <c r="I8" s="17"/>
      <c r="J8" s="17">
        <v>0</v>
      </c>
      <c r="K8" s="17"/>
      <c r="L8" s="189"/>
    </row>
    <row r="9" spans="1:12" s="2" customFormat="1" ht="26.25" customHeight="1">
      <c r="A9" s="191"/>
      <c r="B9" s="191"/>
      <c r="C9" s="6" t="s">
        <v>574</v>
      </c>
      <c r="D9" s="206">
        <v>0</v>
      </c>
      <c r="E9" s="206"/>
      <c r="F9" s="206" t="s">
        <v>5</v>
      </c>
      <c r="G9" s="206"/>
      <c r="H9" s="10" t="s">
        <v>5</v>
      </c>
      <c r="I9" s="17"/>
      <c r="J9" s="17">
        <v>0</v>
      </c>
      <c r="K9" s="17"/>
      <c r="L9" s="189"/>
    </row>
    <row r="10" spans="1:12" ht="26.25" customHeight="1">
      <c r="A10" s="192" t="s">
        <v>575</v>
      </c>
      <c r="B10" s="200" t="s">
        <v>576</v>
      </c>
      <c r="C10" s="200"/>
      <c r="D10" s="200"/>
      <c r="E10" s="200"/>
      <c r="F10" s="200"/>
      <c r="G10" s="200"/>
      <c r="H10" s="200" t="s">
        <v>577</v>
      </c>
      <c r="I10" s="200"/>
      <c r="J10" s="200"/>
      <c r="K10" s="200"/>
      <c r="L10" s="200"/>
    </row>
    <row r="11" spans="1:12" ht="63" customHeight="1">
      <c r="A11" s="192"/>
      <c r="B11" s="201" t="s">
        <v>609</v>
      </c>
      <c r="C11" s="201"/>
      <c r="D11" s="201"/>
      <c r="E11" s="201"/>
      <c r="F11" s="201"/>
      <c r="G11" s="201"/>
      <c r="H11" s="201" t="s">
        <v>610</v>
      </c>
      <c r="I11" s="201"/>
      <c r="J11" s="201"/>
      <c r="K11" s="201"/>
      <c r="L11" s="201"/>
    </row>
    <row r="12" spans="1:12" s="2" customFormat="1" ht="26.25" customHeight="1">
      <c r="A12" s="202" t="s">
        <v>579</v>
      </c>
      <c r="B12" s="202"/>
      <c r="C12" s="202"/>
      <c r="D12" s="202"/>
      <c r="E12" s="202"/>
      <c r="F12" s="202"/>
      <c r="G12" s="202"/>
      <c r="H12" s="202"/>
      <c r="I12" s="202"/>
      <c r="J12" s="202"/>
      <c r="K12" s="202"/>
      <c r="L12" s="202"/>
    </row>
    <row r="13" spans="1:12" s="2" customFormat="1" ht="26.25" customHeight="1">
      <c r="A13" s="190" t="s">
        <v>538</v>
      </c>
      <c r="B13" s="190"/>
      <c r="C13" s="190"/>
      <c r="D13" s="190"/>
      <c r="E13" s="190" t="s">
        <v>580</v>
      </c>
      <c r="F13" s="190"/>
      <c r="G13" s="190"/>
      <c r="H13" s="203" t="s">
        <v>581</v>
      </c>
      <c r="I13" s="204"/>
      <c r="J13" s="204"/>
      <c r="K13" s="204"/>
      <c r="L13" s="205"/>
    </row>
    <row r="14" spans="1:12" ht="26.25" customHeight="1">
      <c r="A14" s="197" t="s">
        <v>582</v>
      </c>
      <c r="B14" s="197"/>
      <c r="C14" s="14" t="s">
        <v>545</v>
      </c>
      <c r="D14" s="14" t="s">
        <v>546</v>
      </c>
      <c r="E14" s="13" t="s">
        <v>539</v>
      </c>
      <c r="F14" s="13" t="s">
        <v>540</v>
      </c>
      <c r="G14" s="6" t="s">
        <v>541</v>
      </c>
      <c r="H14" s="9" t="s">
        <v>542</v>
      </c>
      <c r="I14" s="9" t="s">
        <v>569</v>
      </c>
      <c r="J14" s="9" t="s">
        <v>571</v>
      </c>
      <c r="K14" s="198" t="s">
        <v>543</v>
      </c>
      <c r="L14" s="199"/>
    </row>
    <row r="15" spans="1:12" s="3" customFormat="1" ht="26.25" customHeight="1">
      <c r="A15" s="210" t="s">
        <v>547</v>
      </c>
      <c r="B15" s="211"/>
      <c r="C15" s="15" t="s">
        <v>548</v>
      </c>
      <c r="D15" s="15" t="s">
        <v>611</v>
      </c>
      <c r="E15" s="15" t="s">
        <v>550</v>
      </c>
      <c r="F15" s="15" t="s">
        <v>13</v>
      </c>
      <c r="G15" s="15" t="s">
        <v>612</v>
      </c>
      <c r="H15" s="15" t="s">
        <v>613</v>
      </c>
      <c r="I15" s="20">
        <v>20</v>
      </c>
      <c r="J15" s="20">
        <v>20</v>
      </c>
      <c r="K15" s="196" t="s">
        <v>5</v>
      </c>
      <c r="L15" s="196"/>
    </row>
    <row r="16" spans="1:12" s="3" customFormat="1" ht="26.25" customHeight="1">
      <c r="A16" s="212"/>
      <c r="B16" s="213"/>
      <c r="C16" s="15" t="s">
        <v>605</v>
      </c>
      <c r="D16" s="15" t="s">
        <v>614</v>
      </c>
      <c r="E16" s="15" t="s">
        <v>550</v>
      </c>
      <c r="F16" s="15" t="s">
        <v>615</v>
      </c>
      <c r="G16" s="15" t="s">
        <v>551</v>
      </c>
      <c r="H16" s="15" t="s">
        <v>616</v>
      </c>
      <c r="I16" s="20">
        <v>30</v>
      </c>
      <c r="J16" s="20">
        <v>30</v>
      </c>
      <c r="K16" s="196"/>
      <c r="L16" s="196"/>
    </row>
    <row r="17" spans="1:12" s="3" customFormat="1" ht="45.95" customHeight="1">
      <c r="A17" s="194" t="s">
        <v>553</v>
      </c>
      <c r="B17" s="195"/>
      <c r="C17" s="15" t="s">
        <v>586</v>
      </c>
      <c r="D17" s="15" t="s">
        <v>617</v>
      </c>
      <c r="E17" s="15" t="s">
        <v>588</v>
      </c>
      <c r="F17" s="15" t="s">
        <v>618</v>
      </c>
      <c r="G17" s="15"/>
      <c r="H17" s="15" t="s">
        <v>618</v>
      </c>
      <c r="I17" s="20">
        <v>30</v>
      </c>
      <c r="J17" s="20">
        <v>30</v>
      </c>
      <c r="K17" s="196" t="s">
        <v>5</v>
      </c>
      <c r="L17" s="195"/>
    </row>
    <row r="18" spans="1:12" s="3" customFormat="1" ht="26.25" customHeight="1">
      <c r="A18" s="194" t="s">
        <v>557</v>
      </c>
      <c r="B18" s="195"/>
      <c r="C18" s="15" t="s">
        <v>558</v>
      </c>
      <c r="D18" s="15" t="s">
        <v>590</v>
      </c>
      <c r="E18" s="15" t="s">
        <v>550</v>
      </c>
      <c r="F18" s="15" t="s">
        <v>591</v>
      </c>
      <c r="G18" s="15" t="s">
        <v>551</v>
      </c>
      <c r="H18" s="15" t="s">
        <v>592</v>
      </c>
      <c r="I18" s="20">
        <v>10</v>
      </c>
      <c r="J18" s="20">
        <v>10</v>
      </c>
      <c r="K18" s="196" t="s">
        <v>5</v>
      </c>
      <c r="L18" s="195"/>
    </row>
    <row r="19" spans="1:12" s="3" customFormat="1" ht="26.25" customHeight="1">
      <c r="A19" s="194"/>
      <c r="B19" s="195"/>
      <c r="C19" s="15"/>
      <c r="D19" s="15"/>
      <c r="E19" s="15"/>
      <c r="F19" s="15"/>
      <c r="G19" s="15"/>
      <c r="H19" s="15"/>
      <c r="I19" s="20"/>
      <c r="J19" s="20"/>
      <c r="K19" s="196" t="s">
        <v>5</v>
      </c>
      <c r="L19" s="195"/>
    </row>
    <row r="20" spans="1:12" s="3" customFormat="1" ht="26.25" customHeight="1">
      <c r="A20" s="194"/>
      <c r="B20" s="195"/>
      <c r="C20" s="15"/>
      <c r="D20" s="15"/>
      <c r="E20" s="15"/>
      <c r="F20" s="15"/>
      <c r="G20" s="15"/>
      <c r="H20" s="15"/>
      <c r="I20" s="20"/>
      <c r="J20" s="20"/>
      <c r="K20" s="196" t="s">
        <v>5</v>
      </c>
      <c r="L20" s="195"/>
    </row>
    <row r="21" spans="1:12" s="4" customFormat="1" ht="26.25" customHeight="1">
      <c r="A21" s="192" t="s">
        <v>593</v>
      </c>
      <c r="B21" s="192"/>
      <c r="C21" s="192"/>
      <c r="D21" s="193" t="s">
        <v>518</v>
      </c>
      <c r="E21" s="193"/>
      <c r="F21" s="193"/>
      <c r="G21" s="193"/>
      <c r="H21" s="193"/>
      <c r="I21" s="193"/>
      <c r="J21" s="193"/>
      <c r="K21" s="193"/>
      <c r="L21" s="193"/>
    </row>
    <row r="22" spans="1:12" s="4" customFormat="1" ht="26.25" customHeight="1">
      <c r="A22" s="190" t="s">
        <v>594</v>
      </c>
      <c r="B22" s="190"/>
      <c r="C22" s="190"/>
      <c r="D22" s="190"/>
      <c r="E22" s="190"/>
      <c r="F22" s="190"/>
      <c r="G22" s="190"/>
      <c r="H22" s="190"/>
      <c r="I22" s="12" t="s">
        <v>595</v>
      </c>
      <c r="J22" s="12" t="s">
        <v>596</v>
      </c>
      <c r="K22" s="192" t="s">
        <v>597</v>
      </c>
      <c r="L22" s="192"/>
    </row>
    <row r="23" spans="1:12" s="2" customFormat="1" ht="26.25" customHeight="1">
      <c r="A23" s="190"/>
      <c r="B23" s="190"/>
      <c r="C23" s="190"/>
      <c r="D23" s="190"/>
      <c r="E23" s="190"/>
      <c r="F23" s="190"/>
      <c r="G23" s="190"/>
      <c r="H23" s="190"/>
      <c r="I23" s="17">
        <v>100</v>
      </c>
      <c r="J23" s="17">
        <f>J15+J16+J17+J18+K6</f>
        <v>100</v>
      </c>
      <c r="K23" s="192" t="s">
        <v>598</v>
      </c>
      <c r="L23" s="192"/>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K14:L14"/>
    <mergeCell ref="K15:L15"/>
    <mergeCell ref="K16:L16"/>
    <mergeCell ref="A17:B17"/>
    <mergeCell ref="K17:L17"/>
    <mergeCell ref="L6:L9"/>
    <mergeCell ref="A5:B9"/>
    <mergeCell ref="A15:B16"/>
    <mergeCell ref="A22:H23"/>
    <mergeCell ref="A21:C21"/>
    <mergeCell ref="D21:L21"/>
    <mergeCell ref="K22:L22"/>
    <mergeCell ref="K23:L23"/>
    <mergeCell ref="A10:A11"/>
    <mergeCell ref="A18:B18"/>
    <mergeCell ref="K18:L18"/>
    <mergeCell ref="A19:B19"/>
    <mergeCell ref="K19:L19"/>
    <mergeCell ref="A20:B20"/>
    <mergeCell ref="K20:L20"/>
    <mergeCell ref="A14:B14"/>
  </mergeCells>
  <phoneticPr fontId="33"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dimension ref="A1:L22"/>
  <sheetViews>
    <sheetView topLeftCell="A4" workbookViewId="0">
      <selection activeCell="D6" sqref="D6:E6"/>
    </sheetView>
  </sheetViews>
  <sheetFormatPr defaultColWidth="8.125" defaultRowHeight="14.25"/>
  <cols>
    <col min="1" max="1" width="9.125" style="1" customWidth="1"/>
    <col min="2" max="2" width="8.875" style="1" customWidth="1"/>
    <col min="3" max="3" width="20.125" style="1" customWidth="1"/>
    <col min="4" max="4" width="27.125" style="1" customWidth="1"/>
    <col min="5" max="5" width="16.375" style="1" customWidth="1"/>
    <col min="6" max="6" width="27.37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pans="1:12" ht="35.25" customHeight="1">
      <c r="A1" s="207" t="s">
        <v>561</v>
      </c>
      <c r="B1" s="208"/>
      <c r="C1" s="208"/>
      <c r="D1" s="208"/>
      <c r="E1" s="208"/>
      <c r="F1" s="208"/>
      <c r="G1" s="208"/>
      <c r="H1" s="208"/>
      <c r="I1" s="208"/>
      <c r="J1" s="208"/>
      <c r="K1" s="208"/>
      <c r="L1" s="209"/>
    </row>
    <row r="2" spans="1:12" ht="25.5">
      <c r="A2" s="5"/>
      <c r="B2" s="5"/>
      <c r="C2" s="5"/>
      <c r="D2" s="5"/>
      <c r="E2" s="5"/>
      <c r="F2" s="5"/>
      <c r="G2" s="5"/>
      <c r="H2" s="5"/>
      <c r="I2" s="5"/>
      <c r="J2" s="5"/>
      <c r="K2" s="5"/>
      <c r="L2" s="16" t="s">
        <v>562</v>
      </c>
    </row>
    <row r="3" spans="1:12" s="2" customFormat="1" ht="26.25" customHeight="1">
      <c r="A3" s="190" t="s">
        <v>563</v>
      </c>
      <c r="B3" s="190"/>
      <c r="C3" s="200" t="s">
        <v>619</v>
      </c>
      <c r="D3" s="200"/>
      <c r="E3" s="200"/>
      <c r="F3" s="200"/>
      <c r="G3" s="200"/>
      <c r="H3" s="200"/>
      <c r="I3" s="200"/>
      <c r="J3" s="200"/>
      <c r="K3" s="200"/>
      <c r="L3" s="200"/>
    </row>
    <row r="4" spans="1:12" s="2" customFormat="1" ht="26.25" customHeight="1">
      <c r="A4" s="190" t="s">
        <v>565</v>
      </c>
      <c r="B4" s="190"/>
      <c r="C4" s="200" t="s">
        <v>117</v>
      </c>
      <c r="D4" s="200"/>
      <c r="E4" s="200"/>
      <c r="F4" s="200"/>
      <c r="G4" s="200"/>
      <c r="H4" s="7" t="s">
        <v>566</v>
      </c>
      <c r="I4" s="200" t="s">
        <v>117</v>
      </c>
      <c r="J4" s="200"/>
      <c r="K4" s="200"/>
      <c r="L4" s="200"/>
    </row>
    <row r="5" spans="1:12" s="2" customFormat="1" ht="26.25" customHeight="1">
      <c r="A5" s="191" t="s">
        <v>567</v>
      </c>
      <c r="B5" s="191"/>
      <c r="C5" s="6"/>
      <c r="D5" s="190" t="s">
        <v>525</v>
      </c>
      <c r="E5" s="190"/>
      <c r="F5" s="190" t="s">
        <v>441</v>
      </c>
      <c r="G5" s="190"/>
      <c r="H5" s="6" t="s">
        <v>568</v>
      </c>
      <c r="I5" s="6" t="s">
        <v>569</v>
      </c>
      <c r="J5" s="6" t="s">
        <v>570</v>
      </c>
      <c r="K5" s="6" t="s">
        <v>571</v>
      </c>
      <c r="L5" s="13" t="s">
        <v>572</v>
      </c>
    </row>
    <row r="6" spans="1:12" s="2" customFormat="1" ht="26.25" customHeight="1">
      <c r="A6" s="191"/>
      <c r="B6" s="191"/>
      <c r="C6" s="9" t="s">
        <v>531</v>
      </c>
      <c r="D6" s="206">
        <v>6.24</v>
      </c>
      <c r="E6" s="206"/>
      <c r="F6" s="206">
        <v>6.24</v>
      </c>
      <c r="G6" s="206"/>
      <c r="H6" s="10">
        <v>4.66</v>
      </c>
      <c r="I6" s="17">
        <v>10</v>
      </c>
      <c r="J6" s="18">
        <f>H6/F6</f>
        <v>0.74679487179487203</v>
      </c>
      <c r="K6" s="19">
        <f>J6*I6</f>
        <v>7.4679487179487198</v>
      </c>
      <c r="L6" s="189" t="s">
        <v>5</v>
      </c>
    </row>
    <row r="7" spans="1:12" s="2" customFormat="1" ht="26.25" customHeight="1">
      <c r="A7" s="191"/>
      <c r="B7" s="191"/>
      <c r="C7" s="8" t="s">
        <v>532</v>
      </c>
      <c r="D7" s="206">
        <v>6.24</v>
      </c>
      <c r="E7" s="206"/>
      <c r="F7" s="206">
        <v>6.24</v>
      </c>
      <c r="G7" s="206"/>
      <c r="H7" s="10">
        <v>4.66</v>
      </c>
      <c r="I7" s="17">
        <v>10</v>
      </c>
      <c r="J7" s="18">
        <f>H7/F7</f>
        <v>0.74679487179487203</v>
      </c>
      <c r="K7" s="19">
        <f>J7*I7</f>
        <v>7.4679487179487198</v>
      </c>
      <c r="L7" s="189"/>
    </row>
    <row r="8" spans="1:12" s="2" customFormat="1" ht="26.25" customHeight="1">
      <c r="A8" s="191"/>
      <c r="B8" s="191"/>
      <c r="C8" s="9" t="s">
        <v>573</v>
      </c>
      <c r="D8" s="206">
        <v>0</v>
      </c>
      <c r="E8" s="206"/>
      <c r="F8" s="206" t="s">
        <v>5</v>
      </c>
      <c r="G8" s="206"/>
      <c r="H8" s="10" t="s">
        <v>5</v>
      </c>
      <c r="I8" s="17"/>
      <c r="J8" s="17">
        <v>0</v>
      </c>
      <c r="K8" s="17"/>
      <c r="L8" s="189"/>
    </row>
    <row r="9" spans="1:12" s="2" customFormat="1" ht="26.25" customHeight="1">
      <c r="A9" s="191"/>
      <c r="B9" s="191"/>
      <c r="C9" s="6" t="s">
        <v>574</v>
      </c>
      <c r="D9" s="206">
        <v>0</v>
      </c>
      <c r="E9" s="206"/>
      <c r="F9" s="206" t="s">
        <v>5</v>
      </c>
      <c r="G9" s="206"/>
      <c r="H9" s="10" t="s">
        <v>5</v>
      </c>
      <c r="I9" s="17"/>
      <c r="J9" s="17">
        <v>0</v>
      </c>
      <c r="K9" s="17"/>
      <c r="L9" s="189"/>
    </row>
    <row r="10" spans="1:12" ht="26.25" customHeight="1">
      <c r="A10" s="192" t="s">
        <v>575</v>
      </c>
      <c r="B10" s="200" t="s">
        <v>576</v>
      </c>
      <c r="C10" s="200"/>
      <c r="D10" s="200"/>
      <c r="E10" s="200"/>
      <c r="F10" s="200"/>
      <c r="G10" s="200"/>
      <c r="H10" s="200" t="s">
        <v>577</v>
      </c>
      <c r="I10" s="200"/>
      <c r="J10" s="200"/>
      <c r="K10" s="200"/>
      <c r="L10" s="200"/>
    </row>
    <row r="11" spans="1:12" ht="63" customHeight="1">
      <c r="A11" s="192"/>
      <c r="B11" s="201" t="s">
        <v>620</v>
      </c>
      <c r="C11" s="201"/>
      <c r="D11" s="201"/>
      <c r="E11" s="201"/>
      <c r="F11" s="201"/>
      <c r="G11" s="201"/>
      <c r="H11" s="201" t="s">
        <v>621</v>
      </c>
      <c r="I11" s="201"/>
      <c r="J11" s="201"/>
      <c r="K11" s="201"/>
      <c r="L11" s="201"/>
    </row>
    <row r="12" spans="1:12" s="2" customFormat="1" ht="26.25" customHeight="1">
      <c r="A12" s="202" t="s">
        <v>579</v>
      </c>
      <c r="B12" s="202"/>
      <c r="C12" s="202"/>
      <c r="D12" s="202"/>
      <c r="E12" s="202"/>
      <c r="F12" s="202"/>
      <c r="G12" s="202"/>
      <c r="H12" s="202"/>
      <c r="I12" s="202"/>
      <c r="J12" s="202"/>
      <c r="K12" s="202"/>
      <c r="L12" s="202"/>
    </row>
    <row r="13" spans="1:12" s="2" customFormat="1" ht="26.25" customHeight="1">
      <c r="A13" s="190" t="s">
        <v>538</v>
      </c>
      <c r="B13" s="190"/>
      <c r="C13" s="190"/>
      <c r="D13" s="190"/>
      <c r="E13" s="190" t="s">
        <v>580</v>
      </c>
      <c r="F13" s="190"/>
      <c r="G13" s="190"/>
      <c r="H13" s="203" t="s">
        <v>581</v>
      </c>
      <c r="I13" s="204"/>
      <c r="J13" s="204"/>
      <c r="K13" s="204"/>
      <c r="L13" s="205"/>
    </row>
    <row r="14" spans="1:12" ht="26.25" customHeight="1">
      <c r="A14" s="197" t="s">
        <v>582</v>
      </c>
      <c r="B14" s="197"/>
      <c r="C14" s="14" t="s">
        <v>545</v>
      </c>
      <c r="D14" s="14" t="s">
        <v>546</v>
      </c>
      <c r="E14" s="13" t="s">
        <v>539</v>
      </c>
      <c r="F14" s="13" t="s">
        <v>540</v>
      </c>
      <c r="G14" s="6" t="s">
        <v>541</v>
      </c>
      <c r="H14" s="9" t="s">
        <v>542</v>
      </c>
      <c r="I14" s="9" t="s">
        <v>569</v>
      </c>
      <c r="J14" s="9" t="s">
        <v>571</v>
      </c>
      <c r="K14" s="198" t="s">
        <v>543</v>
      </c>
      <c r="L14" s="199"/>
    </row>
    <row r="15" spans="1:12" s="3" customFormat="1" ht="26.25" customHeight="1">
      <c r="A15" s="210" t="s">
        <v>547</v>
      </c>
      <c r="B15" s="211"/>
      <c r="C15" s="15" t="s">
        <v>548</v>
      </c>
      <c r="D15" s="15" t="s">
        <v>622</v>
      </c>
      <c r="E15" s="15" t="s">
        <v>550</v>
      </c>
      <c r="F15" s="15" t="s">
        <v>591</v>
      </c>
      <c r="G15" s="15" t="s">
        <v>551</v>
      </c>
      <c r="H15" s="15" t="s">
        <v>592</v>
      </c>
      <c r="I15" s="20">
        <v>50</v>
      </c>
      <c r="J15" s="20">
        <v>50</v>
      </c>
      <c r="K15" s="196" t="s">
        <v>5</v>
      </c>
      <c r="L15" s="196"/>
    </row>
    <row r="16" spans="1:12" s="3" customFormat="1" ht="45.95" customHeight="1">
      <c r="A16" s="194" t="s">
        <v>553</v>
      </c>
      <c r="B16" s="195"/>
      <c r="C16" s="15" t="s">
        <v>586</v>
      </c>
      <c r="D16" s="15" t="s">
        <v>623</v>
      </c>
      <c r="E16" s="15" t="s">
        <v>588</v>
      </c>
      <c r="F16" s="15" t="s">
        <v>589</v>
      </c>
      <c r="G16" s="15"/>
      <c r="H16" s="15" t="s">
        <v>589</v>
      </c>
      <c r="I16" s="20">
        <v>30</v>
      </c>
      <c r="J16" s="20">
        <v>30</v>
      </c>
      <c r="K16" s="196" t="s">
        <v>5</v>
      </c>
      <c r="L16" s="195"/>
    </row>
    <row r="17" spans="1:12" s="3" customFormat="1" ht="26.25" customHeight="1">
      <c r="A17" s="194" t="s">
        <v>557</v>
      </c>
      <c r="B17" s="195"/>
      <c r="C17" s="15" t="s">
        <v>558</v>
      </c>
      <c r="D17" s="15" t="s">
        <v>590</v>
      </c>
      <c r="E17" s="15" t="s">
        <v>550</v>
      </c>
      <c r="F17" s="15" t="s">
        <v>591</v>
      </c>
      <c r="G17" s="15" t="s">
        <v>551</v>
      </c>
      <c r="H17" s="15" t="s">
        <v>592</v>
      </c>
      <c r="I17" s="20">
        <v>10</v>
      </c>
      <c r="J17" s="20">
        <v>10</v>
      </c>
      <c r="K17" s="196" t="s">
        <v>5</v>
      </c>
      <c r="L17" s="195"/>
    </row>
    <row r="18" spans="1:12" s="3" customFormat="1" ht="26.25" customHeight="1">
      <c r="A18" s="194"/>
      <c r="B18" s="195"/>
      <c r="C18" s="15"/>
      <c r="D18" s="15"/>
      <c r="E18" s="15"/>
      <c r="F18" s="15"/>
      <c r="G18" s="15"/>
      <c r="H18" s="15"/>
      <c r="I18" s="20"/>
      <c r="J18" s="20"/>
      <c r="K18" s="196" t="s">
        <v>5</v>
      </c>
      <c r="L18" s="195"/>
    </row>
    <row r="19" spans="1:12" s="3" customFormat="1" ht="26.25" customHeight="1">
      <c r="A19" s="194"/>
      <c r="B19" s="195"/>
      <c r="C19" s="15"/>
      <c r="D19" s="15"/>
      <c r="E19" s="15"/>
      <c r="F19" s="15"/>
      <c r="G19" s="15"/>
      <c r="H19" s="15"/>
      <c r="I19" s="20"/>
      <c r="J19" s="20"/>
      <c r="K19" s="196" t="s">
        <v>5</v>
      </c>
      <c r="L19" s="195"/>
    </row>
    <row r="20" spans="1:12" s="4" customFormat="1" ht="26.25" customHeight="1">
      <c r="A20" s="192" t="s">
        <v>593</v>
      </c>
      <c r="B20" s="192"/>
      <c r="C20" s="192"/>
      <c r="D20" s="193" t="s">
        <v>518</v>
      </c>
      <c r="E20" s="193"/>
      <c r="F20" s="193"/>
      <c r="G20" s="193"/>
      <c r="H20" s="193"/>
      <c r="I20" s="193"/>
      <c r="J20" s="193"/>
      <c r="K20" s="193"/>
      <c r="L20" s="193"/>
    </row>
    <row r="21" spans="1:12" s="4" customFormat="1" ht="26.25" customHeight="1">
      <c r="A21" s="190" t="s">
        <v>594</v>
      </c>
      <c r="B21" s="190"/>
      <c r="C21" s="190"/>
      <c r="D21" s="190"/>
      <c r="E21" s="190"/>
      <c r="F21" s="190"/>
      <c r="G21" s="190"/>
      <c r="H21" s="190"/>
      <c r="I21" s="12" t="s">
        <v>595</v>
      </c>
      <c r="J21" s="12" t="s">
        <v>596</v>
      </c>
      <c r="K21" s="192" t="s">
        <v>597</v>
      </c>
      <c r="L21" s="192"/>
    </row>
    <row r="22" spans="1:12" s="2" customFormat="1" ht="26.25" customHeight="1">
      <c r="A22" s="190"/>
      <c r="B22" s="190"/>
      <c r="C22" s="190"/>
      <c r="D22" s="190"/>
      <c r="E22" s="190"/>
      <c r="F22" s="190"/>
      <c r="G22" s="190"/>
      <c r="H22" s="190"/>
      <c r="I22" s="17">
        <v>100</v>
      </c>
      <c r="J22" s="17">
        <f>K6+J15+J16+J17</f>
        <v>97.467948717948701</v>
      </c>
      <c r="K22" s="192" t="s">
        <v>598</v>
      </c>
      <c r="L22" s="192"/>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A15:B15"/>
    <mergeCell ref="K15:L15"/>
    <mergeCell ref="A16:B16"/>
    <mergeCell ref="K16:L16"/>
    <mergeCell ref="H10:L10"/>
    <mergeCell ref="B11:G11"/>
    <mergeCell ref="H11:L11"/>
    <mergeCell ref="A12:L12"/>
    <mergeCell ref="A13:D13"/>
    <mergeCell ref="E13:G13"/>
    <mergeCell ref="H13:L13"/>
    <mergeCell ref="L6:L9"/>
    <mergeCell ref="A5:B9"/>
    <mergeCell ref="A21:H22"/>
    <mergeCell ref="A20:C20"/>
    <mergeCell ref="D20:L20"/>
    <mergeCell ref="K21:L21"/>
    <mergeCell ref="K22:L22"/>
    <mergeCell ref="A10:A11"/>
    <mergeCell ref="A17:B17"/>
    <mergeCell ref="K17:L17"/>
    <mergeCell ref="A18:B18"/>
    <mergeCell ref="K18:L18"/>
    <mergeCell ref="A19:B19"/>
    <mergeCell ref="K19:L19"/>
    <mergeCell ref="A14:B14"/>
    <mergeCell ref="K14:L14"/>
  </mergeCells>
  <phoneticPr fontId="33" type="noConversion"/>
  <pageMargins left="0.75" right="0.75" top="1" bottom="1" header="0.5" footer="0.5"/>
</worksheet>
</file>

<file path=xl/worksheets/sheet19.xml><?xml version="1.0" encoding="utf-8"?>
<worksheet xmlns="http://schemas.openxmlformats.org/spreadsheetml/2006/main" xmlns:r="http://schemas.openxmlformats.org/officeDocument/2006/relationships">
  <dimension ref="A1:L22"/>
  <sheetViews>
    <sheetView topLeftCell="A4" workbookViewId="0">
      <selection activeCell="E18" sqref="E18"/>
    </sheetView>
  </sheetViews>
  <sheetFormatPr defaultColWidth="8.125" defaultRowHeight="14.25"/>
  <cols>
    <col min="1" max="1" width="9.125" style="1" customWidth="1"/>
    <col min="2" max="2" width="8.875" style="1" customWidth="1"/>
    <col min="3" max="3" width="20.125" style="1" customWidth="1"/>
    <col min="4" max="4" width="27.125" style="1" customWidth="1"/>
    <col min="5" max="5" width="16.375" style="1" customWidth="1"/>
    <col min="6" max="6" width="27.37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pans="1:12" ht="35.25" customHeight="1">
      <c r="A1" s="207" t="s">
        <v>561</v>
      </c>
      <c r="B1" s="208"/>
      <c r="C1" s="208"/>
      <c r="D1" s="208"/>
      <c r="E1" s="208"/>
      <c r="F1" s="208"/>
      <c r="G1" s="208"/>
      <c r="H1" s="208"/>
      <c r="I1" s="208"/>
      <c r="J1" s="208"/>
      <c r="K1" s="208"/>
      <c r="L1" s="209"/>
    </row>
    <row r="2" spans="1:12" ht="25.5">
      <c r="A2" s="5"/>
      <c r="B2" s="5"/>
      <c r="C2" s="5"/>
      <c r="D2" s="5"/>
      <c r="E2" s="5"/>
      <c r="F2" s="5"/>
      <c r="G2" s="5"/>
      <c r="H2" s="5"/>
      <c r="I2" s="5"/>
      <c r="J2" s="5"/>
      <c r="K2" s="5"/>
      <c r="L2" s="16" t="s">
        <v>562</v>
      </c>
    </row>
    <row r="3" spans="1:12" s="2" customFormat="1" ht="26.25" customHeight="1">
      <c r="A3" s="190" t="s">
        <v>563</v>
      </c>
      <c r="B3" s="190"/>
      <c r="C3" s="200" t="s">
        <v>624</v>
      </c>
      <c r="D3" s="200"/>
      <c r="E3" s="200"/>
      <c r="F3" s="200"/>
      <c r="G3" s="200"/>
      <c r="H3" s="200"/>
      <c r="I3" s="200"/>
      <c r="J3" s="200"/>
      <c r="K3" s="200"/>
      <c r="L3" s="200"/>
    </row>
    <row r="4" spans="1:12" s="2" customFormat="1" ht="26.25" customHeight="1">
      <c r="A4" s="190" t="s">
        <v>565</v>
      </c>
      <c r="B4" s="190"/>
      <c r="C4" s="200" t="s">
        <v>117</v>
      </c>
      <c r="D4" s="200"/>
      <c r="E4" s="200"/>
      <c r="F4" s="200"/>
      <c r="G4" s="200"/>
      <c r="H4" s="7" t="s">
        <v>566</v>
      </c>
      <c r="I4" s="200" t="s">
        <v>117</v>
      </c>
      <c r="J4" s="200"/>
      <c r="K4" s="200"/>
      <c r="L4" s="200"/>
    </row>
    <row r="5" spans="1:12" s="2" customFormat="1" ht="26.25" customHeight="1">
      <c r="A5" s="191" t="s">
        <v>567</v>
      </c>
      <c r="B5" s="191"/>
      <c r="C5" s="6"/>
      <c r="D5" s="190" t="s">
        <v>525</v>
      </c>
      <c r="E5" s="190"/>
      <c r="F5" s="190" t="s">
        <v>441</v>
      </c>
      <c r="G5" s="190"/>
      <c r="H5" s="6" t="s">
        <v>568</v>
      </c>
      <c r="I5" s="6" t="s">
        <v>569</v>
      </c>
      <c r="J5" s="6" t="s">
        <v>570</v>
      </c>
      <c r="K5" s="6" t="s">
        <v>571</v>
      </c>
      <c r="L5" s="13" t="s">
        <v>572</v>
      </c>
    </row>
    <row r="6" spans="1:12" s="2" customFormat="1" ht="26.25" customHeight="1">
      <c r="A6" s="191"/>
      <c r="B6" s="191"/>
      <c r="C6" s="9" t="s">
        <v>531</v>
      </c>
      <c r="D6" s="206">
        <v>20</v>
      </c>
      <c r="E6" s="206"/>
      <c r="F6" s="206">
        <v>20</v>
      </c>
      <c r="G6" s="206"/>
      <c r="H6" s="10">
        <v>0.53</v>
      </c>
      <c r="I6" s="17">
        <v>10</v>
      </c>
      <c r="J6" s="18">
        <f>H6/F6</f>
        <v>2.6499999999999999E-2</v>
      </c>
      <c r="K6" s="19">
        <f>J6*I6</f>
        <v>0.26500000000000001</v>
      </c>
      <c r="L6" s="189" t="s">
        <v>5</v>
      </c>
    </row>
    <row r="7" spans="1:12" s="2" customFormat="1" ht="26.25" customHeight="1">
      <c r="A7" s="191"/>
      <c r="B7" s="191"/>
      <c r="C7" s="8" t="s">
        <v>532</v>
      </c>
      <c r="D7" s="206">
        <v>20</v>
      </c>
      <c r="E7" s="206"/>
      <c r="F7" s="206">
        <v>20</v>
      </c>
      <c r="G7" s="206"/>
      <c r="H7" s="10">
        <v>0.53</v>
      </c>
      <c r="I7" s="17">
        <v>10</v>
      </c>
      <c r="J7" s="18">
        <f>H7/F7</f>
        <v>2.6499999999999999E-2</v>
      </c>
      <c r="K7" s="19">
        <f>J7*I7</f>
        <v>0.26500000000000001</v>
      </c>
      <c r="L7" s="189"/>
    </row>
    <row r="8" spans="1:12" s="2" customFormat="1" ht="26.25" customHeight="1">
      <c r="A8" s="191"/>
      <c r="B8" s="191"/>
      <c r="C8" s="9" t="s">
        <v>573</v>
      </c>
      <c r="D8" s="206">
        <v>0</v>
      </c>
      <c r="E8" s="206"/>
      <c r="F8" s="206" t="s">
        <v>5</v>
      </c>
      <c r="G8" s="206"/>
      <c r="H8" s="10" t="s">
        <v>5</v>
      </c>
      <c r="I8" s="17"/>
      <c r="J8" s="17">
        <v>0</v>
      </c>
      <c r="K8" s="17"/>
      <c r="L8" s="189"/>
    </row>
    <row r="9" spans="1:12" s="2" customFormat="1" ht="26.25" customHeight="1">
      <c r="A9" s="191"/>
      <c r="B9" s="191"/>
      <c r="C9" s="6" t="s">
        <v>574</v>
      </c>
      <c r="D9" s="206">
        <v>0</v>
      </c>
      <c r="E9" s="206"/>
      <c r="F9" s="206" t="s">
        <v>5</v>
      </c>
      <c r="G9" s="206"/>
      <c r="H9" s="10" t="s">
        <v>5</v>
      </c>
      <c r="I9" s="17"/>
      <c r="J9" s="17">
        <v>0</v>
      </c>
      <c r="K9" s="17"/>
      <c r="L9" s="189"/>
    </row>
    <row r="10" spans="1:12" ht="26.25" customHeight="1">
      <c r="A10" s="192" t="s">
        <v>575</v>
      </c>
      <c r="B10" s="200" t="s">
        <v>576</v>
      </c>
      <c r="C10" s="200"/>
      <c r="D10" s="200"/>
      <c r="E10" s="200"/>
      <c r="F10" s="200"/>
      <c r="G10" s="200"/>
      <c r="H10" s="200" t="s">
        <v>577</v>
      </c>
      <c r="I10" s="200"/>
      <c r="J10" s="200"/>
      <c r="K10" s="200"/>
      <c r="L10" s="200"/>
    </row>
    <row r="11" spans="1:12" ht="63" customHeight="1">
      <c r="A11" s="192"/>
      <c r="B11" s="201" t="s">
        <v>625</v>
      </c>
      <c r="C11" s="201"/>
      <c r="D11" s="201"/>
      <c r="E11" s="201"/>
      <c r="F11" s="201"/>
      <c r="G11" s="201"/>
      <c r="H11" s="201" t="s">
        <v>626</v>
      </c>
      <c r="I11" s="201"/>
      <c r="J11" s="201"/>
      <c r="K11" s="201"/>
      <c r="L11" s="201"/>
    </row>
    <row r="12" spans="1:12" s="2" customFormat="1" ht="26.25" customHeight="1">
      <c r="A12" s="202" t="s">
        <v>579</v>
      </c>
      <c r="B12" s="202"/>
      <c r="C12" s="202"/>
      <c r="D12" s="202"/>
      <c r="E12" s="202"/>
      <c r="F12" s="202"/>
      <c r="G12" s="202"/>
      <c r="H12" s="202"/>
      <c r="I12" s="202"/>
      <c r="J12" s="202"/>
      <c r="K12" s="202"/>
      <c r="L12" s="202"/>
    </row>
    <row r="13" spans="1:12" s="2" customFormat="1" ht="26.25" customHeight="1">
      <c r="A13" s="190" t="s">
        <v>538</v>
      </c>
      <c r="B13" s="190"/>
      <c r="C13" s="190"/>
      <c r="D13" s="190"/>
      <c r="E13" s="190" t="s">
        <v>580</v>
      </c>
      <c r="F13" s="190"/>
      <c r="G13" s="190"/>
      <c r="H13" s="203" t="s">
        <v>581</v>
      </c>
      <c r="I13" s="204"/>
      <c r="J13" s="204"/>
      <c r="K13" s="204"/>
      <c r="L13" s="205"/>
    </row>
    <row r="14" spans="1:12" ht="26.25" customHeight="1">
      <c r="A14" s="197" t="s">
        <v>582</v>
      </c>
      <c r="B14" s="197"/>
      <c r="C14" s="14" t="s">
        <v>545</v>
      </c>
      <c r="D14" s="14" t="s">
        <v>546</v>
      </c>
      <c r="E14" s="13" t="s">
        <v>539</v>
      </c>
      <c r="F14" s="13" t="s">
        <v>540</v>
      </c>
      <c r="G14" s="6" t="s">
        <v>541</v>
      </c>
      <c r="H14" s="9" t="s">
        <v>542</v>
      </c>
      <c r="I14" s="9" t="s">
        <v>569</v>
      </c>
      <c r="J14" s="9" t="s">
        <v>571</v>
      </c>
      <c r="K14" s="198" t="s">
        <v>543</v>
      </c>
      <c r="L14" s="199"/>
    </row>
    <row r="15" spans="1:12" s="3" customFormat="1" ht="26.25" customHeight="1">
      <c r="A15" s="210" t="s">
        <v>547</v>
      </c>
      <c r="B15" s="211"/>
      <c r="C15" s="15" t="s">
        <v>548</v>
      </c>
      <c r="D15" s="15" t="s">
        <v>627</v>
      </c>
      <c r="E15" s="15" t="s">
        <v>550</v>
      </c>
      <c r="F15" s="15" t="s">
        <v>21</v>
      </c>
      <c r="G15" s="15" t="s">
        <v>585</v>
      </c>
      <c r="H15" s="15" t="s">
        <v>628</v>
      </c>
      <c r="I15" s="20">
        <v>50</v>
      </c>
      <c r="J15" s="20">
        <v>50</v>
      </c>
      <c r="K15" s="196" t="s">
        <v>5</v>
      </c>
      <c r="L15" s="196"/>
    </row>
    <row r="16" spans="1:12" s="3" customFormat="1" ht="45.95" customHeight="1">
      <c r="A16" s="194" t="s">
        <v>553</v>
      </c>
      <c r="B16" s="195"/>
      <c r="C16" s="15" t="s">
        <v>586</v>
      </c>
      <c r="D16" s="15" t="s">
        <v>629</v>
      </c>
      <c r="E16" s="15" t="s">
        <v>588</v>
      </c>
      <c r="F16" s="15" t="s">
        <v>589</v>
      </c>
      <c r="G16" s="15"/>
      <c r="H16" s="15" t="s">
        <v>589</v>
      </c>
      <c r="I16" s="20">
        <v>30</v>
      </c>
      <c r="J16" s="20">
        <v>30</v>
      </c>
      <c r="K16" s="196" t="s">
        <v>5</v>
      </c>
      <c r="L16" s="195"/>
    </row>
    <row r="17" spans="1:12" s="3" customFormat="1" ht="26.25" customHeight="1">
      <c r="A17" s="194" t="s">
        <v>557</v>
      </c>
      <c r="B17" s="195"/>
      <c r="C17" s="15" t="s">
        <v>558</v>
      </c>
      <c r="D17" s="15" t="s">
        <v>590</v>
      </c>
      <c r="E17" s="15" t="s">
        <v>550</v>
      </c>
      <c r="F17" s="15" t="s">
        <v>591</v>
      </c>
      <c r="G17" s="15" t="s">
        <v>551</v>
      </c>
      <c r="H17" s="15" t="s">
        <v>592</v>
      </c>
      <c r="I17" s="20">
        <v>10</v>
      </c>
      <c r="J17" s="20">
        <v>10</v>
      </c>
      <c r="K17" s="196" t="s">
        <v>5</v>
      </c>
      <c r="L17" s="195"/>
    </row>
    <row r="18" spans="1:12" s="3" customFormat="1" ht="26.25" customHeight="1">
      <c r="A18" s="194"/>
      <c r="B18" s="195"/>
      <c r="C18" s="15"/>
      <c r="D18" s="15"/>
      <c r="E18" s="15"/>
      <c r="F18" s="15"/>
      <c r="G18" s="15"/>
      <c r="H18" s="15"/>
      <c r="I18" s="20"/>
      <c r="J18" s="20"/>
      <c r="K18" s="196" t="s">
        <v>5</v>
      </c>
      <c r="L18" s="195"/>
    </row>
    <row r="19" spans="1:12" s="3" customFormat="1" ht="26.25" customHeight="1">
      <c r="A19" s="194"/>
      <c r="B19" s="195"/>
      <c r="C19" s="15"/>
      <c r="D19" s="15"/>
      <c r="E19" s="15"/>
      <c r="F19" s="15"/>
      <c r="G19" s="15"/>
      <c r="H19" s="15"/>
      <c r="I19" s="20"/>
      <c r="J19" s="20"/>
      <c r="K19" s="196" t="s">
        <v>5</v>
      </c>
      <c r="L19" s="195"/>
    </row>
    <row r="20" spans="1:12" s="4" customFormat="1" ht="26.25" customHeight="1">
      <c r="A20" s="192" t="s">
        <v>593</v>
      </c>
      <c r="B20" s="192"/>
      <c r="C20" s="192"/>
      <c r="D20" s="193" t="s">
        <v>518</v>
      </c>
      <c r="E20" s="193"/>
      <c r="F20" s="193"/>
      <c r="G20" s="193"/>
      <c r="H20" s="193"/>
      <c r="I20" s="193"/>
      <c r="J20" s="193"/>
      <c r="K20" s="193"/>
      <c r="L20" s="193"/>
    </row>
    <row r="21" spans="1:12" s="4" customFormat="1" ht="26.25" customHeight="1">
      <c r="A21" s="190" t="s">
        <v>594</v>
      </c>
      <c r="B21" s="190"/>
      <c r="C21" s="190"/>
      <c r="D21" s="190"/>
      <c r="E21" s="190"/>
      <c r="F21" s="190"/>
      <c r="G21" s="190"/>
      <c r="H21" s="190"/>
      <c r="I21" s="12" t="s">
        <v>595</v>
      </c>
      <c r="J21" s="12" t="s">
        <v>596</v>
      </c>
      <c r="K21" s="192" t="s">
        <v>597</v>
      </c>
      <c r="L21" s="192"/>
    </row>
    <row r="22" spans="1:12" s="2" customFormat="1" ht="26.25" customHeight="1">
      <c r="A22" s="190"/>
      <c r="B22" s="190"/>
      <c r="C22" s="190"/>
      <c r="D22" s="190"/>
      <c r="E22" s="190"/>
      <c r="F22" s="190"/>
      <c r="G22" s="190"/>
      <c r="H22" s="190"/>
      <c r="I22" s="17">
        <v>100</v>
      </c>
      <c r="J22" s="17">
        <f>K6+J15+J16+J17</f>
        <v>90.265000000000001</v>
      </c>
      <c r="K22" s="192" t="s">
        <v>598</v>
      </c>
      <c r="L22" s="192"/>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A15:B15"/>
    <mergeCell ref="K15:L15"/>
    <mergeCell ref="A16:B16"/>
    <mergeCell ref="K16:L16"/>
    <mergeCell ref="H10:L10"/>
    <mergeCell ref="B11:G11"/>
    <mergeCell ref="H11:L11"/>
    <mergeCell ref="A12:L12"/>
    <mergeCell ref="A13:D13"/>
    <mergeCell ref="E13:G13"/>
    <mergeCell ref="H13:L13"/>
    <mergeCell ref="L6:L9"/>
    <mergeCell ref="A5:B9"/>
    <mergeCell ref="A21:H22"/>
    <mergeCell ref="A20:C20"/>
    <mergeCell ref="D20:L20"/>
    <mergeCell ref="K21:L21"/>
    <mergeCell ref="K22:L22"/>
    <mergeCell ref="A10:A11"/>
    <mergeCell ref="A17:B17"/>
    <mergeCell ref="K17:L17"/>
    <mergeCell ref="A18:B18"/>
    <mergeCell ref="K18:L18"/>
    <mergeCell ref="A19:B19"/>
    <mergeCell ref="K19:L19"/>
    <mergeCell ref="A14:B14"/>
    <mergeCell ref="K14:L14"/>
  </mergeCells>
  <phoneticPr fontId="33" type="noConversion"/>
  <pageMargins left="0.75" right="0.75" top="1" bottom="1" header="0.5" footer="0.5"/>
  <pageSetup paperSize="9" orientation="portrait"/>
</worksheet>
</file>

<file path=xl/worksheets/sheet20.xml><?xml version="1.0" encoding="utf-8"?>
<worksheet xmlns="http://schemas.openxmlformats.org/spreadsheetml/2006/main" xmlns:r="http://schemas.openxmlformats.org/officeDocument/2006/relationships">
  <dimension ref="A1:L22"/>
  <sheetViews>
    <sheetView workbookViewId="0">
      <selection activeCell="G23" sqref="G23"/>
    </sheetView>
  </sheetViews>
  <sheetFormatPr defaultColWidth="8.125" defaultRowHeight="14.25"/>
  <cols>
    <col min="1" max="1" width="9.125" style="1" customWidth="1"/>
    <col min="2" max="2" width="8.875" style="1" customWidth="1"/>
    <col min="3" max="3" width="20.125" style="1" customWidth="1"/>
    <col min="4" max="4" width="27.125" style="1" customWidth="1"/>
    <col min="5" max="5" width="16.375" style="1" customWidth="1"/>
    <col min="6" max="6" width="27.37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pans="1:12" ht="35.25" customHeight="1">
      <c r="A1" s="207" t="s">
        <v>561</v>
      </c>
      <c r="B1" s="208"/>
      <c r="C1" s="208"/>
      <c r="D1" s="208"/>
      <c r="E1" s="208"/>
      <c r="F1" s="208"/>
      <c r="G1" s="208"/>
      <c r="H1" s="208"/>
      <c r="I1" s="208"/>
      <c r="J1" s="208"/>
      <c r="K1" s="208"/>
      <c r="L1" s="209"/>
    </row>
    <row r="2" spans="1:12" ht="25.5">
      <c r="A2" s="5"/>
      <c r="B2" s="5"/>
      <c r="C2" s="5"/>
      <c r="D2" s="5"/>
      <c r="E2" s="5"/>
      <c r="F2" s="5"/>
      <c r="G2" s="5"/>
      <c r="H2" s="5"/>
      <c r="I2" s="5"/>
      <c r="J2" s="5"/>
      <c r="K2" s="5"/>
      <c r="L2" s="16" t="s">
        <v>562</v>
      </c>
    </row>
    <row r="3" spans="1:12" s="2" customFormat="1" ht="26.25" customHeight="1">
      <c r="A3" s="190" t="s">
        <v>563</v>
      </c>
      <c r="B3" s="190"/>
      <c r="C3" s="200" t="s">
        <v>630</v>
      </c>
      <c r="D3" s="200"/>
      <c r="E3" s="200"/>
      <c r="F3" s="200"/>
      <c r="G3" s="200"/>
      <c r="H3" s="200"/>
      <c r="I3" s="200"/>
      <c r="J3" s="200"/>
      <c r="K3" s="200"/>
      <c r="L3" s="200"/>
    </row>
    <row r="4" spans="1:12" s="2" customFormat="1" ht="26.25" customHeight="1">
      <c r="A4" s="190" t="s">
        <v>565</v>
      </c>
      <c r="B4" s="190"/>
      <c r="C4" s="200" t="s">
        <v>117</v>
      </c>
      <c r="D4" s="200"/>
      <c r="E4" s="200"/>
      <c r="F4" s="200"/>
      <c r="G4" s="200"/>
      <c r="H4" s="7" t="s">
        <v>566</v>
      </c>
      <c r="I4" s="200" t="s">
        <v>117</v>
      </c>
      <c r="J4" s="200"/>
      <c r="K4" s="200"/>
      <c r="L4" s="200"/>
    </row>
    <row r="5" spans="1:12" s="2" customFormat="1" ht="26.25" customHeight="1">
      <c r="A5" s="191" t="s">
        <v>567</v>
      </c>
      <c r="B5" s="191"/>
      <c r="C5" s="6"/>
      <c r="D5" s="190" t="s">
        <v>525</v>
      </c>
      <c r="E5" s="190"/>
      <c r="F5" s="190" t="s">
        <v>441</v>
      </c>
      <c r="G5" s="190"/>
      <c r="H5" s="6" t="s">
        <v>568</v>
      </c>
      <c r="I5" s="6" t="s">
        <v>569</v>
      </c>
      <c r="J5" s="6" t="s">
        <v>570</v>
      </c>
      <c r="K5" s="6" t="s">
        <v>571</v>
      </c>
      <c r="L5" s="13" t="s">
        <v>572</v>
      </c>
    </row>
    <row r="6" spans="1:12" s="2" customFormat="1" ht="26.25" customHeight="1">
      <c r="A6" s="191"/>
      <c r="B6" s="191"/>
      <c r="C6" s="9" t="s">
        <v>531</v>
      </c>
      <c r="D6" s="206">
        <v>7.0000000000000007E-2</v>
      </c>
      <c r="E6" s="206"/>
      <c r="F6" s="206">
        <v>7.0000000000000007E-2</v>
      </c>
      <c r="G6" s="206"/>
      <c r="H6" s="11">
        <v>7.0000000000000007E-2</v>
      </c>
      <c r="I6" s="17">
        <v>10</v>
      </c>
      <c r="J6" s="18">
        <f>H6/F6</f>
        <v>1</v>
      </c>
      <c r="K6" s="19">
        <f>J6*I6</f>
        <v>10</v>
      </c>
      <c r="L6" s="189" t="s">
        <v>5</v>
      </c>
    </row>
    <row r="7" spans="1:12" s="2" customFormat="1" ht="26.25" customHeight="1">
      <c r="A7" s="191"/>
      <c r="B7" s="191"/>
      <c r="C7" s="8" t="s">
        <v>532</v>
      </c>
      <c r="D7" s="206"/>
      <c r="E7" s="206"/>
      <c r="F7" s="206"/>
      <c r="G7" s="206"/>
      <c r="H7" s="11"/>
      <c r="I7" s="17"/>
      <c r="J7" s="18"/>
      <c r="K7" s="19">
        <f>J7*I7</f>
        <v>0</v>
      </c>
      <c r="L7" s="189"/>
    </row>
    <row r="8" spans="1:12" s="2" customFormat="1" ht="26.25" customHeight="1">
      <c r="A8" s="191"/>
      <c r="B8" s="191"/>
      <c r="C8" s="9" t="s">
        <v>573</v>
      </c>
      <c r="D8" s="206">
        <v>0</v>
      </c>
      <c r="E8" s="206"/>
      <c r="F8" s="206" t="s">
        <v>5</v>
      </c>
      <c r="G8" s="206"/>
      <c r="H8" s="10" t="s">
        <v>5</v>
      </c>
      <c r="I8" s="17"/>
      <c r="J8" s="18"/>
      <c r="K8" s="19">
        <f>J8*I8</f>
        <v>0</v>
      </c>
      <c r="L8" s="189"/>
    </row>
    <row r="9" spans="1:12" s="2" customFormat="1" ht="26.25" customHeight="1">
      <c r="A9" s="191"/>
      <c r="B9" s="191"/>
      <c r="C9" s="6" t="s">
        <v>574</v>
      </c>
      <c r="D9" s="206">
        <v>7.0000000000000007E-2</v>
      </c>
      <c r="E9" s="206"/>
      <c r="F9" s="206">
        <v>7.0000000000000007E-2</v>
      </c>
      <c r="G9" s="206"/>
      <c r="H9" s="10">
        <v>7.0000000000000007E-2</v>
      </c>
      <c r="I9" s="17">
        <v>10</v>
      </c>
      <c r="J9" s="18">
        <f>H9/F9</f>
        <v>1</v>
      </c>
      <c r="K9" s="19">
        <f>J9*I9</f>
        <v>10</v>
      </c>
      <c r="L9" s="189"/>
    </row>
    <row r="10" spans="1:12" ht="26.25" customHeight="1">
      <c r="A10" s="192" t="s">
        <v>575</v>
      </c>
      <c r="B10" s="200" t="s">
        <v>576</v>
      </c>
      <c r="C10" s="200"/>
      <c r="D10" s="200"/>
      <c r="E10" s="200"/>
      <c r="F10" s="200"/>
      <c r="G10" s="200"/>
      <c r="H10" s="200" t="s">
        <v>577</v>
      </c>
      <c r="I10" s="200"/>
      <c r="J10" s="200"/>
      <c r="K10" s="200"/>
      <c r="L10" s="200"/>
    </row>
    <row r="11" spans="1:12" ht="63" customHeight="1">
      <c r="A11" s="192"/>
      <c r="B11" s="201" t="s">
        <v>631</v>
      </c>
      <c r="C11" s="201"/>
      <c r="D11" s="201"/>
      <c r="E11" s="201"/>
      <c r="F11" s="201"/>
      <c r="G11" s="201"/>
      <c r="H11" s="201" t="s">
        <v>631</v>
      </c>
      <c r="I11" s="201"/>
      <c r="J11" s="201"/>
      <c r="K11" s="201"/>
      <c r="L11" s="201"/>
    </row>
    <row r="12" spans="1:12" s="2" customFormat="1" ht="26.25" customHeight="1">
      <c r="A12" s="202" t="s">
        <v>579</v>
      </c>
      <c r="B12" s="202"/>
      <c r="C12" s="202"/>
      <c r="D12" s="202"/>
      <c r="E12" s="202"/>
      <c r="F12" s="202"/>
      <c r="G12" s="202"/>
      <c r="H12" s="202"/>
      <c r="I12" s="202"/>
      <c r="J12" s="202"/>
      <c r="K12" s="202"/>
      <c r="L12" s="202"/>
    </row>
    <row r="13" spans="1:12" s="2" customFormat="1" ht="26.25" customHeight="1">
      <c r="A13" s="190" t="s">
        <v>538</v>
      </c>
      <c r="B13" s="190"/>
      <c r="C13" s="190"/>
      <c r="D13" s="190"/>
      <c r="E13" s="190" t="s">
        <v>580</v>
      </c>
      <c r="F13" s="190"/>
      <c r="G13" s="190"/>
      <c r="H13" s="203" t="s">
        <v>581</v>
      </c>
      <c r="I13" s="204"/>
      <c r="J13" s="204"/>
      <c r="K13" s="204"/>
      <c r="L13" s="205"/>
    </row>
    <row r="14" spans="1:12" ht="26.25" customHeight="1">
      <c r="A14" s="197" t="s">
        <v>582</v>
      </c>
      <c r="B14" s="197"/>
      <c r="C14" s="14" t="s">
        <v>545</v>
      </c>
      <c r="D14" s="14" t="s">
        <v>546</v>
      </c>
      <c r="E14" s="13" t="s">
        <v>539</v>
      </c>
      <c r="F14" s="13" t="s">
        <v>540</v>
      </c>
      <c r="G14" s="6" t="s">
        <v>541</v>
      </c>
      <c r="H14" s="9" t="s">
        <v>542</v>
      </c>
      <c r="I14" s="9" t="s">
        <v>569</v>
      </c>
      <c r="J14" s="9" t="s">
        <v>571</v>
      </c>
      <c r="K14" s="198" t="s">
        <v>543</v>
      </c>
      <c r="L14" s="199"/>
    </row>
    <row r="15" spans="1:12" s="3" customFormat="1" ht="48" customHeight="1">
      <c r="A15" s="210" t="s">
        <v>547</v>
      </c>
      <c r="B15" s="211"/>
      <c r="C15" s="15" t="s">
        <v>548</v>
      </c>
      <c r="D15" s="15" t="s">
        <v>632</v>
      </c>
      <c r="E15" s="15" t="s">
        <v>550</v>
      </c>
      <c r="F15" s="15" t="s">
        <v>12</v>
      </c>
      <c r="G15" s="15" t="s">
        <v>585</v>
      </c>
      <c r="H15" s="15" t="s">
        <v>632</v>
      </c>
      <c r="I15" s="20">
        <v>50</v>
      </c>
      <c r="J15" s="20">
        <v>50</v>
      </c>
      <c r="K15" s="196" t="s">
        <v>5</v>
      </c>
      <c r="L15" s="196"/>
    </row>
    <row r="16" spans="1:12" s="3" customFormat="1" ht="45.95" customHeight="1">
      <c r="A16" s="194" t="s">
        <v>553</v>
      </c>
      <c r="B16" s="195"/>
      <c r="C16" s="15" t="s">
        <v>606</v>
      </c>
      <c r="D16" s="15" t="s">
        <v>633</v>
      </c>
      <c r="E16" s="15" t="s">
        <v>588</v>
      </c>
      <c r="F16" s="15" t="s">
        <v>633</v>
      </c>
      <c r="G16" s="15" t="s">
        <v>634</v>
      </c>
      <c r="H16" s="15" t="s">
        <v>633</v>
      </c>
      <c r="I16" s="20">
        <v>30</v>
      </c>
      <c r="J16" s="20">
        <v>30</v>
      </c>
      <c r="K16" s="196" t="s">
        <v>5</v>
      </c>
      <c r="L16" s="195"/>
    </row>
    <row r="17" spans="1:12" s="3" customFormat="1" ht="26.25" customHeight="1">
      <c r="A17" s="194" t="s">
        <v>557</v>
      </c>
      <c r="B17" s="195"/>
      <c r="C17" s="15" t="s">
        <v>558</v>
      </c>
      <c r="D17" s="15" t="s">
        <v>635</v>
      </c>
      <c r="E17" s="15" t="s">
        <v>550</v>
      </c>
      <c r="F17" s="15" t="s">
        <v>636</v>
      </c>
      <c r="G17" s="15" t="s">
        <v>551</v>
      </c>
      <c r="H17" s="15" t="s">
        <v>637</v>
      </c>
      <c r="I17" s="20">
        <v>10</v>
      </c>
      <c r="J17" s="20">
        <v>10</v>
      </c>
      <c r="K17" s="196" t="s">
        <v>5</v>
      </c>
      <c r="L17" s="195"/>
    </row>
    <row r="18" spans="1:12" s="3" customFormat="1" ht="26.25" customHeight="1">
      <c r="A18" s="194"/>
      <c r="B18" s="195"/>
      <c r="C18" s="15"/>
      <c r="D18" s="15"/>
      <c r="E18" s="15"/>
      <c r="F18" s="15"/>
      <c r="G18" s="15"/>
      <c r="H18" s="15"/>
      <c r="I18" s="20"/>
      <c r="J18" s="20"/>
      <c r="K18" s="196" t="s">
        <v>5</v>
      </c>
      <c r="L18" s="195"/>
    </row>
    <row r="19" spans="1:12" s="3" customFormat="1" ht="26.25" customHeight="1">
      <c r="A19" s="194"/>
      <c r="B19" s="195"/>
      <c r="C19" s="15"/>
      <c r="D19" s="15"/>
      <c r="E19" s="15"/>
      <c r="F19" s="15"/>
      <c r="G19" s="15"/>
      <c r="H19" s="15"/>
      <c r="I19" s="20"/>
      <c r="J19" s="20"/>
      <c r="K19" s="196" t="s">
        <v>5</v>
      </c>
      <c r="L19" s="195"/>
    </row>
    <row r="20" spans="1:12" s="4" customFormat="1" ht="26.25" customHeight="1">
      <c r="A20" s="192" t="s">
        <v>593</v>
      </c>
      <c r="B20" s="192"/>
      <c r="C20" s="192"/>
      <c r="D20" s="193" t="s">
        <v>518</v>
      </c>
      <c r="E20" s="193"/>
      <c r="F20" s="193"/>
      <c r="G20" s="193"/>
      <c r="H20" s="193"/>
      <c r="I20" s="193"/>
      <c r="J20" s="193"/>
      <c r="K20" s="193"/>
      <c r="L20" s="193"/>
    </row>
    <row r="21" spans="1:12" s="4" customFormat="1" ht="26.25" customHeight="1">
      <c r="A21" s="190" t="s">
        <v>594</v>
      </c>
      <c r="B21" s="190"/>
      <c r="C21" s="190"/>
      <c r="D21" s="190"/>
      <c r="E21" s="190"/>
      <c r="F21" s="190"/>
      <c r="G21" s="190"/>
      <c r="H21" s="190"/>
      <c r="I21" s="12" t="s">
        <v>595</v>
      </c>
      <c r="J21" s="12" t="s">
        <v>596</v>
      </c>
      <c r="K21" s="192" t="s">
        <v>597</v>
      </c>
      <c r="L21" s="192"/>
    </row>
    <row r="22" spans="1:12" s="2" customFormat="1" ht="26.25" customHeight="1">
      <c r="A22" s="190"/>
      <c r="B22" s="190"/>
      <c r="C22" s="190"/>
      <c r="D22" s="190"/>
      <c r="E22" s="190"/>
      <c r="F22" s="190"/>
      <c r="G22" s="190"/>
      <c r="H22" s="190"/>
      <c r="I22" s="17">
        <v>100</v>
      </c>
      <c r="J22" s="17">
        <f>K6+J15+J16+J17</f>
        <v>100</v>
      </c>
      <c r="K22" s="192" t="s">
        <v>598</v>
      </c>
      <c r="L22" s="192"/>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A15:B15"/>
    <mergeCell ref="K15:L15"/>
    <mergeCell ref="A16:B16"/>
    <mergeCell ref="K16:L16"/>
    <mergeCell ref="H10:L10"/>
    <mergeCell ref="B11:G11"/>
    <mergeCell ref="H11:L11"/>
    <mergeCell ref="A12:L12"/>
    <mergeCell ref="A13:D13"/>
    <mergeCell ref="E13:G13"/>
    <mergeCell ref="H13:L13"/>
    <mergeCell ref="L6:L9"/>
    <mergeCell ref="A5:B9"/>
    <mergeCell ref="A21:H22"/>
    <mergeCell ref="A20:C20"/>
    <mergeCell ref="D20:L20"/>
    <mergeCell ref="K21:L21"/>
    <mergeCell ref="K22:L22"/>
    <mergeCell ref="A10:A11"/>
    <mergeCell ref="A17:B17"/>
    <mergeCell ref="K17:L17"/>
    <mergeCell ref="A18:B18"/>
    <mergeCell ref="K18:L18"/>
    <mergeCell ref="A19:B19"/>
    <mergeCell ref="K19:L19"/>
    <mergeCell ref="A14:B14"/>
    <mergeCell ref="K14:L14"/>
  </mergeCells>
  <phoneticPr fontId="3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命名范围</vt:lpstr>
      </vt:variant>
      <vt:variant>
        <vt:i4>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kjk</cp:lastModifiedBy>
  <dcterms:created xsi:type="dcterms:W3CDTF">2026-05-14T07:11:00Z</dcterms:created>
  <dcterms:modified xsi:type="dcterms:W3CDTF">2026-10-21T09:48:23Z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