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90" windowWidth="27735" windowHeight="13410" activeTab="2"/>
  </bookViews>
  <sheets>
    <sheet name="目录" sheetId="14" r:id="rId1"/>
    <sheet name="FMDM 封面代码" sheetId="1" r:id="rId2"/>
    <sheet name="附表1 收入支出决算表" sheetId="2" r:id="rId3"/>
    <sheet name="附表2 收入决算表" sheetId="3" r:id="rId4"/>
    <sheet name="附表3 支出决算表" sheetId="4" r:id="rId5"/>
    <sheet name="附表4 财政拨款收入支出决算表" sheetId="5" r:id="rId6"/>
    <sheet name="附表5 一般公共预算财政拨款收入支出决算表" sheetId="6" r:id="rId7"/>
    <sheet name="附表6 一般公共预算财政拨款基本支出决算表" sheetId="7" r:id="rId8"/>
    <sheet name="附表7 一般公共预算财政拨款项目支出决算表" sheetId="8" r:id="rId9"/>
    <sheet name="附表8 政府性基金预算财政拨款收入支出决算表" sheetId="9" r:id="rId10"/>
    <sheet name="附表9 国有资本经营预算财政拨款收入支出决算表" sheetId="10" r:id="rId11"/>
    <sheet name="附表10 财政拨款“三公”经费、行政参公单位机关运行经费" sheetId="11" r:id="rId12"/>
    <sheet name="附表11 一般公共预算财政拨款“三公”经费情况表" sheetId="12" r:id="rId13"/>
    <sheet name="附表12国有资产使用情况表" sheetId="15" r:id="rId14"/>
    <sheet name="附表13部门整体支出绩效自评情况" sheetId="16" r:id="rId15"/>
    <sheet name="附表14部门整体支出绩效自评表" sheetId="17" r:id="rId16"/>
    <sheet name="附表15项目支出绩效自评表" sheetId="18" r:id="rId17"/>
  </sheets>
  <calcPr calcId="145621"/>
</workbook>
</file>

<file path=xl/calcChain.xml><?xml version="1.0" encoding="utf-8"?>
<calcChain xmlns="http://schemas.openxmlformats.org/spreadsheetml/2006/main">
  <c r="I9" i="17" l="1"/>
  <c r="I11" i="17"/>
  <c r="I8" i="17"/>
  <c r="I7" i="17"/>
  <c r="I6" i="17"/>
  <c r="J367" i="18" l="1"/>
  <c r="K367" i="18" s="1"/>
  <c r="J385" i="18" s="1"/>
  <c r="J341" i="18"/>
  <c r="K341" i="18" s="1"/>
  <c r="J359" i="18" s="1"/>
  <c r="J315" i="18"/>
  <c r="K315" i="18" s="1"/>
  <c r="J333" i="18" s="1"/>
  <c r="J289" i="18"/>
  <c r="K289" i="18" s="1"/>
  <c r="J307" i="18" s="1"/>
  <c r="J263" i="18"/>
  <c r="K263" i="18" s="1"/>
  <c r="J281" i="18" s="1"/>
  <c r="J237" i="18"/>
  <c r="K237" i="18" s="1"/>
  <c r="J255" i="18" s="1"/>
  <c r="J211" i="18"/>
  <c r="K211" i="18" s="1"/>
  <c r="J229" i="18" s="1"/>
  <c r="J185" i="18"/>
  <c r="K185" i="18" s="1"/>
  <c r="J203" i="18" s="1"/>
  <c r="J159" i="18"/>
  <c r="K159" i="18" s="1"/>
  <c r="J177" i="18" s="1"/>
  <c r="J134" i="18"/>
  <c r="K134" i="18" s="1"/>
  <c r="J151" i="18" s="1"/>
  <c r="J109" i="18"/>
  <c r="K109" i="18" s="1"/>
  <c r="J126" i="18" s="1"/>
  <c r="J83" i="18"/>
  <c r="K83" i="18" s="1"/>
  <c r="J101" i="18" s="1"/>
  <c r="J75" i="18"/>
  <c r="J49" i="18"/>
  <c r="F8" i="15" l="1"/>
  <c r="G8" i="15"/>
  <c r="D8" i="15" l="1"/>
  <c r="C8" i="15"/>
</calcChain>
</file>

<file path=xl/sharedStrings.xml><?xml version="1.0" encoding="utf-8"?>
<sst xmlns="http://schemas.openxmlformats.org/spreadsheetml/2006/main" count="3253" uniqueCount="847">
  <si>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</si>
  <si>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</si>
  <si>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</si>
  <si>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</si>
  <si>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</si>
  <si>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</si>
  <si>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</si>
  <si>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</si>
  <si>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</si>
  <si>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</si>
  <si>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</si>
  <si>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</si>
  <si>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</si>
  <si>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</si>
  <si>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530124000119</t>
  </si>
  <si>
    <t>单位名称</t>
  </si>
  <si>
    <t>富民县财政局</t>
  </si>
  <si>
    <t>单位负责人</t>
  </si>
  <si>
    <t>李佳</t>
  </si>
  <si>
    <t>财务负责人</t>
  </si>
  <si>
    <t>李艳</t>
  </si>
  <si>
    <t>填表人</t>
  </si>
  <si>
    <t>李莹株</t>
  </si>
  <si>
    <t>电话号码(区号)</t>
  </si>
  <si>
    <t>0871</t>
  </si>
  <si>
    <t>电话号码</t>
  </si>
  <si>
    <t>68859696</t>
  </si>
  <si>
    <t>分机号</t>
  </si>
  <si>
    <t>单位地址</t>
  </si>
  <si>
    <t>云南省昆明市富民县永定街道办事处黎阳路140号</t>
  </si>
  <si>
    <t>邮政编码</t>
  </si>
  <si>
    <t>650400</t>
  </si>
  <si>
    <t>单位所在地区（国家标准：行政区划代码）</t>
  </si>
  <si>
    <t>富民县</t>
  </si>
  <si>
    <t>备用码一</t>
  </si>
  <si>
    <t>备用码二</t>
  </si>
  <si>
    <t>13529076673</t>
  </si>
  <si>
    <t>是否参照公务员法管理</t>
  </si>
  <si>
    <t>2|否</t>
  </si>
  <si>
    <t>是否编制部门预算</t>
  </si>
  <si>
    <t>1|是</t>
  </si>
  <si>
    <t>单位预算级次</t>
  </si>
  <si>
    <t>1|一级预算单位</t>
  </si>
  <si>
    <t>组织机构代码</t>
  </si>
  <si>
    <t>015127290</t>
  </si>
  <si>
    <t>单位代码</t>
  </si>
  <si>
    <t>119</t>
  </si>
  <si>
    <t>财政区划代码</t>
  </si>
  <si>
    <t>530124000|富民县本级</t>
  </si>
  <si>
    <t>单位类型</t>
  </si>
  <si>
    <t>1|行政单位</t>
  </si>
  <si>
    <t>单位经费保障方式</t>
  </si>
  <si>
    <t>1|全额</t>
  </si>
  <si>
    <t>执行会计制度</t>
  </si>
  <si>
    <t>11|政府会计准则制度</t>
  </si>
  <si>
    <t>预算级次</t>
  </si>
  <si>
    <t>5|县区级</t>
  </si>
  <si>
    <t>隶属关系</t>
  </si>
  <si>
    <t>部门标识代码</t>
  </si>
  <si>
    <t>318|中华人民共和国财政部</t>
  </si>
  <si>
    <t>国民经济行业分类</t>
  </si>
  <si>
    <t>S92|国家机构</t>
  </si>
  <si>
    <t>新报因素</t>
  </si>
  <si>
    <t>0|连续上报</t>
  </si>
  <si>
    <t>上年代码</t>
  </si>
  <si>
    <t>1153012401512729020</t>
  </si>
  <si>
    <t>报表小类</t>
  </si>
  <si>
    <t>0|单户表</t>
  </si>
  <si>
    <t>备用码</t>
  </si>
  <si>
    <t>是否编制行政事业单位国有资产报告</t>
  </si>
  <si>
    <t>父节点</t>
  </si>
  <si>
    <t>530124000013007001|云南省昆明市富民县2025年度部门决算汇总本级</t>
  </si>
  <si>
    <t>收入支出决算表</t>
  </si>
  <si>
    <t>公开01表</t>
  </si>
  <si>
    <t>部门：富民县财政局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</si>
  <si>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</si>
  <si>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</si>
  <si>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</si>
  <si>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</si>
  <si>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</si>
  <si>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</si>
  <si>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</si>
  <si>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</si>
  <si>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</si>
  <si>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</si>
  <si>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</si>
  <si>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</si>
  <si>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</si>
  <si>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</si>
  <si>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</si>
  <si>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</si>
  <si>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</si>
  <si>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</si>
  <si>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</si>
  <si>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</si>
  <si>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</si>
  <si>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</si>
  <si>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</si>
  <si>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</si>
  <si>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</si>
  <si>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</si>
  <si>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</si>
  <si>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</si>
  <si>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</si>
  <si>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</si>
  <si>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</si>
  <si>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</si>
  <si>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</si>
  <si>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</si>
  <si>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</si>
  <si>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</si>
  <si>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</si>
  <si>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</si>
  <si>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</si>
  <si>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</si>
  <si>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</si>
  <si>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</si>
  <si>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</si>
  <si>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</si>
  <si>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</si>
  <si>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</si>
  <si>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</si>
  <si>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</si>
  <si>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</si>
  <si>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</si>
  <si>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</si>
  <si>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</si>
  <si>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</si>
  <si>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</si>
  <si>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</si>
  <si>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</si>
  <si>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</si>
  <si>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</si>
  <si>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</si>
  <si>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</si>
  <si>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</si>
  <si>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</si>
  <si>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</si>
  <si>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</si>
  <si>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</si>
  <si>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</si>
  <si>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</si>
  <si>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</si>
  <si>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</si>
  <si>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</si>
  <si>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</si>
  <si>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</si>
  <si>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</si>
  <si>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</si>
  <si>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</si>
  <si>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</si>
  <si>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</si>
  <si>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</si>
  <si>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</si>
  <si>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</si>
  <si>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</si>
  <si>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</si>
  <si>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</si>
  <si>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</si>
  <si>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</si>
  <si>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</si>
  <si>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</si>
  <si>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</si>
  <si>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</si>
  <si>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</si>
  <si>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</si>
  <si>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</si>
  <si>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</si>
  <si>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</si>
  <si>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</si>
  <si>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</si>
  <si>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</si>
  <si>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</si>
  <si>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</si>
  <si>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</si>
  <si>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</si>
  <si>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</si>
  <si>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</si>
  <si>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</si>
  <si>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</si>
  <si>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</si>
  <si>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</si>
  <si>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</si>
  <si>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</si>
  <si>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</si>
  <si>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</si>
  <si>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</si>
  <si>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</si>
  <si>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</si>
  <si>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</si>
  <si>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</si>
  <si>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</si>
  <si>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</si>
  <si>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</si>
  <si>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</si>
  <si>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</si>
  <si>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</si>
  <si>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</si>
  <si>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</si>
  <si>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</si>
  <si>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</si>
  <si>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2010601</t>
  </si>
  <si>
    <t>行政运行</t>
  </si>
  <si>
    <t>2010699</t>
  </si>
  <si>
    <t>其他财政事务支出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</si>
  <si>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</si>
  <si>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</si>
  <si>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</si>
  <si>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</si>
  <si>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</si>
  <si>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</si>
  <si>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</si>
  <si>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</si>
  <si>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</si>
  <si>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</si>
  <si>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</si>
  <si>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</si>
  <si>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</si>
  <si>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</si>
  <si>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2120804</t>
  </si>
  <si>
    <t>农村基础设施建设支出</t>
  </si>
  <si>
    <t>2120899</t>
  </si>
  <si>
    <t>其他国有土地使用权出让收入安排的支出</t>
  </si>
  <si>
    <t>2150799</t>
  </si>
  <si>
    <t>其他国有资产监管支出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</si>
  <si>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</si>
  <si>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</si>
  <si>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</si>
  <si>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</si>
  <si>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</si>
  <si>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</si>
  <si>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</si>
  <si>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</si>
  <si>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</si>
  <si>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</si>
  <si>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</si>
  <si>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</si>
  <si>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</si>
  <si>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</si>
  <si>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</si>
  <si>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</si>
  <si>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</si>
  <si>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</si>
  <si>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</si>
  <si>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</si>
  <si>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</si>
  <si>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</si>
  <si>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</si>
  <si>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</si>
  <si>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</si>
  <si>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</si>
  <si>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</si>
  <si>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</si>
  <si>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</si>
  <si>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</si>
  <si>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</si>
  <si>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</si>
  <si>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</si>
  <si>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</si>
  <si>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</si>
  <si>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</si>
  <si>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</si>
  <si>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</si>
  <si>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</si>
  <si>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</si>
  <si>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</si>
  <si>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</si>
  <si>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</si>
  <si>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</si>
  <si>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</si>
  <si>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</si>
  <si>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</si>
  <si>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</si>
  <si>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</si>
  <si>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</si>
  <si>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</si>
  <si>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</si>
  <si>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</si>
  <si>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</si>
  <si>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</si>
  <si>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</si>
  <si>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</si>
  <si>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</si>
  <si>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</si>
  <si>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</si>
  <si>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</si>
  <si>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</si>
  <si>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</si>
  <si>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</si>
  <si>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</si>
  <si>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</si>
  <si>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</si>
  <si>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</si>
  <si>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</si>
  <si>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</si>
  <si>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</si>
  <si>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</si>
  <si>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</si>
  <si>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</si>
  <si>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</si>
  <si>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</si>
  <si>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</si>
  <si>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</si>
  <si>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</si>
  <si>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</si>
  <si>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</si>
  <si>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</si>
  <si>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</si>
  <si>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</si>
  <si>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</si>
  <si>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</si>
  <si>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</si>
  <si>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</si>
  <si>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</si>
  <si>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</si>
  <si>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</si>
  <si>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</si>
  <si>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</si>
  <si>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</si>
  <si>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</si>
  <si>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</si>
  <si>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</si>
  <si>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</si>
  <si>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</si>
  <si>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</si>
  <si>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</si>
  <si>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</si>
  <si>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</si>
  <si>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</si>
  <si>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</si>
  <si>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</si>
  <si>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</si>
  <si>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</si>
  <si>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</si>
  <si>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</si>
  <si>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</si>
  <si>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</si>
  <si>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</si>
  <si>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</si>
  <si>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</si>
  <si>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</si>
  <si>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</si>
  <si>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</si>
  <si>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</si>
  <si>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</si>
  <si>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</si>
  <si>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</si>
  <si>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</si>
  <si>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</si>
  <si>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</si>
  <si>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</si>
  <si>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</si>
  <si>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</si>
  <si>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</si>
  <si>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</si>
  <si>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</si>
  <si>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</si>
  <si>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</si>
  <si>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</si>
  <si>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</si>
  <si>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</si>
  <si>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</si>
  <si>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</si>
  <si>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</si>
  <si>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</si>
  <si>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</si>
  <si>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</si>
  <si>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</si>
  <si>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</si>
  <si>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</si>
  <si>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</si>
  <si>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</si>
  <si>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</si>
  <si>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</si>
  <si>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</si>
  <si>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</si>
  <si>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</si>
  <si>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</si>
  <si>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</si>
  <si>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</si>
  <si>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</si>
  <si>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</si>
  <si>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</si>
  <si>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</si>
  <si>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</si>
  <si>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</si>
  <si>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</si>
  <si>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</si>
  <si>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</si>
  <si>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</si>
  <si>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</si>
  <si>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</si>
  <si>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</si>
  <si>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</si>
  <si>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</si>
  <si>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</si>
  <si>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</si>
  <si>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</si>
  <si>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</si>
  <si>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</si>
  <si>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</si>
  <si>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</si>
  <si>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</si>
  <si>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</si>
  <si>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</si>
  <si>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</si>
  <si>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</si>
  <si>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</si>
  <si>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</si>
  <si>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</si>
  <si>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</si>
  <si>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</si>
  <si>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</si>
  <si>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</si>
  <si>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</si>
  <si>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</si>
  <si>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</si>
  <si>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</si>
  <si>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</si>
  <si>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</si>
  <si>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</si>
  <si>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</si>
  <si>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</si>
  <si>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</si>
  <si>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</si>
  <si>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</si>
  <si>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</si>
  <si>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</si>
  <si>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</si>
  <si>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</si>
  <si>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</si>
  <si>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</si>
  <si>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</si>
  <si>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</si>
  <si>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</si>
  <si>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</si>
  <si>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</si>
  <si>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</si>
  <si>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</si>
  <si>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</si>
  <si>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</si>
  <si>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</si>
  <si>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</si>
  <si>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</si>
  <si>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</si>
  <si>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</si>
  <si>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</si>
  <si>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</si>
  <si>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</si>
  <si>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</si>
  <si>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</si>
  <si>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</si>
  <si>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</si>
  <si>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</si>
  <si>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</si>
  <si>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</si>
  <si>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</si>
  <si>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</si>
  <si>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</si>
  <si>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</si>
  <si>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</si>
  <si>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</si>
  <si>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</si>
  <si>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</si>
  <si>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</si>
  <si>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</si>
  <si>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</si>
  <si>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</si>
  <si>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</si>
  <si>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</si>
  <si>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</si>
  <si>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</si>
  <si>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</si>
  <si>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</si>
  <si>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</si>
  <si>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</si>
  <si>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</si>
  <si>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</si>
  <si>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</si>
  <si>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</si>
  <si>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</si>
  <si>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</si>
  <si>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</si>
  <si>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</si>
  <si>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</si>
  <si>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</si>
  <si>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</si>
  <si>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</si>
  <si>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</si>
  <si>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</si>
  <si>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</si>
  <si>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</si>
  <si>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</si>
  <si>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</si>
  <si>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</si>
  <si>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</si>
  <si>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</si>
  <si>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</si>
  <si>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</si>
  <si>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</si>
  <si>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</si>
  <si>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</si>
  <si>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</si>
  <si>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</si>
  <si>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</si>
  <si>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</si>
  <si>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</si>
  <si>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</si>
  <si>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</si>
  <si>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</si>
  <si>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</si>
  <si>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</si>
  <si>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</si>
  <si>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</si>
  <si>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</si>
  <si>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</si>
  <si>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</si>
  <si>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</si>
  <si>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</si>
  <si>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</si>
  <si>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</si>
  <si>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</si>
  <si>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</si>
  <si>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</si>
  <si>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</si>
  <si>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</si>
  <si>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</si>
  <si>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</si>
  <si>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</si>
  <si>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</si>
  <si>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</si>
  <si>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</si>
  <si>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</si>
  <si>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</si>
  <si>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</si>
  <si>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</si>
  <si>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</si>
  <si>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</si>
  <si>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</si>
  <si>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</si>
  <si>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</si>
  <si>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</si>
  <si>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</si>
  <si>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</si>
  <si>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</si>
  <si>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</si>
  <si>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</si>
  <si>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</si>
  <si>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</si>
  <si>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</si>
  <si>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phoneticPr fontId="14" type="noConversion"/>
  </si>
  <si>
    <t>一、部门基本情况</t>
  </si>
  <si>
    <t>（一）部门概况</t>
  </si>
  <si>
    <t>（二）部门绩效目标的设立情况</t>
  </si>
  <si>
    <t>（三）部门整体收支情况</t>
  </si>
  <si>
    <t>（四）部门预算管理制度建设情况</t>
  </si>
  <si>
    <t>（五）严控“三公经费”支出情况</t>
  </si>
  <si>
    <r>
      <t>二、绩效自评</t>
    </r>
    <r>
      <rPr>
        <sz val="12"/>
        <color rgb="FF000000"/>
        <rFont val="仿宋"/>
        <family val="3"/>
        <charset val="134"/>
      </rPr>
      <t>组织</t>
    </r>
    <r>
      <rPr>
        <sz val="12"/>
        <color rgb="FF000000"/>
        <rFont val="仿宋"/>
        <family val="3"/>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</si>
  <si>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</si>
  <si>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</si>
  <si>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</si>
  <si>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</si>
  <si>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</si>
  <si>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</si>
  <si>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</si>
  <si>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2025年度部门整体支出绩效自评表</t>
  </si>
  <si>
    <t>公开14表</t>
    <phoneticPr fontId="14" type="noConversion"/>
  </si>
  <si>
    <t>基本信息</t>
  </si>
  <si>
    <t>部门名称</t>
  </si>
  <si>
    <t>部门预算资金(万元)</t>
  </si>
  <si>
    <t>项目年度支出</t>
  </si>
  <si>
    <t>年初预算数</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</si>
  <si>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</si>
  <si>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</si>
  <si>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</si>
  <si>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</si>
  <si>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</si>
  <si>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</si>
  <si>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</si>
  <si>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</si>
  <si>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</si>
  <si>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</si>
  <si>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</si>
  <si>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</si>
  <si>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</si>
  <si>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</si>
  <si>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</si>
  <si>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</si>
  <si>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</si>
  <si>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</si>
  <si>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</si>
  <si>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</si>
  <si>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</si>
  <si>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</si>
  <si>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phoneticPr fontId="14" type="noConversion"/>
  </si>
  <si>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</si>
  <si>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</si>
  <si>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</si>
  <si>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</si>
  <si>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</si>
  <si>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</si>
  <si>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</si>
  <si>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</si>
  <si>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</si>
  <si>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</si>
  <si>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</si>
  <si>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</si>
  <si>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</si>
  <si>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</si>
  <si>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</si>
  <si>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</si>
  <si>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</si>
  <si>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</si>
  <si>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</si>
  <si>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</si>
  <si>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</si>
  <si>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</si>
  <si>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</si>
  <si>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本部门绩效目标涵盖了产出、效益和满意度三个维度。产出目标明确了预算年度内，通过各项财政工作所预期完成的具体任务数量、质量、时效等；效益目标聚焦于财政资金投入所产生的经济效益、社会效益、生态效益等方面的成果；满意度目标则旨在衡量服务对象，如县直各部门、企业、社会公众等对本部门财政工作的满意度。</t>
    <phoneticPr fontId="14" type="noConversion"/>
  </si>
  <si>
    <r>
      <rPr>
        <sz val="11"/>
        <color rgb="FF000000"/>
        <rFont val="宋体"/>
        <family val="3"/>
        <charset val="134"/>
      </rPr>
      <t>经过对业务资料、财务资料和统计数据的分析，对部门整体支出的</t>
    </r>
    <r>
      <rPr>
        <sz val="11"/>
        <color rgb="FF000000"/>
        <rFont val="Times New Roman"/>
        <family val="1"/>
      </rPr>
      <t>“</t>
    </r>
    <r>
      <rPr>
        <sz val="11"/>
        <color rgb="FF000000"/>
        <rFont val="宋体"/>
        <family val="3"/>
        <charset val="134"/>
      </rPr>
      <t>目标设定</t>
    </r>
    <r>
      <rPr>
        <sz val="11"/>
        <color rgb="FF000000"/>
        <rFont val="Times New Roman"/>
        <family val="1"/>
      </rPr>
      <t>”</t>
    </r>
    <r>
      <rPr>
        <sz val="11"/>
        <color rgb="FF000000"/>
        <rFont val="宋体"/>
        <family val="3"/>
        <charset val="134"/>
      </rPr>
      <t>的合理性、相关性、明确性，</t>
    </r>
    <r>
      <rPr>
        <sz val="11"/>
        <color rgb="FF000000"/>
        <rFont val="Times New Roman"/>
        <family val="1"/>
      </rPr>
      <t>“</t>
    </r>
    <r>
      <rPr>
        <sz val="11"/>
        <color rgb="FF000000"/>
        <rFont val="宋体"/>
        <family val="3"/>
        <charset val="134"/>
      </rPr>
      <t>预算配置</t>
    </r>
    <r>
      <rPr>
        <sz val="11"/>
        <color rgb="FF000000"/>
        <rFont val="Times New Roman"/>
        <family val="1"/>
      </rPr>
      <t>”</t>
    </r>
    <r>
      <rPr>
        <sz val="11"/>
        <color rgb="FF000000"/>
        <rFont val="宋体"/>
        <family val="3"/>
        <charset val="134"/>
      </rPr>
      <t>的合理性、科学性，</t>
    </r>
    <r>
      <rPr>
        <sz val="11"/>
        <color rgb="FF000000"/>
        <rFont val="Times New Roman"/>
        <family val="1"/>
      </rPr>
      <t>“</t>
    </r>
    <r>
      <rPr>
        <sz val="11"/>
        <color rgb="FF000000"/>
        <rFont val="宋体"/>
        <family val="3"/>
        <charset val="134"/>
      </rPr>
      <t>预算执行和管理</t>
    </r>
    <r>
      <rPr>
        <sz val="11"/>
        <color rgb="FF000000"/>
        <rFont val="Times New Roman"/>
        <family val="1"/>
      </rPr>
      <t>”</t>
    </r>
    <r>
      <rPr>
        <sz val="11"/>
        <color rgb="FF000000"/>
        <rFont val="宋体"/>
        <family val="3"/>
        <charset val="134"/>
      </rPr>
      <t>的合法合规性、完整性，</t>
    </r>
    <r>
      <rPr>
        <sz val="11"/>
        <color rgb="FF000000"/>
        <rFont val="Times New Roman"/>
        <family val="1"/>
      </rPr>
      <t>“</t>
    </r>
    <r>
      <rPr>
        <sz val="11"/>
        <color rgb="FF000000"/>
        <rFont val="宋体"/>
        <family val="3"/>
        <charset val="134"/>
      </rPr>
      <t>资产管理</t>
    </r>
    <r>
      <rPr>
        <sz val="11"/>
        <color rgb="FF000000"/>
        <rFont val="Times New Roman"/>
        <family val="1"/>
      </rPr>
      <t>”</t>
    </r>
    <r>
      <rPr>
        <sz val="11"/>
        <color rgb="FF000000"/>
        <rFont val="宋体"/>
        <family val="3"/>
        <charset val="134"/>
      </rPr>
      <t>的合法合规性、规范性，</t>
    </r>
    <r>
      <rPr>
        <sz val="11"/>
        <color rgb="FF000000"/>
        <rFont val="Times New Roman"/>
        <family val="1"/>
      </rPr>
      <t>“</t>
    </r>
    <r>
      <rPr>
        <sz val="11"/>
        <color rgb="FF000000"/>
        <rFont val="宋体"/>
        <family val="3"/>
        <charset val="134"/>
      </rPr>
      <t>履职产出和效果</t>
    </r>
    <r>
      <rPr>
        <sz val="11"/>
        <color rgb="FF000000"/>
        <rFont val="Times New Roman"/>
        <family val="1"/>
      </rPr>
      <t>”</t>
    </r>
    <r>
      <rPr>
        <sz val="11"/>
        <color rgb="FF000000"/>
        <rFont val="宋体"/>
        <family val="3"/>
        <charset val="134"/>
      </rPr>
      <t>的真实性、相关性等方面进行全面详细分析计算，</t>
    </r>
    <r>
      <rPr>
        <sz val="11"/>
        <color rgb="FF000000"/>
        <rFont val="Times New Roman"/>
        <family val="1"/>
      </rPr>
      <t>2025</t>
    </r>
    <r>
      <rPr>
        <sz val="11"/>
        <color rgb="FF000000"/>
        <rFont val="宋体"/>
        <family val="3"/>
        <charset val="134"/>
      </rPr>
      <t>年度部门财政整体支出绩效自评综合得分</t>
    </r>
    <r>
      <rPr>
        <sz val="11"/>
        <color rgb="FF000000"/>
        <rFont val="Times New Roman"/>
        <family val="1"/>
      </rPr>
      <t>97</t>
    </r>
    <r>
      <rPr>
        <sz val="11"/>
        <color rgb="FF000000"/>
        <rFont val="宋体"/>
        <family val="3"/>
        <charset val="134"/>
      </rPr>
      <t>分，评价结果为</t>
    </r>
    <r>
      <rPr>
        <sz val="11"/>
        <color rgb="FF000000"/>
        <rFont val="Times New Roman"/>
        <family val="1"/>
      </rPr>
      <t>“</t>
    </r>
    <r>
      <rPr>
        <sz val="11"/>
        <color rgb="FF000000"/>
        <rFont val="宋体"/>
        <family val="3"/>
        <charset val="134"/>
      </rPr>
      <t>优</t>
    </r>
    <r>
      <rPr>
        <sz val="11"/>
        <color rgb="FF000000"/>
        <rFont val="Times New Roman"/>
        <family val="1"/>
      </rPr>
      <t>”</t>
    </r>
    <r>
      <rPr>
        <sz val="11"/>
        <color rgb="FF000000"/>
        <rFont val="宋体"/>
        <family val="3"/>
        <charset val="134"/>
      </rPr>
      <t>。</t>
    </r>
    <phoneticPr fontId="14" type="noConversion"/>
  </si>
  <si>
    <t>富民县财政局无其他需说明情况。</t>
    <phoneticPr fontId="14" type="noConversion"/>
  </si>
  <si>
    <r>
      <rPr>
        <b/>
        <sz val="11"/>
        <rFont val="宋体"/>
        <family val="3"/>
        <charset val="134"/>
      </rPr>
      <t>一、预算管理制度体系构建</t>
    </r>
    <r>
      <rPr>
        <sz val="11"/>
        <color rgb="FF000000"/>
        <rFont val="宋体"/>
        <family val="3"/>
        <charset val="134"/>
      </rPr>
      <t xml:space="preserve">：我单位高度重视预算管理制度建设，已构建起一套较为完善且层次分明的制度体系。基础层面，依据《中华人民共和国预算法》及上级财政部门相关政策法规，制定了《县财政预算管理办法》，明确了预算编制、执行、调整、决算等各个环节的基本流程和规范要求，为全县预算管理工作奠定了坚实的制度基石。《县预算执行动态监控管理办法》则聚焦预算执行过程，通过实时监控资金流向、支出进度等，及时发现和纠正违规支出行为，确保预算执行的严肃性。
</t>
    </r>
    <r>
      <rPr>
        <b/>
        <sz val="11"/>
        <color rgb="FF000000"/>
        <rFont val="宋体"/>
        <family val="3"/>
        <charset val="134"/>
      </rPr>
      <t>二、预算管理内部控制制度：</t>
    </r>
    <r>
      <rPr>
        <sz val="11"/>
        <color rgb="FF000000"/>
        <rFont val="宋体"/>
        <family val="3"/>
        <charset val="134"/>
      </rPr>
      <t xml:space="preserve">为强化内部管理，防范预算管理风险，我单位建立了全面的内部控制制度。在预算编制环节，实行岗位分离和内部审核机制，预算编制人员与审核人员相互独立，不同业务科室的预算草案需经本科室负责人初审、分管领导复审后，再提交至预算管理科室进行汇总审核，层层把关确保预算编制质量。预算执行过程中，严格执行授权审批制度，明确各项支出的审批权限和流程，超过一定金额的支出需经集体决策审议。同时，定期开展内部审计工作，对预算执行情况、财务收支状况进行全面审计，及时发现内部控制缺陷并加以整改完善，保障预算管理工作在合规、有序的轨道上运行。
</t>
    </r>
    <r>
      <rPr>
        <b/>
        <sz val="11"/>
        <color rgb="FF000000"/>
        <rFont val="宋体"/>
        <family val="3"/>
        <charset val="134"/>
      </rPr>
      <t>三、预算信息公开制度</t>
    </r>
    <r>
      <rPr>
        <sz val="11"/>
        <color rgb="FF000000"/>
        <rFont val="宋体"/>
        <family val="3"/>
        <charset val="134"/>
      </rPr>
      <t>：我单位积极响应政务公开要求，建立健全预算信息公开制度。在规定期限内，通过县政府官方网站，向社会公开我单位本级财政预算、部门预算及</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预算等信息。公开内容涵盖预算收支总体情况、各类支出的功能分类和经济分类明细、预算绩效目标等，力求全面、准确、清晰地向公众展示财政资金的来源和使用计划。在预算执行过程中，定期公开预算执行进度和调整情况，接受社会监督。决算完成后，同样及时公开决算信息，包括收支决算总表、支出决算明细表等，增强财政预算透明度，保障公众的知情权和监督权，促进预算管理的民主化和科学化。</t>
    </r>
    <phoneticPr fontId="14" type="noConversion"/>
  </si>
  <si>
    <r>
      <rPr>
        <b/>
        <sz val="11"/>
        <color rgb="FF000000"/>
        <rFont val="宋体"/>
        <family val="3"/>
        <charset val="134"/>
      </rPr>
      <t>一、</t>
    </r>
    <r>
      <rPr>
        <b/>
        <sz val="11"/>
        <color rgb="FF000000"/>
        <rFont val="Times New Roman"/>
        <family val="1"/>
      </rPr>
      <t xml:space="preserve"> </t>
    </r>
    <r>
      <rPr>
        <b/>
        <sz val="11"/>
        <color rgb="FF000000"/>
        <rFont val="宋体"/>
        <family val="3"/>
        <charset val="134"/>
      </rPr>
      <t>收入情况</t>
    </r>
    <r>
      <rPr>
        <sz val="11"/>
        <color rgb="FF000000"/>
        <rFont val="宋体"/>
        <family val="3"/>
        <charset val="134"/>
      </rPr>
      <t>：</t>
    </r>
    <r>
      <rPr>
        <sz val="11"/>
        <color rgb="FF000000"/>
        <rFont val="Times New Roman"/>
        <family val="1"/>
      </rPr>
      <t>2025</t>
    </r>
    <r>
      <rPr>
        <sz val="11"/>
        <color rgb="FF000000"/>
        <rFont val="宋体"/>
        <family val="3"/>
        <charset val="134"/>
      </rPr>
      <t>年，富民县财政局财政拨款收入合计</t>
    </r>
    <r>
      <rPr>
        <sz val="11"/>
        <color rgb="FF000000"/>
        <rFont val="Times New Roman"/>
        <family val="1"/>
      </rPr>
      <t>21113.11</t>
    </r>
    <r>
      <rPr>
        <sz val="11"/>
        <color rgb="FF000000"/>
        <rFont val="宋体"/>
        <family val="3"/>
        <charset val="134"/>
      </rPr>
      <t>万元，其中：一般公共预算财政拨款收入</t>
    </r>
    <r>
      <rPr>
        <sz val="11"/>
        <color rgb="FF000000"/>
        <rFont val="Times New Roman"/>
        <family val="1"/>
      </rPr>
      <t>21105.00</t>
    </r>
    <r>
      <rPr>
        <sz val="11"/>
        <color rgb="FF000000"/>
        <rFont val="宋体"/>
        <family val="3"/>
        <charset val="134"/>
      </rPr>
      <t>万元（基本支出：</t>
    </r>
    <r>
      <rPr>
        <sz val="11"/>
        <color rgb="FF000000"/>
        <rFont val="Times New Roman"/>
        <family val="1"/>
      </rPr>
      <t>727.51</t>
    </r>
    <r>
      <rPr>
        <sz val="11"/>
        <color rgb="FF000000"/>
        <rFont val="宋体"/>
        <family val="3"/>
        <charset val="134"/>
      </rPr>
      <t>万元，项目支出</t>
    </r>
    <r>
      <rPr>
        <sz val="11"/>
        <color rgb="FF000000"/>
        <rFont val="Times New Roman"/>
        <family val="1"/>
      </rPr>
      <t>20377.49</t>
    </r>
    <r>
      <rPr>
        <sz val="11"/>
        <color rgb="FF000000"/>
        <rFont val="宋体"/>
        <family val="3"/>
        <charset val="134"/>
      </rPr>
      <t>万元），其他收入</t>
    </r>
    <r>
      <rPr>
        <sz val="11"/>
        <color rgb="FF000000"/>
        <rFont val="Times New Roman"/>
        <family val="1"/>
      </rPr>
      <t>8.11</t>
    </r>
    <r>
      <rPr>
        <sz val="11"/>
        <color rgb="FF000000"/>
        <rFont val="宋体"/>
        <family val="3"/>
        <charset val="134"/>
      </rPr>
      <t xml:space="preserve">万元。
</t>
    </r>
    <r>
      <rPr>
        <b/>
        <sz val="11"/>
        <color rgb="FF000000"/>
        <rFont val="宋体"/>
        <family val="3"/>
        <charset val="134"/>
      </rPr>
      <t>二、</t>
    </r>
    <r>
      <rPr>
        <b/>
        <sz val="11"/>
        <color rgb="FF000000"/>
        <rFont val="Times New Roman"/>
        <family val="1"/>
      </rPr>
      <t xml:space="preserve"> </t>
    </r>
    <r>
      <rPr>
        <b/>
        <sz val="11"/>
        <color rgb="FF000000"/>
        <rFont val="宋体"/>
        <family val="3"/>
        <charset val="134"/>
      </rPr>
      <t>支出情况</t>
    </r>
    <r>
      <rPr>
        <sz val="11"/>
        <color rgb="FF000000"/>
        <rFont val="宋体"/>
        <family val="3"/>
        <charset val="134"/>
      </rPr>
      <t>：</t>
    </r>
    <r>
      <rPr>
        <sz val="11"/>
        <color rgb="FF000000"/>
        <rFont val="Times New Roman"/>
        <family val="1"/>
      </rPr>
      <t>2025</t>
    </r>
    <r>
      <rPr>
        <sz val="11"/>
        <color rgb="FF000000"/>
        <rFont val="宋体"/>
        <family val="3"/>
        <charset val="134"/>
      </rPr>
      <t>年富民县财政局财政拨款支出合计</t>
    </r>
    <r>
      <rPr>
        <sz val="11"/>
        <color rgb="FF000000"/>
        <rFont val="Times New Roman"/>
        <family val="1"/>
      </rPr>
      <t>21107.17</t>
    </r>
    <r>
      <rPr>
        <sz val="11"/>
        <color rgb="FF000000"/>
        <rFont val="宋体"/>
        <family val="3"/>
        <charset val="134"/>
      </rPr>
      <t>万元，其中：财政拨款支出</t>
    </r>
    <r>
      <rPr>
        <sz val="11"/>
        <color rgb="FF000000"/>
        <rFont val="Times New Roman"/>
        <family val="1"/>
      </rPr>
      <t>21105.29</t>
    </r>
    <r>
      <rPr>
        <sz val="11"/>
        <color rgb="FF000000"/>
        <rFont val="宋体"/>
        <family val="3"/>
        <charset val="134"/>
      </rPr>
      <t>万元（基本支出：</t>
    </r>
    <r>
      <rPr>
        <sz val="11"/>
        <color rgb="FF000000"/>
        <rFont val="Times New Roman"/>
        <family val="1"/>
      </rPr>
      <t>727.50</t>
    </r>
    <r>
      <rPr>
        <sz val="11"/>
        <color rgb="FF000000"/>
        <rFont val="宋体"/>
        <family val="3"/>
        <charset val="134"/>
      </rPr>
      <t>万元，项目支出</t>
    </r>
    <r>
      <rPr>
        <sz val="11"/>
        <color rgb="FF000000"/>
        <rFont val="Times New Roman"/>
        <family val="1"/>
      </rPr>
      <t>20377.79</t>
    </r>
    <r>
      <rPr>
        <sz val="11"/>
        <color rgb="FF000000"/>
        <rFont val="宋体"/>
        <family val="3"/>
        <charset val="134"/>
      </rPr>
      <t>万元），其他资金支出</t>
    </r>
    <r>
      <rPr>
        <sz val="11"/>
        <color rgb="FF000000"/>
        <rFont val="Times New Roman"/>
        <family val="1"/>
      </rPr>
      <t>1.88</t>
    </r>
    <r>
      <rPr>
        <sz val="11"/>
        <color rgb="FF000000"/>
        <rFont val="宋体"/>
        <family val="3"/>
        <charset val="134"/>
      </rPr>
      <t>万元。</t>
    </r>
    <phoneticPr fontId="14" type="noConversion"/>
  </si>
  <si>
    <r>
      <rPr>
        <b/>
        <sz val="11"/>
        <color rgb="FF000000"/>
        <rFont val="宋体"/>
        <family val="3"/>
        <charset val="134"/>
      </rPr>
      <t>一、成立自评工作小组：</t>
    </r>
    <r>
      <rPr>
        <sz val="11"/>
        <color rgb="FF000000"/>
        <rFont val="宋体"/>
        <family val="3"/>
        <charset val="134"/>
      </rPr>
      <t xml:space="preserve">成立了以财政局局长为组长，副局长为副组长，各业务科室负责人为成员的绩效自评工作小组。领导负责统筹协调，把控自评方向；业务成员凭借专业知识和工作经验，为自评提供数据与业务支持，确保自评工作全面、深入开展。
</t>
    </r>
    <r>
      <rPr>
        <b/>
        <sz val="11"/>
        <color rgb="FF000000"/>
        <rFont val="宋体"/>
        <family val="3"/>
        <charset val="134"/>
      </rPr>
      <t>二、收集资料：</t>
    </r>
    <r>
      <rPr>
        <sz val="11"/>
        <color rgb="FF000000"/>
        <rFont val="宋体"/>
        <family val="3"/>
        <charset val="134"/>
      </rPr>
      <t xml:space="preserve">全面收集财政收支数据、预算执行报告、项目立项文件、资金拨付凭证等资料。收支数据反映资金规模与流向；预算执行报告记录执行进度和问题；立项文件明确项目目标和依据；资金拨付凭证确保资金流向可追溯，为绩效自评提供坚实的数据基础。
</t>
    </r>
    <r>
      <rPr>
        <b/>
        <sz val="11"/>
        <color rgb="FF000000"/>
        <rFont val="宋体"/>
        <family val="3"/>
        <charset val="134"/>
      </rPr>
      <t>三、制定自评方案：</t>
    </r>
    <r>
      <rPr>
        <sz val="11"/>
        <color rgb="FF000000"/>
        <rFont val="宋体"/>
        <family val="3"/>
        <charset val="134"/>
      </rPr>
      <t>依据相关政策法规，结合本县财政工作实际，制定自评方案。明确自评范围，涵盖所有财政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r>
    <phoneticPr fontId="14" type="noConversion"/>
  </si>
  <si>
    <r>
      <rPr>
        <sz val="11"/>
        <color rgb="FF000000"/>
        <rFont val="宋体"/>
        <family val="3"/>
        <charset val="134"/>
      </rPr>
      <t xml:space="preserve">在绩效自评的组织实施阶段，富民县财政局通过多方面协同工作，确保自评工作的全面性、准确性与客观性。具体从以下维度展开：
</t>
    </r>
    <r>
      <rPr>
        <b/>
        <sz val="11"/>
        <color rgb="FF000000"/>
        <rFont val="Times New Roman"/>
        <family val="1"/>
      </rPr>
      <t xml:space="preserve">1. </t>
    </r>
    <r>
      <rPr>
        <b/>
        <sz val="11"/>
        <color rgb="FF000000"/>
        <rFont val="宋体"/>
        <family val="3"/>
        <charset val="134"/>
      </rPr>
      <t>数据收集与整理：</t>
    </r>
    <r>
      <rPr>
        <sz val="11"/>
        <color rgb="FF000000"/>
        <rFont val="宋体"/>
        <family val="3"/>
        <charset val="134"/>
      </rPr>
      <t xml:space="preserve">各业务科室按照自评方案要求，负责收集本科室涉及的财政支出相关数据，包括预算执行进度、项目完成情况、资金使用明细等。对收集到的数据进行初步审核与整理，确保数据的真实性、完整性和准确性。例如，在审核项目资金使用明细时，仔细核对每一笔支出的凭证，确保支出符合项目预算和相关财务规定。整理过程中，对数据进行分类汇总，按照不同的支出项目、功能分类等进行梳理，为后续的分析评价提供便利。
</t>
    </r>
    <r>
      <rPr>
        <b/>
        <sz val="11"/>
        <color rgb="FF000000"/>
        <rFont val="Times New Roman"/>
        <family val="1"/>
      </rPr>
      <t xml:space="preserve">2. </t>
    </r>
    <r>
      <rPr>
        <b/>
        <sz val="11"/>
        <color rgb="FF000000"/>
        <rFont val="宋体"/>
        <family val="3"/>
        <charset val="134"/>
      </rPr>
      <t>分析评价与撰写报告：</t>
    </r>
    <r>
      <rPr>
        <sz val="11"/>
        <color rgb="FF000000"/>
        <rFont val="宋体"/>
        <family val="3"/>
        <charset val="134"/>
      </rPr>
      <t>自评工作小组依据收集的数据情况，对照既定的评价指标和标准，运用科学的评价方法，对财政部门整体支出绩效进行全面分析评价。在分析过程中，注重从产出、效益和满意度等多个维度进行综合考量。根据分析评价结果，撰写绩效自评报告，报告内容包括部门整体支出概况、绩效目标完成情况、存在的问题及改进措施等，力求客观、准确地反映财政部门整体支出绩效状况。</t>
    </r>
    <phoneticPr fontId="14" type="noConversion"/>
  </si>
  <si>
    <r>
      <rPr>
        <b/>
        <sz val="11"/>
        <color rgb="FF000000"/>
        <rFont val="宋体"/>
        <family val="3"/>
        <charset val="134"/>
      </rPr>
      <t>一、存在的问题</t>
    </r>
    <r>
      <rPr>
        <sz val="11"/>
        <color rgb="FF000000"/>
        <rFont val="宋体"/>
        <family val="3"/>
        <charset val="134"/>
      </rPr>
      <t xml:space="preserve">
（一）预算编制与执行方面：</t>
    </r>
    <r>
      <rPr>
        <sz val="11"/>
        <color rgb="FF000000"/>
        <rFont val="Times New Roman"/>
        <family val="1"/>
      </rPr>
      <t>1.</t>
    </r>
    <r>
      <rPr>
        <sz val="11"/>
        <color rgb="FF000000"/>
        <rFont val="宋体"/>
        <family val="3"/>
        <charset val="134"/>
      </rPr>
      <t>预算编制精准度不足：部分项目预算在编制时对实际需求预估不够准确，如一些专项业务经费，因对业务开展过程中的突发情况和新增任务考虑不周全，导致预算与实际支出偏差较大，影响了资金使用效益；</t>
    </r>
    <r>
      <rPr>
        <sz val="11"/>
        <color rgb="FF000000"/>
        <rFont val="Times New Roman"/>
        <family val="1"/>
      </rPr>
      <t>2.</t>
    </r>
    <r>
      <rPr>
        <sz val="11"/>
        <color rgb="FF000000"/>
        <rFont val="宋体"/>
        <family val="3"/>
        <charset val="134"/>
      </rPr>
      <t>预算执行进度不均衡：部分项目前期筹备时间长，启动缓慢，资金拨付滞后。
（二）绩效管理方面：</t>
    </r>
    <r>
      <rPr>
        <sz val="11"/>
        <color rgb="FF000000"/>
        <rFont val="Times New Roman"/>
        <family val="1"/>
      </rPr>
      <t>1.</t>
    </r>
    <r>
      <rPr>
        <sz val="11"/>
        <color rgb="FF000000"/>
        <rFont val="宋体"/>
        <family val="3"/>
        <charset val="134"/>
      </rPr>
      <t>绩效目标设定不够科学：个别绩效目标设定过于笼统，缺乏明确的量化指标和可衡量标准；</t>
    </r>
    <r>
      <rPr>
        <sz val="11"/>
        <color rgb="FF000000"/>
        <rFont val="Times New Roman"/>
        <family val="1"/>
      </rPr>
      <t>2.</t>
    </r>
    <r>
      <rPr>
        <sz val="11"/>
        <color rgb="FF000000"/>
        <rFont val="宋体"/>
        <family val="3"/>
        <charset val="134"/>
      </rPr>
      <t xml:space="preserve">绩效跟踪与反馈机制不完善：在项目执行过程中，对绩效目标完成情况跟踪不及时，未能定期收集和分析项目实施数据，导致不能及时发现绩效偏差并采取纠正措施。同时，绩效评价结果反馈应用不充分，对后续预算安排和项目管理的指导作用未有效发挥。
</t>
    </r>
    <r>
      <rPr>
        <b/>
        <sz val="11"/>
        <color rgb="FF000000"/>
        <rFont val="宋体"/>
        <family val="3"/>
        <charset val="134"/>
      </rPr>
      <t>二、整改情况</t>
    </r>
    <r>
      <rPr>
        <sz val="11"/>
        <color rgb="FF000000"/>
        <rFont val="宋体"/>
        <family val="3"/>
        <charset val="134"/>
      </rPr>
      <t xml:space="preserve">
（一）预算编制与执行整改措施：</t>
    </r>
    <r>
      <rPr>
        <sz val="11"/>
        <color rgb="FF000000"/>
        <rFont val="Times New Roman"/>
        <family val="1"/>
      </rPr>
      <t>1.</t>
    </r>
    <r>
      <rPr>
        <sz val="11"/>
        <color rgb="FF000000"/>
        <rFont val="宋体"/>
        <family val="3"/>
        <charset val="134"/>
      </rPr>
      <t>加强预算编制前期调研：在编制预算前，深入各业务部门和项目实施单位，充分了解业务需求和项目实际情况，结合历史数据和行业标准，科学合理编制预算。同时，建立预算编制审核机制，组织多部门联合审核，提高预算编制精准度；</t>
    </r>
    <r>
      <rPr>
        <sz val="11"/>
        <color rgb="FF000000"/>
        <rFont val="Times New Roman"/>
        <family val="1"/>
      </rPr>
      <t>2.</t>
    </r>
    <r>
      <rPr>
        <sz val="11"/>
        <color rgb="FF000000"/>
        <rFont val="宋体"/>
        <family val="3"/>
        <charset val="134"/>
      </rPr>
      <t>优化预算执行管理：建立项目进度跟踪台账，定期分析项目执行情况，对进度缓慢的项目，加强督促指导，及时协调解决存在的问题。制定预算执行进度考核办法，将预算执行进度与部门绩效挂钩，提高部门执行积极性，确保预算执行均衡。
（二）绩效管理整改措施：</t>
    </r>
    <r>
      <rPr>
        <sz val="11"/>
        <color rgb="FF000000"/>
        <rFont val="Times New Roman"/>
        <family val="1"/>
      </rPr>
      <t>1.</t>
    </r>
    <r>
      <rPr>
        <sz val="11"/>
        <color rgb="FF000000"/>
        <rFont val="宋体"/>
        <family val="3"/>
        <charset val="134"/>
      </rPr>
      <t>科学设定绩效目标：组织业务人员参加绩效目标设定培训，学习绩效目标设定的原则、方法和技巧。在设定绩效目标时，结合项目特点和预期效果，明确具体、可量化、可考核的绩效指标，确保绩效目标科学合理；</t>
    </r>
    <r>
      <rPr>
        <sz val="11"/>
        <color rgb="FF000000"/>
        <rFont val="Times New Roman"/>
        <family val="1"/>
      </rPr>
      <t>2.</t>
    </r>
    <r>
      <rPr>
        <sz val="11"/>
        <color rgb="FF000000"/>
        <rFont val="宋体"/>
        <family val="3"/>
        <charset val="134"/>
      </rPr>
      <t>完善绩效跟踪与反馈机制：建立绩效跟踪制度，定期对项目绩效目标完成情况进行跟踪评估，及时发现并纠正绩效偏差。加强绩效评价结果应用，将评价结果作为预算安排、项目调整和改进管理的重要依据，对绩效评价优秀的项目给予优先支持，对绩效评价不合格的项目减少或暂停预算安排。</t>
    </r>
    <phoneticPr fontId="14" type="noConversion"/>
  </si>
  <si>
    <r>
      <rPr>
        <b/>
        <sz val="11"/>
        <color rgb="FF000000"/>
        <rFont val="宋体"/>
        <family val="3"/>
        <charset val="134"/>
      </rPr>
      <t>一、优化预算编制</t>
    </r>
    <r>
      <rPr>
        <sz val="11"/>
        <color rgb="FF000000"/>
        <rFont val="宋体"/>
        <family val="3"/>
        <charset val="134"/>
      </rPr>
      <t xml:space="preserve">
</t>
    </r>
    <r>
      <rPr>
        <sz val="11"/>
        <color rgb="FF000000"/>
        <rFont val="Times New Roman"/>
        <family val="1"/>
      </rPr>
      <t>1.</t>
    </r>
    <r>
      <rPr>
        <sz val="11"/>
        <color rgb="FF000000"/>
        <rFont val="宋体"/>
        <family val="3"/>
        <charset val="134"/>
      </rPr>
      <t xml:space="preserve">精准资源分配：依据绩效自评结果，深入分析各部门、各项目资金使用效率。对绩效优良且资金需求合理的项目，在后续预算安排上给予优先保障和适当增量，确保资源持续投入到高效领域。对于绩效不佳的项目，相应减少或暂停预算拨款，促使资源重新配置，提高财政资金整体效益。
</t>
    </r>
    <r>
      <rPr>
        <sz val="11"/>
        <color rgb="FF000000"/>
        <rFont val="Times New Roman"/>
        <family val="1"/>
      </rPr>
      <t>2.</t>
    </r>
    <r>
      <rPr>
        <sz val="11"/>
        <color rgb="FF000000"/>
        <rFont val="宋体"/>
        <family val="3"/>
        <charset val="134"/>
      </rPr>
      <t xml:space="preserve">完善预算编制方法：总结自评中发现的预算编制偏差问题，参考历史绩效数据和实际执行情况，改进预算编制方法。
</t>
    </r>
    <r>
      <rPr>
        <b/>
        <sz val="11"/>
        <color rgb="FF000000"/>
        <rFont val="宋体"/>
        <family val="3"/>
        <charset val="134"/>
      </rPr>
      <t>二、提升财政管理水平</t>
    </r>
    <r>
      <rPr>
        <sz val="11"/>
        <color rgb="FF000000"/>
        <rFont val="宋体"/>
        <family val="3"/>
        <charset val="134"/>
      </rPr>
      <t xml:space="preserve">
</t>
    </r>
    <r>
      <rPr>
        <sz val="11"/>
        <color rgb="FF000000"/>
        <rFont val="Times New Roman"/>
        <family val="1"/>
      </rPr>
      <t>1.</t>
    </r>
    <r>
      <rPr>
        <sz val="11"/>
        <color rgb="FF000000"/>
        <rFont val="宋体"/>
        <family val="3"/>
        <charset val="134"/>
      </rPr>
      <t xml:space="preserve">改进业务流程：针对自评中暴露的预算执行、资金监管等环节的问题，优化财政管理业务流程。简化资金拨付审批流程，明确各环节办理时限，提高资金拨付效率，保障项目顺利实施。同时，加强内部控制，规范岗位权限，防止权力滥用和违规操作。
</t>
    </r>
    <r>
      <rPr>
        <sz val="11"/>
        <color rgb="FF000000"/>
        <rFont val="Times New Roman"/>
        <family val="1"/>
      </rPr>
      <t>2.</t>
    </r>
    <r>
      <rPr>
        <sz val="11"/>
        <color rgb="FF000000"/>
        <rFont val="宋体"/>
        <family val="3"/>
        <charset val="134"/>
      </rPr>
      <t xml:space="preserve">加强人员培训：根据自评结果反映出的工作人员业务能力短板，开展有针对性的培训。组织财政干部参加预算绩效管理、财务审计等专业培训课程，提升其业务水平和责任意识，确保财政管理工作高质量开展。
</t>
    </r>
    <r>
      <rPr>
        <b/>
        <sz val="11"/>
        <color rgb="FF000000"/>
        <rFont val="宋体"/>
        <family val="3"/>
        <charset val="134"/>
      </rPr>
      <t>三、增强透明度与公信力</t>
    </r>
    <r>
      <rPr>
        <sz val="11"/>
        <color rgb="FF000000"/>
        <rFont val="宋体"/>
        <family val="3"/>
        <charset val="134"/>
      </rPr>
      <t xml:space="preserve">
</t>
    </r>
    <r>
      <rPr>
        <sz val="11"/>
        <color rgb="FF000000"/>
        <rFont val="Times New Roman"/>
        <family val="1"/>
      </rPr>
      <t>1.</t>
    </r>
    <r>
      <rPr>
        <sz val="11"/>
        <color rgb="FF000000"/>
        <rFont val="宋体"/>
        <family val="3"/>
        <charset val="134"/>
      </rPr>
      <t xml:space="preserve">信息公开：将绩效自评结果通过政府官网等渠道向社会公开，接受公众监督。公开内容涵盖部门整体绩效、重点项目绩效等，详细说明资金使用、目标完成、存在问题及改进措施等情况，让公众了解财政资金的使用成效，增强财政工作透明度。
</t>
    </r>
    <r>
      <rPr>
        <sz val="11"/>
        <color rgb="FF000000"/>
        <rFont val="Times New Roman"/>
        <family val="1"/>
      </rPr>
      <t>2.</t>
    </r>
    <r>
      <rPr>
        <sz val="11"/>
        <color rgb="FF000000"/>
        <rFont val="宋体"/>
        <family val="3"/>
        <charset val="134"/>
      </rPr>
      <t>回应社会关切：根据自评结果，积极回应公众对财政工作的关切和质疑。针对公众提出的民生项目资金使用效果问题，及时解答并说明改进措施，提升公众对财政部门的信任度和满意度，树立良好的财政形象。</t>
    </r>
    <phoneticPr fontId="14" type="noConversion"/>
  </si>
  <si>
    <r>
      <rPr>
        <b/>
        <sz val="11"/>
        <color rgb="FF000000"/>
        <rFont val="宋体"/>
        <family val="3"/>
        <charset val="134"/>
      </rPr>
      <t>一、完善制度建设，夯实自评基础</t>
    </r>
    <r>
      <rPr>
        <sz val="11"/>
        <color rgb="FF000000"/>
        <rFont val="宋体"/>
        <family val="3"/>
        <charset val="134"/>
      </rPr>
      <t xml:space="preserve">
建立健全涵盖绩效目标设定、评价指标体系、自评流程规范等全方位的绩效自评制度。依据国家财政法规与本县实际，制定详细的《绩效自评工作指南》，明确各环节操作标准与责任主体，让自评工作有章可循，保障自评工作的规范性与严谨性。
</t>
    </r>
    <r>
      <rPr>
        <b/>
        <sz val="11"/>
        <color rgb="FF000000"/>
        <rFont val="宋体"/>
        <family val="3"/>
        <charset val="134"/>
      </rPr>
      <t>二、强化培训交流，提升自评能力</t>
    </r>
    <r>
      <rPr>
        <sz val="11"/>
        <color rgb="FF000000"/>
        <rFont val="宋体"/>
        <family val="3"/>
        <charset val="134"/>
      </rPr>
      <t xml:space="preserve">
定期组织财政工作人员与预算单位财务人员参与绩效自评培训。邀请专家讲解绩效评价方法、指标运用、报告撰写等内容；开展内部经验交流会，分享优秀自评案例，促进相互学习。通过培训交流，提升工作人员对绩效自评的认知水平与实操能力，确保自评工作质量。
</t>
    </r>
    <r>
      <rPr>
        <b/>
        <sz val="11"/>
        <color rgb="FF000000"/>
        <rFont val="宋体"/>
        <family val="3"/>
        <charset val="134"/>
      </rPr>
      <t>三、注重数据收集，保障自评质量</t>
    </r>
    <r>
      <rPr>
        <sz val="11"/>
        <color rgb="FF000000"/>
        <rFont val="宋体"/>
        <family val="3"/>
        <charset val="134"/>
      </rPr>
      <t xml:space="preserve">
构建多渠道数据收集体系，除从财务账目获取资金收支数据外，还深入项目实施现场收集一手资料。通过问卷调查、实地走访、座谈会等方式，广泛收集服务对象与利益相关方的意见建议。全面准确的数据为绩效评价分析提供坚实支撑，使自评结果更具客观性和说服力。
</t>
    </r>
    <r>
      <rPr>
        <b/>
        <sz val="11"/>
        <color rgb="FF000000"/>
        <rFont val="宋体"/>
        <family val="3"/>
        <charset val="134"/>
      </rPr>
      <t>四、强化结果应用，推动持续改进</t>
    </r>
    <r>
      <rPr>
        <sz val="11"/>
        <color rgb="FF000000"/>
        <rFont val="宋体"/>
        <family val="3"/>
        <charset val="134"/>
      </rPr>
      <t xml:space="preserve">
建立自评结果与预算安排、项目管理紧密挂钩机制。对绩效评价优秀的项目，在预算安排上优先保障并适度奖励；对评价结果不理想的项目，减少预算或督促整改。将自评结果作为改进管理、优化政策的重要依据，形成</t>
    </r>
    <r>
      <rPr>
        <sz val="11"/>
        <color rgb="FF000000"/>
        <rFont val="Times New Roman"/>
        <family val="1"/>
      </rPr>
      <t>“</t>
    </r>
    <r>
      <rPr>
        <sz val="11"/>
        <color rgb="FF000000"/>
        <rFont val="宋体"/>
        <family val="3"/>
        <charset val="134"/>
      </rPr>
      <t>评价</t>
    </r>
    <r>
      <rPr>
        <sz val="11"/>
        <color rgb="FF000000"/>
        <rFont val="Times New Roman"/>
        <family val="1"/>
      </rPr>
      <t xml:space="preserve"> - </t>
    </r>
    <r>
      <rPr>
        <sz val="11"/>
        <color rgb="FF000000"/>
        <rFont val="宋体"/>
        <family val="3"/>
        <charset val="134"/>
      </rPr>
      <t>反馈</t>
    </r>
    <r>
      <rPr>
        <sz val="11"/>
        <color rgb="FF000000"/>
        <rFont val="Times New Roman"/>
        <family val="1"/>
      </rPr>
      <t xml:space="preserve"> - </t>
    </r>
    <r>
      <rPr>
        <sz val="11"/>
        <color rgb="FF000000"/>
        <rFont val="宋体"/>
        <family val="3"/>
        <charset val="134"/>
      </rPr>
      <t>改进</t>
    </r>
    <r>
      <rPr>
        <sz val="11"/>
        <color rgb="FF000000"/>
        <rFont val="Times New Roman"/>
        <family val="1"/>
      </rPr>
      <t>”</t>
    </r>
    <r>
      <rPr>
        <sz val="11"/>
        <color rgb="FF000000"/>
        <rFont val="宋体"/>
        <family val="3"/>
        <charset val="134"/>
      </rPr>
      <t>的良性循环，不断提升财政资金使用效益和管理水平。</t>
    </r>
    <phoneticPr fontId="14" type="noConversion"/>
  </si>
  <si>
    <t>富民县财政局</t>
    <phoneticPr fontId="14" type="noConversion"/>
  </si>
  <si>
    <r>
      <t>2025</t>
    </r>
    <r>
      <rPr>
        <sz val="11"/>
        <color rgb="FF000000"/>
        <rFont val="宋体"/>
        <family val="3"/>
        <charset val="134"/>
      </rPr>
      <t>年度财政拨款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经费支出决算中，财政拨款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经费支出年初预算为</t>
    </r>
    <r>
      <rPr>
        <sz val="11"/>
        <color rgb="FF000000"/>
        <rFont val="Times New Roman"/>
        <family val="1"/>
      </rPr>
      <t>280100.00</t>
    </r>
    <r>
      <rPr>
        <sz val="11"/>
        <color rgb="FF000000"/>
        <rFont val="宋体"/>
        <family val="3"/>
        <charset val="134"/>
      </rPr>
      <t>元，决算为</t>
    </r>
    <r>
      <rPr>
        <sz val="11"/>
        <color rgb="FF000000"/>
        <rFont val="Times New Roman"/>
        <family val="1"/>
      </rPr>
      <t>11863.58</t>
    </r>
    <r>
      <rPr>
        <sz val="11"/>
        <color rgb="FF000000"/>
        <rFont val="宋体"/>
        <family val="3"/>
        <charset val="134"/>
      </rPr>
      <t>元，完成年初预算的</t>
    </r>
    <r>
      <rPr>
        <sz val="11"/>
        <color rgb="FF000000"/>
        <rFont val="Times New Roman"/>
        <family val="1"/>
      </rPr>
      <t>4.24%</t>
    </r>
    <r>
      <rPr>
        <sz val="11"/>
        <color rgb="FF000000"/>
        <rFont val="宋体"/>
        <family val="3"/>
        <charset val="134"/>
      </rPr>
      <t>；支出决算较上年减少</t>
    </r>
    <r>
      <rPr>
        <sz val="11"/>
        <color rgb="FF000000"/>
        <rFont val="Times New Roman"/>
        <family val="1"/>
      </rPr>
      <t>7782.20</t>
    </r>
    <r>
      <rPr>
        <sz val="11"/>
        <color rgb="FF000000"/>
        <rFont val="宋体"/>
        <family val="3"/>
        <charset val="134"/>
      </rPr>
      <t>元，下降</t>
    </r>
    <r>
      <rPr>
        <sz val="11"/>
        <color rgb="FF000000"/>
        <rFont val="Times New Roman"/>
        <family val="1"/>
      </rPr>
      <t>39.61%</t>
    </r>
    <r>
      <rPr>
        <sz val="11"/>
        <color rgb="FF000000"/>
        <rFont val="宋体"/>
        <family val="3"/>
        <charset val="134"/>
      </rPr>
      <t>。因公出国（境）费用支出年初预算为</t>
    </r>
    <r>
      <rPr>
        <sz val="11"/>
        <color rgb="FF000000"/>
        <rFont val="Times New Roman"/>
        <family val="1"/>
      </rPr>
      <t>0.00</t>
    </r>
    <r>
      <rPr>
        <sz val="11"/>
        <color rgb="FF000000"/>
        <rFont val="宋体"/>
        <family val="3"/>
        <charset val="134"/>
      </rPr>
      <t>元，决算为</t>
    </r>
    <r>
      <rPr>
        <sz val="11"/>
        <color rgb="FF000000"/>
        <rFont val="Times New Roman"/>
        <family val="1"/>
      </rPr>
      <t>0.00</t>
    </r>
    <r>
      <rPr>
        <sz val="11"/>
        <color rgb="FF000000"/>
        <rFont val="宋体"/>
        <family val="3"/>
        <charset val="134"/>
      </rPr>
      <t>元，占财政拨款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经费总支出决算的</t>
    </r>
    <r>
      <rPr>
        <sz val="11"/>
        <color rgb="FF000000"/>
        <rFont val="Times New Roman"/>
        <family val="1"/>
      </rPr>
      <t>0.00%</t>
    </r>
    <r>
      <rPr>
        <sz val="11"/>
        <color rgb="FF000000"/>
        <rFont val="宋体"/>
        <family val="3"/>
        <charset val="134"/>
      </rPr>
      <t>；公务用车购置费支出年初预算为</t>
    </r>
    <r>
      <rPr>
        <sz val="11"/>
        <color rgb="FF000000"/>
        <rFont val="Times New Roman"/>
        <family val="1"/>
      </rPr>
      <t>250000.00</t>
    </r>
    <r>
      <rPr>
        <sz val="11"/>
        <color rgb="FF000000"/>
        <rFont val="宋体"/>
        <family val="3"/>
        <charset val="134"/>
      </rPr>
      <t>元，决算为</t>
    </r>
    <r>
      <rPr>
        <sz val="11"/>
        <color rgb="FF000000"/>
        <rFont val="Times New Roman"/>
        <family val="1"/>
      </rPr>
      <t>0.00</t>
    </r>
    <r>
      <rPr>
        <sz val="11"/>
        <color rgb="FF000000"/>
        <rFont val="宋体"/>
        <family val="3"/>
        <charset val="134"/>
      </rPr>
      <t>元，占财政拨款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经费总支出决算的</t>
    </r>
    <r>
      <rPr>
        <sz val="11"/>
        <color rgb="FF000000"/>
        <rFont val="Times New Roman"/>
        <family val="1"/>
      </rPr>
      <t>0.00%</t>
    </r>
    <r>
      <rPr>
        <sz val="11"/>
        <color rgb="FF000000"/>
        <rFont val="宋体"/>
        <family val="3"/>
        <charset val="134"/>
      </rPr>
      <t>，完成年初预算的</t>
    </r>
    <r>
      <rPr>
        <sz val="11"/>
        <color rgb="FF000000"/>
        <rFont val="Times New Roman"/>
        <family val="1"/>
      </rPr>
      <t>0.00%</t>
    </r>
    <r>
      <rPr>
        <sz val="11"/>
        <color rgb="FF000000"/>
        <rFont val="宋体"/>
        <family val="3"/>
        <charset val="134"/>
      </rPr>
      <t>；公务用车运行维护费支出年初预算为</t>
    </r>
    <r>
      <rPr>
        <sz val="11"/>
        <color rgb="FF000000"/>
        <rFont val="Times New Roman"/>
        <family val="1"/>
      </rPr>
      <t>12000.00</t>
    </r>
    <r>
      <rPr>
        <sz val="11"/>
        <color rgb="FF000000"/>
        <rFont val="宋体"/>
        <family val="3"/>
        <charset val="134"/>
      </rPr>
      <t>元，决算为</t>
    </r>
    <r>
      <rPr>
        <sz val="11"/>
        <color rgb="FF000000"/>
        <rFont val="Times New Roman"/>
        <family val="1"/>
      </rPr>
      <t>11498.58</t>
    </r>
    <r>
      <rPr>
        <sz val="11"/>
        <color rgb="FF000000"/>
        <rFont val="宋体"/>
        <family val="3"/>
        <charset val="134"/>
      </rPr>
      <t>元，占财政拨款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经费总支出决算的</t>
    </r>
    <r>
      <rPr>
        <sz val="11"/>
        <color rgb="FF000000"/>
        <rFont val="Times New Roman"/>
        <family val="1"/>
      </rPr>
      <t>96.92%</t>
    </r>
    <r>
      <rPr>
        <sz val="11"/>
        <color rgb="FF000000"/>
        <rFont val="宋体"/>
        <family val="3"/>
        <charset val="134"/>
      </rPr>
      <t>，完成年初预算的</t>
    </r>
    <r>
      <rPr>
        <sz val="11"/>
        <color rgb="FF000000"/>
        <rFont val="Times New Roman"/>
        <family val="1"/>
      </rPr>
      <t>95.82%</t>
    </r>
    <r>
      <rPr>
        <sz val="11"/>
        <color rgb="FF000000"/>
        <rFont val="宋体"/>
        <family val="3"/>
        <charset val="134"/>
      </rPr>
      <t>；公务接待费支出年初预算为</t>
    </r>
    <r>
      <rPr>
        <sz val="11"/>
        <color rgb="FF000000"/>
        <rFont val="Times New Roman"/>
        <family val="1"/>
      </rPr>
      <t>18100.00</t>
    </r>
    <r>
      <rPr>
        <sz val="11"/>
        <color rgb="FF000000"/>
        <rFont val="宋体"/>
        <family val="3"/>
        <charset val="134"/>
      </rPr>
      <t>元，决算为</t>
    </r>
    <r>
      <rPr>
        <sz val="11"/>
        <color rgb="FF000000"/>
        <rFont val="Times New Roman"/>
        <family val="1"/>
      </rPr>
      <t>365.00</t>
    </r>
    <r>
      <rPr>
        <sz val="11"/>
        <color rgb="FF000000"/>
        <rFont val="宋体"/>
        <family val="3"/>
        <charset val="134"/>
      </rPr>
      <t>元，占财政拨款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经费总支出决算的</t>
    </r>
    <r>
      <rPr>
        <sz val="11"/>
        <color rgb="FF000000"/>
        <rFont val="Times New Roman"/>
        <family val="1"/>
      </rPr>
      <t>3.08%</t>
    </r>
    <r>
      <rPr>
        <sz val="11"/>
        <color rgb="FF000000"/>
        <rFont val="宋体"/>
        <family val="3"/>
        <charset val="134"/>
      </rPr>
      <t>，完成年初预算的</t>
    </r>
    <r>
      <rPr>
        <sz val="11"/>
        <color rgb="FF000000"/>
        <rFont val="Times New Roman"/>
        <family val="1"/>
      </rPr>
      <t>2.02%</t>
    </r>
    <r>
      <rPr>
        <sz val="11"/>
        <color rgb="FF000000"/>
        <rFont val="宋体"/>
        <family val="3"/>
        <charset val="134"/>
      </rPr>
      <t>。
因公出国（境）费用支出决算较上年增加</t>
    </r>
    <r>
      <rPr>
        <sz val="11"/>
        <color rgb="FF000000"/>
        <rFont val="Times New Roman"/>
        <family val="1"/>
      </rPr>
      <t>0.00</t>
    </r>
    <r>
      <rPr>
        <sz val="11"/>
        <color rgb="FF000000"/>
        <rFont val="宋体"/>
        <family val="3"/>
        <charset val="134"/>
      </rPr>
      <t>元，上年无此项支出；公务用车购置费支出决算较上年增加</t>
    </r>
    <r>
      <rPr>
        <sz val="11"/>
        <color rgb="FF000000"/>
        <rFont val="Times New Roman"/>
        <family val="1"/>
      </rPr>
      <t>0.00</t>
    </r>
    <r>
      <rPr>
        <sz val="11"/>
        <color rgb="FF000000"/>
        <rFont val="宋体"/>
        <family val="3"/>
        <charset val="134"/>
      </rPr>
      <t>元，上年无此项支出；公务用车运行维护费支出决算较上年减少</t>
    </r>
    <r>
      <rPr>
        <sz val="11"/>
        <color rgb="FF000000"/>
        <rFont val="Times New Roman"/>
        <family val="1"/>
      </rPr>
      <t>7447.20</t>
    </r>
    <r>
      <rPr>
        <sz val="11"/>
        <color rgb="FF000000"/>
        <rFont val="宋体"/>
        <family val="3"/>
        <charset val="134"/>
      </rPr>
      <t>元，下降</t>
    </r>
    <r>
      <rPr>
        <sz val="11"/>
        <color rgb="FF000000"/>
        <rFont val="Times New Roman"/>
        <family val="1"/>
      </rPr>
      <t>39.31%</t>
    </r>
    <r>
      <rPr>
        <sz val="11"/>
        <color rgb="FF000000"/>
        <rFont val="宋体"/>
        <family val="3"/>
        <charset val="134"/>
      </rPr>
      <t>；公务接待费支出决算较上年减少</t>
    </r>
    <r>
      <rPr>
        <sz val="11"/>
        <color rgb="FF000000"/>
        <rFont val="Times New Roman"/>
        <family val="1"/>
      </rPr>
      <t>335.00</t>
    </r>
    <r>
      <rPr>
        <sz val="11"/>
        <color rgb="FF000000"/>
        <rFont val="宋体"/>
        <family val="3"/>
        <charset val="134"/>
      </rPr>
      <t>元，下降</t>
    </r>
    <r>
      <rPr>
        <sz val="11"/>
        <color rgb="FF000000"/>
        <rFont val="Times New Roman"/>
        <family val="1"/>
      </rPr>
      <t>47.86%</t>
    </r>
    <r>
      <rPr>
        <sz val="11"/>
        <color rgb="FF000000"/>
        <rFont val="宋体"/>
        <family val="3"/>
        <charset val="134"/>
      </rPr>
      <t>；具体是国内接待费支出决算</t>
    </r>
    <r>
      <rPr>
        <sz val="11"/>
        <color rgb="FF000000"/>
        <rFont val="Times New Roman"/>
        <family val="1"/>
      </rPr>
      <t>365.00</t>
    </r>
    <r>
      <rPr>
        <sz val="11"/>
        <color rgb="FF000000"/>
        <rFont val="宋体"/>
        <family val="3"/>
        <charset val="134"/>
      </rPr>
      <t>元（其中：外事接待费支出决算</t>
    </r>
    <r>
      <rPr>
        <sz val="11"/>
        <color rgb="FF000000"/>
        <rFont val="Times New Roman"/>
        <family val="1"/>
      </rPr>
      <t>0.00</t>
    </r>
    <r>
      <rPr>
        <sz val="11"/>
        <color rgb="FF000000"/>
        <rFont val="宋体"/>
        <family val="3"/>
        <charset val="134"/>
      </rPr>
      <t>元），较上年减少</t>
    </r>
    <r>
      <rPr>
        <sz val="11"/>
        <color rgb="FF000000"/>
        <rFont val="Times New Roman"/>
        <family val="1"/>
      </rPr>
      <t>335.00</t>
    </r>
    <r>
      <rPr>
        <sz val="11"/>
        <color rgb="FF000000"/>
        <rFont val="宋体"/>
        <family val="3"/>
        <charset val="134"/>
      </rPr>
      <t>元，下降</t>
    </r>
    <r>
      <rPr>
        <sz val="11"/>
        <color rgb="FF000000"/>
        <rFont val="Times New Roman"/>
        <family val="1"/>
      </rPr>
      <t>47.86%</t>
    </r>
    <r>
      <rPr>
        <sz val="11"/>
        <color rgb="FF000000"/>
        <rFont val="宋体"/>
        <family val="3"/>
        <charset val="134"/>
      </rPr>
      <t>；国（境）外接待费支出决算</t>
    </r>
    <r>
      <rPr>
        <sz val="11"/>
        <color rgb="FF000000"/>
        <rFont val="Times New Roman"/>
        <family val="1"/>
      </rPr>
      <t>0.00</t>
    </r>
    <r>
      <rPr>
        <sz val="11"/>
        <color rgb="FF000000"/>
        <rFont val="宋体"/>
        <family val="3"/>
        <charset val="134"/>
      </rPr>
      <t>元较上年增加</t>
    </r>
    <r>
      <rPr>
        <sz val="11"/>
        <color rgb="FF000000"/>
        <rFont val="Times New Roman"/>
        <family val="1"/>
      </rPr>
      <t>0.00</t>
    </r>
    <r>
      <rPr>
        <sz val="11"/>
        <color rgb="FF000000"/>
        <rFont val="宋体"/>
        <family val="3"/>
        <charset val="134"/>
      </rPr>
      <t>元，上年无此项支出。</t>
    </r>
    <r>
      <rPr>
        <sz val="11"/>
        <color rgb="FF000000"/>
        <rFont val="Times New Roman"/>
        <family val="1"/>
      </rPr>
      <t>2025</t>
    </r>
    <r>
      <rPr>
        <sz val="11"/>
        <color rgb="FF000000"/>
        <rFont val="宋体"/>
        <family val="3"/>
        <charset val="134"/>
      </rPr>
      <t>年度一般公共预算财政拨款</t>
    </r>
    <r>
      <rPr>
        <sz val="11"/>
        <color rgb="FF000000"/>
        <rFont val="Times New Roman"/>
        <family val="1"/>
      </rPr>
      <t>“</t>
    </r>
    <r>
      <rPr>
        <sz val="11"/>
        <color rgb="FF000000"/>
        <rFont val="宋体"/>
        <family val="3"/>
        <charset val="134"/>
      </rPr>
      <t>三公</t>
    </r>
    <r>
      <rPr>
        <sz val="11"/>
        <color rgb="FF000000"/>
        <rFont val="Times New Roman"/>
        <family val="1"/>
      </rPr>
      <t>”</t>
    </r>
    <r>
      <rPr>
        <sz val="11"/>
        <color rgb="FF000000"/>
        <rFont val="宋体"/>
        <family val="3"/>
        <charset val="134"/>
      </rPr>
      <t xml:space="preserve">经费支出决算数小于年初预算数的主要原因是因减负要求，市级、县级都减少不必要的会议、培训、考察等，公务车辆出车较少，燃油费、其他交通费用及维修保养费相应下降。
</t>
    </r>
    <phoneticPr fontId="14" type="noConversion"/>
  </si>
  <si>
    <t>产出指标</t>
  </si>
  <si>
    <t>数量指标</t>
  </si>
  <si>
    <t>2025年人员财政局在职人员人数</t>
  </si>
  <si>
    <t>=</t>
  </si>
  <si>
    <t>人</t>
  </si>
  <si>
    <t>富民县财政局2025年财政业务平台数</t>
  </si>
  <si>
    <t>&gt;=</t>
  </si>
  <si>
    <t>个</t>
  </si>
  <si>
    <t>财政业务系统修复次数</t>
  </si>
  <si>
    <t>次</t>
  </si>
  <si>
    <t>质量指标</t>
  </si>
  <si>
    <t>全县2025年人员工资发放成功率</t>
  </si>
  <si>
    <t>99</t>
  </si>
  <si>
    <t>%</t>
  </si>
  <si>
    <t>全县财政业务平台稳定率</t>
  </si>
  <si>
    <t>90</t>
  </si>
  <si>
    <t>时效指标</t>
  </si>
  <si>
    <t>按时完成各类资金的收支</t>
  </si>
  <si>
    <t>成本指标</t>
  </si>
  <si>
    <t>经济成本指标</t>
  </si>
  <si>
    <t>93308202.2</t>
  </si>
  <si>
    <t>元</t>
  </si>
  <si>
    <t>效益指标</t>
  </si>
  <si>
    <t>社会效益</t>
  </si>
  <si>
    <t>提升公共服务质量</t>
  </si>
  <si>
    <t>满意度指标</t>
  </si>
  <si>
    <t>服务对象满意度</t>
  </si>
  <si>
    <t>全县各行政事业单位等的满意度达到规定，大多数群众满意。</t>
  </si>
  <si>
    <t>2025年离退休干部党支部党建经费</t>
    <phoneticPr fontId="14" type="noConversion"/>
  </si>
  <si>
    <t>富民县财政局</t>
    <phoneticPr fontId="14" type="noConversion"/>
  </si>
  <si>
    <t>根据中共昆明市委办公室印发《关于加强新时代离退休干部党的建设工作的实施意见》、中共昆明市委组织部 中共昆明市委老干部局关于印发《昆明市离退休干部党组织工作经费使用管理办法 （试行）》的通知，不断增强离退休干部党建工作的时代性、针对性、实效性，以党建引领推动昆明新时代离退休干部工作高质量发展。</t>
    <phoneticPr fontId="14" type="noConversion"/>
  </si>
  <si>
    <t>富民县财政局退休党支部全年组织退休党员开展“三会一课”、主题党日活动12余次，提升退休党员的政治信仰及党性修养，增强支部凝聚力、向心力，老同志获得感、幸福感、归属感明显增强，有效传递正能量。</t>
    <phoneticPr fontId="14" type="noConversion"/>
  </si>
  <si>
    <t>开展学习活动次数</t>
  </si>
  <si>
    <t>6</t>
    <phoneticPr fontId="14" type="noConversion"/>
  </si>
  <si>
    <t>10</t>
    <phoneticPr fontId="14" type="noConversion"/>
  </si>
  <si>
    <t>无偏差</t>
    <phoneticPr fontId="14" type="noConversion"/>
  </si>
  <si>
    <t>党建活动正常开展率</t>
  </si>
  <si>
    <t>党建活动正常开展率</t>
    <phoneticPr fontId="14" type="noConversion"/>
  </si>
  <si>
    <t>95</t>
  </si>
  <si>
    <t>95</t>
    <phoneticPr fontId="14" type="noConversion"/>
  </si>
  <si>
    <t>%</t>
    <phoneticPr fontId="14" type="noConversion"/>
  </si>
  <si>
    <t>次</t>
    <phoneticPr fontId="14" type="noConversion"/>
  </si>
  <si>
    <t>10</t>
    <phoneticPr fontId="14" type="noConversion"/>
  </si>
  <si>
    <t>100%</t>
  </si>
  <si>
    <t>活动开展及时率</t>
  </si>
  <si>
    <t>时效指标</t>
    <phoneticPr fontId="14" type="noConversion"/>
  </si>
  <si>
    <t>95</t>
    <phoneticPr fontId="14" type="noConversion"/>
  </si>
  <si>
    <t>3000</t>
    <phoneticPr fontId="14" type="noConversion"/>
  </si>
  <si>
    <t>元</t>
    <phoneticPr fontId="14" type="noConversion"/>
  </si>
  <si>
    <t>1570元</t>
    <phoneticPr fontId="14" type="noConversion"/>
  </si>
  <si>
    <t>成本指标</t>
    <phoneticPr fontId="14" type="noConversion"/>
  </si>
  <si>
    <t>经济成本指标</t>
    <phoneticPr fontId="14" type="noConversion"/>
  </si>
  <si>
    <t>老干部工作党建引领健康老龄化水平</t>
  </si>
  <si>
    <t>社会效益</t>
    <phoneticPr fontId="14" type="noConversion"/>
  </si>
  <si>
    <t>效益指标</t>
    <phoneticPr fontId="14" type="noConversion"/>
  </si>
  <si>
    <t>显著提高</t>
    <phoneticPr fontId="14" type="noConversion"/>
  </si>
  <si>
    <t>60%</t>
    <phoneticPr fontId="14" type="noConversion"/>
  </si>
  <si>
    <t>满意度指标</t>
    <phoneticPr fontId="14" type="noConversion"/>
  </si>
  <si>
    <t>离退休干部满意度</t>
  </si>
  <si>
    <t>100</t>
    <phoneticPr fontId="14" type="noConversion"/>
  </si>
  <si>
    <t>优</t>
    <phoneticPr fontId="14" type="noConversion"/>
  </si>
  <si>
    <t>绩效管理工作事项</t>
  </si>
  <si>
    <t>项目验收合格率</t>
  </si>
  <si>
    <t>项目完成及时性</t>
  </si>
  <si>
    <t>1.00</t>
  </si>
  <si>
    <t>年</t>
  </si>
  <si>
    <t>有效提升预算绩效管理水平</t>
  </si>
  <si>
    <t>服务对象满意度指标</t>
  </si>
  <si>
    <t>成本节约</t>
  </si>
  <si>
    <t>万元</t>
  </si>
  <si>
    <t>定性指标</t>
    <phoneticPr fontId="14" type="noConversion"/>
  </si>
  <si>
    <t>定量指标</t>
    <phoneticPr fontId="14" type="noConversion"/>
  </si>
  <si>
    <t>财政绩效管理经费</t>
    <phoneticPr fontId="14" type="noConversion"/>
  </si>
  <si>
    <t>1.将全面实施预算绩效管理作为重要抓手，健全管理制度，强化预算绩效管理，认真开展绩效事前评估、绩效目标编审、绩效运行监控、绩效评价工作，强化绩效管理结果应用，将绩效管理与预算管理的事前、事中、事后有机结合，逐步实现预算绩效管理与预算编制、预算执行、决算的融合。加强国债资金项目的绩效管理工作，将绩效评价结果作为财政安排预算支出的重要依据。加强对绩效管理工作的培训，提升财政干部和预算单位的绩效意识和业务水平。
2.抽取绩效评估项目涵盖全县各预算部门（单位），实现绩效评价全覆盖。
3.报告使用者对绩效报告的满意度达到90%以上</t>
    <phoneticPr fontId="14" type="noConversion"/>
  </si>
  <si>
    <t>2025年完成对18家单位2024年度13个项目财政重点绩效评价工作，对2025年全县各预算单位的465个项目进行绩效目标评审入库，并选取了12个项目开展事前绩效评估。</t>
    <phoneticPr fontId="14" type="noConversion"/>
  </si>
  <si>
    <t>无其他需要说明的事项。</t>
    <phoneticPr fontId="14" type="noConversion"/>
  </si>
  <si>
    <t>2项</t>
  </si>
  <si>
    <t>95%</t>
  </si>
  <si>
    <t>2025年</t>
  </si>
  <si>
    <t>30</t>
    <phoneticPr fontId="14" type="noConversion"/>
  </si>
  <si>
    <t>项</t>
    <phoneticPr fontId="14" type="noConversion"/>
  </si>
  <si>
    <t>30%</t>
    <phoneticPr fontId="14" type="noConversion"/>
  </si>
  <si>
    <t>2</t>
    <phoneticPr fontId="14" type="noConversion"/>
  </si>
  <si>
    <t>90</t>
    <phoneticPr fontId="14" type="noConversion"/>
  </si>
  <si>
    <t>95%</t>
    <phoneticPr fontId="14" type="noConversion"/>
  </si>
  <si>
    <t>300000</t>
    <phoneticPr fontId="14" type="noConversion"/>
  </si>
  <si>
    <t>146500元</t>
    <phoneticPr fontId="14" type="noConversion"/>
  </si>
  <si>
    <t>降低财政资金风险</t>
    <phoneticPr fontId="14" type="noConversion"/>
  </si>
  <si>
    <t>10%</t>
  </si>
  <si>
    <t>10%</t>
    <phoneticPr fontId="14" type="noConversion"/>
  </si>
  <si>
    <t>可持续影响</t>
    <phoneticPr fontId="14" type="noConversion"/>
  </si>
  <si>
    <t>财政局国资监管企业重点工作审计评价服务经费</t>
    <phoneticPr fontId="14" type="noConversion"/>
  </si>
  <si>
    <t>通过审查企业“三重一大”事项决策程序、生产经营活动的合规性、内控制度与风险管理的有效性、项目投资的可持续性等，对企业现状有一个较为全面且客观的评价，并对企业运营过程中的风险点予以提示，以优化国资监管体系，促进企业改善内部治理结构，提升国有资本运营效率，确保国有资产保值增值，实现企业生产经营目标。
3.报告使用者对绩效报告的满意度达到90%以上</t>
    <phoneticPr fontId="14" type="noConversion"/>
  </si>
  <si>
    <t>2025年已委托第三方完成对富民县5家国资监管企业开展重点工作审计评价。</t>
    <phoneticPr fontId="14" type="noConversion"/>
  </si>
  <si>
    <t>被审计企业户数</t>
  </si>
  <si>
    <t>审计评价准确报告率</t>
  </si>
  <si>
    <t>审计评价工作完成及时性</t>
  </si>
  <si>
    <t>保障公共服务质量提升率</t>
  </si>
  <si>
    <t>被审计企业的满意度</t>
  </si>
  <si>
    <t>5家</t>
  </si>
  <si>
    <t>家</t>
    <phoneticPr fontId="14" type="noConversion"/>
  </si>
  <si>
    <t>万元</t>
    <phoneticPr fontId="14" type="noConversion"/>
  </si>
  <si>
    <t>17.95万元</t>
    <phoneticPr fontId="14" type="noConversion"/>
  </si>
  <si>
    <t>90</t>
    <phoneticPr fontId="14" type="noConversion"/>
  </si>
  <si>
    <t>99%</t>
  </si>
  <si>
    <t>99%</t>
    <phoneticPr fontId="14" type="noConversion"/>
  </si>
  <si>
    <t>5</t>
    <phoneticPr fontId="14" type="noConversion"/>
  </si>
  <si>
    <t>财政业务平台运维及相关服务经费</t>
    <phoneticPr fontId="14" type="noConversion"/>
  </si>
  <si>
    <t>本年度内，实现财政业务平台运维服务全覆盖，确保平台24小时不间断稳定运行，保障日常财政业务处理流畅性。根据本年度财政政策调整与业务变革需求，及时完成相应的系统模块更新与适配，且在新功能上线后，及时对全县财政业务人员进行培训，确保业务人员熟练掌握新功能操作，提升财政业务办理效率与质量。</t>
    <phoneticPr fontId="14" type="noConversion"/>
  </si>
  <si>
    <t>全年对预算管理一体化资产管理模块、预算管理、决算管理、债务系统、政府采购等财政业务系统进行维护，保障财政信息化业务不间断运转，大幅提升工作效率，减少人工差错，实现财政业务规范化、流程化办理。</t>
    <phoneticPr fontId="14" type="noConversion"/>
  </si>
  <si>
    <t>处理的用户问题数量</t>
  </si>
  <si>
    <t>系统故障修复成功率</t>
  </si>
  <si>
    <t>系统更新完成及时率</t>
  </si>
  <si>
    <t>财政业务相关人员的满意度</t>
  </si>
  <si>
    <t>1000000</t>
  </si>
  <si>
    <t>30个</t>
  </si>
  <si>
    <t>98.48万元</t>
  </si>
  <si>
    <t>地方政府再融资专项债券资金</t>
    <phoneticPr fontId="14" type="noConversion"/>
  </si>
  <si>
    <t>昆明市财政局关于转贷（拨付）2025年地方政府再融资一般债券（八期）和专项债券（十四期）的通知</t>
    <phoneticPr fontId="14" type="noConversion"/>
  </si>
  <si>
    <t>按时完成转贷（拨付）2025年地方政府再融资一般债券（八期）和专项债券（十四期）资金。</t>
    <phoneticPr fontId="14" type="noConversion"/>
  </si>
  <si>
    <t>债券还本企业户数</t>
  </si>
  <si>
    <t>按质按量拨付还本资金</t>
  </si>
  <si>
    <t>按时拨付率</t>
  </si>
  <si>
    <t>企业稳定率</t>
  </si>
  <si>
    <t>公司满意度</t>
  </si>
  <si>
    <t>1户</t>
  </si>
  <si>
    <t>44000万元</t>
  </si>
  <si>
    <t>户</t>
  </si>
  <si>
    <t>户</t>
    <phoneticPr fontId="14" type="noConversion"/>
  </si>
  <si>
    <t>1</t>
    <phoneticPr fontId="14" type="noConversion"/>
  </si>
  <si>
    <t>44000</t>
    <phoneticPr fontId="14" type="noConversion"/>
  </si>
  <si>
    <t>100</t>
    <phoneticPr fontId="14" type="noConversion"/>
  </si>
  <si>
    <t>地方政府专项债券资金</t>
    <phoneticPr fontId="14" type="noConversion"/>
  </si>
  <si>
    <t>昆明市财政局关于转贷（拨付）2025年地方政府再融资专项债券（二至三期）资金的通知</t>
    <phoneticPr fontId="14" type="noConversion"/>
  </si>
  <si>
    <t>按时完成转贷（拨付）2025年地方政府再融资专项债券（二至三期）资金。</t>
    <phoneticPr fontId="14" type="noConversion"/>
  </si>
  <si>
    <t>农发基金公司满意度</t>
  </si>
  <si>
    <t>630万元</t>
  </si>
  <si>
    <t>630</t>
    <phoneticPr fontId="14" type="noConversion"/>
  </si>
  <si>
    <t>富民县财政局计算机设备购置经费</t>
    <phoneticPr fontId="14" type="noConversion"/>
  </si>
  <si>
    <t>通过计算购置更换，增强岗位工作适配性，激发工作积极性，使工作人员高效完成日常工作任务，提高工作产出效率。</t>
    <phoneticPr fontId="14" type="noConversion"/>
  </si>
  <si>
    <t>2025年购置20台计算机，用于财政日常办公业务，提升办公效率。</t>
    <phoneticPr fontId="14" type="noConversion"/>
  </si>
  <si>
    <t>采购数量</t>
  </si>
  <si>
    <t>产品验收合格率</t>
  </si>
  <si>
    <t>采购时限</t>
  </si>
  <si>
    <t>提升公服务质量</t>
  </si>
  <si>
    <t>对计算机使用的满意度</t>
  </si>
  <si>
    <t>20台</t>
  </si>
  <si>
    <t>1年</t>
  </si>
  <si>
    <t>42000</t>
  </si>
  <si>
    <t>5%</t>
  </si>
  <si>
    <t>台</t>
    <phoneticPr fontId="14" type="noConversion"/>
  </si>
  <si>
    <t>20</t>
    <phoneticPr fontId="14" type="noConversion"/>
  </si>
  <si>
    <t>1年</t>
    <phoneticPr fontId="14" type="noConversion"/>
  </si>
  <si>
    <t>5</t>
    <phoneticPr fontId="14" type="noConversion"/>
  </si>
  <si>
    <t>国库业务补助经费</t>
    <phoneticPr fontId="14" type="noConversion"/>
  </si>
  <si>
    <t>1、确保财政资金收纳、划分、报解和库款的拨付、退库等收支核算精确、预算执行有序；2、完成国库业务信息化平台升级优化，是国库业务线上处理效率得到提升，拨款业务办理时长缩短，加快资金拨付速度；3、增强风险防范意识与应对能力，积极组织国库业务风险排查与防控培训活动，保障本年度国库业务无重大风险事件发生。</t>
    <phoneticPr fontId="14" type="noConversion"/>
  </si>
  <si>
    <t>2025年对中国人民银行云南省分行拨款，促使富民县财政资金收纳、划分、报解和库款的拨付、退库等收支核算精确、预算执行有序进行，保障了本年度国库业务无重大风险事件发生。</t>
    <phoneticPr fontId="14" type="noConversion"/>
  </si>
  <si>
    <t>拨付银行数</t>
  </si>
  <si>
    <t>国库资金核算准确率</t>
  </si>
  <si>
    <t>2025</t>
  </si>
  <si>
    <t>中国人民银行云南省分行的满意度</t>
  </si>
  <si>
    <t>1家</t>
  </si>
  <si>
    <t>5万元</t>
  </si>
  <si>
    <t>90%</t>
    <phoneticPr fontId="14" type="noConversion"/>
  </si>
  <si>
    <t>1户</t>
    <phoneticPr fontId="14" type="noConversion"/>
  </si>
  <si>
    <t>退休人员党支部党费资金</t>
    <phoneticPr fontId="14" type="noConversion"/>
  </si>
  <si>
    <t>保障退休人员党支部活动开展</t>
    <phoneticPr fontId="14" type="noConversion"/>
  </si>
  <si>
    <t>使用退休人员党支部党费资金组织退休党员开展“三会一课”、主题党日活动12余次，提升退休党员的政治信仰及党性修养，增强支部凝聚力、向心力，老同志获得感、幸福感、归属感明显增强，有效传递正能量。</t>
    <phoneticPr fontId="14" type="noConversion"/>
  </si>
  <si>
    <t>退休党员满意度</t>
  </si>
  <si>
    <t>成本控制在预算指标内</t>
  </si>
  <si>
    <t>提高50%</t>
  </si>
  <si>
    <t>1733.7元</t>
  </si>
  <si>
    <t>提高50</t>
    <phoneticPr fontId="14" type="noConversion"/>
  </si>
  <si>
    <t>1733.7</t>
    <phoneticPr fontId="14" type="noConversion"/>
  </si>
  <si>
    <t>增加注入国有企业资本金经费</t>
    <phoneticPr fontId="14" type="noConversion"/>
  </si>
  <si>
    <t>1、提升企业资本实力：通过财政资金注资，使国有企业注册资本金实现增长，增强企业抵御风险的能力，助力企业开展大规模投资和业务拓展活动；
2、增强企业融资能力：借助财政资金注资提升国有企业信用评级，降低融资成本。</t>
    <phoneticPr fontId="14" type="noConversion"/>
  </si>
  <si>
    <t>完成对富民产业发展投资集团有限公司注入国有企业资本金，助力企业持续发展。</t>
    <phoneticPr fontId="14" type="noConversion"/>
  </si>
  <si>
    <t>财政注资企业数量</t>
  </si>
  <si>
    <t>资金使用合规率</t>
  </si>
  <si>
    <t>按时完成注资</t>
  </si>
  <si>
    <t>公共服务能力提升</t>
  </si>
  <si>
    <t>企业满意度</t>
  </si>
  <si>
    <t>6521.05万元</t>
  </si>
  <si>
    <t>18100</t>
    <phoneticPr fontId="14" type="noConversion"/>
  </si>
  <si>
    <t>注入国有企业（产投）资本金经费</t>
    <phoneticPr fontId="14" type="noConversion"/>
  </si>
  <si>
    <t>99</t>
    <phoneticPr fontId="14" type="noConversion"/>
  </si>
  <si>
    <t>2500</t>
    <phoneticPr fontId="14" type="noConversion"/>
  </si>
  <si>
    <t>2500万元</t>
    <phoneticPr fontId="14" type="noConversion"/>
  </si>
  <si>
    <t>注入国有企业（城投）资本金经费</t>
    <phoneticPr fontId="14" type="noConversion"/>
  </si>
  <si>
    <t>完成对富民城建开发投资集团公司注入国有企业资本金，助力企业持续发展。</t>
    <phoneticPr fontId="14" type="noConversion"/>
  </si>
  <si>
    <t>800</t>
    <phoneticPr fontId="14" type="noConversion"/>
  </si>
  <si>
    <t>800万元</t>
    <phoneticPr fontId="14" type="noConversion"/>
  </si>
  <si>
    <t>注入国有企业资本金经费</t>
    <phoneticPr fontId="14" type="noConversion"/>
  </si>
  <si>
    <t>500</t>
    <phoneticPr fontId="14" type="noConversion"/>
  </si>
  <si>
    <t>460万元</t>
    <phoneticPr fontId="14" type="noConversion"/>
  </si>
  <si>
    <t>注入国有企业资本金项目资金</t>
    <phoneticPr fontId="14" type="noConversion"/>
  </si>
  <si>
    <t>9242.3</t>
    <phoneticPr fontId="14" type="noConversion"/>
  </si>
  <si>
    <t>8956万元</t>
    <phoneticPr fontId="14" type="noConversion"/>
  </si>
  <si>
    <t>注入国有企业资本金资金</t>
    <phoneticPr fontId="14" type="noConversion"/>
  </si>
  <si>
    <t>1000</t>
    <phoneticPr fontId="14" type="noConversion"/>
  </si>
  <si>
    <t>1000万元</t>
    <phoneticPr fontId="14" type="noConversion"/>
  </si>
  <si>
    <t>36人</t>
    <phoneticPr fontId="14" type="noConversion"/>
  </si>
  <si>
    <t>10个</t>
    <phoneticPr fontId="14" type="noConversion"/>
  </si>
  <si>
    <t>20次</t>
    <phoneticPr fontId="14" type="noConversion"/>
  </si>
  <si>
    <t>99%</t>
    <phoneticPr fontId="14" type="noConversion"/>
  </si>
  <si>
    <t>93308202.2元</t>
    <phoneticPr fontId="14" type="noConversion"/>
  </si>
  <si>
    <t>5%</t>
    <phoneticPr fontId="14" type="noConversion"/>
  </si>
  <si>
    <t>30%</t>
    <phoneticPr fontId="14" type="noConversion"/>
  </si>
  <si>
    <t>预算调整数（调增为“+”；调减为“-”）</t>
    <phoneticPr fontId="14" type="noConversion"/>
  </si>
  <si>
    <t>+51140461.89</t>
    <phoneticPr fontId="14" type="noConversion"/>
  </si>
  <si>
    <t>-293264.05</t>
    <phoneticPr fontId="14" type="noConversion"/>
  </si>
  <si>
    <t>+51433725.94</t>
    <phoneticPr fontId="14" type="noConversion"/>
  </si>
  <si>
    <t>+194490051.22</t>
    <phoneticPr fontId="14" type="noConversion"/>
  </si>
  <si>
    <t>+82872.52</t>
    <phoneticPr fontId="14" type="noConversion"/>
  </si>
  <si>
    <t>2025年，富民县财政局严格落实国家、省、市财税政策，认真履行预算管理、收支保障、国库集中支付、预算绩效管理、政府采购监管、国有资产管理、财政监督、一体化系统运维等职能，坚持“稳中求进”工作总基调，聚焦“稳增长、促改革、惠民生、保稳定、防风险”核心任务，统筹财政资金资源，强化财政管理，各项工作取得阶段性成效，有力保障了全县经济社会高质量发展大局。</t>
    <phoneticPr fontId="14" type="noConversion"/>
  </si>
  <si>
    <r>
      <rPr>
        <sz val="11"/>
        <color rgb="FF000000"/>
        <rFont val="宋体"/>
        <family val="3"/>
        <charset val="134"/>
      </rPr>
      <t>富民县财政局是县政府的综合经济管理部门，内设办公室、科室</t>
    </r>
    <r>
      <rPr>
        <sz val="11"/>
        <color rgb="FF000000"/>
        <rFont val="Times New Roman"/>
        <family val="1"/>
      </rPr>
      <t>7</t>
    </r>
    <r>
      <rPr>
        <sz val="11"/>
        <color rgb="FF000000"/>
        <rFont val="宋体"/>
        <family val="3"/>
        <charset val="134"/>
      </rPr>
      <t>个（办公室、预算与债务管理科、绩效采购综合科、国库与资金管理科、会计监督科、金融科、国有资产监督管理科）。</t>
    </r>
    <r>
      <rPr>
        <sz val="11"/>
        <color rgb="FF000000"/>
        <rFont val="Times New Roman"/>
        <family val="1"/>
      </rPr>
      <t>2025</t>
    </r>
    <r>
      <rPr>
        <sz val="11"/>
        <color rgb="FF000000"/>
        <rFont val="宋体"/>
        <family val="3"/>
        <charset val="134"/>
      </rPr>
      <t>年富民县财政局编制人数</t>
    </r>
    <r>
      <rPr>
        <sz val="11"/>
        <color rgb="FF000000"/>
        <rFont val="Times New Roman"/>
        <family val="1"/>
      </rPr>
      <t>40</t>
    </r>
    <r>
      <rPr>
        <sz val="11"/>
        <color rgb="FF000000"/>
        <rFont val="宋体"/>
        <family val="3"/>
        <charset val="134"/>
      </rPr>
      <t>人，其中：行政编制</t>
    </r>
    <r>
      <rPr>
        <sz val="11"/>
        <color rgb="FF000000"/>
        <rFont val="Times New Roman"/>
        <family val="1"/>
      </rPr>
      <t>20</t>
    </r>
    <r>
      <rPr>
        <sz val="11"/>
        <color rgb="FF000000"/>
        <rFont val="宋体"/>
        <family val="3"/>
        <charset val="134"/>
      </rPr>
      <t>人（公务员</t>
    </r>
    <r>
      <rPr>
        <sz val="11"/>
        <color rgb="FF000000"/>
        <rFont val="Times New Roman"/>
        <family val="1"/>
      </rPr>
      <t>16</t>
    </r>
    <r>
      <rPr>
        <sz val="11"/>
        <color rgb="FF000000"/>
        <rFont val="宋体"/>
        <family val="3"/>
        <charset val="134"/>
      </rPr>
      <t>人，工勤</t>
    </r>
    <r>
      <rPr>
        <sz val="11"/>
        <color rgb="FF000000"/>
        <rFont val="Times New Roman"/>
        <family val="1"/>
      </rPr>
      <t>4</t>
    </r>
    <r>
      <rPr>
        <sz val="11"/>
        <color rgb="FF000000"/>
        <rFont val="宋体"/>
        <family val="3"/>
        <charset val="134"/>
      </rPr>
      <t>人），事业编制人员</t>
    </r>
    <r>
      <rPr>
        <sz val="11"/>
        <color rgb="FF000000"/>
        <rFont val="Times New Roman"/>
        <family val="1"/>
      </rPr>
      <t>20</t>
    </r>
    <r>
      <rPr>
        <sz val="11"/>
        <color rgb="FF000000"/>
        <rFont val="宋体"/>
        <family val="3"/>
        <charset val="134"/>
      </rPr>
      <t>人。富民县财政局</t>
    </r>
    <r>
      <rPr>
        <sz val="11"/>
        <color rgb="FF000000"/>
        <rFont val="Times New Roman"/>
        <family val="1"/>
      </rPr>
      <t>2025</t>
    </r>
    <r>
      <rPr>
        <sz val="11"/>
        <color rgb="FF000000"/>
        <rFont val="宋体"/>
        <family val="3"/>
        <charset val="134"/>
      </rPr>
      <t>年财政供养人员</t>
    </r>
    <r>
      <rPr>
        <sz val="11"/>
        <color rgb="FF000000"/>
        <rFont val="Times New Roman"/>
        <family val="1"/>
      </rPr>
      <t>76</t>
    </r>
    <r>
      <rPr>
        <sz val="11"/>
        <color rgb="FF000000"/>
        <rFont val="宋体"/>
        <family val="3"/>
        <charset val="134"/>
      </rPr>
      <t>人，其中在职</t>
    </r>
    <r>
      <rPr>
        <sz val="11"/>
        <color rgb="FF000000"/>
        <rFont val="Times New Roman"/>
        <family val="1"/>
      </rPr>
      <t>40</t>
    </r>
    <r>
      <rPr>
        <sz val="11"/>
        <color rgb="FF000000"/>
        <rFont val="宋体"/>
        <family val="3"/>
        <charset val="134"/>
      </rPr>
      <t>人，退休</t>
    </r>
    <r>
      <rPr>
        <sz val="11"/>
        <color rgb="FF000000"/>
        <rFont val="Times New Roman"/>
        <family val="1"/>
      </rPr>
      <t>36</t>
    </r>
    <r>
      <rPr>
        <sz val="11"/>
        <color rgb="FF000000"/>
        <rFont val="宋体"/>
        <family val="3"/>
        <charset val="134"/>
      </rPr>
      <t>人</t>
    </r>
    <r>
      <rPr>
        <sz val="11"/>
        <color rgb="FF000000"/>
        <rFont val="Times New Roman"/>
        <family val="1"/>
      </rPr>
      <t>,</t>
    </r>
    <r>
      <rPr>
        <sz val="11"/>
        <color rgb="FF000000"/>
        <rFont val="宋体"/>
        <family val="3"/>
        <charset val="134"/>
      </rPr>
      <t>其中：富民县财政局</t>
    </r>
    <r>
      <rPr>
        <sz val="11"/>
        <color rgb="FF000000"/>
        <rFont val="Times New Roman"/>
        <family val="1"/>
      </rPr>
      <t>2025</t>
    </r>
    <r>
      <rPr>
        <sz val="11"/>
        <color rgb="FF000000"/>
        <rFont val="宋体"/>
        <family val="3"/>
        <charset val="134"/>
      </rPr>
      <t>年新招录用事业编工作人员</t>
    </r>
    <r>
      <rPr>
        <sz val="11"/>
        <color rgb="FF000000"/>
        <rFont val="Times New Roman"/>
        <family val="1"/>
      </rPr>
      <t>4</t>
    </r>
    <r>
      <rPr>
        <sz val="11"/>
        <color rgb="FF000000"/>
        <rFont val="宋体"/>
        <family val="3"/>
        <charset val="134"/>
      </rPr>
      <t>人，调入事业人员</t>
    </r>
    <r>
      <rPr>
        <sz val="11"/>
        <color rgb="FF000000"/>
        <rFont val="Times New Roman"/>
        <family val="1"/>
      </rPr>
      <t>1</t>
    </r>
    <r>
      <rPr>
        <sz val="11"/>
        <color rgb="FF000000"/>
        <rFont val="宋体"/>
        <family val="3"/>
        <charset val="134"/>
      </rPr>
      <t>人，退休人员增加</t>
    </r>
    <r>
      <rPr>
        <sz val="11"/>
        <color rgb="FF000000"/>
        <rFont val="Times New Roman"/>
        <family val="1"/>
      </rPr>
      <t>1</t>
    </r>
    <r>
      <rPr>
        <sz val="11"/>
        <color rgb="FF000000"/>
        <rFont val="宋体"/>
        <family val="3"/>
        <charset val="134"/>
      </rPr>
      <t>人。</t>
    </r>
    <phoneticPr fontId="14" type="noConversion"/>
  </si>
  <si>
    <t>注：本部门2025年度无国有资本经营预算财政拨款收入，《国有资本经营预算财政拨款收入支出决算表》为空表。</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</si>
</sst>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76" formatCode="#,##0.00_ "/>
    <numFmt numFmtId="177" formatCode="#,##0_ "/>
    <numFmt numFmtId="178" formatCode="_ * #,##0.00_ ;_ * \-#,##0.00_ ;_ * &quot;&quot;??_ ;_ @_ "/>
    <numFmt numFmtId="179" formatCode="#,##0.00_);[Red]\(#,##0.00\)"/>
    <numFmt numFmtId="180" formatCode="0_);[Red]\(0\)"/>
  </numFmts>
  <fonts count="44">
    <font>
      <sz val="11"/>
      <color indexed="8"/>
      <name val="宋体"/>
      <family val="2"/>
      <scheme val="minor"/>
    </font>
    <font>
      <sz val="11"/>
      <color rgb="FF000000"/>
      <name val="Microsoft YaHei"/>
      <family val="2"/>
      <charset val="134"/>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b/>
      <sz val="24"/>
      <name val="宋体"/>
      <charset val="134"/>
    </font>
    <font>
      <u/>
      <sz val="14"/>
      <color indexed="12"/>
      <name val="宋体"/>
      <charset val="134"/>
    </font>
    <font>
      <sz val="11"/>
      <color indexed="8"/>
      <name val="宋体"/>
      <charset val="134"/>
      <scheme val="minor"/>
    </font>
    <font>
      <sz val="22"/>
      <color indexed="8"/>
      <name val="宋体"/>
      <charset val="134"/>
    </font>
    <font>
      <sz val="9"/>
      <name val="宋体"/>
      <family val="3"/>
      <charset val="134"/>
      <scheme val="minor"/>
    </font>
    <font>
      <sz val="22"/>
      <color indexed="8"/>
      <name val="宋体"/>
      <family val="3"/>
      <charset val="134"/>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sz val="11"/>
      <color indexed="8"/>
      <name val="宋体"/>
      <family val="3"/>
      <charset val="134"/>
      <scheme val="minor"/>
    </font>
    <font>
      <b/>
      <sz val="18"/>
      <color indexed="8"/>
      <name val="宋体"/>
      <family val="3"/>
      <charset val="134"/>
      <scheme val="minor"/>
    </font>
    <font>
      <sz val="12"/>
      <color rgb="FF000000"/>
      <name val="仿宋"/>
      <family val="3"/>
      <charset val="134"/>
    </font>
    <font>
      <b/>
      <sz val="24"/>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sz val="11"/>
      <color theme="1"/>
      <name val="宋体"/>
      <family val="3"/>
      <charset val="134"/>
      <scheme val="minor"/>
    </font>
    <font>
      <b/>
      <sz val="18"/>
      <color theme="1"/>
      <name val="宋体"/>
      <family val="3"/>
      <charset val="134"/>
      <scheme val="minor"/>
    </font>
    <font>
      <sz val="11"/>
      <color rgb="FF000000"/>
      <name val="Times New Roman"/>
      <family val="1"/>
    </font>
    <font>
      <sz val="11"/>
      <color rgb="FF000000"/>
      <name val="宋体"/>
      <family val="3"/>
      <charset val="134"/>
    </font>
    <font>
      <b/>
      <sz val="11"/>
      <name val="宋体"/>
      <family val="3"/>
      <charset val="134"/>
    </font>
    <font>
      <b/>
      <sz val="11"/>
      <color rgb="FF000000"/>
      <name val="宋体"/>
      <family val="3"/>
      <charset val="134"/>
    </font>
    <font>
      <b/>
      <sz val="11"/>
      <color rgb="FF000000"/>
      <name val="Times New Roman"/>
      <family val="1"/>
    </font>
    <font>
      <sz val="9"/>
      <name val="宋体"/>
      <charset val="134"/>
    </font>
    <font>
      <sz val="12"/>
      <color rgb="FF000000"/>
      <name val="SimSun"/>
      <charset val="134"/>
    </font>
    <font>
      <sz val="12"/>
      <color rgb="FF000000"/>
      <name val="宋体"/>
      <charset val="134"/>
      <scheme val="minor"/>
    </font>
    <font>
      <sz val="10.5"/>
      <color rgb="FF000000"/>
      <name val="SimSun"/>
      <charset val="134"/>
    </font>
  </fonts>
  <fills count="5">
    <fill>
      <patternFill patternType="none"/>
    </fill>
    <fill>
      <patternFill patternType="gray125"/>
    </fill>
    <fill>
      <patternFill patternType="none">
        <fgColor rgb="FFF1F1F1"/>
      </patternFill>
    </fill>
    <fill>
      <patternFill patternType="solid">
        <fgColor rgb="FFF1F1F1"/>
      </patternFill>
    </fill>
    <fill>
      <patternFill patternType="solid">
        <fgColor rgb="FFFFFFFF"/>
        <bgColor indexed="64"/>
      </patternFill>
    </fill>
  </fills>
  <borders count="33">
    <border>
      <left/>
      <right/>
      <top/>
      <bottom/>
      <diagonal/>
    </border>
    <border>
      <left/>
      <right style="thin">
        <color auto="1"/>
      </right>
      <top/>
      <bottom/>
      <diagonal/>
    </border>
    <border>
      <left/>
      <right style="thin">
        <color auto="1"/>
      </right>
      <top/>
      <bottom style="thin">
        <color auto="1"/>
      </bottom>
      <diagonal/>
    </border>
    <border>
      <left style="thin">
        <color rgb="FFD4D4D4"/>
      </left>
      <right style="thin">
        <color rgb="FFD4D4D4"/>
      </right>
      <top style="thin">
        <color rgb="FFD4D4D4"/>
      </top>
      <bottom style="thin">
        <color rgb="FFD4D4D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right style="thin">
        <color rgb="FF000000"/>
      </right>
      <top style="thin">
        <color rgb="FF000000"/>
      </top>
      <bottom style="thin">
        <color auto="1"/>
      </bottom>
      <diagonal/>
    </border>
    <border>
      <left/>
      <right/>
      <top style="thin">
        <color rgb="FF000000"/>
      </top>
      <bottom style="thin">
        <color auto="1"/>
      </bottom>
      <diagonal/>
    </border>
  </borders>
  <cellStyleXfs count="7">
    <xf numFmtId="0" fontId="0" fillId="0" borderId="0">
      <alignment vertical="center"/>
    </xf>
    <xf numFmtId="0" fontId="12" fillId="2" borderId="0">
      <alignment vertical="center"/>
    </xf>
    <xf numFmtId="0" fontId="16" fillId="2" borderId="0"/>
    <xf numFmtId="0" fontId="21" fillId="2" borderId="0">
      <alignment vertical="center"/>
    </xf>
    <xf numFmtId="0" fontId="19" fillId="2" borderId="0">
      <alignment vertical="center"/>
    </xf>
    <xf numFmtId="0" fontId="17" fillId="2" borderId="0"/>
    <xf numFmtId="49" fontId="40" fillId="2" borderId="4">
      <alignment horizontal="left" vertical="center" wrapText="1"/>
    </xf>
  </cellStyleXfs>
  <cellXfs count="195">
    <xf numFmtId="0" fontId="0" fillId="0" borderId="0" xfId="0">
      <alignment vertical="center"/>
    </xf>
    <xf numFmtId="49" fontId="1" fillId="0" borderId="3" xfId="0" applyNumberFormat="1" applyFont="1" applyBorder="1" applyAlignment="1">
      <alignment vertical="center"/>
    </xf>
    <xf numFmtId="0" fontId="1" fillId="3" borderId="3"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3" borderId="4" xfId="0" applyNumberFormat="1" applyFont="1" applyFill="1" applyBorder="1" applyAlignment="1">
      <alignment horizontal="center" vertical="center" shrinkToFit="1"/>
    </xf>
    <xf numFmtId="176" fontId="4" fillId="0" borderId="4" xfId="0" applyNumberFormat="1" applyFont="1" applyBorder="1" applyAlignment="1">
      <alignment horizontal="right" vertical="center" shrinkToFit="1"/>
    </xf>
    <xf numFmtId="0" fontId="4" fillId="3" borderId="4" xfId="0" applyNumberFormat="1" applyFont="1" applyFill="1" applyBorder="1" applyAlignment="1">
      <alignment horizontal="left" vertical="center" shrinkToFit="1"/>
    </xf>
    <xf numFmtId="0" fontId="4" fillId="0" borderId="4" xfId="0" applyNumberFormat="1" applyFont="1" applyBorder="1" applyAlignment="1">
      <alignment horizontal="right" vertical="center" shrinkToFit="1"/>
    </xf>
    <xf numFmtId="0" fontId="4" fillId="3" borderId="4" xfId="0" applyNumberFormat="1" applyFont="1" applyFill="1" applyBorder="1" applyAlignment="1">
      <alignment horizontal="center" vertical="center" wrapText="1" shrinkToFit="1"/>
    </xf>
    <xf numFmtId="0" fontId="4" fillId="0" borderId="4" xfId="0" applyNumberFormat="1" applyFont="1" applyBorder="1" applyAlignment="1">
      <alignment horizontal="left" vertical="center" shrinkToFit="1"/>
    </xf>
    <xf numFmtId="0" fontId="4" fillId="3" borderId="4" xfId="0" applyNumberFormat="1" applyFont="1" applyFill="1" applyBorder="1" applyAlignment="1">
      <alignment horizontal="center" vertical="center"/>
    </xf>
    <xf numFmtId="0" fontId="4" fillId="3" borderId="4" xfId="0" applyNumberFormat="1" applyFont="1" applyFill="1" applyBorder="1" applyAlignment="1">
      <alignment horizontal="left" vertical="center"/>
    </xf>
    <xf numFmtId="0" fontId="5" fillId="0" borderId="0" xfId="0" applyFont="1" applyAlignment="1"/>
    <xf numFmtId="176" fontId="4" fillId="0" borderId="4" xfId="0" applyNumberFormat="1" applyFont="1" applyBorder="1" applyAlignment="1">
      <alignment horizontal="right" vertical="center"/>
    </xf>
    <xf numFmtId="0" fontId="4" fillId="0" borderId="4" xfId="0" applyNumberFormat="1" applyFont="1" applyBorder="1" applyAlignment="1">
      <alignment horizontal="center" vertical="center"/>
    </xf>
    <xf numFmtId="0" fontId="6" fillId="0" borderId="4" xfId="0" applyNumberFormat="1" applyFont="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9" fillId="0" borderId="0" xfId="0" applyFont="1" applyAlignment="1"/>
    <xf numFmtId="177" fontId="4" fillId="0" borderId="4" xfId="0" applyNumberFormat="1" applyFont="1" applyBorder="1" applyAlignment="1">
      <alignment horizontal="right" vertical="center"/>
    </xf>
    <xf numFmtId="0" fontId="10" fillId="0" borderId="0" xfId="0" applyFont="1" applyAlignment="1"/>
    <xf numFmtId="0" fontId="11" fillId="0" borderId="0" xfId="0" applyFont="1" applyAlignment="1"/>
    <xf numFmtId="0" fontId="16" fillId="2" borderId="0" xfId="1" applyFont="1" applyAlignment="1"/>
    <xf numFmtId="0" fontId="17" fillId="2" borderId="0" xfId="1" applyFont="1" applyAlignment="1"/>
    <xf numFmtId="0" fontId="16" fillId="2" borderId="0" xfId="1" applyFont="1" applyAlignment="1">
      <alignment wrapText="1"/>
    </xf>
    <xf numFmtId="0" fontId="18" fillId="2" borderId="0" xfId="1" applyFont="1" applyAlignment="1">
      <alignment horizontal="right"/>
    </xf>
    <xf numFmtId="0" fontId="18" fillId="2" borderId="0" xfId="1" applyFont="1" applyAlignment="1"/>
    <xf numFmtId="0" fontId="18" fillId="2" borderId="0" xfId="1" applyFont="1" applyAlignment="1">
      <alignment horizontal="center"/>
    </xf>
    <xf numFmtId="4" fontId="19" fillId="2" borderId="5" xfId="1" applyNumberFormat="1" applyFont="1" applyBorder="1" applyAlignment="1">
      <alignment horizontal="center" vertical="center" shrinkToFit="1"/>
    </xf>
    <xf numFmtId="49" fontId="19" fillId="2" borderId="5" xfId="1" applyNumberFormat="1" applyFont="1" applyBorder="1" applyAlignment="1">
      <alignment horizontal="center" vertical="center" shrinkToFit="1"/>
    </xf>
    <xf numFmtId="49" fontId="19" fillId="2" borderId="10" xfId="1" applyNumberFormat="1" applyFont="1" applyBorder="1" applyAlignment="1">
      <alignment horizontal="center" vertical="center" shrinkToFit="1"/>
    </xf>
    <xf numFmtId="0" fontId="19" fillId="2" borderId="5" xfId="1" applyFont="1" applyBorder="1" applyAlignment="1">
      <alignment horizontal="center" vertical="center" shrinkToFit="1"/>
    </xf>
    <xf numFmtId="0" fontId="16" fillId="2" borderId="0" xfId="1" applyFont="1" applyAlignment="1">
      <alignment horizontal="center"/>
    </xf>
    <xf numFmtId="0" fontId="19" fillId="2" borderId="5" xfId="1" applyFont="1" applyBorder="1" applyAlignment="1">
      <alignment horizontal="left" vertical="center" shrinkToFit="1"/>
    </xf>
    <xf numFmtId="0" fontId="16" fillId="2" borderId="0" xfId="2" applyAlignment="1">
      <alignment vertical="center"/>
    </xf>
    <xf numFmtId="0" fontId="16" fillId="2" borderId="0" xfId="2" applyAlignment="1">
      <alignment vertical="center" wrapText="1"/>
    </xf>
    <xf numFmtId="0" fontId="21" fillId="2" borderId="0" xfId="3" applyAlignment="1">
      <alignment vertical="center"/>
    </xf>
    <xf numFmtId="0" fontId="21" fillId="2" borderId="0" xfId="3" applyFont="1" applyFill="1" applyAlignment="1">
      <alignment horizontal="left" vertical="center"/>
    </xf>
    <xf numFmtId="0" fontId="22" fillId="2" borderId="0" xfId="3" applyFont="1" applyFill="1" applyAlignment="1">
      <alignment horizontal="center" vertical="center"/>
    </xf>
    <xf numFmtId="0" fontId="21" fillId="2" borderId="0" xfId="3" applyFont="1" applyFill="1" applyAlignment="1">
      <alignment horizontal="right" vertical="center"/>
    </xf>
    <xf numFmtId="0" fontId="23" fillId="2" borderId="15" xfId="3" applyFont="1" applyBorder="1" applyAlignment="1">
      <alignment horizontal="justify" vertical="center" wrapText="1"/>
    </xf>
    <xf numFmtId="0" fontId="23" fillId="2" borderId="17" xfId="3" applyFont="1" applyBorder="1" applyAlignment="1">
      <alignment horizontal="justify" vertical="center" wrapText="1"/>
    </xf>
    <xf numFmtId="0" fontId="23" fillId="2" borderId="19" xfId="3" applyFont="1" applyBorder="1" applyAlignment="1">
      <alignment horizontal="justify" vertical="center" wrapText="1"/>
    </xf>
    <xf numFmtId="0" fontId="19" fillId="2" borderId="0" xfId="3" applyFont="1" applyFill="1" applyAlignment="1"/>
    <xf numFmtId="0" fontId="24" fillId="2" borderId="13" xfId="3" applyFont="1" applyFill="1" applyBorder="1" applyAlignment="1">
      <alignment horizontal="center" vertical="center"/>
    </xf>
    <xf numFmtId="0" fontId="21" fillId="2" borderId="13" xfId="3" applyFont="1" applyFill="1" applyBorder="1" applyAlignment="1">
      <alignment horizontal="right" vertical="center"/>
    </xf>
    <xf numFmtId="49" fontId="25" fillId="2" borderId="5" xfId="3" applyNumberFormat="1" applyFont="1" applyFill="1" applyBorder="1" applyAlignment="1">
      <alignment horizontal="center" vertical="center"/>
    </xf>
    <xf numFmtId="0" fontId="19" fillId="2" borderId="5" xfId="3" applyFont="1" applyFill="1" applyBorder="1" applyAlignment="1">
      <alignment horizontal="center" vertical="center"/>
    </xf>
    <xf numFmtId="0" fontId="27" fillId="2" borderId="5" xfId="3" applyFont="1" applyFill="1" applyBorder="1" applyAlignment="1">
      <alignment horizontal="center" vertical="center" wrapText="1"/>
    </xf>
    <xf numFmtId="0" fontId="19" fillId="2" borderId="0" xfId="3" applyFont="1" applyFill="1" applyBorder="1" applyAlignment="1">
      <alignment vertical="center"/>
    </xf>
    <xf numFmtId="178" fontId="27" fillId="2" borderId="5" xfId="3" applyNumberFormat="1" applyFont="1" applyBorder="1" applyAlignment="1">
      <alignment horizontal="right" vertical="center"/>
    </xf>
    <xf numFmtId="0" fontId="19" fillId="2" borderId="5" xfId="3" applyFont="1" applyFill="1" applyBorder="1" applyAlignment="1">
      <alignment horizontal="center" vertical="center" wrapText="1"/>
    </xf>
    <xf numFmtId="0" fontId="19" fillId="2" borderId="0" xfId="3" applyFont="1" applyFill="1" applyBorder="1" applyAlignment="1"/>
    <xf numFmtId="0" fontId="30" fillId="2" borderId="0" xfId="4" applyFont="1" applyFill="1" applyAlignment="1">
      <alignment horizontal="center" vertical="center"/>
    </xf>
    <xf numFmtId="49" fontId="30" fillId="2" borderId="5" xfId="4" applyNumberFormat="1" applyFont="1" applyFill="1" applyBorder="1" applyAlignment="1">
      <alignment horizontal="center" vertical="center"/>
    </xf>
    <xf numFmtId="0" fontId="30" fillId="2" borderId="5" xfId="4" applyFont="1" applyFill="1" applyBorder="1" applyAlignment="1">
      <alignment horizontal="center" vertical="center"/>
    </xf>
    <xf numFmtId="49" fontId="19" fillId="2" borderId="5" xfId="3" applyNumberFormat="1" applyFont="1" applyFill="1" applyBorder="1" applyAlignment="1">
      <alignment horizontal="left" vertical="center"/>
    </xf>
    <xf numFmtId="49" fontId="19" fillId="2" borderId="5" xfId="3" applyNumberFormat="1" applyFont="1" applyFill="1" applyBorder="1" applyAlignment="1">
      <alignment horizontal="center" vertical="center"/>
    </xf>
    <xf numFmtId="49" fontId="31" fillId="2" borderId="5" xfId="3" applyNumberFormat="1" applyFont="1" applyFill="1" applyBorder="1" applyAlignment="1">
      <alignment horizontal="center" vertical="center" wrapText="1"/>
    </xf>
    <xf numFmtId="0" fontId="21" fillId="2" borderId="0" xfId="3">
      <alignment vertical="center"/>
    </xf>
    <xf numFmtId="0" fontId="31" fillId="2" borderId="0" xfId="3" applyFont="1" applyFill="1" applyBorder="1" applyAlignment="1"/>
    <xf numFmtId="0" fontId="32" fillId="2" borderId="13" xfId="3" applyFont="1" applyFill="1" applyBorder="1" applyAlignment="1">
      <alignment horizontal="center" vertical="center"/>
    </xf>
    <xf numFmtId="0" fontId="33" fillId="2" borderId="13" xfId="3" applyFont="1" applyFill="1" applyBorder="1" applyAlignment="1">
      <alignment horizontal="right" vertical="center"/>
    </xf>
    <xf numFmtId="0" fontId="31" fillId="2" borderId="0" xfId="3" applyFont="1" applyFill="1" applyBorder="1" applyAlignment="1">
      <alignment vertical="center"/>
    </xf>
    <xf numFmtId="49" fontId="31" fillId="4" borderId="5" xfId="3" applyNumberFormat="1" applyFont="1" applyFill="1" applyBorder="1" applyAlignment="1">
      <alignment horizontal="center" vertical="center"/>
    </xf>
    <xf numFmtId="0" fontId="31" fillId="4" borderId="5" xfId="3" applyFont="1" applyFill="1" applyBorder="1" applyAlignment="1">
      <alignment horizontal="center" vertical="center"/>
    </xf>
    <xf numFmtId="0" fontId="31" fillId="2" borderId="5" xfId="3" applyFont="1" applyFill="1" applyBorder="1" applyAlignment="1">
      <alignment horizontal="center" vertical="center"/>
    </xf>
    <xf numFmtId="0" fontId="31" fillId="4" borderId="5" xfId="3" applyFont="1" applyFill="1" applyBorder="1" applyAlignment="1">
      <alignment vertical="center"/>
    </xf>
    <xf numFmtId="178" fontId="31" fillId="4" borderId="5" xfId="3" applyNumberFormat="1" applyFont="1" applyFill="1" applyBorder="1" applyAlignment="1">
      <alignment horizontal="right" vertical="center"/>
    </xf>
    <xf numFmtId="178" fontId="31" fillId="4" borderId="5" xfId="3" applyNumberFormat="1" applyFont="1" applyFill="1" applyBorder="1" applyAlignment="1">
      <alignment horizontal="center" vertical="center" wrapText="1"/>
    </xf>
    <xf numFmtId="178" fontId="31" fillId="4" borderId="5" xfId="3" applyNumberFormat="1" applyFont="1" applyFill="1" applyBorder="1" applyAlignment="1">
      <alignment horizontal="center" vertical="center"/>
    </xf>
    <xf numFmtId="0" fontId="31" fillId="4" borderId="5" xfId="3" applyFont="1" applyFill="1" applyBorder="1" applyAlignment="1">
      <alignment horizontal="center" vertical="center" wrapText="1"/>
    </xf>
    <xf numFmtId="0" fontId="31" fillId="2" borderId="5" xfId="3" applyFont="1" applyFill="1" applyBorder="1" applyAlignment="1">
      <alignment vertical="center"/>
    </xf>
    <xf numFmtId="49" fontId="31" fillId="2" borderId="5" xfId="3" applyNumberFormat="1" applyFont="1" applyFill="1" applyBorder="1" applyAlignment="1">
      <alignment horizontal="left" vertical="center"/>
    </xf>
    <xf numFmtId="178" fontId="31" fillId="2" borderId="5" xfId="3" applyNumberFormat="1" applyFont="1" applyFill="1" applyBorder="1" applyAlignment="1">
      <alignment horizontal="center" vertical="center"/>
    </xf>
    <xf numFmtId="0" fontId="31" fillId="2" borderId="0" xfId="3" applyFont="1" applyFill="1" applyBorder="1" applyAlignment="1">
      <alignment horizontal="center"/>
    </xf>
    <xf numFmtId="49" fontId="31" fillId="4" borderId="5" xfId="3" applyNumberFormat="1" applyFont="1" applyFill="1" applyBorder="1" applyAlignment="1">
      <alignment horizontal="center" vertical="center" wrapText="1"/>
    </xf>
    <xf numFmtId="0" fontId="35" fillId="2" borderId="16" xfId="3" applyFont="1" applyBorder="1" applyAlignment="1">
      <alignment horizontal="left" vertical="center" wrapText="1"/>
    </xf>
    <xf numFmtId="176" fontId="20" fillId="2" borderId="0" xfId="2" applyNumberFormat="1" applyFont="1" applyAlignment="1">
      <alignment vertical="center"/>
    </xf>
    <xf numFmtId="179" fontId="19" fillId="2" borderId="5" xfId="1" applyNumberFormat="1" applyFont="1" applyBorder="1" applyAlignment="1">
      <alignment horizontal="left" vertical="center" shrinkToFit="1"/>
    </xf>
    <xf numFmtId="179" fontId="19" fillId="2" borderId="5" xfId="1" applyNumberFormat="1" applyFont="1" applyBorder="1" applyAlignment="1">
      <alignment horizontal="right" vertical="center" shrinkToFit="1"/>
    </xf>
    <xf numFmtId="179" fontId="19" fillId="2" borderId="5" xfId="1" applyNumberFormat="1" applyFont="1" applyBorder="1" applyAlignment="1">
      <alignment horizontal="right" vertical="center" wrapText="1" shrinkToFit="1"/>
    </xf>
    <xf numFmtId="179" fontId="16" fillId="2" borderId="5" xfId="1" applyNumberFormat="1" applyFont="1" applyBorder="1" applyAlignment="1">
      <alignment vertical="center"/>
    </xf>
    <xf numFmtId="180" fontId="19" fillId="2" borderId="5" xfId="1" applyNumberFormat="1" applyFont="1" applyBorder="1" applyAlignment="1">
      <alignment horizontal="center" vertical="center" shrinkToFit="1"/>
    </xf>
    <xf numFmtId="179" fontId="19" fillId="2" borderId="5" xfId="1" applyNumberFormat="1" applyFont="1" applyBorder="1" applyAlignment="1">
      <alignment horizontal="left" vertical="center" wrapText="1" shrinkToFit="1"/>
    </xf>
    <xf numFmtId="0" fontId="19" fillId="2" borderId="5" xfId="1" applyNumberFormat="1" applyFont="1" applyBorder="1" applyAlignment="1">
      <alignment horizontal="center" vertical="center" shrinkToFit="1"/>
    </xf>
    <xf numFmtId="179" fontId="16" fillId="2" borderId="0" xfId="2" applyNumberFormat="1" applyAlignment="1">
      <alignment vertical="center"/>
    </xf>
    <xf numFmtId="179" fontId="27" fillId="2" borderId="5" xfId="1" applyNumberFormat="1" applyFont="1" applyBorder="1" applyAlignment="1">
      <alignment vertical="center"/>
    </xf>
    <xf numFmtId="0" fontId="36" fillId="2" borderId="16" xfId="3" applyFont="1" applyBorder="1" applyAlignment="1">
      <alignment horizontal="left" vertical="center" wrapText="1"/>
    </xf>
    <xf numFmtId="49" fontId="31" fillId="2" borderId="5" xfId="3" applyNumberFormat="1" applyFont="1" applyFill="1" applyBorder="1" applyAlignment="1">
      <alignment horizontal="left" vertical="center"/>
    </xf>
    <xf numFmtId="178" fontId="31" fillId="4" borderId="5" xfId="3" applyNumberFormat="1" applyFont="1" applyFill="1" applyBorder="1" applyAlignment="1">
      <alignment horizontal="right" vertical="center"/>
    </xf>
    <xf numFmtId="49" fontId="41" fillId="2" borderId="4" xfId="6" applyFont="1">
      <alignment horizontal="left" vertical="center" wrapText="1"/>
    </xf>
    <xf numFmtId="0" fontId="31" fillId="4" borderId="5" xfId="3" applyFont="1" applyFill="1" applyBorder="1" applyAlignment="1">
      <alignment horizontal="center" vertical="center"/>
    </xf>
    <xf numFmtId="178" fontId="31" fillId="4" borderId="5" xfId="3" applyNumberFormat="1" applyFont="1" applyFill="1" applyBorder="1" applyAlignment="1">
      <alignment horizontal="right" vertical="center"/>
    </xf>
    <xf numFmtId="0" fontId="31" fillId="4" borderId="5" xfId="3" applyFont="1" applyFill="1" applyBorder="1" applyAlignment="1">
      <alignment horizontal="center" vertical="center" wrapText="1"/>
    </xf>
    <xf numFmtId="49" fontId="31" fillId="4" borderId="5" xfId="3" applyNumberFormat="1" applyFont="1" applyFill="1" applyBorder="1" applyAlignment="1">
      <alignment horizontal="center" vertical="center"/>
    </xf>
    <xf numFmtId="49" fontId="31" fillId="4" borderId="5" xfId="3" applyNumberFormat="1" applyFont="1" applyFill="1" applyBorder="1" applyAlignment="1">
      <alignment horizontal="center" vertical="center" wrapText="1"/>
    </xf>
    <xf numFmtId="0" fontId="31" fillId="2" borderId="5" xfId="3" applyFont="1" applyFill="1" applyBorder="1" applyAlignment="1">
      <alignment horizontal="center" vertical="center"/>
    </xf>
    <xf numFmtId="49" fontId="3" fillId="0" borderId="25" xfId="0" applyNumberFormat="1" applyFont="1" applyFill="1" applyBorder="1" applyAlignment="1" applyProtection="1">
      <alignment vertical="center"/>
    </xf>
    <xf numFmtId="49" fontId="3" fillId="0" borderId="28" xfId="0" applyNumberFormat="1" applyFont="1" applyFill="1" applyBorder="1" applyAlignment="1" applyProtection="1">
      <alignment horizontal="left" vertical="center"/>
    </xf>
    <xf numFmtId="49" fontId="3" fillId="0" borderId="28" xfId="0" applyNumberFormat="1" applyFont="1" applyFill="1" applyBorder="1" applyAlignment="1" applyProtection="1">
      <alignment horizontal="left" vertical="center" wrapText="1"/>
    </xf>
    <xf numFmtId="49" fontId="31" fillId="2" borderId="5" xfId="3" applyNumberFormat="1" applyFont="1" applyFill="1" applyBorder="1" applyAlignment="1">
      <alignment horizontal="left" vertical="center" wrapText="1"/>
    </xf>
    <xf numFmtId="0" fontId="32" fillId="2" borderId="13" xfId="3" applyFont="1" applyFill="1" applyBorder="1" applyAlignment="1">
      <alignment horizontal="center" vertical="center" wrapText="1"/>
    </xf>
    <xf numFmtId="0" fontId="31" fillId="2" borderId="5" xfId="3" applyFont="1" applyFill="1" applyBorder="1" applyAlignment="1">
      <alignment vertical="center" wrapText="1"/>
    </xf>
    <xf numFmtId="0" fontId="31" fillId="2" borderId="0" xfId="3" applyFont="1" applyFill="1" applyBorder="1" applyAlignment="1">
      <alignment wrapText="1"/>
    </xf>
    <xf numFmtId="49" fontId="43" fillId="2" borderId="4" xfId="6" applyFont="1">
      <alignment horizontal="left" vertical="center" wrapText="1"/>
    </xf>
    <xf numFmtId="49" fontId="42" fillId="0" borderId="4" xfId="0" applyNumberFormat="1" applyFont="1" applyFill="1" applyBorder="1" applyAlignment="1">
      <alignment horizontal="left" vertical="center"/>
    </xf>
    <xf numFmtId="49" fontId="42" fillId="0" borderId="0" xfId="0" applyNumberFormat="1" applyFont="1" applyFill="1" applyBorder="1" applyAlignment="1">
      <alignment horizontal="left" vertical="center"/>
    </xf>
    <xf numFmtId="43" fontId="31" fillId="4" borderId="5" xfId="3" applyNumberFormat="1" applyFont="1" applyFill="1" applyBorder="1" applyAlignment="1">
      <alignment horizontal="center" vertical="center" wrapText="1"/>
    </xf>
    <xf numFmtId="178" fontId="42" fillId="0" borderId="4" xfId="0" applyNumberFormat="1" applyFont="1" applyFill="1" applyBorder="1" applyAlignment="1">
      <alignment horizontal="right" vertical="center"/>
    </xf>
    <xf numFmtId="49" fontId="42" fillId="0" borderId="4" xfId="0" applyNumberFormat="1" applyFont="1" applyFill="1" applyBorder="1" applyAlignment="1">
      <alignment horizontal="left" vertical="center" wrapText="1"/>
    </xf>
    <xf numFmtId="49" fontId="27" fillId="2" borderId="5" xfId="3" applyNumberFormat="1" applyFont="1" applyBorder="1" applyAlignment="1">
      <alignment horizontal="right" vertical="center"/>
    </xf>
    <xf numFmtId="10" fontId="27" fillId="2" borderId="5" xfId="3" applyNumberFormat="1" applyFont="1" applyFill="1" applyBorder="1" applyAlignment="1">
      <alignment horizontal="right" vertical="center"/>
    </xf>
    <xf numFmtId="0" fontId="4" fillId="3" borderId="4" xfId="0" applyNumberFormat="1" applyFont="1" applyFill="1" applyBorder="1" applyAlignment="1">
      <alignment horizontal="center" vertical="center" shrinkToFit="1"/>
    </xf>
    <xf numFmtId="0" fontId="4" fillId="0" borderId="4" xfId="0" applyNumberFormat="1" applyFont="1" applyBorder="1" applyAlignment="1">
      <alignment horizontal="left" vertical="center"/>
    </xf>
    <xf numFmtId="49" fontId="4" fillId="0" borderId="4"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4" fillId="3" borderId="4" xfId="0" applyNumberFormat="1" applyFont="1" applyFill="1" applyBorder="1" applyAlignment="1">
      <alignment horizontal="center" vertical="center" wrapText="1" shrinkToFit="1"/>
    </xf>
    <xf numFmtId="0" fontId="4" fillId="3" borderId="4" xfId="0" applyNumberFormat="1" applyFont="1" applyFill="1" applyBorder="1" applyAlignment="1">
      <alignment horizontal="center" vertical="center"/>
    </xf>
    <xf numFmtId="0" fontId="4" fillId="3" borderId="4" xfId="0" applyNumberFormat="1" applyFont="1" applyFill="1" applyBorder="1" applyAlignment="1">
      <alignment horizontal="center" vertical="center" wrapText="1"/>
    </xf>
    <xf numFmtId="176" fontId="4" fillId="3" borderId="4" xfId="0" applyNumberFormat="1" applyFont="1" applyFill="1" applyBorder="1" applyAlignment="1">
      <alignment horizontal="center" vertical="center" shrinkToFit="1"/>
    </xf>
    <xf numFmtId="176" fontId="4" fillId="0" borderId="4" xfId="0" applyNumberFormat="1" applyFont="1" applyBorder="1" applyAlignment="1">
      <alignment horizontal="left" vertical="center" shrinkToFit="1"/>
    </xf>
    <xf numFmtId="0" fontId="4" fillId="0" borderId="4" xfId="0" applyNumberFormat="1" applyFont="1" applyBorder="1" applyAlignment="1">
      <alignment horizontal="left" vertical="center" wrapText="1"/>
    </xf>
    <xf numFmtId="0" fontId="13" fillId="2" borderId="0" xfId="1" applyFont="1" applyAlignment="1">
      <alignment horizontal="center"/>
    </xf>
    <xf numFmtId="0" fontId="15" fillId="2" borderId="0" xfId="1" applyFont="1" applyAlignment="1">
      <alignment horizontal="center"/>
    </xf>
    <xf numFmtId="0" fontId="15" fillId="2" borderId="0" xfId="1" applyFont="1" applyAlignment="1">
      <alignment horizontal="center" wrapText="1"/>
    </xf>
    <xf numFmtId="0" fontId="19" fillId="2" borderId="5" xfId="1" applyFont="1" applyBorder="1" applyAlignment="1">
      <alignment horizontal="center" vertical="center" shrinkToFit="1"/>
    </xf>
    <xf numFmtId="0" fontId="19" fillId="2" borderId="6" xfId="1" applyFont="1" applyBorder="1" applyAlignment="1">
      <alignment horizontal="center" vertical="center" shrinkToFit="1"/>
    </xf>
    <xf numFmtId="0" fontId="19" fillId="2" borderId="9" xfId="1" applyFont="1" applyBorder="1" applyAlignment="1">
      <alignment horizontal="center" vertical="center" shrinkToFit="1"/>
    </xf>
    <xf numFmtId="0" fontId="19" fillId="2" borderId="12" xfId="1" applyFont="1" applyBorder="1" applyAlignment="1">
      <alignment horizontal="center" vertical="center" shrinkToFit="1"/>
    </xf>
    <xf numFmtId="0" fontId="19" fillId="2" borderId="5" xfId="1" applyFont="1" applyBorder="1" applyAlignment="1">
      <alignment horizontal="center" vertical="center" wrapText="1"/>
    </xf>
    <xf numFmtId="4" fontId="19" fillId="2" borderId="6" xfId="1" applyNumberFormat="1" applyFont="1" applyBorder="1" applyAlignment="1">
      <alignment horizontal="center" vertical="center" shrinkToFit="1"/>
    </xf>
    <xf numFmtId="4" fontId="19" fillId="2" borderId="7" xfId="1" applyNumberFormat="1" applyFont="1" applyBorder="1" applyAlignment="1">
      <alignment horizontal="center" vertical="center" shrinkToFit="1"/>
    </xf>
    <xf numFmtId="4" fontId="19" fillId="2" borderId="7" xfId="1" applyNumberFormat="1" applyFont="1" applyBorder="1" applyAlignment="1">
      <alignment horizontal="center" vertical="center" wrapText="1" shrinkToFit="1"/>
    </xf>
    <xf numFmtId="4" fontId="19" fillId="2" borderId="8" xfId="1" applyNumberFormat="1" applyFont="1" applyBorder="1" applyAlignment="1">
      <alignment horizontal="center" vertical="center" shrinkToFit="1"/>
    </xf>
    <xf numFmtId="0" fontId="19" fillId="2" borderId="5" xfId="1" applyFont="1" applyBorder="1" applyAlignment="1">
      <alignment horizontal="center" vertical="center" wrapText="1" shrinkToFit="1"/>
    </xf>
    <xf numFmtId="0" fontId="19" fillId="2" borderId="8" xfId="1" applyFont="1" applyBorder="1" applyAlignment="1">
      <alignment horizontal="center" vertical="center" shrinkToFit="1"/>
    </xf>
    <xf numFmtId="0" fontId="19" fillId="2" borderId="2" xfId="1" applyFont="1" applyBorder="1" applyAlignment="1">
      <alignment horizontal="center" vertical="center" shrinkToFit="1"/>
    </xf>
    <xf numFmtId="0" fontId="20" fillId="2" borderId="0" xfId="1" applyFont="1" applyAlignment="1">
      <alignment horizontal="left" vertical="top" wrapText="1"/>
    </xf>
    <xf numFmtId="0" fontId="19" fillId="2" borderId="7" xfId="1" applyFont="1" applyBorder="1" applyAlignment="1">
      <alignment horizontal="center" vertical="center" shrinkToFit="1"/>
    </xf>
    <xf numFmtId="0" fontId="19" fillId="2" borderId="13" xfId="1" applyFont="1" applyBorder="1" applyAlignment="1">
      <alignment horizontal="center" vertical="center" shrinkToFit="1"/>
    </xf>
    <xf numFmtId="4" fontId="19" fillId="2" borderId="5" xfId="1" applyNumberFormat="1" applyFont="1" applyBorder="1" applyAlignment="1">
      <alignment horizontal="center" vertical="center" shrinkToFit="1"/>
    </xf>
    <xf numFmtId="4" fontId="19" fillId="2" borderId="10" xfId="1" applyNumberFormat="1" applyFont="1" applyBorder="1" applyAlignment="1">
      <alignment horizontal="center" vertical="center" shrinkToFit="1"/>
    </xf>
    <xf numFmtId="4" fontId="19" fillId="2" borderId="11" xfId="1" applyNumberFormat="1" applyFont="1" applyBorder="1" applyAlignment="1">
      <alignment horizontal="center" vertical="center" shrinkToFit="1"/>
    </xf>
    <xf numFmtId="4" fontId="19" fillId="2" borderId="5" xfId="1" applyNumberFormat="1" applyFont="1" applyBorder="1" applyAlignment="1">
      <alignment horizontal="center" vertical="center" wrapText="1" shrinkToFit="1"/>
    </xf>
    <xf numFmtId="0" fontId="16" fillId="2" borderId="5" xfId="1" applyFont="1" applyBorder="1" applyAlignment="1">
      <alignment horizontal="center" vertical="center"/>
    </xf>
    <xf numFmtId="0" fontId="23" fillId="2" borderId="20" xfId="3" applyFont="1" applyBorder="1" applyAlignment="1">
      <alignment horizontal="justify" vertical="center" wrapText="1"/>
    </xf>
    <xf numFmtId="0" fontId="22" fillId="2" borderId="0" xfId="3" applyFont="1" applyFill="1" applyAlignment="1">
      <alignment horizontal="center" vertical="center"/>
    </xf>
    <xf numFmtId="0" fontId="23" fillId="2" borderId="14" xfId="3" applyFont="1" applyBorder="1" applyAlignment="1">
      <alignment horizontal="justify" vertical="center" wrapText="1"/>
    </xf>
    <xf numFmtId="0" fontId="23" fillId="2" borderId="18" xfId="3" applyFont="1" applyBorder="1" applyAlignment="1">
      <alignment horizontal="justify" vertical="center" wrapText="1"/>
    </xf>
    <xf numFmtId="49" fontId="19" fillId="2" borderId="5" xfId="3" applyNumberFormat="1" applyFont="1" applyFill="1" applyBorder="1" applyAlignment="1">
      <alignment horizontal="left" vertical="top" wrapText="1"/>
    </xf>
    <xf numFmtId="0" fontId="21" fillId="2" borderId="23" xfId="3" applyNumberFormat="1" applyFont="1" applyFill="1" applyBorder="1">
      <alignment vertical="center"/>
    </xf>
    <xf numFmtId="0" fontId="21" fillId="2" borderId="24" xfId="3" applyNumberFormat="1" applyFont="1" applyFill="1" applyBorder="1">
      <alignment vertical="center"/>
    </xf>
    <xf numFmtId="0" fontId="24" fillId="2" borderId="1" xfId="3" applyFont="1" applyFill="1" applyBorder="1" applyAlignment="1">
      <alignment horizontal="center" vertical="center"/>
    </xf>
    <xf numFmtId="0" fontId="24" fillId="2" borderId="21" xfId="3" applyFont="1" applyFill="1" applyBorder="1" applyAlignment="1">
      <alignment horizontal="center" vertical="center"/>
    </xf>
    <xf numFmtId="0" fontId="24" fillId="2" borderId="9" xfId="3" applyFont="1" applyFill="1" applyBorder="1" applyAlignment="1">
      <alignment horizontal="center" vertical="center"/>
    </xf>
    <xf numFmtId="0" fontId="22" fillId="2" borderId="10" xfId="3" applyFont="1" applyFill="1" applyBorder="1" applyAlignment="1">
      <alignment horizontal="center" vertical="center"/>
    </xf>
    <xf numFmtId="0" fontId="22" fillId="2" borderId="22" xfId="3" applyFont="1" applyFill="1" applyBorder="1" applyAlignment="1">
      <alignment horizontal="center" vertical="center"/>
    </xf>
    <xf numFmtId="0" fontId="22" fillId="2" borderId="11" xfId="3" applyFont="1" applyFill="1" applyBorder="1" applyAlignment="1">
      <alignment horizontal="center" vertical="center"/>
    </xf>
    <xf numFmtId="49" fontId="25" fillId="2" borderId="5" xfId="3" applyNumberFormat="1" applyFont="1" applyFill="1" applyBorder="1" applyAlignment="1">
      <alignment horizontal="left" vertical="center"/>
    </xf>
    <xf numFmtId="49" fontId="26" fillId="2" borderId="5" xfId="3" applyNumberFormat="1" applyFont="1" applyFill="1" applyBorder="1" applyAlignment="1">
      <alignment horizontal="left" vertical="center"/>
    </xf>
    <xf numFmtId="0" fontId="19" fillId="2" borderId="5" xfId="3" applyFont="1" applyFill="1" applyBorder="1" applyAlignment="1">
      <alignment horizontal="center" vertical="center" wrapText="1"/>
    </xf>
    <xf numFmtId="0" fontId="19" fillId="2" borderId="5" xfId="3" applyFont="1" applyFill="1" applyBorder="1" applyAlignment="1">
      <alignment horizontal="center" vertical="center"/>
    </xf>
    <xf numFmtId="49" fontId="19" fillId="2" borderId="5" xfId="3" applyNumberFormat="1" applyFont="1" applyFill="1" applyBorder="1" applyAlignment="1">
      <alignment horizontal="left" vertical="top"/>
    </xf>
    <xf numFmtId="49" fontId="31" fillId="2" borderId="5" xfId="3" applyNumberFormat="1" applyFont="1" applyFill="1" applyBorder="1" applyAlignment="1">
      <alignment horizontal="left" vertical="top" wrapText="1"/>
    </xf>
    <xf numFmtId="0" fontId="28" fillId="2" borderId="5" xfId="3" applyFont="1" applyFill="1" applyBorder="1" applyAlignment="1">
      <alignment horizontal="center" vertical="center"/>
    </xf>
    <xf numFmtId="0" fontId="29" fillId="2" borderId="5" xfId="3" applyFont="1" applyFill="1" applyBorder="1" applyAlignment="1">
      <alignment horizontal="center" vertical="center"/>
    </xf>
    <xf numFmtId="49" fontId="30" fillId="2" borderId="5" xfId="4" applyNumberFormat="1" applyFont="1" applyFill="1" applyBorder="1" applyAlignment="1">
      <alignment horizontal="center" vertical="center"/>
    </xf>
    <xf numFmtId="49" fontId="30" fillId="2" borderId="5" xfId="4" applyNumberFormat="1" applyFont="1" applyFill="1" applyBorder="1" applyAlignment="1">
      <alignment horizontal="center" vertical="center" wrapText="1"/>
    </xf>
    <xf numFmtId="49" fontId="43" fillId="2" borderId="29" xfId="6" applyFont="1" applyBorder="1" applyAlignment="1">
      <alignment horizontal="center" vertical="center" wrapText="1"/>
    </xf>
    <xf numFmtId="49" fontId="43" fillId="2" borderId="30" xfId="6" applyFont="1" applyBorder="1" applyAlignment="1">
      <alignment horizontal="center" vertical="center" wrapText="1"/>
    </xf>
    <xf numFmtId="49" fontId="31" fillId="4" borderId="5" xfId="3" applyNumberFormat="1" applyFont="1" applyFill="1" applyBorder="1" applyAlignment="1">
      <alignment horizontal="center" vertical="center" wrapText="1"/>
    </xf>
    <xf numFmtId="49" fontId="31" fillId="4" borderId="5" xfId="3" applyNumberFormat="1" applyFont="1" applyFill="1" applyBorder="1" applyAlignment="1">
      <alignment horizontal="left" vertical="top" wrapText="1"/>
    </xf>
    <xf numFmtId="0" fontId="31" fillId="4" borderId="5" xfId="3" applyFont="1" applyFill="1" applyBorder="1" applyAlignment="1">
      <alignment horizontal="center" vertical="center"/>
    </xf>
    <xf numFmtId="0" fontId="34" fillId="4" borderId="5" xfId="3" applyFont="1" applyFill="1" applyBorder="1" applyAlignment="1">
      <alignment horizontal="center" vertical="center"/>
    </xf>
    <xf numFmtId="0" fontId="31" fillId="4" borderId="10" xfId="3" applyFont="1" applyFill="1" applyBorder="1" applyAlignment="1">
      <alignment horizontal="center" vertical="center"/>
    </xf>
    <xf numFmtId="0" fontId="31" fillId="4" borderId="22" xfId="3" applyFont="1" applyFill="1" applyBorder="1" applyAlignment="1">
      <alignment horizontal="center" vertical="center"/>
    </xf>
    <xf numFmtId="0" fontId="31" fillId="4" borderId="11" xfId="3" applyFont="1" applyFill="1" applyBorder="1" applyAlignment="1">
      <alignment horizontal="center" vertical="center"/>
    </xf>
    <xf numFmtId="0" fontId="31" fillId="2" borderId="5" xfId="3" applyFont="1" applyFill="1" applyBorder="1" applyAlignment="1">
      <alignment horizontal="center" vertical="center"/>
    </xf>
    <xf numFmtId="0" fontId="31" fillId="4" borderId="10" xfId="3" applyFont="1" applyFill="1" applyBorder="1" applyAlignment="1">
      <alignment horizontal="center" vertical="center" wrapText="1"/>
    </xf>
    <xf numFmtId="0" fontId="31" fillId="4" borderId="11" xfId="3" applyFont="1" applyFill="1" applyBorder="1" applyAlignment="1">
      <alignment horizontal="center" vertical="center" wrapText="1"/>
    </xf>
    <xf numFmtId="49" fontId="31" fillId="4" borderId="5" xfId="3" applyNumberFormat="1" applyFont="1" applyFill="1" applyBorder="1" applyAlignment="1">
      <alignment horizontal="center" vertical="center"/>
    </xf>
    <xf numFmtId="49" fontId="33" fillId="4" borderId="5" xfId="3" applyNumberFormat="1" applyFont="1" applyFill="1" applyBorder="1" applyAlignment="1">
      <alignment horizontal="left" vertical="top" wrapText="1"/>
    </xf>
    <xf numFmtId="0" fontId="31" fillId="2" borderId="5" xfId="3" applyFont="1" applyFill="1" applyBorder="1" applyAlignment="1">
      <alignment horizontal="left" vertical="top"/>
    </xf>
    <xf numFmtId="178" fontId="31" fillId="4" borderId="5" xfId="3" applyNumberFormat="1" applyFont="1" applyFill="1" applyBorder="1" applyAlignment="1">
      <alignment horizontal="right" vertical="center"/>
    </xf>
    <xf numFmtId="0" fontId="31" fillId="4" borderId="5" xfId="3" applyFont="1" applyFill="1" applyBorder="1" applyAlignment="1">
      <alignment horizontal="center" vertical="center" wrapText="1"/>
    </xf>
    <xf numFmtId="0" fontId="32" fillId="2" borderId="1" xfId="3" applyFont="1" applyFill="1" applyBorder="1" applyAlignment="1">
      <alignment horizontal="center" vertical="center"/>
    </xf>
    <xf numFmtId="0" fontId="32" fillId="2" borderId="21" xfId="3" applyFont="1" applyFill="1" applyBorder="1" applyAlignment="1">
      <alignment horizontal="center" vertical="center"/>
    </xf>
    <xf numFmtId="0" fontId="32" fillId="2" borderId="9" xfId="3" applyFont="1" applyFill="1" applyBorder="1" applyAlignment="1">
      <alignment horizontal="center" vertical="center"/>
    </xf>
    <xf numFmtId="49" fontId="31" fillId="4" borderId="5" xfId="3" applyNumberFormat="1" applyFont="1" applyFill="1" applyBorder="1" applyAlignment="1">
      <alignment horizontal="left" vertical="center"/>
    </xf>
    <xf numFmtId="49" fontId="43" fillId="2" borderId="32" xfId="6" applyFont="1" applyBorder="1" applyAlignment="1">
      <alignment horizontal="center" vertical="center" wrapText="1"/>
    </xf>
    <xf numFmtId="49" fontId="43" fillId="2" borderId="31" xfId="6" applyFont="1" applyBorder="1" applyAlignment="1">
      <alignment horizontal="center" vertical="center" wrapText="1"/>
    </xf>
    <xf numFmtId="49" fontId="3" fillId="0" borderId="26" xfId="0" applyNumberFormat="1" applyFont="1" applyFill="1" applyBorder="1" applyAlignment="1" applyProtection="1">
      <alignment horizontal="center" vertical="center"/>
    </xf>
    <xf numFmtId="49" fontId="3" fillId="0" borderId="27" xfId="0" applyNumberFormat="1" applyFont="1" applyFill="1" applyBorder="1" applyAlignment="1" applyProtection="1">
      <alignment horizontal="center" vertical="center"/>
    </xf>
  </cellXfs>
  <cellStyles count="7">
    <cellStyle name="TextStyle" xfId="6"/>
    <cellStyle name="常规" xfId="0" builtinId="0"/>
    <cellStyle name="常规 2" xfId="1"/>
    <cellStyle name="常规 3" xfId="3"/>
    <cellStyle name="常规 3 2" xfId="4"/>
    <cellStyle name="常规 9" xfId="5"/>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RowHeight="13.5"/>
  <cols>
    <col min="1" max="1" width="65.25" customWidth="1"/>
  </cols>
  <sheetData>
    <row r="1" spans="1:1" ht="31.5">
      <c r="A1" s="21" t="s">
        <v>0</v>
      </c>
    </row>
    <row r="2" spans="1:1" ht="18.75">
      <c r="A2" s="22" t="s">
        <v>1</v>
      </c>
    </row>
    <row r="3" spans="1:1" ht="18.75">
      <c r="A3" s="22" t="s">
        <v>2</v>
      </c>
    </row>
    <row r="4" spans="1:1" ht="18.75">
      <c r="A4" s="22" t="s">
        <v>3</v>
      </c>
    </row>
    <row r="5" spans="1:1" ht="18.75">
      <c r="A5" s="22" t="s">
        <v>4</v>
      </c>
    </row>
    <row r="6" spans="1:1" ht="18.75">
      <c r="A6" s="22" t="s">
        <v>5</v>
      </c>
    </row>
    <row r="7" spans="1:1" ht="18.75">
      <c r="A7" s="22" t="s">
        <v>6</v>
      </c>
    </row>
    <row r="8" spans="1:1" ht="18.75">
      <c r="A8" s="22" t="s">
        <v>7</v>
      </c>
    </row>
    <row r="9" spans="1:1" ht="18.75">
      <c r="A9" s="22" t="s">
        <v>8</v>
      </c>
    </row>
    <row r="10" spans="1:1" ht="18.75">
      <c r="A10" s="22" t="s">
        <v>9</v>
      </c>
    </row>
    <row r="11" spans="1:1" ht="18.75">
      <c r="A11" s="22" t="s">
        <v>10</v>
      </c>
    </row>
    <row r="12" spans="1:1" ht="18.75">
      <c r="A12" s="22" t="s">
        <v>11</v>
      </c>
    </row>
    <row r="13" spans="1:1" ht="18.75">
      <c r="A13" s="22" t="s">
        <v>12</v>
      </c>
    </row>
  </sheetData>
  <phoneticPr fontId="14" type="noConversion"/>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32"/>
  <sheetViews>
    <sheetView workbookViewId="0"/>
  </sheetViews>
  <sheetFormatPr defaultRowHeight="13.5"/>
  <cols>
    <col min="2" max="2" width="37.5" customWidth="1"/>
  </cols>
  <sheetData>
    <row r="1" spans="1:2" ht="15" customHeight="1">
      <c r="A1" s="2" t="s">
        <v>13</v>
      </c>
      <c r="B1" s="1" t="s">
        <v>14</v>
      </c>
    </row>
    <row r="2" spans="1:2" ht="15" customHeight="1">
      <c r="A2" s="2" t="s">
        <v>15</v>
      </c>
      <c r="B2" s="1" t="s">
        <v>16</v>
      </c>
    </row>
    <row r="3" spans="1:2" ht="15" customHeight="1">
      <c r="A3" s="2" t="s">
        <v>17</v>
      </c>
      <c r="B3" s="1" t="s">
        <v>18</v>
      </c>
    </row>
    <row r="4" spans="1:2" ht="15" customHeight="1">
      <c r="A4" s="2" t="s">
        <v>19</v>
      </c>
      <c r="B4" s="1" t="s">
        <v>20</v>
      </c>
    </row>
    <row r="5" spans="1:2" ht="15" customHeight="1">
      <c r="A5" s="2" t="s">
        <v>21</v>
      </c>
      <c r="B5" s="1" t="s">
        <v>22</v>
      </c>
    </row>
    <row r="6" spans="1:2" ht="15" customHeight="1">
      <c r="A6" s="2" t="s">
        <v>23</v>
      </c>
      <c r="B6" s="1" t="s">
        <v>24</v>
      </c>
    </row>
    <row r="7" spans="1:2" ht="15" customHeight="1">
      <c r="A7" s="2" t="s">
        <v>25</v>
      </c>
      <c r="B7" s="1" t="s">
        <v>26</v>
      </c>
    </row>
    <row r="8" spans="1:2" ht="15" customHeight="1">
      <c r="A8" s="2" t="s">
        <v>27</v>
      </c>
      <c r="B8" s="1"/>
    </row>
    <row r="9" spans="1:2" ht="15" customHeight="1">
      <c r="A9" s="2" t="s">
        <v>28</v>
      </c>
      <c r="B9" s="1" t="s">
        <v>29</v>
      </c>
    </row>
    <row r="10" spans="1:2" ht="15" customHeight="1">
      <c r="A10" s="2" t="s">
        <v>30</v>
      </c>
      <c r="B10" s="1" t="s">
        <v>31</v>
      </c>
    </row>
    <row r="11" spans="1:2" ht="15" customHeight="1">
      <c r="A11" s="2" t="s">
        <v>32</v>
      </c>
      <c r="B11" s="1" t="s">
        <v>33</v>
      </c>
    </row>
    <row r="12" spans="1:2" ht="15" customHeight="1">
      <c r="A12" s="2" t="s">
        <v>34</v>
      </c>
      <c r="B12" s="1"/>
    </row>
    <row r="13" spans="1:2" ht="15" customHeight="1">
      <c r="A13" s="2" t="s">
        <v>35</v>
      </c>
      <c r="B13" s="1" t="s">
        <v>36</v>
      </c>
    </row>
    <row r="14" spans="1:2" ht="15" customHeight="1">
      <c r="A14" s="2" t="s">
        <v>37</v>
      </c>
      <c r="B14" s="1" t="s">
        <v>38</v>
      </c>
    </row>
    <row r="15" spans="1:2" ht="15" customHeight="1">
      <c r="A15" s="2" t="s">
        <v>39</v>
      </c>
      <c r="B15" s="1" t="s">
        <v>40</v>
      </c>
    </row>
    <row r="16" spans="1:2" ht="15" customHeight="1">
      <c r="A16" s="2" t="s">
        <v>41</v>
      </c>
      <c r="B16" s="1" t="s">
        <v>42</v>
      </c>
    </row>
    <row r="17" spans="1:2" ht="15" customHeight="1">
      <c r="A17" s="2" t="s">
        <v>43</v>
      </c>
      <c r="B17" s="1" t="s">
        <v>44</v>
      </c>
    </row>
    <row r="18" spans="1:2" ht="15" customHeight="1">
      <c r="A18" s="2" t="s">
        <v>45</v>
      </c>
      <c r="B18" s="1" t="s">
        <v>46</v>
      </c>
    </row>
    <row r="19" spans="1:2" ht="15" customHeight="1">
      <c r="A19" s="2" t="s">
        <v>47</v>
      </c>
      <c r="B19" s="1" t="s">
        <v>48</v>
      </c>
    </row>
    <row r="20" spans="1:2" ht="15" customHeight="1">
      <c r="A20" s="2" t="s">
        <v>49</v>
      </c>
      <c r="B20" s="1" t="s">
        <v>50</v>
      </c>
    </row>
    <row r="21" spans="1:2" ht="15" customHeight="1">
      <c r="A21" s="2" t="s">
        <v>51</v>
      </c>
      <c r="B21" s="1" t="s">
        <v>52</v>
      </c>
    </row>
    <row r="22" spans="1:2" ht="15" customHeight="1">
      <c r="A22" s="2" t="s">
        <v>53</v>
      </c>
      <c r="B22" s="1" t="s">
        <v>54</v>
      </c>
    </row>
    <row r="23" spans="1:2" ht="15" customHeight="1">
      <c r="A23" s="2" t="s">
        <v>55</v>
      </c>
      <c r="B23" s="1" t="s">
        <v>56</v>
      </c>
    </row>
    <row r="24" spans="1:2" ht="15" customHeight="1">
      <c r="A24" s="2" t="s">
        <v>57</v>
      </c>
      <c r="B24" s="1"/>
    </row>
    <row r="25" spans="1:2" ht="15" customHeight="1">
      <c r="A25" s="2" t="s">
        <v>58</v>
      </c>
      <c r="B25" s="1" t="s">
        <v>59</v>
      </c>
    </row>
    <row r="26" spans="1:2" ht="15" customHeight="1">
      <c r="A26" s="2" t="s">
        <v>60</v>
      </c>
      <c r="B26" s="1" t="s">
        <v>61</v>
      </c>
    </row>
    <row r="27" spans="1:2" ht="15" customHeight="1">
      <c r="A27" s="2" t="s">
        <v>62</v>
      </c>
      <c r="B27" s="1" t="s">
        <v>63</v>
      </c>
    </row>
    <row r="28" spans="1:2" ht="15" customHeight="1">
      <c r="A28" s="2" t="s">
        <v>64</v>
      </c>
      <c r="B28" s="1" t="s">
        <v>65</v>
      </c>
    </row>
    <row r="29" spans="1:2" ht="15" customHeight="1">
      <c r="A29" s="2" t="s">
        <v>66</v>
      </c>
      <c r="B29" s="1" t="s">
        <v>67</v>
      </c>
    </row>
    <row r="30" spans="1:2" ht="15" customHeight="1">
      <c r="A30" s="2" t="s">
        <v>68</v>
      </c>
      <c r="B30" s="1"/>
    </row>
    <row r="31" spans="1:2" ht="15" customHeight="1">
      <c r="A31" s="2" t="s">
        <v>69</v>
      </c>
      <c r="B31" s="1" t="s">
        <v>40</v>
      </c>
    </row>
    <row r="32" spans="1:2" ht="15" customHeight="1">
      <c r="A32" s="2" t="s">
        <v>70</v>
      </c>
      <c r="B32" s="1" t="s">
        <v>71</v>
      </c>
    </row>
  </sheetData>
  <phoneticPr fontId="14"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pane ySplit="6" topLeftCell="A19" activePane="bottomLeft" state="frozen"/>
      <selection pane="bottomLeft" activeCell="K34" sqref="K34"/>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3" t="s">
        <v>72</v>
      </c>
    </row>
    <row r="2" spans="1:6" ht="14.25">
      <c r="F2" s="4" t="s">
        <v>73</v>
      </c>
    </row>
    <row r="3" spans="1:6" ht="14.25">
      <c r="A3" s="4" t="s">
        <v>74</v>
      </c>
      <c r="F3" s="4" t="s">
        <v>75</v>
      </c>
    </row>
    <row r="4" spans="1:6" ht="19.5" customHeight="1">
      <c r="A4" s="114" t="s">
        <v>76</v>
      </c>
      <c r="B4" s="114" t="s">
        <v>76</v>
      </c>
      <c r="C4" s="114" t="s">
        <v>76</v>
      </c>
      <c r="D4" s="114" t="s">
        <v>77</v>
      </c>
      <c r="E4" s="114" t="s">
        <v>77</v>
      </c>
      <c r="F4" s="114" t="s">
        <v>77</v>
      </c>
    </row>
    <row r="5" spans="1:6" ht="19.5" customHeight="1">
      <c r="A5" s="5" t="s">
        <v>78</v>
      </c>
      <c r="B5" s="5" t="s">
        <v>79</v>
      </c>
      <c r="C5" s="5" t="s">
        <v>80</v>
      </c>
      <c r="D5" s="5" t="s">
        <v>81</v>
      </c>
      <c r="E5" s="5" t="s">
        <v>79</v>
      </c>
      <c r="F5" s="5" t="s">
        <v>80</v>
      </c>
    </row>
    <row r="6" spans="1:6" ht="19.5" customHeight="1">
      <c r="A6" s="5" t="s">
        <v>82</v>
      </c>
      <c r="B6" s="5"/>
      <c r="C6" s="5" t="s">
        <v>83</v>
      </c>
      <c r="D6" s="5" t="s">
        <v>82</v>
      </c>
      <c r="E6" s="5"/>
      <c r="F6" s="5" t="s">
        <v>84</v>
      </c>
    </row>
    <row r="7" spans="1:6" ht="19.5" customHeight="1">
      <c r="A7" s="7" t="s">
        <v>85</v>
      </c>
      <c r="B7" s="5" t="s">
        <v>83</v>
      </c>
      <c r="C7" s="6">
        <v>98239457.969999999</v>
      </c>
      <c r="D7" s="7" t="s">
        <v>86</v>
      </c>
      <c r="E7" s="5" t="s">
        <v>87</v>
      </c>
      <c r="F7" s="6">
        <v>6620867.1100000003</v>
      </c>
    </row>
    <row r="8" spans="1:6" ht="19.5" customHeight="1">
      <c r="A8" s="7" t="s">
        <v>88</v>
      </c>
      <c r="B8" s="5" t="s">
        <v>84</v>
      </c>
      <c r="C8" s="6">
        <v>112810500</v>
      </c>
      <c r="D8" s="7" t="s">
        <v>89</v>
      </c>
      <c r="E8" s="5" t="s">
        <v>90</v>
      </c>
      <c r="F8" s="6">
        <v>0</v>
      </c>
    </row>
    <row r="9" spans="1:6" ht="19.5" customHeight="1">
      <c r="A9" s="7" t="s">
        <v>91</v>
      </c>
      <c r="B9" s="5" t="s">
        <v>92</v>
      </c>
      <c r="C9" s="6">
        <v>0</v>
      </c>
      <c r="D9" s="7" t="s">
        <v>93</v>
      </c>
      <c r="E9" s="5" t="s">
        <v>94</v>
      </c>
      <c r="F9" s="6">
        <v>0</v>
      </c>
    </row>
    <row r="10" spans="1:6" ht="19.5" customHeight="1">
      <c r="A10" s="7" t="s">
        <v>95</v>
      </c>
      <c r="B10" s="5" t="s">
        <v>96</v>
      </c>
      <c r="C10" s="6">
        <v>0</v>
      </c>
      <c r="D10" s="7" t="s">
        <v>97</v>
      </c>
      <c r="E10" s="5" t="s">
        <v>98</v>
      </c>
      <c r="F10" s="6">
        <v>0</v>
      </c>
    </row>
    <row r="11" spans="1:6" ht="19.5" customHeight="1">
      <c r="A11" s="7" t="s">
        <v>99</v>
      </c>
      <c r="B11" s="5" t="s">
        <v>100</v>
      </c>
      <c r="C11" s="6">
        <v>0</v>
      </c>
      <c r="D11" s="7" t="s">
        <v>101</v>
      </c>
      <c r="E11" s="5" t="s">
        <v>102</v>
      </c>
      <c r="F11" s="6">
        <v>0</v>
      </c>
    </row>
    <row r="12" spans="1:6" ht="19.5" customHeight="1">
      <c r="A12" s="7" t="s">
        <v>103</v>
      </c>
      <c r="B12" s="5" t="s">
        <v>104</v>
      </c>
      <c r="C12" s="6">
        <v>0</v>
      </c>
      <c r="D12" s="7" t="s">
        <v>105</v>
      </c>
      <c r="E12" s="5" t="s">
        <v>106</v>
      </c>
      <c r="F12" s="6">
        <v>0</v>
      </c>
    </row>
    <row r="13" spans="1:6" ht="19.5" customHeight="1">
      <c r="A13" s="7" t="s">
        <v>107</v>
      </c>
      <c r="B13" s="5" t="s">
        <v>108</v>
      </c>
      <c r="C13" s="6">
        <v>0</v>
      </c>
      <c r="D13" s="7" t="s">
        <v>109</v>
      </c>
      <c r="E13" s="5" t="s">
        <v>110</v>
      </c>
      <c r="F13" s="6">
        <v>0</v>
      </c>
    </row>
    <row r="14" spans="1:6" ht="19.5" customHeight="1">
      <c r="A14" s="7" t="s">
        <v>111</v>
      </c>
      <c r="B14" s="5" t="s">
        <v>112</v>
      </c>
      <c r="C14" s="6">
        <v>81138.820000000007</v>
      </c>
      <c r="D14" s="7" t="s">
        <v>113</v>
      </c>
      <c r="E14" s="5" t="s">
        <v>114</v>
      </c>
      <c r="F14" s="6">
        <v>948232.97</v>
      </c>
    </row>
    <row r="15" spans="1:6" ht="19.5" customHeight="1">
      <c r="A15" s="7"/>
      <c r="B15" s="5" t="s">
        <v>115</v>
      </c>
      <c r="C15" s="8"/>
      <c r="D15" s="7" t="s">
        <v>116</v>
      </c>
      <c r="E15" s="5" t="s">
        <v>117</v>
      </c>
      <c r="F15" s="6">
        <v>664927.46</v>
      </c>
    </row>
    <row r="16" spans="1:6" ht="19.5" customHeight="1">
      <c r="A16" s="7"/>
      <c r="B16" s="5" t="s">
        <v>118</v>
      </c>
      <c r="C16" s="8"/>
      <c r="D16" s="7" t="s">
        <v>119</v>
      </c>
      <c r="E16" s="5" t="s">
        <v>120</v>
      </c>
      <c r="F16" s="6">
        <v>0</v>
      </c>
    </row>
    <row r="17" spans="1:6" ht="19.5" customHeight="1">
      <c r="A17" s="7"/>
      <c r="B17" s="5" t="s">
        <v>121</v>
      </c>
      <c r="C17" s="8"/>
      <c r="D17" s="7" t="s">
        <v>122</v>
      </c>
      <c r="E17" s="5" t="s">
        <v>123</v>
      </c>
      <c r="F17" s="6">
        <v>112810500</v>
      </c>
    </row>
    <row r="18" spans="1:6" ht="19.5" customHeight="1">
      <c r="A18" s="7"/>
      <c r="B18" s="5" t="s">
        <v>124</v>
      </c>
      <c r="C18" s="8"/>
      <c r="D18" s="7" t="s">
        <v>125</v>
      </c>
      <c r="E18" s="5" t="s">
        <v>126</v>
      </c>
      <c r="F18" s="6">
        <v>0</v>
      </c>
    </row>
    <row r="19" spans="1:6" ht="19.5" customHeight="1">
      <c r="A19" s="7"/>
      <c r="B19" s="5" t="s">
        <v>127</v>
      </c>
      <c r="C19" s="8"/>
      <c r="D19" s="7" t="s">
        <v>128</v>
      </c>
      <c r="E19" s="5" t="s">
        <v>129</v>
      </c>
      <c r="F19" s="6">
        <v>0</v>
      </c>
    </row>
    <row r="20" spans="1:6" ht="19.5" customHeight="1">
      <c r="A20" s="7"/>
      <c r="B20" s="5" t="s">
        <v>130</v>
      </c>
      <c r="C20" s="8"/>
      <c r="D20" s="7" t="s">
        <v>131</v>
      </c>
      <c r="E20" s="5" t="s">
        <v>132</v>
      </c>
      <c r="F20" s="6">
        <v>89560000</v>
      </c>
    </row>
    <row r="21" spans="1:6" ht="19.5" customHeight="1">
      <c r="A21" s="7"/>
      <c r="B21" s="5" t="s">
        <v>133</v>
      </c>
      <c r="C21" s="8"/>
      <c r="D21" s="7" t="s">
        <v>134</v>
      </c>
      <c r="E21" s="5" t="s">
        <v>135</v>
      </c>
      <c r="F21" s="6">
        <v>0</v>
      </c>
    </row>
    <row r="22" spans="1:6" ht="19.5" customHeight="1">
      <c r="A22" s="7"/>
      <c r="B22" s="5" t="s">
        <v>136</v>
      </c>
      <c r="C22" s="8"/>
      <c r="D22" s="7" t="s">
        <v>137</v>
      </c>
      <c r="E22" s="5" t="s">
        <v>138</v>
      </c>
      <c r="F22" s="6">
        <v>0</v>
      </c>
    </row>
    <row r="23" spans="1:6" ht="19.5" customHeight="1">
      <c r="A23" s="7"/>
      <c r="B23" s="5" t="s">
        <v>139</v>
      </c>
      <c r="C23" s="8"/>
      <c r="D23" s="7" t="s">
        <v>140</v>
      </c>
      <c r="E23" s="5" t="s">
        <v>141</v>
      </c>
      <c r="F23" s="6">
        <v>0</v>
      </c>
    </row>
    <row r="24" spans="1:6" ht="19.5" customHeight="1">
      <c r="A24" s="7"/>
      <c r="B24" s="5" t="s">
        <v>142</v>
      </c>
      <c r="C24" s="8"/>
      <c r="D24" s="7" t="s">
        <v>143</v>
      </c>
      <c r="E24" s="5" t="s">
        <v>144</v>
      </c>
      <c r="F24" s="6">
        <v>0</v>
      </c>
    </row>
    <row r="25" spans="1:6" ht="19.5" customHeight="1">
      <c r="A25" s="7"/>
      <c r="B25" s="5" t="s">
        <v>145</v>
      </c>
      <c r="C25" s="8"/>
      <c r="D25" s="7" t="s">
        <v>146</v>
      </c>
      <c r="E25" s="5" t="s">
        <v>147</v>
      </c>
      <c r="F25" s="6">
        <v>467163</v>
      </c>
    </row>
    <row r="26" spans="1:6" ht="19.5" customHeight="1">
      <c r="A26" s="7"/>
      <c r="B26" s="5" t="s">
        <v>148</v>
      </c>
      <c r="C26" s="8"/>
      <c r="D26" s="7" t="s">
        <v>149</v>
      </c>
      <c r="E26" s="5" t="s">
        <v>150</v>
      </c>
      <c r="F26" s="6">
        <v>0</v>
      </c>
    </row>
    <row r="27" spans="1:6" ht="19.5" customHeight="1">
      <c r="A27" s="7"/>
      <c r="B27" s="5" t="s">
        <v>151</v>
      </c>
      <c r="C27" s="8"/>
      <c r="D27" s="7" t="s">
        <v>152</v>
      </c>
      <c r="E27" s="5" t="s">
        <v>153</v>
      </c>
      <c r="F27" s="6">
        <v>0</v>
      </c>
    </row>
    <row r="28" spans="1:6" ht="19.5" customHeight="1">
      <c r="A28" s="7"/>
      <c r="B28" s="5" t="s">
        <v>154</v>
      </c>
      <c r="C28" s="8"/>
      <c r="D28" s="7" t="s">
        <v>155</v>
      </c>
      <c r="E28" s="5" t="s">
        <v>156</v>
      </c>
      <c r="F28" s="6">
        <v>0</v>
      </c>
    </row>
    <row r="29" spans="1:6" ht="19.5" customHeight="1">
      <c r="A29" s="7"/>
      <c r="B29" s="5" t="s">
        <v>157</v>
      </c>
      <c r="C29" s="8"/>
      <c r="D29" s="7" t="s">
        <v>158</v>
      </c>
      <c r="E29" s="5" t="s">
        <v>159</v>
      </c>
      <c r="F29" s="6">
        <v>0</v>
      </c>
    </row>
    <row r="30" spans="1:6" ht="19.5" customHeight="1">
      <c r="A30" s="5"/>
      <c r="B30" s="5" t="s">
        <v>160</v>
      </c>
      <c r="C30" s="8"/>
      <c r="D30" s="7" t="s">
        <v>161</v>
      </c>
      <c r="E30" s="5" t="s">
        <v>162</v>
      </c>
      <c r="F30" s="6">
        <v>0</v>
      </c>
    </row>
    <row r="31" spans="1:6" ht="19.5" customHeight="1">
      <c r="A31" s="5"/>
      <c r="B31" s="5" t="s">
        <v>163</v>
      </c>
      <c r="C31" s="8"/>
      <c r="D31" s="7" t="s">
        <v>164</v>
      </c>
      <c r="E31" s="5" t="s">
        <v>165</v>
      </c>
      <c r="F31" s="6">
        <v>0</v>
      </c>
    </row>
    <row r="32" spans="1:6" ht="19.5" customHeight="1">
      <c r="A32" s="5"/>
      <c r="B32" s="5" t="s">
        <v>166</v>
      </c>
      <c r="C32" s="8"/>
      <c r="D32" s="7" t="s">
        <v>167</v>
      </c>
      <c r="E32" s="5" t="s">
        <v>168</v>
      </c>
      <c r="F32" s="6">
        <v>0</v>
      </c>
    </row>
    <row r="33" spans="1:6" ht="19.5" customHeight="1">
      <c r="A33" s="5" t="s">
        <v>169</v>
      </c>
      <c r="B33" s="5" t="s">
        <v>170</v>
      </c>
      <c r="C33" s="6">
        <v>211131096.78999999</v>
      </c>
      <c r="D33" s="5" t="s">
        <v>171</v>
      </c>
      <c r="E33" s="5" t="s">
        <v>172</v>
      </c>
      <c r="F33" s="6">
        <v>211071690.53999999</v>
      </c>
    </row>
    <row r="34" spans="1:6" ht="19.5" customHeight="1">
      <c r="A34" s="5" t="s">
        <v>173</v>
      </c>
      <c r="B34" s="5" t="s">
        <v>174</v>
      </c>
      <c r="C34" s="6">
        <v>0</v>
      </c>
      <c r="D34" s="7" t="s">
        <v>175</v>
      </c>
      <c r="E34" s="5" t="s">
        <v>176</v>
      </c>
      <c r="F34" s="6">
        <v>0</v>
      </c>
    </row>
    <row r="35" spans="1:6" ht="19.5" customHeight="1">
      <c r="A35" s="5" t="s">
        <v>177</v>
      </c>
      <c r="B35" s="5" t="s">
        <v>178</v>
      </c>
      <c r="C35" s="6">
        <v>47689.68</v>
      </c>
      <c r="D35" s="7" t="s">
        <v>179</v>
      </c>
      <c r="E35" s="5" t="s">
        <v>180</v>
      </c>
      <c r="F35" s="6">
        <v>107095.93</v>
      </c>
    </row>
    <row r="36" spans="1:6" ht="19.5" customHeight="1">
      <c r="A36" s="5" t="s">
        <v>181</v>
      </c>
      <c r="B36" s="5" t="s">
        <v>182</v>
      </c>
      <c r="C36" s="6">
        <v>211178786.47</v>
      </c>
      <c r="D36" s="5" t="s">
        <v>181</v>
      </c>
      <c r="E36" s="5" t="s">
        <v>183</v>
      </c>
      <c r="F36" s="6">
        <v>211178786.47</v>
      </c>
    </row>
    <row r="37" spans="1:6" ht="19.5" customHeight="1">
      <c r="A37" s="115" t="s">
        <v>184</v>
      </c>
      <c r="B37" s="115" t="s">
        <v>184</v>
      </c>
      <c r="C37" s="115" t="s">
        <v>184</v>
      </c>
      <c r="D37" s="115" t="s">
        <v>184</v>
      </c>
      <c r="E37" s="115" t="s">
        <v>184</v>
      </c>
      <c r="F37" s="115" t="s">
        <v>184</v>
      </c>
    </row>
  </sheetData>
  <mergeCells count="3">
    <mergeCell ref="A4:C4"/>
    <mergeCell ref="D4:F4"/>
    <mergeCell ref="A37:F37"/>
  </mergeCells>
  <phoneticPr fontId="14"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3"/>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3" t="s">
        <v>185</v>
      </c>
    </row>
    <row r="2" spans="1:12" ht="14.25">
      <c r="L2" s="4" t="s">
        <v>186</v>
      </c>
    </row>
    <row r="3" spans="1:12" ht="14.25">
      <c r="A3" s="4" t="s">
        <v>74</v>
      </c>
      <c r="L3" s="4" t="s">
        <v>75</v>
      </c>
    </row>
    <row r="4" spans="1:12" ht="19.5" customHeight="1">
      <c r="A4" s="114" t="s">
        <v>78</v>
      </c>
      <c r="B4" s="114" t="s">
        <v>78</v>
      </c>
      <c r="C4" s="114" t="s">
        <v>78</v>
      </c>
      <c r="D4" s="114" t="s">
        <v>78</v>
      </c>
      <c r="E4" s="118" t="s">
        <v>169</v>
      </c>
      <c r="F4" s="118" t="s">
        <v>187</v>
      </c>
      <c r="G4" s="118" t="s">
        <v>188</v>
      </c>
      <c r="H4" s="118" t="s">
        <v>189</v>
      </c>
      <c r="I4" s="118" t="s">
        <v>189</v>
      </c>
      <c r="J4" s="118" t="s">
        <v>190</v>
      </c>
      <c r="K4" s="118" t="s">
        <v>191</v>
      </c>
      <c r="L4" s="118" t="s">
        <v>192</v>
      </c>
    </row>
    <row r="5" spans="1:12" ht="19.5" customHeight="1">
      <c r="A5" s="118" t="s">
        <v>193</v>
      </c>
      <c r="B5" s="118" t="s">
        <v>193</v>
      </c>
      <c r="C5" s="118" t="s">
        <v>193</v>
      </c>
      <c r="D5" s="114" t="s">
        <v>194</v>
      </c>
      <c r="E5" s="118" t="s">
        <v>169</v>
      </c>
      <c r="F5" s="118" t="s">
        <v>187</v>
      </c>
      <c r="G5" s="118" t="s">
        <v>188</v>
      </c>
      <c r="H5" s="118" t="s">
        <v>195</v>
      </c>
      <c r="I5" s="118" t="s">
        <v>196</v>
      </c>
      <c r="J5" s="118" t="s">
        <v>190</v>
      </c>
      <c r="K5" s="118" t="s">
        <v>191</v>
      </c>
      <c r="L5" s="118" t="s">
        <v>192</v>
      </c>
    </row>
    <row r="6" spans="1:12" ht="19.5" customHeight="1">
      <c r="A6" s="118" t="s">
        <v>193</v>
      </c>
      <c r="B6" s="118" t="s">
        <v>193</v>
      </c>
      <c r="C6" s="118" t="s">
        <v>193</v>
      </c>
      <c r="D6" s="114" t="s">
        <v>194</v>
      </c>
      <c r="E6" s="118" t="s">
        <v>169</v>
      </c>
      <c r="F6" s="118" t="s">
        <v>187</v>
      </c>
      <c r="G6" s="118" t="s">
        <v>188</v>
      </c>
      <c r="H6" s="118" t="s">
        <v>195</v>
      </c>
      <c r="I6" s="118" t="s">
        <v>196</v>
      </c>
      <c r="J6" s="118" t="s">
        <v>190</v>
      </c>
      <c r="K6" s="118" t="s">
        <v>191</v>
      </c>
      <c r="L6" s="118" t="s">
        <v>192</v>
      </c>
    </row>
    <row r="7" spans="1:12" ht="19.5" customHeight="1">
      <c r="A7" s="118" t="s">
        <v>193</v>
      </c>
      <c r="B7" s="118" t="s">
        <v>193</v>
      </c>
      <c r="C7" s="118" t="s">
        <v>193</v>
      </c>
      <c r="D7" s="114" t="s">
        <v>194</v>
      </c>
      <c r="E7" s="118" t="s">
        <v>169</v>
      </c>
      <c r="F7" s="118" t="s">
        <v>187</v>
      </c>
      <c r="G7" s="118" t="s">
        <v>188</v>
      </c>
      <c r="H7" s="118" t="s">
        <v>195</v>
      </c>
      <c r="I7" s="118" t="s">
        <v>196</v>
      </c>
      <c r="J7" s="118" t="s">
        <v>190</v>
      </c>
      <c r="K7" s="118" t="s">
        <v>191</v>
      </c>
      <c r="L7" s="118" t="s">
        <v>192</v>
      </c>
    </row>
    <row r="8" spans="1:12" ht="19.5" customHeight="1">
      <c r="A8" s="114" t="s">
        <v>197</v>
      </c>
      <c r="B8" s="114" t="s">
        <v>198</v>
      </c>
      <c r="C8" s="114" t="s">
        <v>199</v>
      </c>
      <c r="D8" s="5" t="s">
        <v>82</v>
      </c>
      <c r="E8" s="9" t="s">
        <v>83</v>
      </c>
      <c r="F8" s="9" t="s">
        <v>84</v>
      </c>
      <c r="G8" s="9" t="s">
        <v>92</v>
      </c>
      <c r="H8" s="9" t="s">
        <v>96</v>
      </c>
      <c r="I8" s="9" t="s">
        <v>100</v>
      </c>
      <c r="J8" s="9" t="s">
        <v>104</v>
      </c>
      <c r="K8" s="9" t="s">
        <v>108</v>
      </c>
      <c r="L8" s="9" t="s">
        <v>112</v>
      </c>
    </row>
    <row r="9" spans="1:12" ht="19.5" customHeight="1">
      <c r="A9" s="114" t="s">
        <v>197</v>
      </c>
      <c r="B9" s="114" t="s">
        <v>198</v>
      </c>
      <c r="C9" s="114" t="s">
        <v>199</v>
      </c>
      <c r="D9" s="5" t="s">
        <v>200</v>
      </c>
      <c r="E9" s="6">
        <v>211131096.78999999</v>
      </c>
      <c r="F9" s="6">
        <v>211049957.97</v>
      </c>
      <c r="G9" s="6">
        <v>0</v>
      </c>
      <c r="H9" s="6">
        <v>0</v>
      </c>
      <c r="I9" s="6">
        <v>0</v>
      </c>
      <c r="J9" s="6">
        <v>0</v>
      </c>
      <c r="K9" s="6">
        <v>0</v>
      </c>
      <c r="L9" s="6">
        <v>81138.820000000007</v>
      </c>
    </row>
    <row r="10" spans="1:12" ht="19.5" customHeight="1">
      <c r="A10" s="116" t="s">
        <v>201</v>
      </c>
      <c r="B10" s="117"/>
      <c r="C10" s="117"/>
      <c r="D10" s="10" t="s">
        <v>202</v>
      </c>
      <c r="E10" s="6">
        <v>5272637.57</v>
      </c>
      <c r="F10" s="6">
        <v>5194737.0999999996</v>
      </c>
      <c r="G10" s="6">
        <v>0</v>
      </c>
      <c r="H10" s="6">
        <v>0</v>
      </c>
      <c r="I10" s="6">
        <v>0</v>
      </c>
      <c r="J10" s="6">
        <v>0</v>
      </c>
      <c r="K10" s="6">
        <v>0</v>
      </c>
      <c r="L10" s="6">
        <v>77900.47</v>
      </c>
    </row>
    <row r="11" spans="1:12" ht="19.5" customHeight="1">
      <c r="A11" s="116" t="s">
        <v>203</v>
      </c>
      <c r="B11" s="117"/>
      <c r="C11" s="117"/>
      <c r="D11" s="10" t="s">
        <v>204</v>
      </c>
      <c r="E11" s="6">
        <v>1407635.79</v>
      </c>
      <c r="F11" s="6">
        <v>1404397.44</v>
      </c>
      <c r="G11" s="6">
        <v>0</v>
      </c>
      <c r="H11" s="6">
        <v>0</v>
      </c>
      <c r="I11" s="6">
        <v>0</v>
      </c>
      <c r="J11" s="6">
        <v>0</v>
      </c>
      <c r="K11" s="6">
        <v>0</v>
      </c>
      <c r="L11" s="6">
        <v>3238.35</v>
      </c>
    </row>
    <row r="12" spans="1:12" ht="19.5" customHeight="1">
      <c r="A12" s="116" t="s">
        <v>205</v>
      </c>
      <c r="B12" s="117"/>
      <c r="C12" s="117"/>
      <c r="D12" s="10" t="s">
        <v>206</v>
      </c>
      <c r="E12" s="6">
        <v>589323.52000000002</v>
      </c>
      <c r="F12" s="6">
        <v>589323.52000000002</v>
      </c>
      <c r="G12" s="6">
        <v>0</v>
      </c>
      <c r="H12" s="6">
        <v>0</v>
      </c>
      <c r="I12" s="6">
        <v>0</v>
      </c>
      <c r="J12" s="6">
        <v>0</v>
      </c>
      <c r="K12" s="6">
        <v>0</v>
      </c>
      <c r="L12" s="6">
        <v>0</v>
      </c>
    </row>
    <row r="13" spans="1:12" ht="19.5" customHeight="1">
      <c r="A13" s="116" t="s">
        <v>207</v>
      </c>
      <c r="B13" s="117"/>
      <c r="C13" s="117"/>
      <c r="D13" s="10" t="s">
        <v>208</v>
      </c>
      <c r="E13" s="6">
        <v>177303.85</v>
      </c>
      <c r="F13" s="6">
        <v>177303.85</v>
      </c>
      <c r="G13" s="6">
        <v>0</v>
      </c>
      <c r="H13" s="6">
        <v>0</v>
      </c>
      <c r="I13" s="6">
        <v>0</v>
      </c>
      <c r="J13" s="6">
        <v>0</v>
      </c>
      <c r="K13" s="6">
        <v>0</v>
      </c>
      <c r="L13" s="6">
        <v>0</v>
      </c>
    </row>
    <row r="14" spans="1:12" ht="19.5" customHeight="1">
      <c r="A14" s="116" t="s">
        <v>209</v>
      </c>
      <c r="B14" s="117"/>
      <c r="C14" s="117"/>
      <c r="D14" s="10" t="s">
        <v>210</v>
      </c>
      <c r="E14" s="6">
        <v>181605.6</v>
      </c>
      <c r="F14" s="6">
        <v>181605.6</v>
      </c>
      <c r="G14" s="6">
        <v>0</v>
      </c>
      <c r="H14" s="6">
        <v>0</v>
      </c>
      <c r="I14" s="6">
        <v>0</v>
      </c>
      <c r="J14" s="6">
        <v>0</v>
      </c>
      <c r="K14" s="6">
        <v>0</v>
      </c>
      <c r="L14" s="6">
        <v>0</v>
      </c>
    </row>
    <row r="15" spans="1:12" ht="19.5" customHeight="1">
      <c r="A15" s="116" t="s">
        <v>211</v>
      </c>
      <c r="B15" s="117"/>
      <c r="C15" s="117"/>
      <c r="D15" s="10" t="s">
        <v>212</v>
      </c>
      <c r="E15" s="6">
        <v>181321.68</v>
      </c>
      <c r="F15" s="6">
        <v>181321.68</v>
      </c>
      <c r="G15" s="6">
        <v>0</v>
      </c>
      <c r="H15" s="6">
        <v>0</v>
      </c>
      <c r="I15" s="6">
        <v>0</v>
      </c>
      <c r="J15" s="6">
        <v>0</v>
      </c>
      <c r="K15" s="6">
        <v>0</v>
      </c>
      <c r="L15" s="6">
        <v>0</v>
      </c>
    </row>
    <row r="16" spans="1:12" ht="19.5" customHeight="1">
      <c r="A16" s="116" t="s">
        <v>213</v>
      </c>
      <c r="B16" s="117"/>
      <c r="C16" s="117"/>
      <c r="D16" s="10" t="s">
        <v>214</v>
      </c>
      <c r="E16" s="6">
        <v>109657.23</v>
      </c>
      <c r="F16" s="6">
        <v>109657.23</v>
      </c>
      <c r="G16" s="6">
        <v>0</v>
      </c>
      <c r="H16" s="6">
        <v>0</v>
      </c>
      <c r="I16" s="6">
        <v>0</v>
      </c>
      <c r="J16" s="6">
        <v>0</v>
      </c>
      <c r="K16" s="6">
        <v>0</v>
      </c>
      <c r="L16" s="6">
        <v>0</v>
      </c>
    </row>
    <row r="17" spans="1:12" ht="19.5" customHeight="1">
      <c r="A17" s="116" t="s">
        <v>215</v>
      </c>
      <c r="B17" s="117"/>
      <c r="C17" s="117"/>
      <c r="D17" s="10" t="s">
        <v>216</v>
      </c>
      <c r="E17" s="6">
        <v>328615.53999999998</v>
      </c>
      <c r="F17" s="6">
        <v>328615.53999999998</v>
      </c>
      <c r="G17" s="6">
        <v>0</v>
      </c>
      <c r="H17" s="6">
        <v>0</v>
      </c>
      <c r="I17" s="6">
        <v>0</v>
      </c>
      <c r="J17" s="6">
        <v>0</v>
      </c>
      <c r="K17" s="6">
        <v>0</v>
      </c>
      <c r="L17" s="6">
        <v>0</v>
      </c>
    </row>
    <row r="18" spans="1:12" ht="19.5" customHeight="1">
      <c r="A18" s="116" t="s">
        <v>217</v>
      </c>
      <c r="B18" s="117"/>
      <c r="C18" s="117"/>
      <c r="D18" s="10" t="s">
        <v>218</v>
      </c>
      <c r="E18" s="6">
        <v>45333.01</v>
      </c>
      <c r="F18" s="6">
        <v>45333.01</v>
      </c>
      <c r="G18" s="6">
        <v>0</v>
      </c>
      <c r="H18" s="6">
        <v>0</v>
      </c>
      <c r="I18" s="6">
        <v>0</v>
      </c>
      <c r="J18" s="6">
        <v>0</v>
      </c>
      <c r="K18" s="6">
        <v>0</v>
      </c>
      <c r="L18" s="6">
        <v>0</v>
      </c>
    </row>
    <row r="19" spans="1:12" ht="19.5" customHeight="1">
      <c r="A19" s="116" t="s">
        <v>219</v>
      </c>
      <c r="B19" s="117"/>
      <c r="C19" s="117"/>
      <c r="D19" s="10" t="s">
        <v>220</v>
      </c>
      <c r="E19" s="6">
        <v>40000000</v>
      </c>
      <c r="F19" s="6">
        <v>40000000</v>
      </c>
      <c r="G19" s="6">
        <v>0</v>
      </c>
      <c r="H19" s="6">
        <v>0</v>
      </c>
      <c r="I19" s="6">
        <v>0</v>
      </c>
      <c r="J19" s="6">
        <v>0</v>
      </c>
      <c r="K19" s="6">
        <v>0</v>
      </c>
      <c r="L19" s="6">
        <v>0</v>
      </c>
    </row>
    <row r="20" spans="1:12" ht="19.5" customHeight="1">
      <c r="A20" s="116" t="s">
        <v>221</v>
      </c>
      <c r="B20" s="117"/>
      <c r="C20" s="117"/>
      <c r="D20" s="10" t="s">
        <v>222</v>
      </c>
      <c r="E20" s="6">
        <v>72810500</v>
      </c>
      <c r="F20" s="6">
        <v>72810500</v>
      </c>
      <c r="G20" s="6">
        <v>0</v>
      </c>
      <c r="H20" s="6">
        <v>0</v>
      </c>
      <c r="I20" s="6">
        <v>0</v>
      </c>
      <c r="J20" s="6">
        <v>0</v>
      </c>
      <c r="K20" s="6">
        <v>0</v>
      </c>
      <c r="L20" s="6">
        <v>0</v>
      </c>
    </row>
    <row r="21" spans="1:12" ht="19.5" customHeight="1">
      <c r="A21" s="116" t="s">
        <v>223</v>
      </c>
      <c r="B21" s="117"/>
      <c r="C21" s="117"/>
      <c r="D21" s="10" t="s">
        <v>224</v>
      </c>
      <c r="E21" s="6">
        <v>89560000</v>
      </c>
      <c r="F21" s="6">
        <v>89560000</v>
      </c>
      <c r="G21" s="6">
        <v>0</v>
      </c>
      <c r="H21" s="6">
        <v>0</v>
      </c>
      <c r="I21" s="6">
        <v>0</v>
      </c>
      <c r="J21" s="6">
        <v>0</v>
      </c>
      <c r="K21" s="6">
        <v>0</v>
      </c>
      <c r="L21" s="6">
        <v>0</v>
      </c>
    </row>
    <row r="22" spans="1:12" ht="19.5" customHeight="1">
      <c r="A22" s="116" t="s">
        <v>225</v>
      </c>
      <c r="B22" s="117"/>
      <c r="C22" s="117"/>
      <c r="D22" s="10" t="s">
        <v>226</v>
      </c>
      <c r="E22" s="6">
        <v>467163</v>
      </c>
      <c r="F22" s="6">
        <v>467163</v>
      </c>
      <c r="G22" s="6">
        <v>0</v>
      </c>
      <c r="H22" s="6">
        <v>0</v>
      </c>
      <c r="I22" s="6">
        <v>0</v>
      </c>
      <c r="J22" s="6">
        <v>0</v>
      </c>
      <c r="K22" s="6">
        <v>0</v>
      </c>
      <c r="L22" s="6">
        <v>0</v>
      </c>
    </row>
    <row r="23" spans="1:12" ht="19.5" customHeight="1">
      <c r="A23" s="117" t="s">
        <v>227</v>
      </c>
      <c r="B23" s="117" t="s">
        <v>227</v>
      </c>
      <c r="C23" s="117" t="s">
        <v>227</v>
      </c>
      <c r="D23" s="117" t="s">
        <v>227</v>
      </c>
      <c r="E23" s="117" t="s">
        <v>227</v>
      </c>
      <c r="F23" s="117" t="s">
        <v>227</v>
      </c>
      <c r="G23" s="117" t="s">
        <v>227</v>
      </c>
      <c r="H23" s="117" t="s">
        <v>227</v>
      </c>
      <c r="I23" s="117" t="s">
        <v>227</v>
      </c>
      <c r="J23" s="117" t="s">
        <v>227</v>
      </c>
      <c r="K23" s="117" t="s">
        <v>227</v>
      </c>
      <c r="L23" s="117" t="s">
        <v>227</v>
      </c>
    </row>
  </sheetData>
  <mergeCells count="29">
    <mergeCell ref="A22:C22"/>
    <mergeCell ref="A8:A9"/>
    <mergeCell ref="B8:B9"/>
    <mergeCell ref="C8:C9"/>
    <mergeCell ref="A23:L23"/>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14"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
  <sheetViews>
    <sheetView workbookViewId="0">
      <pane xSplit="4" ySplit="9" topLeftCell="E10" activePane="bottomRight" state="frozen"/>
      <selection pane="topRight"/>
      <selection pane="bottomLeft"/>
      <selection pane="bottomRight" activeCell="G9" sqref="G9"/>
    </sheetView>
  </sheetViews>
  <sheetFormatPr defaultRowHeight="13.5"/>
  <cols>
    <col min="1" max="3" width="3.25" customWidth="1"/>
    <col min="4" max="4" width="32.75" customWidth="1"/>
    <col min="5" max="10" width="18.75" customWidth="1"/>
  </cols>
  <sheetData>
    <row r="1" spans="1:10" ht="27">
      <c r="F1" s="3" t="s">
        <v>228</v>
      </c>
    </row>
    <row r="2" spans="1:10" ht="14.25">
      <c r="J2" s="4" t="s">
        <v>229</v>
      </c>
    </row>
    <row r="3" spans="1:10" ht="14.25">
      <c r="A3" s="4" t="s">
        <v>74</v>
      </c>
      <c r="J3" s="4" t="s">
        <v>75</v>
      </c>
    </row>
    <row r="4" spans="1:10" ht="19.5" customHeight="1">
      <c r="A4" s="114" t="s">
        <v>78</v>
      </c>
      <c r="B4" s="114" t="s">
        <v>78</v>
      </c>
      <c r="C4" s="114" t="s">
        <v>78</v>
      </c>
      <c r="D4" s="114" t="s">
        <v>78</v>
      </c>
      <c r="E4" s="118" t="s">
        <v>171</v>
      </c>
      <c r="F4" s="118" t="s">
        <v>230</v>
      </c>
      <c r="G4" s="118" t="s">
        <v>231</v>
      </c>
      <c r="H4" s="118" t="s">
        <v>232</v>
      </c>
      <c r="I4" s="118" t="s">
        <v>233</v>
      </c>
      <c r="J4" s="118" t="s">
        <v>234</v>
      </c>
    </row>
    <row r="5" spans="1:10" ht="19.5" customHeight="1">
      <c r="A5" s="118" t="s">
        <v>193</v>
      </c>
      <c r="B5" s="118" t="s">
        <v>193</v>
      </c>
      <c r="C5" s="118" t="s">
        <v>193</v>
      </c>
      <c r="D5" s="114" t="s">
        <v>194</v>
      </c>
      <c r="E5" s="118" t="s">
        <v>171</v>
      </c>
      <c r="F5" s="118" t="s">
        <v>230</v>
      </c>
      <c r="G5" s="118" t="s">
        <v>231</v>
      </c>
      <c r="H5" s="118" t="s">
        <v>232</v>
      </c>
      <c r="I5" s="118" t="s">
        <v>233</v>
      </c>
      <c r="J5" s="118" t="s">
        <v>234</v>
      </c>
    </row>
    <row r="6" spans="1:10" ht="19.5" customHeight="1">
      <c r="A6" s="118" t="s">
        <v>193</v>
      </c>
      <c r="B6" s="118" t="s">
        <v>193</v>
      </c>
      <c r="C6" s="118" t="s">
        <v>193</v>
      </c>
      <c r="D6" s="114" t="s">
        <v>194</v>
      </c>
      <c r="E6" s="118" t="s">
        <v>171</v>
      </c>
      <c r="F6" s="118" t="s">
        <v>230</v>
      </c>
      <c r="G6" s="118" t="s">
        <v>231</v>
      </c>
      <c r="H6" s="118" t="s">
        <v>232</v>
      </c>
      <c r="I6" s="118" t="s">
        <v>233</v>
      </c>
      <c r="J6" s="118" t="s">
        <v>234</v>
      </c>
    </row>
    <row r="7" spans="1:10" ht="19.5" customHeight="1">
      <c r="A7" s="118" t="s">
        <v>193</v>
      </c>
      <c r="B7" s="118" t="s">
        <v>193</v>
      </c>
      <c r="C7" s="118" t="s">
        <v>193</v>
      </c>
      <c r="D7" s="114" t="s">
        <v>194</v>
      </c>
      <c r="E7" s="118" t="s">
        <v>171</v>
      </c>
      <c r="F7" s="118" t="s">
        <v>230</v>
      </c>
      <c r="G7" s="118" t="s">
        <v>231</v>
      </c>
      <c r="H7" s="118" t="s">
        <v>232</v>
      </c>
      <c r="I7" s="118" t="s">
        <v>233</v>
      </c>
      <c r="J7" s="118" t="s">
        <v>234</v>
      </c>
    </row>
    <row r="8" spans="1:10" ht="19.5" customHeight="1">
      <c r="A8" s="114" t="s">
        <v>197</v>
      </c>
      <c r="B8" s="114" t="s">
        <v>198</v>
      </c>
      <c r="C8" s="114" t="s">
        <v>199</v>
      </c>
      <c r="D8" s="5" t="s">
        <v>82</v>
      </c>
      <c r="E8" s="9" t="s">
        <v>83</v>
      </c>
      <c r="F8" s="9" t="s">
        <v>84</v>
      </c>
      <c r="G8" s="9" t="s">
        <v>92</v>
      </c>
      <c r="H8" s="9" t="s">
        <v>96</v>
      </c>
      <c r="I8" s="9" t="s">
        <v>100</v>
      </c>
      <c r="J8" s="9" t="s">
        <v>104</v>
      </c>
    </row>
    <row r="9" spans="1:10" ht="19.5" customHeight="1">
      <c r="A9" s="114" t="s">
        <v>197</v>
      </c>
      <c r="B9" s="114" t="s">
        <v>198</v>
      </c>
      <c r="C9" s="114" t="s">
        <v>199</v>
      </c>
      <c r="D9" s="5" t="s">
        <v>200</v>
      </c>
      <c r="E9" s="6">
        <v>211071690.53999999</v>
      </c>
      <c r="F9" s="6">
        <v>7275060.5300000003</v>
      </c>
      <c r="G9" s="6">
        <v>203796630.00999999</v>
      </c>
      <c r="H9" s="6">
        <v>0</v>
      </c>
      <c r="I9" s="6">
        <v>0</v>
      </c>
      <c r="J9" s="6">
        <v>0</v>
      </c>
    </row>
    <row r="10" spans="1:10" ht="19.5" customHeight="1">
      <c r="A10" s="116" t="s">
        <v>201</v>
      </c>
      <c r="B10" s="117"/>
      <c r="C10" s="117"/>
      <c r="D10" s="10" t="s">
        <v>202</v>
      </c>
      <c r="E10" s="6">
        <v>5208547.67</v>
      </c>
      <c r="F10" s="6">
        <v>5194737.0999999996</v>
      </c>
      <c r="G10" s="6">
        <v>13810.57</v>
      </c>
      <c r="H10" s="6">
        <v>0</v>
      </c>
      <c r="I10" s="6">
        <v>0</v>
      </c>
      <c r="J10" s="6">
        <v>0</v>
      </c>
    </row>
    <row r="11" spans="1:10" ht="19.5" customHeight="1">
      <c r="A11" s="116" t="s">
        <v>203</v>
      </c>
      <c r="B11" s="117"/>
      <c r="C11" s="117"/>
      <c r="D11" s="10" t="s">
        <v>204</v>
      </c>
      <c r="E11" s="6">
        <v>1412319.44</v>
      </c>
      <c r="F11" s="6">
        <v>0</v>
      </c>
      <c r="G11" s="6">
        <v>1412319.44</v>
      </c>
      <c r="H11" s="6">
        <v>0</v>
      </c>
      <c r="I11" s="6">
        <v>0</v>
      </c>
      <c r="J11" s="6">
        <v>0</v>
      </c>
    </row>
    <row r="12" spans="1:10" ht="19.5" customHeight="1">
      <c r="A12" s="116" t="s">
        <v>205</v>
      </c>
      <c r="B12" s="117"/>
      <c r="C12" s="117"/>
      <c r="D12" s="10" t="s">
        <v>206</v>
      </c>
      <c r="E12" s="6">
        <v>589323.52000000002</v>
      </c>
      <c r="F12" s="6">
        <v>589323.52000000002</v>
      </c>
      <c r="G12" s="6">
        <v>0</v>
      </c>
      <c r="H12" s="6">
        <v>0</v>
      </c>
      <c r="I12" s="6">
        <v>0</v>
      </c>
      <c r="J12" s="6">
        <v>0</v>
      </c>
    </row>
    <row r="13" spans="1:10" ht="19.5" customHeight="1">
      <c r="A13" s="116" t="s">
        <v>207</v>
      </c>
      <c r="B13" s="117"/>
      <c r="C13" s="117"/>
      <c r="D13" s="10" t="s">
        <v>208</v>
      </c>
      <c r="E13" s="6">
        <v>177303.85</v>
      </c>
      <c r="F13" s="6">
        <v>177303.85</v>
      </c>
      <c r="G13" s="6">
        <v>0</v>
      </c>
      <c r="H13" s="6">
        <v>0</v>
      </c>
      <c r="I13" s="6">
        <v>0</v>
      </c>
      <c r="J13" s="6">
        <v>0</v>
      </c>
    </row>
    <row r="14" spans="1:10" ht="19.5" customHeight="1">
      <c r="A14" s="116" t="s">
        <v>209</v>
      </c>
      <c r="B14" s="117"/>
      <c r="C14" s="117"/>
      <c r="D14" s="10" t="s">
        <v>210</v>
      </c>
      <c r="E14" s="6">
        <v>181605.6</v>
      </c>
      <c r="F14" s="6">
        <v>181605.6</v>
      </c>
      <c r="G14" s="6">
        <v>0</v>
      </c>
      <c r="H14" s="6">
        <v>0</v>
      </c>
      <c r="I14" s="6">
        <v>0</v>
      </c>
      <c r="J14" s="6">
        <v>0</v>
      </c>
    </row>
    <row r="15" spans="1:10" ht="19.5" customHeight="1">
      <c r="A15" s="116" t="s">
        <v>211</v>
      </c>
      <c r="B15" s="117"/>
      <c r="C15" s="117"/>
      <c r="D15" s="10" t="s">
        <v>212</v>
      </c>
      <c r="E15" s="6">
        <v>181321.68</v>
      </c>
      <c r="F15" s="6">
        <v>181321.68</v>
      </c>
      <c r="G15" s="6">
        <v>0</v>
      </c>
      <c r="H15" s="6">
        <v>0</v>
      </c>
      <c r="I15" s="6">
        <v>0</v>
      </c>
      <c r="J15" s="6">
        <v>0</v>
      </c>
    </row>
    <row r="16" spans="1:10" ht="19.5" customHeight="1">
      <c r="A16" s="116" t="s">
        <v>213</v>
      </c>
      <c r="B16" s="117"/>
      <c r="C16" s="117"/>
      <c r="D16" s="10" t="s">
        <v>214</v>
      </c>
      <c r="E16" s="6">
        <v>109657.23</v>
      </c>
      <c r="F16" s="6">
        <v>109657.23</v>
      </c>
      <c r="G16" s="6">
        <v>0</v>
      </c>
      <c r="H16" s="6">
        <v>0</v>
      </c>
      <c r="I16" s="6">
        <v>0</v>
      </c>
      <c r="J16" s="6">
        <v>0</v>
      </c>
    </row>
    <row r="17" spans="1:10" ht="19.5" customHeight="1">
      <c r="A17" s="116" t="s">
        <v>215</v>
      </c>
      <c r="B17" s="117"/>
      <c r="C17" s="117"/>
      <c r="D17" s="10" t="s">
        <v>216</v>
      </c>
      <c r="E17" s="6">
        <v>328615.53999999998</v>
      </c>
      <c r="F17" s="6">
        <v>328615.53999999998</v>
      </c>
      <c r="G17" s="6">
        <v>0</v>
      </c>
      <c r="H17" s="6">
        <v>0</v>
      </c>
      <c r="I17" s="6">
        <v>0</v>
      </c>
      <c r="J17" s="6">
        <v>0</v>
      </c>
    </row>
    <row r="18" spans="1:10" ht="19.5" customHeight="1">
      <c r="A18" s="116" t="s">
        <v>217</v>
      </c>
      <c r="B18" s="117"/>
      <c r="C18" s="117"/>
      <c r="D18" s="10" t="s">
        <v>218</v>
      </c>
      <c r="E18" s="6">
        <v>45333.01</v>
      </c>
      <c r="F18" s="6">
        <v>45333.01</v>
      </c>
      <c r="G18" s="6">
        <v>0</v>
      </c>
      <c r="H18" s="6">
        <v>0</v>
      </c>
      <c r="I18" s="6">
        <v>0</v>
      </c>
      <c r="J18" s="6">
        <v>0</v>
      </c>
    </row>
    <row r="19" spans="1:10" ht="19.5" customHeight="1">
      <c r="A19" s="116" t="s">
        <v>219</v>
      </c>
      <c r="B19" s="117"/>
      <c r="C19" s="117"/>
      <c r="D19" s="10" t="s">
        <v>220</v>
      </c>
      <c r="E19" s="6">
        <v>40000000</v>
      </c>
      <c r="F19" s="6">
        <v>0</v>
      </c>
      <c r="G19" s="6">
        <v>40000000</v>
      </c>
      <c r="H19" s="6">
        <v>0</v>
      </c>
      <c r="I19" s="6">
        <v>0</v>
      </c>
      <c r="J19" s="6">
        <v>0</v>
      </c>
    </row>
    <row r="20" spans="1:10" ht="19.5" customHeight="1">
      <c r="A20" s="116" t="s">
        <v>221</v>
      </c>
      <c r="B20" s="117"/>
      <c r="C20" s="117"/>
      <c r="D20" s="10" t="s">
        <v>222</v>
      </c>
      <c r="E20" s="6">
        <v>72810500</v>
      </c>
      <c r="F20" s="6">
        <v>0</v>
      </c>
      <c r="G20" s="6">
        <v>72810500</v>
      </c>
      <c r="H20" s="6">
        <v>0</v>
      </c>
      <c r="I20" s="6">
        <v>0</v>
      </c>
      <c r="J20" s="6">
        <v>0</v>
      </c>
    </row>
    <row r="21" spans="1:10" ht="19.5" customHeight="1">
      <c r="A21" s="116" t="s">
        <v>223</v>
      </c>
      <c r="B21" s="117"/>
      <c r="C21" s="117"/>
      <c r="D21" s="10" t="s">
        <v>224</v>
      </c>
      <c r="E21" s="6">
        <v>89560000</v>
      </c>
      <c r="F21" s="6">
        <v>0</v>
      </c>
      <c r="G21" s="6">
        <v>89560000</v>
      </c>
      <c r="H21" s="6">
        <v>0</v>
      </c>
      <c r="I21" s="6">
        <v>0</v>
      </c>
      <c r="J21" s="6">
        <v>0</v>
      </c>
    </row>
    <row r="22" spans="1:10" ht="19.5" customHeight="1">
      <c r="A22" s="116" t="s">
        <v>225</v>
      </c>
      <c r="B22" s="117"/>
      <c r="C22" s="117"/>
      <c r="D22" s="10" t="s">
        <v>226</v>
      </c>
      <c r="E22" s="6">
        <v>467163</v>
      </c>
      <c r="F22" s="6">
        <v>467163</v>
      </c>
      <c r="G22" s="6">
        <v>0</v>
      </c>
      <c r="H22" s="6">
        <v>0</v>
      </c>
      <c r="I22" s="6">
        <v>0</v>
      </c>
      <c r="J22" s="6">
        <v>0</v>
      </c>
    </row>
    <row r="23" spans="1:10" ht="19.5" customHeight="1">
      <c r="A23" s="117" t="s">
        <v>235</v>
      </c>
      <c r="B23" s="117" t="s">
        <v>235</v>
      </c>
      <c r="C23" s="117" t="s">
        <v>235</v>
      </c>
      <c r="D23" s="117" t="s">
        <v>235</v>
      </c>
      <c r="E23" s="117" t="s">
        <v>235</v>
      </c>
      <c r="F23" s="117" t="s">
        <v>235</v>
      </c>
      <c r="G23" s="117" t="s">
        <v>235</v>
      </c>
      <c r="H23" s="117" t="s">
        <v>235</v>
      </c>
      <c r="I23" s="117" t="s">
        <v>235</v>
      </c>
      <c r="J23" s="117" t="s">
        <v>235</v>
      </c>
    </row>
  </sheetData>
  <mergeCells count="26">
    <mergeCell ref="A23:J23"/>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A5:C7"/>
    <mergeCell ref="D5:D7"/>
    <mergeCell ref="A8:A9"/>
    <mergeCell ref="B8:B9"/>
    <mergeCell ref="C8:C9"/>
    <mergeCell ref="A4:D4"/>
    <mergeCell ref="E4:E7"/>
    <mergeCell ref="F4:F7"/>
    <mergeCell ref="G4:G7"/>
    <mergeCell ref="H4:H7"/>
  </mergeCells>
  <phoneticPr fontId="14"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11" activePane="bottomLeft" state="frozen"/>
      <selection pane="bottomLeft" activeCell="D27" sqref="D27"/>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3" t="s">
        <v>236</v>
      </c>
    </row>
    <row r="2" spans="1:9" ht="14.25">
      <c r="I2" s="4" t="s">
        <v>237</v>
      </c>
    </row>
    <row r="3" spans="1:9" ht="14.25">
      <c r="A3" s="4" t="s">
        <v>74</v>
      </c>
      <c r="I3" s="4" t="s">
        <v>75</v>
      </c>
    </row>
    <row r="4" spans="1:9" ht="19.5" customHeight="1">
      <c r="A4" s="119" t="s">
        <v>238</v>
      </c>
      <c r="B4" s="119" t="s">
        <v>238</v>
      </c>
      <c r="C4" s="119" t="s">
        <v>238</v>
      </c>
      <c r="D4" s="119" t="s">
        <v>239</v>
      </c>
      <c r="E4" s="119" t="s">
        <v>239</v>
      </c>
      <c r="F4" s="119" t="s">
        <v>239</v>
      </c>
      <c r="G4" s="119" t="s">
        <v>239</v>
      </c>
      <c r="H4" s="119" t="s">
        <v>239</v>
      </c>
      <c r="I4" s="119" t="s">
        <v>239</v>
      </c>
    </row>
    <row r="5" spans="1:9" ht="19.5" customHeight="1">
      <c r="A5" s="120" t="s">
        <v>240</v>
      </c>
      <c r="B5" s="120" t="s">
        <v>79</v>
      </c>
      <c r="C5" s="120" t="s">
        <v>241</v>
      </c>
      <c r="D5" s="120" t="s">
        <v>242</v>
      </c>
      <c r="E5" s="120" t="s">
        <v>79</v>
      </c>
      <c r="F5" s="119" t="s">
        <v>200</v>
      </c>
      <c r="G5" s="120" t="s">
        <v>243</v>
      </c>
      <c r="H5" s="120" t="s">
        <v>244</v>
      </c>
      <c r="I5" s="120" t="s">
        <v>245</v>
      </c>
    </row>
    <row r="6" spans="1:9" ht="19.5" customHeight="1">
      <c r="A6" s="120" t="s">
        <v>240</v>
      </c>
      <c r="B6" s="120" t="s">
        <v>79</v>
      </c>
      <c r="C6" s="120" t="s">
        <v>241</v>
      </c>
      <c r="D6" s="120" t="s">
        <v>242</v>
      </c>
      <c r="E6" s="120" t="s">
        <v>79</v>
      </c>
      <c r="F6" s="119" t="s">
        <v>200</v>
      </c>
      <c r="G6" s="120" t="s">
        <v>243</v>
      </c>
      <c r="H6" s="120" t="s">
        <v>244</v>
      </c>
      <c r="I6" s="120" t="s">
        <v>245</v>
      </c>
    </row>
    <row r="7" spans="1:9" ht="19.5" customHeight="1">
      <c r="A7" s="11" t="s">
        <v>246</v>
      </c>
      <c r="B7" s="11"/>
      <c r="C7" s="11" t="s">
        <v>83</v>
      </c>
      <c r="D7" s="11" t="s">
        <v>246</v>
      </c>
      <c r="E7" s="11"/>
      <c r="F7" s="11" t="s">
        <v>84</v>
      </c>
      <c r="G7" s="11" t="s">
        <v>92</v>
      </c>
      <c r="H7" s="11" t="s">
        <v>96</v>
      </c>
      <c r="I7" s="11" t="s">
        <v>100</v>
      </c>
    </row>
    <row r="8" spans="1:9" ht="19.5" customHeight="1">
      <c r="A8" s="12" t="s">
        <v>247</v>
      </c>
      <c r="B8" s="11" t="s">
        <v>83</v>
      </c>
      <c r="C8" s="6">
        <v>98239457.969999999</v>
      </c>
      <c r="D8" s="7" t="s">
        <v>86</v>
      </c>
      <c r="E8" s="11" t="s">
        <v>94</v>
      </c>
      <c r="F8" s="6">
        <v>6602084.4900000002</v>
      </c>
      <c r="G8" s="6">
        <v>6602084.4900000002</v>
      </c>
      <c r="H8" s="6">
        <v>0</v>
      </c>
      <c r="I8" s="6">
        <v>0</v>
      </c>
    </row>
    <row r="9" spans="1:9" ht="19.5" customHeight="1">
      <c r="A9" s="12" t="s">
        <v>248</v>
      </c>
      <c r="B9" s="11" t="s">
        <v>84</v>
      </c>
      <c r="C9" s="6">
        <v>112810500</v>
      </c>
      <c r="D9" s="7" t="s">
        <v>89</v>
      </c>
      <c r="E9" s="11" t="s">
        <v>98</v>
      </c>
      <c r="F9" s="6">
        <v>0</v>
      </c>
      <c r="G9" s="6">
        <v>0</v>
      </c>
      <c r="H9" s="6">
        <v>0</v>
      </c>
      <c r="I9" s="6">
        <v>0</v>
      </c>
    </row>
    <row r="10" spans="1:9" ht="19.5" customHeight="1">
      <c r="A10" s="12" t="s">
        <v>249</v>
      </c>
      <c r="B10" s="11" t="s">
        <v>92</v>
      </c>
      <c r="C10" s="6">
        <v>0</v>
      </c>
      <c r="D10" s="7" t="s">
        <v>93</v>
      </c>
      <c r="E10" s="11" t="s">
        <v>102</v>
      </c>
      <c r="F10" s="6">
        <v>0</v>
      </c>
      <c r="G10" s="6">
        <v>0</v>
      </c>
      <c r="H10" s="6">
        <v>0</v>
      </c>
      <c r="I10" s="6">
        <v>0</v>
      </c>
    </row>
    <row r="11" spans="1:9" ht="19.5" customHeight="1">
      <c r="A11" s="12"/>
      <c r="B11" s="11" t="s">
        <v>96</v>
      </c>
      <c r="C11" s="8"/>
      <c r="D11" s="7" t="s">
        <v>97</v>
      </c>
      <c r="E11" s="11" t="s">
        <v>106</v>
      </c>
      <c r="F11" s="6">
        <v>0</v>
      </c>
      <c r="G11" s="6">
        <v>0</v>
      </c>
      <c r="H11" s="6">
        <v>0</v>
      </c>
      <c r="I11" s="6">
        <v>0</v>
      </c>
    </row>
    <row r="12" spans="1:9" ht="19.5" customHeight="1">
      <c r="A12" s="12"/>
      <c r="B12" s="11" t="s">
        <v>100</v>
      </c>
      <c r="C12" s="8"/>
      <c r="D12" s="7" t="s">
        <v>101</v>
      </c>
      <c r="E12" s="11" t="s">
        <v>110</v>
      </c>
      <c r="F12" s="6">
        <v>0</v>
      </c>
      <c r="G12" s="6">
        <v>0</v>
      </c>
      <c r="H12" s="6">
        <v>0</v>
      </c>
      <c r="I12" s="6">
        <v>0</v>
      </c>
    </row>
    <row r="13" spans="1:9" ht="19.5" customHeight="1">
      <c r="A13" s="12"/>
      <c r="B13" s="11" t="s">
        <v>104</v>
      </c>
      <c r="C13" s="8"/>
      <c r="D13" s="7" t="s">
        <v>105</v>
      </c>
      <c r="E13" s="11" t="s">
        <v>114</v>
      </c>
      <c r="F13" s="6">
        <v>0</v>
      </c>
      <c r="G13" s="6">
        <v>0</v>
      </c>
      <c r="H13" s="6">
        <v>0</v>
      </c>
      <c r="I13" s="6">
        <v>0</v>
      </c>
    </row>
    <row r="14" spans="1:9" ht="19.5" customHeight="1">
      <c r="A14" s="12"/>
      <c r="B14" s="11" t="s">
        <v>108</v>
      </c>
      <c r="C14" s="8"/>
      <c r="D14" s="7" t="s">
        <v>109</v>
      </c>
      <c r="E14" s="11" t="s">
        <v>117</v>
      </c>
      <c r="F14" s="6">
        <v>0</v>
      </c>
      <c r="G14" s="6">
        <v>0</v>
      </c>
      <c r="H14" s="6">
        <v>0</v>
      </c>
      <c r="I14" s="6">
        <v>0</v>
      </c>
    </row>
    <row r="15" spans="1:9" ht="19.5" customHeight="1">
      <c r="A15" s="12"/>
      <c r="B15" s="11" t="s">
        <v>112</v>
      </c>
      <c r="C15" s="8"/>
      <c r="D15" s="7" t="s">
        <v>113</v>
      </c>
      <c r="E15" s="11" t="s">
        <v>120</v>
      </c>
      <c r="F15" s="6">
        <v>948232.97</v>
      </c>
      <c r="G15" s="6">
        <v>948232.97</v>
      </c>
      <c r="H15" s="6">
        <v>0</v>
      </c>
      <c r="I15" s="6">
        <v>0</v>
      </c>
    </row>
    <row r="16" spans="1:9" ht="19.5" customHeight="1">
      <c r="A16" s="12"/>
      <c r="B16" s="11" t="s">
        <v>115</v>
      </c>
      <c r="C16" s="8"/>
      <c r="D16" s="7" t="s">
        <v>116</v>
      </c>
      <c r="E16" s="11" t="s">
        <v>123</v>
      </c>
      <c r="F16" s="6">
        <v>664927.46</v>
      </c>
      <c r="G16" s="6">
        <v>664927.46</v>
      </c>
      <c r="H16" s="6">
        <v>0</v>
      </c>
      <c r="I16" s="6">
        <v>0</v>
      </c>
    </row>
    <row r="17" spans="1:9" ht="19.5" customHeight="1">
      <c r="A17" s="12"/>
      <c r="B17" s="11" t="s">
        <v>118</v>
      </c>
      <c r="C17" s="8"/>
      <c r="D17" s="7" t="s">
        <v>119</v>
      </c>
      <c r="E17" s="11" t="s">
        <v>126</v>
      </c>
      <c r="F17" s="6">
        <v>0</v>
      </c>
      <c r="G17" s="6">
        <v>0</v>
      </c>
      <c r="H17" s="6">
        <v>0</v>
      </c>
      <c r="I17" s="6">
        <v>0</v>
      </c>
    </row>
    <row r="18" spans="1:9" ht="19.5" customHeight="1">
      <c r="A18" s="12"/>
      <c r="B18" s="11" t="s">
        <v>121</v>
      </c>
      <c r="C18" s="8"/>
      <c r="D18" s="7" t="s">
        <v>122</v>
      </c>
      <c r="E18" s="11" t="s">
        <v>129</v>
      </c>
      <c r="F18" s="6">
        <v>112810500</v>
      </c>
      <c r="G18" s="6">
        <v>0</v>
      </c>
      <c r="H18" s="6">
        <v>112810500</v>
      </c>
      <c r="I18" s="6">
        <v>0</v>
      </c>
    </row>
    <row r="19" spans="1:9" ht="19.5" customHeight="1">
      <c r="A19" s="12"/>
      <c r="B19" s="11" t="s">
        <v>124</v>
      </c>
      <c r="C19" s="8"/>
      <c r="D19" s="7" t="s">
        <v>125</v>
      </c>
      <c r="E19" s="11" t="s">
        <v>132</v>
      </c>
      <c r="F19" s="6">
        <v>0</v>
      </c>
      <c r="G19" s="6">
        <v>0</v>
      </c>
      <c r="H19" s="6">
        <v>0</v>
      </c>
      <c r="I19" s="6">
        <v>0</v>
      </c>
    </row>
    <row r="20" spans="1:9" ht="19.5" customHeight="1">
      <c r="A20" s="12"/>
      <c r="B20" s="11" t="s">
        <v>127</v>
      </c>
      <c r="C20" s="8"/>
      <c r="D20" s="7" t="s">
        <v>128</v>
      </c>
      <c r="E20" s="11" t="s">
        <v>135</v>
      </c>
      <c r="F20" s="6">
        <v>0</v>
      </c>
      <c r="G20" s="6">
        <v>0</v>
      </c>
      <c r="H20" s="6">
        <v>0</v>
      </c>
      <c r="I20" s="6">
        <v>0</v>
      </c>
    </row>
    <row r="21" spans="1:9" ht="19.5" customHeight="1">
      <c r="A21" s="12"/>
      <c r="B21" s="11" t="s">
        <v>130</v>
      </c>
      <c r="C21" s="8"/>
      <c r="D21" s="7" t="s">
        <v>131</v>
      </c>
      <c r="E21" s="11" t="s">
        <v>138</v>
      </c>
      <c r="F21" s="6">
        <v>89560000</v>
      </c>
      <c r="G21" s="6">
        <v>89560000</v>
      </c>
      <c r="H21" s="6">
        <v>0</v>
      </c>
      <c r="I21" s="6">
        <v>0</v>
      </c>
    </row>
    <row r="22" spans="1:9" ht="19.5" customHeight="1">
      <c r="A22" s="12"/>
      <c r="B22" s="11" t="s">
        <v>133</v>
      </c>
      <c r="C22" s="8"/>
      <c r="D22" s="7" t="s">
        <v>134</v>
      </c>
      <c r="E22" s="11" t="s">
        <v>141</v>
      </c>
      <c r="F22" s="6">
        <v>0</v>
      </c>
      <c r="G22" s="6">
        <v>0</v>
      </c>
      <c r="H22" s="6">
        <v>0</v>
      </c>
      <c r="I22" s="6">
        <v>0</v>
      </c>
    </row>
    <row r="23" spans="1:9" ht="19.5" customHeight="1">
      <c r="A23" s="12"/>
      <c r="B23" s="11" t="s">
        <v>136</v>
      </c>
      <c r="C23" s="8"/>
      <c r="D23" s="7" t="s">
        <v>137</v>
      </c>
      <c r="E23" s="11" t="s">
        <v>144</v>
      </c>
      <c r="F23" s="6">
        <v>0</v>
      </c>
      <c r="G23" s="6">
        <v>0</v>
      </c>
      <c r="H23" s="6">
        <v>0</v>
      </c>
      <c r="I23" s="6">
        <v>0</v>
      </c>
    </row>
    <row r="24" spans="1:9" ht="19.5" customHeight="1">
      <c r="A24" s="12"/>
      <c r="B24" s="11" t="s">
        <v>139</v>
      </c>
      <c r="C24" s="8"/>
      <c r="D24" s="7" t="s">
        <v>140</v>
      </c>
      <c r="E24" s="11" t="s">
        <v>147</v>
      </c>
      <c r="F24" s="6">
        <v>0</v>
      </c>
      <c r="G24" s="6">
        <v>0</v>
      </c>
      <c r="H24" s="6">
        <v>0</v>
      </c>
      <c r="I24" s="6">
        <v>0</v>
      </c>
    </row>
    <row r="25" spans="1:9" ht="19.5" customHeight="1">
      <c r="A25" s="12"/>
      <c r="B25" s="11" t="s">
        <v>142</v>
      </c>
      <c r="C25" s="8"/>
      <c r="D25" s="7" t="s">
        <v>143</v>
      </c>
      <c r="E25" s="11" t="s">
        <v>150</v>
      </c>
      <c r="F25" s="6">
        <v>0</v>
      </c>
      <c r="G25" s="6">
        <v>0</v>
      </c>
      <c r="H25" s="6">
        <v>0</v>
      </c>
      <c r="I25" s="6">
        <v>0</v>
      </c>
    </row>
    <row r="26" spans="1:9" ht="19.5" customHeight="1">
      <c r="A26" s="12"/>
      <c r="B26" s="11" t="s">
        <v>145</v>
      </c>
      <c r="C26" s="8"/>
      <c r="D26" s="7" t="s">
        <v>146</v>
      </c>
      <c r="E26" s="11" t="s">
        <v>153</v>
      </c>
      <c r="F26" s="6">
        <v>467163</v>
      </c>
      <c r="G26" s="6">
        <v>467163</v>
      </c>
      <c r="H26" s="6">
        <v>0</v>
      </c>
      <c r="I26" s="6">
        <v>0</v>
      </c>
    </row>
    <row r="27" spans="1:9" ht="19.5" customHeight="1">
      <c r="A27" s="12"/>
      <c r="B27" s="11" t="s">
        <v>148</v>
      </c>
      <c r="C27" s="8"/>
      <c r="D27" s="7" t="s">
        <v>149</v>
      </c>
      <c r="E27" s="11" t="s">
        <v>156</v>
      </c>
      <c r="F27" s="6">
        <v>0</v>
      </c>
      <c r="G27" s="6">
        <v>0</v>
      </c>
      <c r="H27" s="6">
        <v>0</v>
      </c>
      <c r="I27" s="6">
        <v>0</v>
      </c>
    </row>
    <row r="28" spans="1:9" ht="19.5" customHeight="1">
      <c r="A28" s="12"/>
      <c r="B28" s="11" t="s">
        <v>151</v>
      </c>
      <c r="C28" s="8"/>
      <c r="D28" s="12" t="s">
        <v>152</v>
      </c>
      <c r="E28" s="11" t="s">
        <v>159</v>
      </c>
      <c r="F28" s="6">
        <v>0</v>
      </c>
      <c r="G28" s="6">
        <v>0</v>
      </c>
      <c r="H28" s="6">
        <v>0</v>
      </c>
      <c r="I28" s="6">
        <v>0</v>
      </c>
    </row>
    <row r="29" spans="1:9" ht="19.5" customHeight="1">
      <c r="A29" s="12"/>
      <c r="B29" s="11" t="s">
        <v>154</v>
      </c>
      <c r="C29" s="8"/>
      <c r="D29" s="7" t="s">
        <v>155</v>
      </c>
      <c r="E29" s="11" t="s">
        <v>162</v>
      </c>
      <c r="F29" s="6">
        <v>0</v>
      </c>
      <c r="G29" s="6">
        <v>0</v>
      </c>
      <c r="H29" s="6">
        <v>0</v>
      </c>
      <c r="I29" s="6">
        <v>0</v>
      </c>
    </row>
    <row r="30" spans="1:9" ht="19.5" customHeight="1">
      <c r="A30" s="12"/>
      <c r="B30" s="11" t="s">
        <v>157</v>
      </c>
      <c r="C30" s="8"/>
      <c r="D30" s="7" t="s">
        <v>158</v>
      </c>
      <c r="E30" s="11" t="s">
        <v>165</v>
      </c>
      <c r="F30" s="6">
        <v>0</v>
      </c>
      <c r="G30" s="6">
        <v>0</v>
      </c>
      <c r="H30" s="6">
        <v>0</v>
      </c>
      <c r="I30" s="6">
        <v>0</v>
      </c>
    </row>
    <row r="31" spans="1:9" ht="19.5" customHeight="1">
      <c r="A31" s="12"/>
      <c r="B31" s="11" t="s">
        <v>160</v>
      </c>
      <c r="C31" s="8"/>
      <c r="D31" s="7" t="s">
        <v>161</v>
      </c>
      <c r="E31" s="11" t="s">
        <v>168</v>
      </c>
      <c r="F31" s="6">
        <v>0</v>
      </c>
      <c r="G31" s="6">
        <v>0</v>
      </c>
      <c r="H31" s="6">
        <v>0</v>
      </c>
      <c r="I31" s="6">
        <v>0</v>
      </c>
    </row>
    <row r="32" spans="1:9" ht="19.5" customHeight="1">
      <c r="A32" s="12"/>
      <c r="B32" s="11" t="s">
        <v>163</v>
      </c>
      <c r="C32" s="8"/>
      <c r="D32" s="12" t="s">
        <v>164</v>
      </c>
      <c r="E32" s="11" t="s">
        <v>172</v>
      </c>
      <c r="F32" s="6">
        <v>0</v>
      </c>
      <c r="G32" s="6">
        <v>0</v>
      </c>
      <c r="H32" s="6">
        <v>0</v>
      </c>
      <c r="I32" s="6">
        <v>0</v>
      </c>
    </row>
    <row r="33" spans="1:9" ht="19.5" customHeight="1">
      <c r="A33" s="12"/>
      <c r="B33" s="11" t="s">
        <v>166</v>
      </c>
      <c r="C33" s="8"/>
      <c r="D33" s="12" t="s">
        <v>167</v>
      </c>
      <c r="E33" s="11" t="s">
        <v>176</v>
      </c>
      <c r="F33" s="6">
        <v>0</v>
      </c>
      <c r="G33" s="6">
        <v>0</v>
      </c>
      <c r="H33" s="6">
        <v>0</v>
      </c>
      <c r="I33" s="6">
        <v>0</v>
      </c>
    </row>
    <row r="34" spans="1:9" ht="19.5" customHeight="1">
      <c r="A34" s="11" t="s">
        <v>169</v>
      </c>
      <c r="B34" s="11" t="s">
        <v>170</v>
      </c>
      <c r="C34" s="6">
        <v>211049957.97</v>
      </c>
      <c r="D34" s="11" t="s">
        <v>171</v>
      </c>
      <c r="E34" s="11" t="s">
        <v>180</v>
      </c>
      <c r="F34" s="6">
        <v>211052907.91999999</v>
      </c>
      <c r="G34" s="6">
        <v>98242407.920000002</v>
      </c>
      <c r="H34" s="6">
        <v>112810500</v>
      </c>
      <c r="I34" s="6">
        <v>0</v>
      </c>
    </row>
    <row r="35" spans="1:9" ht="19.5" customHeight="1">
      <c r="A35" s="12" t="s">
        <v>250</v>
      </c>
      <c r="B35" s="11" t="s">
        <v>174</v>
      </c>
      <c r="C35" s="6">
        <v>45955.98</v>
      </c>
      <c r="D35" s="12" t="s">
        <v>251</v>
      </c>
      <c r="E35" s="11" t="s">
        <v>183</v>
      </c>
      <c r="F35" s="6">
        <v>43006.03</v>
      </c>
      <c r="G35" s="6">
        <v>43006.03</v>
      </c>
      <c r="H35" s="6">
        <v>0</v>
      </c>
      <c r="I35" s="6">
        <v>0</v>
      </c>
    </row>
    <row r="36" spans="1:9" ht="19.5" customHeight="1">
      <c r="A36" s="12" t="s">
        <v>247</v>
      </c>
      <c r="B36" s="11" t="s">
        <v>178</v>
      </c>
      <c r="C36" s="6">
        <v>45955.98</v>
      </c>
      <c r="D36" s="12"/>
      <c r="E36" s="11" t="s">
        <v>252</v>
      </c>
      <c r="F36" s="8"/>
      <c r="G36" s="8"/>
      <c r="H36" s="8"/>
      <c r="I36" s="8"/>
    </row>
    <row r="37" spans="1:9" ht="19.5" customHeight="1">
      <c r="A37" s="12" t="s">
        <v>248</v>
      </c>
      <c r="B37" s="11" t="s">
        <v>182</v>
      </c>
      <c r="C37" s="6">
        <v>0</v>
      </c>
      <c r="D37" s="11"/>
      <c r="E37" s="11" t="s">
        <v>253</v>
      </c>
      <c r="F37" s="8"/>
      <c r="G37" s="8"/>
      <c r="H37" s="8"/>
      <c r="I37" s="8"/>
    </row>
    <row r="38" spans="1:9" ht="19.5" customHeight="1">
      <c r="A38" s="12" t="s">
        <v>249</v>
      </c>
      <c r="B38" s="11" t="s">
        <v>87</v>
      </c>
      <c r="C38" s="6">
        <v>0</v>
      </c>
      <c r="D38" s="12"/>
      <c r="E38" s="11" t="s">
        <v>254</v>
      </c>
      <c r="F38" s="8"/>
      <c r="G38" s="8"/>
      <c r="H38" s="8"/>
      <c r="I38" s="8"/>
    </row>
    <row r="39" spans="1:9" ht="19.5" customHeight="1">
      <c r="A39" s="11" t="s">
        <v>181</v>
      </c>
      <c r="B39" s="11" t="s">
        <v>90</v>
      </c>
      <c r="C39" s="6">
        <v>211095913.94999999</v>
      </c>
      <c r="D39" s="11" t="s">
        <v>181</v>
      </c>
      <c r="E39" s="11" t="s">
        <v>255</v>
      </c>
      <c r="F39" s="6">
        <v>211095913.94999999</v>
      </c>
      <c r="G39" s="6">
        <v>98285413.950000003</v>
      </c>
      <c r="H39" s="6">
        <v>112810500</v>
      </c>
      <c r="I39" s="6">
        <v>0</v>
      </c>
    </row>
    <row r="40" spans="1:9" ht="19.5" customHeight="1">
      <c r="A40" s="115" t="s">
        <v>256</v>
      </c>
      <c r="B40" s="115" t="s">
        <v>256</v>
      </c>
      <c r="C40" s="115" t="s">
        <v>256</v>
      </c>
      <c r="D40" s="115" t="s">
        <v>256</v>
      </c>
      <c r="E40" s="115" t="s">
        <v>256</v>
      </c>
      <c r="F40" s="115" t="s">
        <v>256</v>
      </c>
      <c r="G40" s="115" t="s">
        <v>256</v>
      </c>
      <c r="H40" s="115" t="s">
        <v>256</v>
      </c>
      <c r="I40" s="115" t="s">
        <v>256</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4"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1"/>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3" t="s">
        <v>257</v>
      </c>
    </row>
    <row r="2" spans="1:20" ht="14.25">
      <c r="T2" s="4" t="s">
        <v>258</v>
      </c>
    </row>
    <row r="3" spans="1:20" ht="14.25">
      <c r="A3" s="4" t="s">
        <v>74</v>
      </c>
      <c r="T3" s="4" t="s">
        <v>75</v>
      </c>
    </row>
    <row r="4" spans="1:20" ht="19.5" customHeight="1">
      <c r="A4" s="118" t="s">
        <v>78</v>
      </c>
      <c r="B4" s="118" t="s">
        <v>78</v>
      </c>
      <c r="C4" s="118" t="s">
        <v>78</v>
      </c>
      <c r="D4" s="118" t="s">
        <v>78</v>
      </c>
      <c r="E4" s="118" t="s">
        <v>177</v>
      </c>
      <c r="F4" s="118" t="s">
        <v>177</v>
      </c>
      <c r="G4" s="118" t="s">
        <v>177</v>
      </c>
      <c r="H4" s="118" t="s">
        <v>259</v>
      </c>
      <c r="I4" s="118" t="s">
        <v>259</v>
      </c>
      <c r="J4" s="118" t="s">
        <v>259</v>
      </c>
      <c r="K4" s="118" t="s">
        <v>260</v>
      </c>
      <c r="L4" s="118" t="s">
        <v>260</v>
      </c>
      <c r="M4" s="118" t="s">
        <v>260</v>
      </c>
      <c r="N4" s="118" t="s">
        <v>260</v>
      </c>
      <c r="O4" s="118" t="s">
        <v>260</v>
      </c>
      <c r="P4" s="118" t="s">
        <v>179</v>
      </c>
      <c r="Q4" s="118" t="s">
        <v>179</v>
      </c>
      <c r="R4" s="118" t="s">
        <v>179</v>
      </c>
      <c r="S4" s="118" t="s">
        <v>179</v>
      </c>
      <c r="T4" s="118" t="s">
        <v>179</v>
      </c>
    </row>
    <row r="5" spans="1:20" ht="19.5" customHeight="1">
      <c r="A5" s="118" t="s">
        <v>193</v>
      </c>
      <c r="B5" s="118" t="s">
        <v>193</v>
      </c>
      <c r="C5" s="118" t="s">
        <v>193</v>
      </c>
      <c r="D5" s="118" t="s">
        <v>194</v>
      </c>
      <c r="E5" s="118" t="s">
        <v>200</v>
      </c>
      <c r="F5" s="118" t="s">
        <v>261</v>
      </c>
      <c r="G5" s="118" t="s">
        <v>262</v>
      </c>
      <c r="H5" s="118" t="s">
        <v>200</v>
      </c>
      <c r="I5" s="118" t="s">
        <v>230</v>
      </c>
      <c r="J5" s="118" t="s">
        <v>231</v>
      </c>
      <c r="K5" s="118" t="s">
        <v>200</v>
      </c>
      <c r="L5" s="118" t="s">
        <v>230</v>
      </c>
      <c r="M5" s="118" t="s">
        <v>230</v>
      </c>
      <c r="N5" s="118" t="s">
        <v>230</v>
      </c>
      <c r="O5" s="118" t="s">
        <v>231</v>
      </c>
      <c r="P5" s="118" t="s">
        <v>200</v>
      </c>
      <c r="Q5" s="118" t="s">
        <v>261</v>
      </c>
      <c r="R5" s="118" t="s">
        <v>262</v>
      </c>
      <c r="S5" s="118" t="s">
        <v>262</v>
      </c>
      <c r="T5" s="118" t="s">
        <v>262</v>
      </c>
    </row>
    <row r="6" spans="1:20" ht="19.5" customHeight="1">
      <c r="A6" s="118" t="s">
        <v>193</v>
      </c>
      <c r="B6" s="118" t="s">
        <v>193</v>
      </c>
      <c r="C6" s="118" t="s">
        <v>193</v>
      </c>
      <c r="D6" s="118" t="s">
        <v>194</v>
      </c>
      <c r="E6" s="118" t="s">
        <v>200</v>
      </c>
      <c r="F6" s="118" t="s">
        <v>261</v>
      </c>
      <c r="G6" s="118" t="s">
        <v>262</v>
      </c>
      <c r="H6" s="118" t="s">
        <v>200</v>
      </c>
      <c r="I6" s="118" t="s">
        <v>230</v>
      </c>
      <c r="J6" s="118" t="s">
        <v>231</v>
      </c>
      <c r="K6" s="118" t="s">
        <v>200</v>
      </c>
      <c r="L6" s="118" t="s">
        <v>195</v>
      </c>
      <c r="M6" s="118" t="s">
        <v>263</v>
      </c>
      <c r="N6" s="118" t="s">
        <v>264</v>
      </c>
      <c r="O6" s="118" t="s">
        <v>231</v>
      </c>
      <c r="P6" s="118" t="s">
        <v>200</v>
      </c>
      <c r="Q6" s="118" t="s">
        <v>261</v>
      </c>
      <c r="R6" s="118" t="s">
        <v>195</v>
      </c>
      <c r="S6" s="118" t="s">
        <v>265</v>
      </c>
      <c r="T6" s="118" t="s">
        <v>266</v>
      </c>
    </row>
    <row r="7" spans="1:20" ht="19.5" customHeight="1">
      <c r="A7" s="118" t="s">
        <v>193</v>
      </c>
      <c r="B7" s="118" t="s">
        <v>193</v>
      </c>
      <c r="C7" s="118" t="s">
        <v>193</v>
      </c>
      <c r="D7" s="118" t="s">
        <v>194</v>
      </c>
      <c r="E7" s="118" t="s">
        <v>200</v>
      </c>
      <c r="F7" s="118" t="s">
        <v>261</v>
      </c>
      <c r="G7" s="118" t="s">
        <v>262</v>
      </c>
      <c r="H7" s="118" t="s">
        <v>200</v>
      </c>
      <c r="I7" s="118" t="s">
        <v>230</v>
      </c>
      <c r="J7" s="118" t="s">
        <v>231</v>
      </c>
      <c r="K7" s="118" t="s">
        <v>200</v>
      </c>
      <c r="L7" s="118" t="s">
        <v>195</v>
      </c>
      <c r="M7" s="118" t="s">
        <v>263</v>
      </c>
      <c r="N7" s="118" t="s">
        <v>264</v>
      </c>
      <c r="O7" s="118" t="s">
        <v>231</v>
      </c>
      <c r="P7" s="118" t="s">
        <v>200</v>
      </c>
      <c r="Q7" s="118" t="s">
        <v>261</v>
      </c>
      <c r="R7" s="118" t="s">
        <v>195</v>
      </c>
      <c r="S7" s="118" t="s">
        <v>265</v>
      </c>
      <c r="T7" s="118" t="s">
        <v>266</v>
      </c>
    </row>
    <row r="8" spans="1:20" ht="19.5" customHeight="1">
      <c r="A8" s="118" t="s">
        <v>197</v>
      </c>
      <c r="B8" s="118" t="s">
        <v>198</v>
      </c>
      <c r="C8" s="118" t="s">
        <v>199</v>
      </c>
      <c r="D8" s="9" t="s">
        <v>82</v>
      </c>
      <c r="E8" s="5" t="s">
        <v>83</v>
      </c>
      <c r="F8" s="5" t="s">
        <v>84</v>
      </c>
      <c r="G8" s="5" t="s">
        <v>92</v>
      </c>
      <c r="H8" s="5" t="s">
        <v>96</v>
      </c>
      <c r="I8" s="5" t="s">
        <v>100</v>
      </c>
      <c r="J8" s="5" t="s">
        <v>104</v>
      </c>
      <c r="K8" s="5" t="s">
        <v>108</v>
      </c>
      <c r="L8" s="5" t="s">
        <v>112</v>
      </c>
      <c r="M8" s="5" t="s">
        <v>115</v>
      </c>
      <c r="N8" s="5" t="s">
        <v>118</v>
      </c>
      <c r="O8" s="5" t="s">
        <v>121</v>
      </c>
      <c r="P8" s="5" t="s">
        <v>124</v>
      </c>
      <c r="Q8" s="5" t="s">
        <v>127</v>
      </c>
      <c r="R8" s="5" t="s">
        <v>130</v>
      </c>
      <c r="S8" s="5" t="s">
        <v>133</v>
      </c>
      <c r="T8" s="5" t="s">
        <v>136</v>
      </c>
    </row>
    <row r="9" spans="1:20" ht="19.5" customHeight="1">
      <c r="A9" s="118" t="s">
        <v>197</v>
      </c>
      <c r="B9" s="118" t="s">
        <v>198</v>
      </c>
      <c r="C9" s="118" t="s">
        <v>199</v>
      </c>
      <c r="D9" s="9" t="s">
        <v>200</v>
      </c>
      <c r="E9" s="6">
        <v>45955.98</v>
      </c>
      <c r="F9" s="6">
        <v>0</v>
      </c>
      <c r="G9" s="6">
        <v>45955.98</v>
      </c>
      <c r="H9" s="6">
        <v>98239457.969999999</v>
      </c>
      <c r="I9" s="6">
        <v>7275060.5300000003</v>
      </c>
      <c r="J9" s="6">
        <v>90964397.439999998</v>
      </c>
      <c r="K9" s="6">
        <v>98242407.920000002</v>
      </c>
      <c r="L9" s="6">
        <v>7275060.5300000003</v>
      </c>
      <c r="M9" s="6">
        <v>6560450.2300000004</v>
      </c>
      <c r="N9" s="6">
        <v>714610.3</v>
      </c>
      <c r="O9" s="6">
        <v>90967347.390000001</v>
      </c>
      <c r="P9" s="6">
        <v>43006.03</v>
      </c>
      <c r="Q9" s="6">
        <v>0</v>
      </c>
      <c r="R9" s="6">
        <v>43006.03</v>
      </c>
      <c r="S9" s="6">
        <v>43006.03</v>
      </c>
      <c r="T9" s="6">
        <v>0</v>
      </c>
    </row>
    <row r="10" spans="1:20" ht="19.5" customHeight="1">
      <c r="A10" s="116" t="s">
        <v>201</v>
      </c>
      <c r="B10" s="117"/>
      <c r="C10" s="117"/>
      <c r="D10" s="10" t="s">
        <v>202</v>
      </c>
      <c r="E10" s="6">
        <v>0</v>
      </c>
      <c r="F10" s="6">
        <v>0</v>
      </c>
      <c r="G10" s="6">
        <v>0</v>
      </c>
      <c r="H10" s="6">
        <v>5194737.0999999996</v>
      </c>
      <c r="I10" s="6">
        <v>5194737.0999999996</v>
      </c>
      <c r="J10" s="6">
        <v>0</v>
      </c>
      <c r="K10" s="6">
        <v>5194737.0999999996</v>
      </c>
      <c r="L10" s="6">
        <v>5194737.0999999996</v>
      </c>
      <c r="M10" s="6">
        <v>4480126.8</v>
      </c>
      <c r="N10" s="6">
        <v>714610.3</v>
      </c>
      <c r="O10" s="6">
        <v>0</v>
      </c>
      <c r="P10" s="6">
        <v>0</v>
      </c>
      <c r="Q10" s="6">
        <v>0</v>
      </c>
      <c r="R10" s="6">
        <v>0</v>
      </c>
      <c r="S10" s="6">
        <v>0</v>
      </c>
      <c r="T10" s="6">
        <v>0</v>
      </c>
    </row>
    <row r="11" spans="1:20" ht="19.5" customHeight="1">
      <c r="A11" s="116" t="s">
        <v>203</v>
      </c>
      <c r="B11" s="117"/>
      <c r="C11" s="117"/>
      <c r="D11" s="10" t="s">
        <v>204</v>
      </c>
      <c r="E11" s="6">
        <v>45955.98</v>
      </c>
      <c r="F11" s="6">
        <v>0</v>
      </c>
      <c r="G11" s="6">
        <v>45955.98</v>
      </c>
      <c r="H11" s="6">
        <v>1404397.44</v>
      </c>
      <c r="I11" s="6">
        <v>0</v>
      </c>
      <c r="J11" s="6">
        <v>1404397.44</v>
      </c>
      <c r="K11" s="6">
        <v>1407347.39</v>
      </c>
      <c r="L11" s="6">
        <v>0</v>
      </c>
      <c r="M11" s="6">
        <v>0</v>
      </c>
      <c r="N11" s="6">
        <v>0</v>
      </c>
      <c r="O11" s="6">
        <v>1407347.39</v>
      </c>
      <c r="P11" s="6">
        <v>43006.03</v>
      </c>
      <c r="Q11" s="6">
        <v>0</v>
      </c>
      <c r="R11" s="6">
        <v>43006.03</v>
      </c>
      <c r="S11" s="6">
        <v>43006.03</v>
      </c>
      <c r="T11" s="6">
        <v>0</v>
      </c>
    </row>
    <row r="12" spans="1:20" ht="19.5" customHeight="1">
      <c r="A12" s="116" t="s">
        <v>205</v>
      </c>
      <c r="B12" s="117"/>
      <c r="C12" s="117"/>
      <c r="D12" s="10" t="s">
        <v>206</v>
      </c>
      <c r="E12" s="6">
        <v>0</v>
      </c>
      <c r="F12" s="6">
        <v>0</v>
      </c>
      <c r="G12" s="6">
        <v>0</v>
      </c>
      <c r="H12" s="6">
        <v>589323.52000000002</v>
      </c>
      <c r="I12" s="6">
        <v>589323.52000000002</v>
      </c>
      <c r="J12" s="6">
        <v>0</v>
      </c>
      <c r="K12" s="6">
        <v>589323.52000000002</v>
      </c>
      <c r="L12" s="6">
        <v>589323.52000000002</v>
      </c>
      <c r="M12" s="6">
        <v>589323.52000000002</v>
      </c>
      <c r="N12" s="6">
        <v>0</v>
      </c>
      <c r="O12" s="6">
        <v>0</v>
      </c>
      <c r="P12" s="6">
        <v>0</v>
      </c>
      <c r="Q12" s="6">
        <v>0</v>
      </c>
      <c r="R12" s="6">
        <v>0</v>
      </c>
      <c r="S12" s="6">
        <v>0</v>
      </c>
      <c r="T12" s="6">
        <v>0</v>
      </c>
    </row>
    <row r="13" spans="1:20" ht="19.5" customHeight="1">
      <c r="A13" s="116" t="s">
        <v>207</v>
      </c>
      <c r="B13" s="117"/>
      <c r="C13" s="117"/>
      <c r="D13" s="10" t="s">
        <v>208</v>
      </c>
      <c r="E13" s="6">
        <v>0</v>
      </c>
      <c r="F13" s="6">
        <v>0</v>
      </c>
      <c r="G13" s="6">
        <v>0</v>
      </c>
      <c r="H13" s="6">
        <v>177303.85</v>
      </c>
      <c r="I13" s="6">
        <v>177303.85</v>
      </c>
      <c r="J13" s="6">
        <v>0</v>
      </c>
      <c r="K13" s="6">
        <v>177303.85</v>
      </c>
      <c r="L13" s="6">
        <v>177303.85</v>
      </c>
      <c r="M13" s="6">
        <v>177303.85</v>
      </c>
      <c r="N13" s="6">
        <v>0</v>
      </c>
      <c r="O13" s="6">
        <v>0</v>
      </c>
      <c r="P13" s="6">
        <v>0</v>
      </c>
      <c r="Q13" s="6">
        <v>0</v>
      </c>
      <c r="R13" s="6">
        <v>0</v>
      </c>
      <c r="S13" s="6">
        <v>0</v>
      </c>
      <c r="T13" s="6">
        <v>0</v>
      </c>
    </row>
    <row r="14" spans="1:20" ht="19.5" customHeight="1">
      <c r="A14" s="116" t="s">
        <v>209</v>
      </c>
      <c r="B14" s="117"/>
      <c r="C14" s="117"/>
      <c r="D14" s="10" t="s">
        <v>210</v>
      </c>
      <c r="E14" s="6">
        <v>0</v>
      </c>
      <c r="F14" s="6">
        <v>0</v>
      </c>
      <c r="G14" s="6">
        <v>0</v>
      </c>
      <c r="H14" s="6">
        <v>181605.6</v>
      </c>
      <c r="I14" s="6">
        <v>181605.6</v>
      </c>
      <c r="J14" s="6">
        <v>0</v>
      </c>
      <c r="K14" s="6">
        <v>181605.6</v>
      </c>
      <c r="L14" s="6">
        <v>181605.6</v>
      </c>
      <c r="M14" s="6">
        <v>181605.6</v>
      </c>
      <c r="N14" s="6">
        <v>0</v>
      </c>
      <c r="O14" s="6">
        <v>0</v>
      </c>
      <c r="P14" s="6">
        <v>0</v>
      </c>
      <c r="Q14" s="6">
        <v>0</v>
      </c>
      <c r="R14" s="6">
        <v>0</v>
      </c>
      <c r="S14" s="6">
        <v>0</v>
      </c>
      <c r="T14" s="6">
        <v>0</v>
      </c>
    </row>
    <row r="15" spans="1:20" ht="19.5" customHeight="1">
      <c r="A15" s="116" t="s">
        <v>211</v>
      </c>
      <c r="B15" s="117"/>
      <c r="C15" s="117"/>
      <c r="D15" s="10" t="s">
        <v>212</v>
      </c>
      <c r="E15" s="6">
        <v>0</v>
      </c>
      <c r="F15" s="6">
        <v>0</v>
      </c>
      <c r="G15" s="6">
        <v>0</v>
      </c>
      <c r="H15" s="6">
        <v>181321.68</v>
      </c>
      <c r="I15" s="6">
        <v>181321.68</v>
      </c>
      <c r="J15" s="6">
        <v>0</v>
      </c>
      <c r="K15" s="6">
        <v>181321.68</v>
      </c>
      <c r="L15" s="6">
        <v>181321.68</v>
      </c>
      <c r="M15" s="6">
        <v>181321.68</v>
      </c>
      <c r="N15" s="6">
        <v>0</v>
      </c>
      <c r="O15" s="6">
        <v>0</v>
      </c>
      <c r="P15" s="6">
        <v>0</v>
      </c>
      <c r="Q15" s="6">
        <v>0</v>
      </c>
      <c r="R15" s="6">
        <v>0</v>
      </c>
      <c r="S15" s="6">
        <v>0</v>
      </c>
      <c r="T15" s="6">
        <v>0</v>
      </c>
    </row>
    <row r="16" spans="1:20" ht="19.5" customHeight="1">
      <c r="A16" s="116" t="s">
        <v>213</v>
      </c>
      <c r="B16" s="117"/>
      <c r="C16" s="117"/>
      <c r="D16" s="10" t="s">
        <v>214</v>
      </c>
      <c r="E16" s="6">
        <v>0</v>
      </c>
      <c r="F16" s="6">
        <v>0</v>
      </c>
      <c r="G16" s="6">
        <v>0</v>
      </c>
      <c r="H16" s="6">
        <v>109657.23</v>
      </c>
      <c r="I16" s="6">
        <v>109657.23</v>
      </c>
      <c r="J16" s="6">
        <v>0</v>
      </c>
      <c r="K16" s="6">
        <v>109657.23</v>
      </c>
      <c r="L16" s="6">
        <v>109657.23</v>
      </c>
      <c r="M16" s="6">
        <v>109657.23</v>
      </c>
      <c r="N16" s="6">
        <v>0</v>
      </c>
      <c r="O16" s="6">
        <v>0</v>
      </c>
      <c r="P16" s="6">
        <v>0</v>
      </c>
      <c r="Q16" s="6">
        <v>0</v>
      </c>
      <c r="R16" s="6">
        <v>0</v>
      </c>
      <c r="S16" s="6">
        <v>0</v>
      </c>
      <c r="T16" s="6">
        <v>0</v>
      </c>
    </row>
    <row r="17" spans="1:20" ht="19.5" customHeight="1">
      <c r="A17" s="116" t="s">
        <v>215</v>
      </c>
      <c r="B17" s="117"/>
      <c r="C17" s="117"/>
      <c r="D17" s="10" t="s">
        <v>216</v>
      </c>
      <c r="E17" s="6">
        <v>0</v>
      </c>
      <c r="F17" s="6">
        <v>0</v>
      </c>
      <c r="G17" s="6">
        <v>0</v>
      </c>
      <c r="H17" s="6">
        <v>328615.53999999998</v>
      </c>
      <c r="I17" s="6">
        <v>328615.53999999998</v>
      </c>
      <c r="J17" s="6">
        <v>0</v>
      </c>
      <c r="K17" s="6">
        <v>328615.53999999998</v>
      </c>
      <c r="L17" s="6">
        <v>328615.53999999998</v>
      </c>
      <c r="M17" s="6">
        <v>328615.53999999998</v>
      </c>
      <c r="N17" s="6">
        <v>0</v>
      </c>
      <c r="O17" s="6">
        <v>0</v>
      </c>
      <c r="P17" s="6">
        <v>0</v>
      </c>
      <c r="Q17" s="6">
        <v>0</v>
      </c>
      <c r="R17" s="6">
        <v>0</v>
      </c>
      <c r="S17" s="6">
        <v>0</v>
      </c>
      <c r="T17" s="6">
        <v>0</v>
      </c>
    </row>
    <row r="18" spans="1:20" ht="19.5" customHeight="1">
      <c r="A18" s="116" t="s">
        <v>217</v>
      </c>
      <c r="B18" s="117"/>
      <c r="C18" s="117"/>
      <c r="D18" s="10" t="s">
        <v>218</v>
      </c>
      <c r="E18" s="6">
        <v>0</v>
      </c>
      <c r="F18" s="6">
        <v>0</v>
      </c>
      <c r="G18" s="6">
        <v>0</v>
      </c>
      <c r="H18" s="6">
        <v>45333.01</v>
      </c>
      <c r="I18" s="6">
        <v>45333.01</v>
      </c>
      <c r="J18" s="6">
        <v>0</v>
      </c>
      <c r="K18" s="6">
        <v>45333.01</v>
      </c>
      <c r="L18" s="6">
        <v>45333.01</v>
      </c>
      <c r="M18" s="6">
        <v>45333.01</v>
      </c>
      <c r="N18" s="6">
        <v>0</v>
      </c>
      <c r="O18" s="6">
        <v>0</v>
      </c>
      <c r="P18" s="6">
        <v>0</v>
      </c>
      <c r="Q18" s="6">
        <v>0</v>
      </c>
      <c r="R18" s="6">
        <v>0</v>
      </c>
      <c r="S18" s="6">
        <v>0</v>
      </c>
      <c r="T18" s="6">
        <v>0</v>
      </c>
    </row>
    <row r="19" spans="1:20" ht="19.5" customHeight="1">
      <c r="A19" s="116" t="s">
        <v>223</v>
      </c>
      <c r="B19" s="117"/>
      <c r="C19" s="117"/>
      <c r="D19" s="10" t="s">
        <v>224</v>
      </c>
      <c r="E19" s="6">
        <v>0</v>
      </c>
      <c r="F19" s="6">
        <v>0</v>
      </c>
      <c r="G19" s="6">
        <v>0</v>
      </c>
      <c r="H19" s="6">
        <v>89560000</v>
      </c>
      <c r="I19" s="6">
        <v>0</v>
      </c>
      <c r="J19" s="6">
        <v>89560000</v>
      </c>
      <c r="K19" s="6">
        <v>89560000</v>
      </c>
      <c r="L19" s="6">
        <v>0</v>
      </c>
      <c r="M19" s="6">
        <v>0</v>
      </c>
      <c r="N19" s="6">
        <v>0</v>
      </c>
      <c r="O19" s="6">
        <v>89560000</v>
      </c>
      <c r="P19" s="6">
        <v>0</v>
      </c>
      <c r="Q19" s="6">
        <v>0</v>
      </c>
      <c r="R19" s="6">
        <v>0</v>
      </c>
      <c r="S19" s="6">
        <v>0</v>
      </c>
      <c r="T19" s="6">
        <v>0</v>
      </c>
    </row>
    <row r="20" spans="1:20" ht="19.5" customHeight="1">
      <c r="A20" s="116" t="s">
        <v>225</v>
      </c>
      <c r="B20" s="117"/>
      <c r="C20" s="117"/>
      <c r="D20" s="10" t="s">
        <v>226</v>
      </c>
      <c r="E20" s="6">
        <v>0</v>
      </c>
      <c r="F20" s="6">
        <v>0</v>
      </c>
      <c r="G20" s="6">
        <v>0</v>
      </c>
      <c r="H20" s="6">
        <v>467163</v>
      </c>
      <c r="I20" s="6">
        <v>467163</v>
      </c>
      <c r="J20" s="6">
        <v>0</v>
      </c>
      <c r="K20" s="6">
        <v>467163</v>
      </c>
      <c r="L20" s="6">
        <v>467163</v>
      </c>
      <c r="M20" s="6">
        <v>467163</v>
      </c>
      <c r="N20" s="6">
        <v>0</v>
      </c>
      <c r="O20" s="6">
        <v>0</v>
      </c>
      <c r="P20" s="6">
        <v>0</v>
      </c>
      <c r="Q20" s="6">
        <v>0</v>
      </c>
      <c r="R20" s="6">
        <v>0</v>
      </c>
      <c r="S20" s="6">
        <v>0</v>
      </c>
      <c r="T20" s="6">
        <v>0</v>
      </c>
    </row>
    <row r="21" spans="1:20" ht="19.5" customHeight="1">
      <c r="A21" s="117" t="s">
        <v>267</v>
      </c>
      <c r="B21" s="117" t="s">
        <v>267</v>
      </c>
      <c r="C21" s="117" t="s">
        <v>267</v>
      </c>
      <c r="D21" s="117" t="s">
        <v>267</v>
      </c>
      <c r="E21" s="117" t="s">
        <v>267</v>
      </c>
      <c r="F21" s="117" t="s">
        <v>267</v>
      </c>
      <c r="G21" s="117" t="s">
        <v>267</v>
      </c>
      <c r="H21" s="117" t="s">
        <v>267</v>
      </c>
      <c r="I21" s="117" t="s">
        <v>267</v>
      </c>
      <c r="J21" s="117" t="s">
        <v>267</v>
      </c>
      <c r="K21" s="117" t="s">
        <v>267</v>
      </c>
      <c r="L21" s="117" t="s">
        <v>267</v>
      </c>
      <c r="M21" s="117" t="s">
        <v>267</v>
      </c>
      <c r="N21" s="117" t="s">
        <v>267</v>
      </c>
      <c r="O21" s="117" t="s">
        <v>267</v>
      </c>
      <c r="P21" s="117" t="s">
        <v>267</v>
      </c>
      <c r="Q21" s="117" t="s">
        <v>267</v>
      </c>
      <c r="R21" s="117" t="s">
        <v>267</v>
      </c>
      <c r="S21" s="117" t="s">
        <v>267</v>
      </c>
      <c r="T21" s="117" t="s">
        <v>267</v>
      </c>
    </row>
  </sheetData>
  <mergeCells count="40">
    <mergeCell ref="A8:A9"/>
    <mergeCell ref="B8:B9"/>
    <mergeCell ref="C8:C9"/>
    <mergeCell ref="A21:T21"/>
    <mergeCell ref="A10:C10"/>
    <mergeCell ref="A11:C11"/>
    <mergeCell ref="A12:C12"/>
    <mergeCell ref="A13:C13"/>
    <mergeCell ref="A14:C14"/>
    <mergeCell ref="A15:C15"/>
    <mergeCell ref="A16:C16"/>
    <mergeCell ref="A17:C17"/>
    <mergeCell ref="A18:C18"/>
    <mergeCell ref="A19:C19"/>
    <mergeCell ref="A20:C20"/>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4"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topLeftCell="A25" workbookViewId="0">
      <selection activeCell="B59" sqref="B59"/>
    </sheetView>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3" t="s">
        <v>268</v>
      </c>
    </row>
    <row r="2" spans="1:9">
      <c r="I2" s="13" t="s">
        <v>269</v>
      </c>
    </row>
    <row r="3" spans="1:9" ht="14.25">
      <c r="A3" s="4" t="s">
        <v>74</v>
      </c>
      <c r="I3" s="13" t="s">
        <v>75</v>
      </c>
    </row>
    <row r="4" spans="1:9" ht="19.5" customHeight="1">
      <c r="A4" s="118" t="s">
        <v>263</v>
      </c>
      <c r="B4" s="118" t="s">
        <v>263</v>
      </c>
      <c r="C4" s="118" t="s">
        <v>263</v>
      </c>
      <c r="D4" s="118" t="s">
        <v>264</v>
      </c>
      <c r="E4" s="118" t="s">
        <v>264</v>
      </c>
      <c r="F4" s="118" t="s">
        <v>264</v>
      </c>
      <c r="G4" s="118" t="s">
        <v>264</v>
      </c>
      <c r="H4" s="118" t="s">
        <v>264</v>
      </c>
      <c r="I4" s="118" t="s">
        <v>264</v>
      </c>
    </row>
    <row r="5" spans="1:9" ht="19.5" customHeight="1">
      <c r="A5" s="118" t="s">
        <v>270</v>
      </c>
      <c r="B5" s="118" t="s">
        <v>194</v>
      </c>
      <c r="C5" s="118" t="s">
        <v>80</v>
      </c>
      <c r="D5" s="118" t="s">
        <v>270</v>
      </c>
      <c r="E5" s="118" t="s">
        <v>194</v>
      </c>
      <c r="F5" s="118" t="s">
        <v>80</v>
      </c>
      <c r="G5" s="118" t="s">
        <v>270</v>
      </c>
      <c r="H5" s="118" t="s">
        <v>194</v>
      </c>
      <c r="I5" s="118" t="s">
        <v>80</v>
      </c>
    </row>
    <row r="6" spans="1:9" ht="19.5" customHeight="1">
      <c r="A6" s="118" t="s">
        <v>270</v>
      </c>
      <c r="B6" s="118" t="s">
        <v>194</v>
      </c>
      <c r="C6" s="118" t="s">
        <v>80</v>
      </c>
      <c r="D6" s="118" t="s">
        <v>270</v>
      </c>
      <c r="E6" s="118" t="s">
        <v>194</v>
      </c>
      <c r="F6" s="118" t="s">
        <v>80</v>
      </c>
      <c r="G6" s="118" t="s">
        <v>270</v>
      </c>
      <c r="H6" s="118" t="s">
        <v>194</v>
      </c>
      <c r="I6" s="118" t="s">
        <v>80</v>
      </c>
    </row>
    <row r="7" spans="1:9" ht="19.5" customHeight="1">
      <c r="A7" s="7" t="s">
        <v>271</v>
      </c>
      <c r="B7" s="7" t="s">
        <v>272</v>
      </c>
      <c r="C7" s="6">
        <v>6378844.6299999999</v>
      </c>
      <c r="D7" s="7" t="s">
        <v>273</v>
      </c>
      <c r="E7" s="7" t="s">
        <v>274</v>
      </c>
      <c r="F7" s="6">
        <v>714610.3</v>
      </c>
      <c r="G7" s="7" t="s">
        <v>275</v>
      </c>
      <c r="H7" s="7" t="s">
        <v>276</v>
      </c>
      <c r="I7" s="6">
        <v>0</v>
      </c>
    </row>
    <row r="8" spans="1:9" ht="19.5" customHeight="1">
      <c r="A8" s="7" t="s">
        <v>277</v>
      </c>
      <c r="B8" s="7" t="s">
        <v>278</v>
      </c>
      <c r="C8" s="6">
        <v>1681949.5</v>
      </c>
      <c r="D8" s="7" t="s">
        <v>279</v>
      </c>
      <c r="E8" s="7" t="s">
        <v>280</v>
      </c>
      <c r="F8" s="6">
        <v>24687.65</v>
      </c>
      <c r="G8" s="7" t="s">
        <v>281</v>
      </c>
      <c r="H8" s="7" t="s">
        <v>282</v>
      </c>
      <c r="I8" s="6">
        <v>0</v>
      </c>
    </row>
    <row r="9" spans="1:9" ht="19.5" customHeight="1">
      <c r="A9" s="7" t="s">
        <v>283</v>
      </c>
      <c r="B9" s="7" t="s">
        <v>284</v>
      </c>
      <c r="C9" s="6">
        <v>1319878</v>
      </c>
      <c r="D9" s="7" t="s">
        <v>285</v>
      </c>
      <c r="E9" s="7" t="s">
        <v>286</v>
      </c>
      <c r="F9" s="6">
        <v>0</v>
      </c>
      <c r="G9" s="7" t="s">
        <v>287</v>
      </c>
      <c r="H9" s="7" t="s">
        <v>288</v>
      </c>
      <c r="I9" s="6">
        <v>0</v>
      </c>
    </row>
    <row r="10" spans="1:9" ht="19.5" customHeight="1">
      <c r="A10" s="7" t="s">
        <v>289</v>
      </c>
      <c r="B10" s="7" t="s">
        <v>290</v>
      </c>
      <c r="C10" s="6">
        <v>553558</v>
      </c>
      <c r="D10" s="7" t="s">
        <v>291</v>
      </c>
      <c r="E10" s="7" t="s">
        <v>292</v>
      </c>
      <c r="F10" s="6">
        <v>48</v>
      </c>
      <c r="G10" s="7" t="s">
        <v>293</v>
      </c>
      <c r="H10" s="7" t="s">
        <v>294</v>
      </c>
      <c r="I10" s="6">
        <v>0</v>
      </c>
    </row>
    <row r="11" spans="1:9" ht="19.5" customHeight="1">
      <c r="A11" s="7" t="s">
        <v>295</v>
      </c>
      <c r="B11" s="7" t="s">
        <v>296</v>
      </c>
      <c r="C11" s="6">
        <v>0</v>
      </c>
      <c r="D11" s="7" t="s">
        <v>297</v>
      </c>
      <c r="E11" s="7" t="s">
        <v>298</v>
      </c>
      <c r="F11" s="6">
        <v>6771</v>
      </c>
      <c r="G11" s="7" t="s">
        <v>299</v>
      </c>
      <c r="H11" s="7" t="s">
        <v>300</v>
      </c>
      <c r="I11" s="6">
        <v>0</v>
      </c>
    </row>
    <row r="12" spans="1:9" ht="19.5" customHeight="1">
      <c r="A12" s="7" t="s">
        <v>301</v>
      </c>
      <c r="B12" s="7" t="s">
        <v>302</v>
      </c>
      <c r="C12" s="6">
        <v>911780</v>
      </c>
      <c r="D12" s="7" t="s">
        <v>303</v>
      </c>
      <c r="E12" s="7" t="s">
        <v>304</v>
      </c>
      <c r="F12" s="6">
        <v>19303.68</v>
      </c>
      <c r="G12" s="7" t="s">
        <v>305</v>
      </c>
      <c r="H12" s="7" t="s">
        <v>306</v>
      </c>
      <c r="I12" s="6">
        <v>0</v>
      </c>
    </row>
    <row r="13" spans="1:9" ht="19.5" customHeight="1">
      <c r="A13" s="7" t="s">
        <v>307</v>
      </c>
      <c r="B13" s="7" t="s">
        <v>308</v>
      </c>
      <c r="C13" s="6">
        <v>589323.52000000002</v>
      </c>
      <c r="D13" s="7" t="s">
        <v>309</v>
      </c>
      <c r="E13" s="7" t="s">
        <v>310</v>
      </c>
      <c r="F13" s="6">
        <v>12500.67</v>
      </c>
      <c r="G13" s="7" t="s">
        <v>311</v>
      </c>
      <c r="H13" s="7" t="s">
        <v>312</v>
      </c>
      <c r="I13" s="6">
        <v>0</v>
      </c>
    </row>
    <row r="14" spans="1:9" ht="19.5" customHeight="1">
      <c r="A14" s="7" t="s">
        <v>313</v>
      </c>
      <c r="B14" s="7" t="s">
        <v>314</v>
      </c>
      <c r="C14" s="6">
        <v>177303.85</v>
      </c>
      <c r="D14" s="7" t="s">
        <v>315</v>
      </c>
      <c r="E14" s="7" t="s">
        <v>316</v>
      </c>
      <c r="F14" s="6">
        <v>0</v>
      </c>
      <c r="G14" s="7" t="s">
        <v>317</v>
      </c>
      <c r="H14" s="7" t="s">
        <v>318</v>
      </c>
      <c r="I14" s="6">
        <v>0</v>
      </c>
    </row>
    <row r="15" spans="1:9" ht="19.5" customHeight="1">
      <c r="A15" s="7" t="s">
        <v>319</v>
      </c>
      <c r="B15" s="7" t="s">
        <v>320</v>
      </c>
      <c r="C15" s="6">
        <v>290978.90999999997</v>
      </c>
      <c r="D15" s="7" t="s">
        <v>321</v>
      </c>
      <c r="E15" s="7" t="s">
        <v>322</v>
      </c>
      <c r="F15" s="6">
        <v>0</v>
      </c>
      <c r="G15" s="7" t="s">
        <v>323</v>
      </c>
      <c r="H15" s="7" t="s">
        <v>324</v>
      </c>
      <c r="I15" s="6">
        <v>0</v>
      </c>
    </row>
    <row r="16" spans="1:9" ht="19.5" customHeight="1">
      <c r="A16" s="7" t="s">
        <v>325</v>
      </c>
      <c r="B16" s="7" t="s">
        <v>326</v>
      </c>
      <c r="C16" s="6">
        <v>328615.53999999998</v>
      </c>
      <c r="D16" s="7" t="s">
        <v>327</v>
      </c>
      <c r="E16" s="7" t="s">
        <v>328</v>
      </c>
      <c r="F16" s="6">
        <v>7306.57</v>
      </c>
      <c r="G16" s="7" t="s">
        <v>329</v>
      </c>
      <c r="H16" s="7" t="s">
        <v>330</v>
      </c>
      <c r="I16" s="6">
        <v>0</v>
      </c>
    </row>
    <row r="17" spans="1:9" ht="19.5" customHeight="1">
      <c r="A17" s="7" t="s">
        <v>331</v>
      </c>
      <c r="B17" s="7" t="s">
        <v>332</v>
      </c>
      <c r="C17" s="6">
        <v>58294.31</v>
      </c>
      <c r="D17" s="7" t="s">
        <v>333</v>
      </c>
      <c r="E17" s="7" t="s">
        <v>334</v>
      </c>
      <c r="F17" s="6">
        <v>0</v>
      </c>
      <c r="G17" s="7" t="s">
        <v>335</v>
      </c>
      <c r="H17" s="7" t="s">
        <v>336</v>
      </c>
      <c r="I17" s="6">
        <v>0</v>
      </c>
    </row>
    <row r="18" spans="1:9" ht="19.5" customHeight="1">
      <c r="A18" s="7" t="s">
        <v>337</v>
      </c>
      <c r="B18" s="7" t="s">
        <v>338</v>
      </c>
      <c r="C18" s="6">
        <v>467163</v>
      </c>
      <c r="D18" s="7" t="s">
        <v>339</v>
      </c>
      <c r="E18" s="7" t="s">
        <v>340</v>
      </c>
      <c r="F18" s="6">
        <v>0</v>
      </c>
      <c r="G18" s="7" t="s">
        <v>341</v>
      </c>
      <c r="H18" s="7" t="s">
        <v>342</v>
      </c>
      <c r="I18" s="6">
        <v>0</v>
      </c>
    </row>
    <row r="19" spans="1:9" ht="19.5" customHeight="1">
      <c r="A19" s="7" t="s">
        <v>343</v>
      </c>
      <c r="B19" s="7" t="s">
        <v>344</v>
      </c>
      <c r="C19" s="6">
        <v>0</v>
      </c>
      <c r="D19" s="7" t="s">
        <v>345</v>
      </c>
      <c r="E19" s="7" t="s">
        <v>346</v>
      </c>
      <c r="F19" s="6">
        <v>0</v>
      </c>
      <c r="G19" s="7" t="s">
        <v>347</v>
      </c>
      <c r="H19" s="7" t="s">
        <v>348</v>
      </c>
      <c r="I19" s="6">
        <v>0</v>
      </c>
    </row>
    <row r="20" spans="1:9" ht="19.5" customHeight="1">
      <c r="A20" s="7" t="s">
        <v>349</v>
      </c>
      <c r="B20" s="7" t="s">
        <v>350</v>
      </c>
      <c r="C20" s="6">
        <v>0</v>
      </c>
      <c r="D20" s="7" t="s">
        <v>351</v>
      </c>
      <c r="E20" s="7" t="s">
        <v>352</v>
      </c>
      <c r="F20" s="6">
        <v>0</v>
      </c>
      <c r="G20" s="7" t="s">
        <v>353</v>
      </c>
      <c r="H20" s="7" t="s">
        <v>354</v>
      </c>
      <c r="I20" s="6">
        <v>0</v>
      </c>
    </row>
    <row r="21" spans="1:9" ht="19.5" customHeight="1">
      <c r="A21" s="7" t="s">
        <v>355</v>
      </c>
      <c r="B21" s="7" t="s">
        <v>356</v>
      </c>
      <c r="C21" s="6">
        <v>181605.6</v>
      </c>
      <c r="D21" s="7" t="s">
        <v>357</v>
      </c>
      <c r="E21" s="7" t="s">
        <v>358</v>
      </c>
      <c r="F21" s="6">
        <v>0</v>
      </c>
      <c r="G21" s="7" t="s">
        <v>359</v>
      </c>
      <c r="H21" s="7" t="s">
        <v>360</v>
      </c>
      <c r="I21" s="6">
        <v>0</v>
      </c>
    </row>
    <row r="22" spans="1:9" ht="19.5" customHeight="1">
      <c r="A22" s="7" t="s">
        <v>361</v>
      </c>
      <c r="B22" s="7" t="s">
        <v>362</v>
      </c>
      <c r="C22" s="6">
        <v>0</v>
      </c>
      <c r="D22" s="7" t="s">
        <v>363</v>
      </c>
      <c r="E22" s="7" t="s">
        <v>364</v>
      </c>
      <c r="F22" s="6">
        <v>365</v>
      </c>
      <c r="G22" s="7" t="s">
        <v>365</v>
      </c>
      <c r="H22" s="7" t="s">
        <v>366</v>
      </c>
      <c r="I22" s="6">
        <v>0</v>
      </c>
    </row>
    <row r="23" spans="1:9" ht="19.5" customHeight="1">
      <c r="A23" s="7" t="s">
        <v>367</v>
      </c>
      <c r="B23" s="7" t="s">
        <v>368</v>
      </c>
      <c r="C23" s="6">
        <v>0</v>
      </c>
      <c r="D23" s="7" t="s">
        <v>369</v>
      </c>
      <c r="E23" s="7" t="s">
        <v>370</v>
      </c>
      <c r="F23" s="6">
        <v>0</v>
      </c>
      <c r="G23" s="7" t="s">
        <v>371</v>
      </c>
      <c r="H23" s="7" t="s">
        <v>372</v>
      </c>
      <c r="I23" s="6">
        <v>0</v>
      </c>
    </row>
    <row r="24" spans="1:9" ht="19.5" customHeight="1">
      <c r="A24" s="7" t="s">
        <v>373</v>
      </c>
      <c r="B24" s="7" t="s">
        <v>374</v>
      </c>
      <c r="C24" s="6">
        <v>0</v>
      </c>
      <c r="D24" s="7" t="s">
        <v>375</v>
      </c>
      <c r="E24" s="7" t="s">
        <v>376</v>
      </c>
      <c r="F24" s="6">
        <v>0</v>
      </c>
      <c r="G24" s="7" t="s">
        <v>377</v>
      </c>
      <c r="H24" s="7" t="s">
        <v>378</v>
      </c>
      <c r="I24" s="6">
        <v>0</v>
      </c>
    </row>
    <row r="25" spans="1:9" ht="19.5" customHeight="1">
      <c r="A25" s="7" t="s">
        <v>379</v>
      </c>
      <c r="B25" s="7" t="s">
        <v>380</v>
      </c>
      <c r="C25" s="6">
        <v>181605.6</v>
      </c>
      <c r="D25" s="7" t="s">
        <v>381</v>
      </c>
      <c r="E25" s="7" t="s">
        <v>382</v>
      </c>
      <c r="F25" s="6">
        <v>0</v>
      </c>
      <c r="G25" s="7" t="s">
        <v>383</v>
      </c>
      <c r="H25" s="7" t="s">
        <v>384</v>
      </c>
      <c r="I25" s="6">
        <v>0</v>
      </c>
    </row>
    <row r="26" spans="1:9" ht="19.5" customHeight="1">
      <c r="A26" s="7" t="s">
        <v>385</v>
      </c>
      <c r="B26" s="7" t="s">
        <v>386</v>
      </c>
      <c r="C26" s="6">
        <v>0</v>
      </c>
      <c r="D26" s="7" t="s">
        <v>387</v>
      </c>
      <c r="E26" s="7" t="s">
        <v>388</v>
      </c>
      <c r="F26" s="6">
        <v>326834.90000000002</v>
      </c>
      <c r="G26" s="7" t="s">
        <v>389</v>
      </c>
      <c r="H26" s="7" t="s">
        <v>390</v>
      </c>
      <c r="I26" s="6">
        <v>0</v>
      </c>
    </row>
    <row r="27" spans="1:9" ht="19.5" customHeight="1">
      <c r="A27" s="7" t="s">
        <v>391</v>
      </c>
      <c r="B27" s="7" t="s">
        <v>392</v>
      </c>
      <c r="C27" s="6">
        <v>0</v>
      </c>
      <c r="D27" s="7" t="s">
        <v>393</v>
      </c>
      <c r="E27" s="7" t="s">
        <v>394</v>
      </c>
      <c r="F27" s="6">
        <v>0</v>
      </c>
      <c r="G27" s="7" t="s">
        <v>395</v>
      </c>
      <c r="H27" s="7" t="s">
        <v>396</v>
      </c>
      <c r="I27" s="6">
        <v>0</v>
      </c>
    </row>
    <row r="28" spans="1:9" ht="19.5" customHeight="1">
      <c r="A28" s="7" t="s">
        <v>397</v>
      </c>
      <c r="B28" s="7" t="s">
        <v>398</v>
      </c>
      <c r="C28" s="6">
        <v>0</v>
      </c>
      <c r="D28" s="7" t="s">
        <v>399</v>
      </c>
      <c r="E28" s="7" t="s">
        <v>400</v>
      </c>
      <c r="F28" s="6">
        <v>47700</v>
      </c>
      <c r="G28" s="7" t="s">
        <v>401</v>
      </c>
      <c r="H28" s="7" t="s">
        <v>402</v>
      </c>
      <c r="I28" s="6">
        <v>0</v>
      </c>
    </row>
    <row r="29" spans="1:9" ht="19.5" customHeight="1">
      <c r="A29" s="7" t="s">
        <v>403</v>
      </c>
      <c r="B29" s="7" t="s">
        <v>404</v>
      </c>
      <c r="C29" s="6">
        <v>0</v>
      </c>
      <c r="D29" s="7" t="s">
        <v>405</v>
      </c>
      <c r="E29" s="7" t="s">
        <v>406</v>
      </c>
      <c r="F29" s="6">
        <v>0</v>
      </c>
      <c r="G29" s="12" t="s">
        <v>407</v>
      </c>
      <c r="H29" s="7" t="s">
        <v>408</v>
      </c>
      <c r="I29" s="6">
        <v>0</v>
      </c>
    </row>
    <row r="30" spans="1:9" ht="19.5" customHeight="1">
      <c r="A30" s="7" t="s">
        <v>409</v>
      </c>
      <c r="B30" s="7" t="s">
        <v>410</v>
      </c>
      <c r="C30" s="6">
        <v>0</v>
      </c>
      <c r="D30" s="7" t="s">
        <v>411</v>
      </c>
      <c r="E30" s="7" t="s">
        <v>412</v>
      </c>
      <c r="F30" s="6">
        <v>11498.58</v>
      </c>
      <c r="G30" s="7" t="s">
        <v>413</v>
      </c>
      <c r="H30" s="7" t="s">
        <v>414</v>
      </c>
      <c r="I30" s="6">
        <v>0</v>
      </c>
    </row>
    <row r="31" spans="1:9" ht="19.5" customHeight="1">
      <c r="A31" s="7" t="s">
        <v>415</v>
      </c>
      <c r="B31" s="7" t="s">
        <v>416</v>
      </c>
      <c r="C31" s="6">
        <v>0</v>
      </c>
      <c r="D31" s="7" t="s">
        <v>417</v>
      </c>
      <c r="E31" s="7" t="s">
        <v>418</v>
      </c>
      <c r="F31" s="6">
        <v>187511</v>
      </c>
      <c r="G31" s="7" t="s">
        <v>419</v>
      </c>
      <c r="H31" s="7" t="s">
        <v>420</v>
      </c>
      <c r="I31" s="6">
        <v>0</v>
      </c>
    </row>
    <row r="32" spans="1:9" ht="19.5" customHeight="1">
      <c r="A32" s="7" t="s">
        <v>421</v>
      </c>
      <c r="B32" s="7" t="s">
        <v>422</v>
      </c>
      <c r="C32" s="6">
        <v>0</v>
      </c>
      <c r="D32" s="7" t="s">
        <v>423</v>
      </c>
      <c r="E32" s="7" t="s">
        <v>424</v>
      </c>
      <c r="F32" s="6">
        <v>0</v>
      </c>
      <c r="G32" s="7" t="s">
        <v>425</v>
      </c>
      <c r="H32" s="7" t="s">
        <v>426</v>
      </c>
      <c r="I32" s="6">
        <v>0</v>
      </c>
    </row>
    <row r="33" spans="1:9" ht="19.5" customHeight="1">
      <c r="A33" s="7" t="s">
        <v>427</v>
      </c>
      <c r="B33" s="7" t="s">
        <v>428</v>
      </c>
      <c r="C33" s="6">
        <v>0</v>
      </c>
      <c r="D33" s="7" t="s">
        <v>429</v>
      </c>
      <c r="E33" s="7" t="s">
        <v>430</v>
      </c>
      <c r="F33" s="6">
        <v>70083.25</v>
      </c>
      <c r="G33" s="7" t="s">
        <v>431</v>
      </c>
      <c r="H33" s="7" t="s">
        <v>432</v>
      </c>
      <c r="I33" s="6">
        <v>0</v>
      </c>
    </row>
    <row r="34" spans="1:9" ht="19.5" customHeight="1">
      <c r="A34" s="7"/>
      <c r="B34" s="7"/>
      <c r="C34" s="8"/>
      <c r="D34" s="7" t="s">
        <v>433</v>
      </c>
      <c r="E34" s="7" t="s">
        <v>434</v>
      </c>
      <c r="F34" s="6">
        <v>0</v>
      </c>
      <c r="G34" s="7" t="s">
        <v>435</v>
      </c>
      <c r="H34" s="7" t="s">
        <v>436</v>
      </c>
      <c r="I34" s="6">
        <v>0</v>
      </c>
    </row>
    <row r="35" spans="1:9" ht="19.5" customHeight="1">
      <c r="A35" s="7"/>
      <c r="B35" s="7"/>
      <c r="C35" s="8"/>
      <c r="D35" s="7" t="s">
        <v>437</v>
      </c>
      <c r="E35" s="7" t="s">
        <v>438</v>
      </c>
      <c r="F35" s="6">
        <v>0</v>
      </c>
      <c r="G35" s="7" t="s">
        <v>439</v>
      </c>
      <c r="H35" s="7" t="s">
        <v>440</v>
      </c>
      <c r="I35" s="6">
        <v>0</v>
      </c>
    </row>
    <row r="36" spans="1:9" ht="19.5" customHeight="1">
      <c r="A36" s="7"/>
      <c r="B36" s="7"/>
      <c r="C36" s="8"/>
      <c r="D36" s="7" t="s">
        <v>441</v>
      </c>
      <c r="E36" s="7" t="s">
        <v>442</v>
      </c>
      <c r="F36" s="6">
        <v>0</v>
      </c>
      <c r="G36" s="7" t="s">
        <v>443</v>
      </c>
      <c r="H36" s="7" t="s">
        <v>444</v>
      </c>
      <c r="I36" s="6">
        <v>0</v>
      </c>
    </row>
    <row r="37" spans="1:9" ht="19.5" customHeight="1">
      <c r="A37" s="7"/>
      <c r="B37" s="7"/>
      <c r="C37" s="8"/>
      <c r="D37" s="7" t="s">
        <v>445</v>
      </c>
      <c r="E37" s="7" t="s">
        <v>446</v>
      </c>
      <c r="F37" s="6">
        <v>0</v>
      </c>
      <c r="G37" s="7"/>
      <c r="H37" s="7"/>
      <c r="I37" s="8"/>
    </row>
    <row r="38" spans="1:9" ht="19.5" customHeight="1">
      <c r="A38" s="7"/>
      <c r="B38" s="7"/>
      <c r="C38" s="8"/>
      <c r="D38" s="7" t="s">
        <v>447</v>
      </c>
      <c r="E38" s="7" t="s">
        <v>448</v>
      </c>
      <c r="F38" s="6">
        <v>0</v>
      </c>
      <c r="G38" s="7"/>
      <c r="H38" s="7"/>
      <c r="I38" s="8"/>
    </row>
    <row r="39" spans="1:9" ht="19.5" customHeight="1">
      <c r="A39" s="114" t="s">
        <v>449</v>
      </c>
      <c r="B39" s="114" t="s">
        <v>449</v>
      </c>
      <c r="C39" s="6">
        <v>6560450.2300000004</v>
      </c>
      <c r="D39" s="114" t="s">
        <v>450</v>
      </c>
      <c r="E39" s="114" t="s">
        <v>450</v>
      </c>
      <c r="F39" s="121" t="s">
        <v>450</v>
      </c>
      <c r="G39" s="114" t="s">
        <v>450</v>
      </c>
      <c r="H39" s="114" t="s">
        <v>450</v>
      </c>
      <c r="I39" s="6">
        <v>714610.3</v>
      </c>
    </row>
    <row r="40" spans="1:9" ht="19.5" customHeight="1">
      <c r="A40" s="117" t="s">
        <v>451</v>
      </c>
      <c r="B40" s="117" t="s">
        <v>451</v>
      </c>
      <c r="C40" s="122" t="s">
        <v>451</v>
      </c>
      <c r="D40" s="117" t="s">
        <v>451</v>
      </c>
      <c r="E40" s="117" t="s">
        <v>451</v>
      </c>
      <c r="F40" s="117" t="s">
        <v>451</v>
      </c>
      <c r="G40" s="117" t="s">
        <v>451</v>
      </c>
      <c r="H40" s="117" t="s">
        <v>451</v>
      </c>
      <c r="I40" s="122" t="s">
        <v>451</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4"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topLeftCell="A13"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3" t="s">
        <v>452</v>
      </c>
    </row>
    <row r="2" spans="1:12">
      <c r="L2" s="13" t="s">
        <v>453</v>
      </c>
    </row>
    <row r="3" spans="1:12" ht="14.25">
      <c r="A3" s="4" t="s">
        <v>74</v>
      </c>
      <c r="L3" s="13" t="s">
        <v>75</v>
      </c>
    </row>
    <row r="4" spans="1:12" ht="15" customHeight="1">
      <c r="A4" s="119" t="s">
        <v>454</v>
      </c>
      <c r="B4" s="119" t="s">
        <v>454</v>
      </c>
      <c r="C4" s="119" t="s">
        <v>454</v>
      </c>
      <c r="D4" s="119" t="s">
        <v>454</v>
      </c>
      <c r="E4" s="119" t="s">
        <v>454</v>
      </c>
      <c r="F4" s="119" t="s">
        <v>454</v>
      </c>
      <c r="G4" s="119" t="s">
        <v>454</v>
      </c>
      <c r="H4" s="119" t="s">
        <v>454</v>
      </c>
      <c r="I4" s="119" t="s">
        <v>454</v>
      </c>
      <c r="J4" s="119" t="s">
        <v>454</v>
      </c>
      <c r="K4" s="119" t="s">
        <v>454</v>
      </c>
      <c r="L4" s="119" t="s">
        <v>454</v>
      </c>
    </row>
    <row r="5" spans="1:12" ht="15" customHeight="1">
      <c r="A5" s="11" t="s">
        <v>270</v>
      </c>
      <c r="B5" s="11" t="s">
        <v>194</v>
      </c>
      <c r="C5" s="11" t="s">
        <v>80</v>
      </c>
      <c r="D5" s="11" t="s">
        <v>270</v>
      </c>
      <c r="E5" s="11" t="s">
        <v>194</v>
      </c>
      <c r="F5" s="11" t="s">
        <v>80</v>
      </c>
      <c r="G5" s="11" t="s">
        <v>270</v>
      </c>
      <c r="H5" s="11" t="s">
        <v>194</v>
      </c>
      <c r="I5" s="11" t="s">
        <v>80</v>
      </c>
      <c r="J5" s="11" t="s">
        <v>270</v>
      </c>
      <c r="K5" s="11" t="s">
        <v>194</v>
      </c>
      <c r="L5" s="11" t="s">
        <v>80</v>
      </c>
    </row>
    <row r="6" spans="1:12" ht="15" customHeight="1">
      <c r="A6" s="12" t="s">
        <v>271</v>
      </c>
      <c r="B6" s="12" t="s">
        <v>272</v>
      </c>
      <c r="C6" s="14">
        <v>0</v>
      </c>
      <c r="D6" s="12" t="s">
        <v>273</v>
      </c>
      <c r="E6" s="12" t="s">
        <v>274</v>
      </c>
      <c r="F6" s="14">
        <v>1262237.3899999999</v>
      </c>
      <c r="G6" s="12" t="s">
        <v>455</v>
      </c>
      <c r="H6" s="12" t="s">
        <v>456</v>
      </c>
      <c r="I6" s="14">
        <v>0</v>
      </c>
      <c r="J6" s="12" t="s">
        <v>457</v>
      </c>
      <c r="K6" s="12" t="s">
        <v>458</v>
      </c>
      <c r="L6" s="14">
        <v>0</v>
      </c>
    </row>
    <row r="7" spans="1:12" ht="15" customHeight="1">
      <c r="A7" s="12" t="s">
        <v>277</v>
      </c>
      <c r="B7" s="12" t="s">
        <v>278</v>
      </c>
      <c r="C7" s="14">
        <v>0</v>
      </c>
      <c r="D7" s="12" t="s">
        <v>279</v>
      </c>
      <c r="E7" s="12" t="s">
        <v>280</v>
      </c>
      <c r="F7" s="14">
        <v>55319.24</v>
      </c>
      <c r="G7" s="12" t="s">
        <v>459</v>
      </c>
      <c r="H7" s="12" t="s">
        <v>282</v>
      </c>
      <c r="I7" s="14">
        <v>0</v>
      </c>
      <c r="J7" s="12" t="s">
        <v>460</v>
      </c>
      <c r="K7" s="12" t="s">
        <v>461</v>
      </c>
      <c r="L7" s="14">
        <v>0</v>
      </c>
    </row>
    <row r="8" spans="1:12" ht="15" customHeight="1">
      <c r="A8" s="12" t="s">
        <v>283</v>
      </c>
      <c r="B8" s="12" t="s">
        <v>284</v>
      </c>
      <c r="C8" s="14">
        <v>0</v>
      </c>
      <c r="D8" s="12" t="s">
        <v>285</v>
      </c>
      <c r="E8" s="12" t="s">
        <v>286</v>
      </c>
      <c r="F8" s="14">
        <v>0</v>
      </c>
      <c r="G8" s="12" t="s">
        <v>462</v>
      </c>
      <c r="H8" s="12" t="s">
        <v>288</v>
      </c>
      <c r="I8" s="14">
        <v>0</v>
      </c>
      <c r="J8" s="12" t="s">
        <v>463</v>
      </c>
      <c r="K8" s="12" t="s">
        <v>414</v>
      </c>
      <c r="L8" s="14">
        <v>0</v>
      </c>
    </row>
    <row r="9" spans="1:12" ht="15" customHeight="1">
      <c r="A9" s="12" t="s">
        <v>289</v>
      </c>
      <c r="B9" s="12" t="s">
        <v>290</v>
      </c>
      <c r="C9" s="14">
        <v>0</v>
      </c>
      <c r="D9" s="12" t="s">
        <v>291</v>
      </c>
      <c r="E9" s="12" t="s">
        <v>292</v>
      </c>
      <c r="F9" s="14">
        <v>0</v>
      </c>
      <c r="G9" s="12" t="s">
        <v>464</v>
      </c>
      <c r="H9" s="12" t="s">
        <v>294</v>
      </c>
      <c r="I9" s="14">
        <v>0</v>
      </c>
      <c r="J9" s="12" t="s">
        <v>377</v>
      </c>
      <c r="K9" s="12" t="s">
        <v>378</v>
      </c>
      <c r="L9" s="14">
        <v>89560000</v>
      </c>
    </row>
    <row r="10" spans="1:12" ht="15" customHeight="1">
      <c r="A10" s="12" t="s">
        <v>295</v>
      </c>
      <c r="B10" s="12" t="s">
        <v>296</v>
      </c>
      <c r="C10" s="14">
        <v>0</v>
      </c>
      <c r="D10" s="12" t="s">
        <v>297</v>
      </c>
      <c r="E10" s="12" t="s">
        <v>298</v>
      </c>
      <c r="F10" s="14">
        <v>0</v>
      </c>
      <c r="G10" s="12" t="s">
        <v>465</v>
      </c>
      <c r="H10" s="12" t="s">
        <v>300</v>
      </c>
      <c r="I10" s="14">
        <v>0</v>
      </c>
      <c r="J10" s="12" t="s">
        <v>383</v>
      </c>
      <c r="K10" s="12" t="s">
        <v>384</v>
      </c>
      <c r="L10" s="14">
        <v>89560000</v>
      </c>
    </row>
    <row r="11" spans="1:12" ht="15" customHeight="1">
      <c r="A11" s="12" t="s">
        <v>301</v>
      </c>
      <c r="B11" s="12" t="s">
        <v>302</v>
      </c>
      <c r="C11" s="14">
        <v>0</v>
      </c>
      <c r="D11" s="12" t="s">
        <v>303</v>
      </c>
      <c r="E11" s="12" t="s">
        <v>304</v>
      </c>
      <c r="F11" s="14">
        <v>0</v>
      </c>
      <c r="G11" s="12" t="s">
        <v>466</v>
      </c>
      <c r="H11" s="12" t="s">
        <v>306</v>
      </c>
      <c r="I11" s="14">
        <v>0</v>
      </c>
      <c r="J11" s="12" t="s">
        <v>389</v>
      </c>
      <c r="K11" s="12" t="s">
        <v>390</v>
      </c>
      <c r="L11" s="14">
        <v>0</v>
      </c>
    </row>
    <row r="12" spans="1:12" ht="15" customHeight="1">
      <c r="A12" s="12" t="s">
        <v>307</v>
      </c>
      <c r="B12" s="12" t="s">
        <v>308</v>
      </c>
      <c r="C12" s="14">
        <v>0</v>
      </c>
      <c r="D12" s="12" t="s">
        <v>309</v>
      </c>
      <c r="E12" s="12" t="s">
        <v>310</v>
      </c>
      <c r="F12" s="14">
        <v>28464</v>
      </c>
      <c r="G12" s="12" t="s">
        <v>467</v>
      </c>
      <c r="H12" s="12" t="s">
        <v>312</v>
      </c>
      <c r="I12" s="14">
        <v>0</v>
      </c>
      <c r="J12" s="12" t="s">
        <v>395</v>
      </c>
      <c r="K12" s="12" t="s">
        <v>396</v>
      </c>
      <c r="L12" s="14">
        <v>0</v>
      </c>
    </row>
    <row r="13" spans="1:12" ht="15" customHeight="1">
      <c r="A13" s="12" t="s">
        <v>313</v>
      </c>
      <c r="B13" s="12" t="s">
        <v>314</v>
      </c>
      <c r="C13" s="14">
        <v>0</v>
      </c>
      <c r="D13" s="12" t="s">
        <v>315</v>
      </c>
      <c r="E13" s="12" t="s">
        <v>316</v>
      </c>
      <c r="F13" s="14">
        <v>0</v>
      </c>
      <c r="G13" s="12" t="s">
        <v>468</v>
      </c>
      <c r="H13" s="12" t="s">
        <v>318</v>
      </c>
      <c r="I13" s="14">
        <v>0</v>
      </c>
      <c r="J13" s="12" t="s">
        <v>401</v>
      </c>
      <c r="K13" s="12" t="s">
        <v>402</v>
      </c>
      <c r="L13" s="14">
        <v>0</v>
      </c>
    </row>
    <row r="14" spans="1:12" ht="15" customHeight="1">
      <c r="A14" s="12" t="s">
        <v>319</v>
      </c>
      <c r="B14" s="12" t="s">
        <v>320</v>
      </c>
      <c r="C14" s="14">
        <v>0</v>
      </c>
      <c r="D14" s="12" t="s">
        <v>321</v>
      </c>
      <c r="E14" s="12" t="s">
        <v>322</v>
      </c>
      <c r="F14" s="14">
        <v>43750</v>
      </c>
      <c r="G14" s="12" t="s">
        <v>469</v>
      </c>
      <c r="H14" s="12" t="s">
        <v>348</v>
      </c>
      <c r="I14" s="14">
        <v>0</v>
      </c>
      <c r="J14" s="12" t="s">
        <v>407</v>
      </c>
      <c r="K14" s="12" t="s">
        <v>408</v>
      </c>
      <c r="L14" s="14">
        <v>0</v>
      </c>
    </row>
    <row r="15" spans="1:12" ht="15" customHeight="1">
      <c r="A15" s="12" t="s">
        <v>325</v>
      </c>
      <c r="B15" s="12" t="s">
        <v>326</v>
      </c>
      <c r="C15" s="14">
        <v>0</v>
      </c>
      <c r="D15" s="12" t="s">
        <v>327</v>
      </c>
      <c r="E15" s="12" t="s">
        <v>328</v>
      </c>
      <c r="F15" s="14">
        <v>0</v>
      </c>
      <c r="G15" s="12" t="s">
        <v>470</v>
      </c>
      <c r="H15" s="12" t="s">
        <v>354</v>
      </c>
      <c r="I15" s="14">
        <v>0</v>
      </c>
      <c r="J15" s="12" t="s">
        <v>413</v>
      </c>
      <c r="K15" s="12" t="s">
        <v>414</v>
      </c>
      <c r="L15" s="14">
        <v>0</v>
      </c>
    </row>
    <row r="16" spans="1:12" ht="15" customHeight="1">
      <c r="A16" s="12" t="s">
        <v>331</v>
      </c>
      <c r="B16" s="12" t="s">
        <v>332</v>
      </c>
      <c r="C16" s="14">
        <v>0</v>
      </c>
      <c r="D16" s="12" t="s">
        <v>333</v>
      </c>
      <c r="E16" s="12" t="s">
        <v>334</v>
      </c>
      <c r="F16" s="14">
        <v>0</v>
      </c>
      <c r="G16" s="12" t="s">
        <v>471</v>
      </c>
      <c r="H16" s="12" t="s">
        <v>360</v>
      </c>
      <c r="I16" s="14">
        <v>0</v>
      </c>
      <c r="J16" s="12" t="s">
        <v>472</v>
      </c>
      <c r="K16" s="12" t="s">
        <v>473</v>
      </c>
      <c r="L16" s="14">
        <v>0</v>
      </c>
    </row>
    <row r="17" spans="1:12" ht="15" customHeight="1">
      <c r="A17" s="12" t="s">
        <v>337</v>
      </c>
      <c r="B17" s="12" t="s">
        <v>338</v>
      </c>
      <c r="C17" s="14">
        <v>0</v>
      </c>
      <c r="D17" s="12" t="s">
        <v>339</v>
      </c>
      <c r="E17" s="12" t="s">
        <v>340</v>
      </c>
      <c r="F17" s="14">
        <v>469683</v>
      </c>
      <c r="G17" s="12" t="s">
        <v>474</v>
      </c>
      <c r="H17" s="12" t="s">
        <v>366</v>
      </c>
      <c r="I17" s="14">
        <v>0</v>
      </c>
      <c r="J17" s="12" t="s">
        <v>475</v>
      </c>
      <c r="K17" s="12" t="s">
        <v>476</v>
      </c>
      <c r="L17" s="14">
        <v>0</v>
      </c>
    </row>
    <row r="18" spans="1:12" ht="15" customHeight="1">
      <c r="A18" s="12" t="s">
        <v>343</v>
      </c>
      <c r="B18" s="12" t="s">
        <v>344</v>
      </c>
      <c r="C18" s="14">
        <v>0</v>
      </c>
      <c r="D18" s="12" t="s">
        <v>345</v>
      </c>
      <c r="E18" s="12" t="s">
        <v>346</v>
      </c>
      <c r="F18" s="14">
        <v>13579.2</v>
      </c>
      <c r="G18" s="12" t="s">
        <v>477</v>
      </c>
      <c r="H18" s="12" t="s">
        <v>478</v>
      </c>
      <c r="I18" s="14">
        <v>0</v>
      </c>
      <c r="J18" s="12" t="s">
        <v>479</v>
      </c>
      <c r="K18" s="12" t="s">
        <v>480</v>
      </c>
      <c r="L18" s="14">
        <v>0</v>
      </c>
    </row>
    <row r="19" spans="1:12" ht="15" customHeight="1">
      <c r="A19" s="12" t="s">
        <v>349</v>
      </c>
      <c r="B19" s="12" t="s">
        <v>350</v>
      </c>
      <c r="C19" s="14">
        <v>0</v>
      </c>
      <c r="D19" s="12" t="s">
        <v>351</v>
      </c>
      <c r="E19" s="12" t="s">
        <v>352</v>
      </c>
      <c r="F19" s="14">
        <v>4269.95</v>
      </c>
      <c r="G19" s="12" t="s">
        <v>275</v>
      </c>
      <c r="H19" s="12" t="s">
        <v>276</v>
      </c>
      <c r="I19" s="14">
        <v>143910</v>
      </c>
      <c r="J19" s="12" t="s">
        <v>481</v>
      </c>
      <c r="K19" s="12" t="s">
        <v>482</v>
      </c>
      <c r="L19" s="14">
        <v>0</v>
      </c>
    </row>
    <row r="20" spans="1:12" ht="15" customHeight="1">
      <c r="A20" s="12" t="s">
        <v>355</v>
      </c>
      <c r="B20" s="12" t="s">
        <v>356</v>
      </c>
      <c r="C20" s="14">
        <v>1200</v>
      </c>
      <c r="D20" s="12" t="s">
        <v>357</v>
      </c>
      <c r="E20" s="12" t="s">
        <v>358</v>
      </c>
      <c r="F20" s="14">
        <v>7804</v>
      </c>
      <c r="G20" s="12" t="s">
        <v>281</v>
      </c>
      <c r="H20" s="12" t="s">
        <v>282</v>
      </c>
      <c r="I20" s="14">
        <v>0</v>
      </c>
      <c r="J20" s="12" t="s">
        <v>419</v>
      </c>
      <c r="K20" s="12" t="s">
        <v>420</v>
      </c>
      <c r="L20" s="14">
        <v>0</v>
      </c>
    </row>
    <row r="21" spans="1:12" ht="15" customHeight="1">
      <c r="A21" s="12" t="s">
        <v>361</v>
      </c>
      <c r="B21" s="12" t="s">
        <v>362</v>
      </c>
      <c r="C21" s="14">
        <v>0</v>
      </c>
      <c r="D21" s="12" t="s">
        <v>363</v>
      </c>
      <c r="E21" s="12" t="s">
        <v>364</v>
      </c>
      <c r="F21" s="14">
        <v>0</v>
      </c>
      <c r="G21" s="12" t="s">
        <v>287</v>
      </c>
      <c r="H21" s="12" t="s">
        <v>288</v>
      </c>
      <c r="I21" s="14">
        <v>143910</v>
      </c>
      <c r="J21" s="12" t="s">
        <v>425</v>
      </c>
      <c r="K21" s="12" t="s">
        <v>426</v>
      </c>
      <c r="L21" s="14">
        <v>0</v>
      </c>
    </row>
    <row r="22" spans="1:12" ht="15" customHeight="1">
      <c r="A22" s="12" t="s">
        <v>367</v>
      </c>
      <c r="B22" s="12" t="s">
        <v>368</v>
      </c>
      <c r="C22" s="14">
        <v>0</v>
      </c>
      <c r="D22" s="12" t="s">
        <v>369</v>
      </c>
      <c r="E22" s="12" t="s">
        <v>370</v>
      </c>
      <c r="F22" s="14">
        <v>1980</v>
      </c>
      <c r="G22" s="12" t="s">
        <v>293</v>
      </c>
      <c r="H22" s="12" t="s">
        <v>294</v>
      </c>
      <c r="I22" s="14">
        <v>0</v>
      </c>
      <c r="J22" s="12" t="s">
        <v>431</v>
      </c>
      <c r="K22" s="12" t="s">
        <v>432</v>
      </c>
      <c r="L22" s="14">
        <v>0</v>
      </c>
    </row>
    <row r="23" spans="1:12" ht="15" customHeight="1">
      <c r="A23" s="12" t="s">
        <v>373</v>
      </c>
      <c r="B23" s="12" t="s">
        <v>374</v>
      </c>
      <c r="C23" s="14">
        <v>0</v>
      </c>
      <c r="D23" s="12" t="s">
        <v>375</v>
      </c>
      <c r="E23" s="12" t="s">
        <v>376</v>
      </c>
      <c r="F23" s="14">
        <v>0</v>
      </c>
      <c r="G23" s="12" t="s">
        <v>299</v>
      </c>
      <c r="H23" s="12" t="s">
        <v>300</v>
      </c>
      <c r="I23" s="14">
        <v>0</v>
      </c>
      <c r="J23" s="12" t="s">
        <v>435</v>
      </c>
      <c r="K23" s="12" t="s">
        <v>436</v>
      </c>
      <c r="L23" s="14">
        <v>0</v>
      </c>
    </row>
    <row r="24" spans="1:12" ht="15" customHeight="1">
      <c r="A24" s="12" t="s">
        <v>379</v>
      </c>
      <c r="B24" s="12" t="s">
        <v>380</v>
      </c>
      <c r="C24" s="14">
        <v>0</v>
      </c>
      <c r="D24" s="12" t="s">
        <v>381</v>
      </c>
      <c r="E24" s="12" t="s">
        <v>382</v>
      </c>
      <c r="F24" s="14">
        <v>0</v>
      </c>
      <c r="G24" s="12" t="s">
        <v>305</v>
      </c>
      <c r="H24" s="12" t="s">
        <v>306</v>
      </c>
      <c r="I24" s="14">
        <v>0</v>
      </c>
      <c r="J24" s="12" t="s">
        <v>439</v>
      </c>
      <c r="K24" s="12" t="s">
        <v>440</v>
      </c>
      <c r="L24" s="14">
        <v>0</v>
      </c>
    </row>
    <row r="25" spans="1:12" ht="15" customHeight="1">
      <c r="A25" s="12" t="s">
        <v>385</v>
      </c>
      <c r="B25" s="12" t="s">
        <v>386</v>
      </c>
      <c r="C25" s="14">
        <v>1200</v>
      </c>
      <c r="D25" s="12" t="s">
        <v>387</v>
      </c>
      <c r="E25" s="12" t="s">
        <v>388</v>
      </c>
      <c r="F25" s="14">
        <v>0</v>
      </c>
      <c r="G25" s="12" t="s">
        <v>311</v>
      </c>
      <c r="H25" s="12" t="s">
        <v>312</v>
      </c>
      <c r="I25" s="14">
        <v>0</v>
      </c>
      <c r="J25" s="12" t="s">
        <v>443</v>
      </c>
      <c r="K25" s="12" t="s">
        <v>444</v>
      </c>
      <c r="L25" s="14">
        <v>0</v>
      </c>
    </row>
    <row r="26" spans="1:12" ht="15" customHeight="1">
      <c r="A26" s="12" t="s">
        <v>391</v>
      </c>
      <c r="B26" s="12" t="s">
        <v>392</v>
      </c>
      <c r="C26" s="14">
        <v>0</v>
      </c>
      <c r="D26" s="12" t="s">
        <v>393</v>
      </c>
      <c r="E26" s="12" t="s">
        <v>394</v>
      </c>
      <c r="F26" s="14">
        <v>603568</v>
      </c>
      <c r="G26" s="12" t="s">
        <v>317</v>
      </c>
      <c r="H26" s="12" t="s">
        <v>318</v>
      </c>
      <c r="I26" s="14">
        <v>0</v>
      </c>
      <c r="J26" s="12"/>
      <c r="K26" s="12"/>
      <c r="L26" s="15"/>
    </row>
    <row r="27" spans="1:12" ht="15" customHeight="1">
      <c r="A27" s="12" t="s">
        <v>397</v>
      </c>
      <c r="B27" s="12" t="s">
        <v>398</v>
      </c>
      <c r="C27" s="14">
        <v>0</v>
      </c>
      <c r="D27" s="12" t="s">
        <v>399</v>
      </c>
      <c r="E27" s="12" t="s">
        <v>400</v>
      </c>
      <c r="F27" s="14">
        <v>0</v>
      </c>
      <c r="G27" s="12" t="s">
        <v>323</v>
      </c>
      <c r="H27" s="12" t="s">
        <v>324</v>
      </c>
      <c r="I27" s="14">
        <v>0</v>
      </c>
      <c r="J27" s="12"/>
      <c r="K27" s="12"/>
      <c r="L27" s="15"/>
    </row>
    <row r="28" spans="1:12" ht="15" customHeight="1">
      <c r="A28" s="12" t="s">
        <v>403</v>
      </c>
      <c r="B28" s="12" t="s">
        <v>404</v>
      </c>
      <c r="C28" s="14">
        <v>0</v>
      </c>
      <c r="D28" s="12" t="s">
        <v>405</v>
      </c>
      <c r="E28" s="12" t="s">
        <v>406</v>
      </c>
      <c r="F28" s="14">
        <v>32820</v>
      </c>
      <c r="G28" s="12" t="s">
        <v>329</v>
      </c>
      <c r="H28" s="12" t="s">
        <v>330</v>
      </c>
      <c r="I28" s="14">
        <v>0</v>
      </c>
      <c r="J28" s="12"/>
      <c r="K28" s="12"/>
      <c r="L28" s="15"/>
    </row>
    <row r="29" spans="1:12" ht="15" customHeight="1">
      <c r="A29" s="12" t="s">
        <v>409</v>
      </c>
      <c r="B29" s="12" t="s">
        <v>410</v>
      </c>
      <c r="C29" s="14">
        <v>0</v>
      </c>
      <c r="D29" s="12" t="s">
        <v>411</v>
      </c>
      <c r="E29" s="12" t="s">
        <v>412</v>
      </c>
      <c r="F29" s="14">
        <v>0</v>
      </c>
      <c r="G29" s="12" t="s">
        <v>335</v>
      </c>
      <c r="H29" s="12" t="s">
        <v>336</v>
      </c>
      <c r="I29" s="14">
        <v>0</v>
      </c>
      <c r="J29" s="12"/>
      <c r="K29" s="12"/>
      <c r="L29" s="15"/>
    </row>
    <row r="30" spans="1:12" ht="15" customHeight="1">
      <c r="A30" s="12" t="s">
        <v>415</v>
      </c>
      <c r="B30" s="12" t="s">
        <v>416</v>
      </c>
      <c r="C30" s="14">
        <v>0</v>
      </c>
      <c r="D30" s="12" t="s">
        <v>417</v>
      </c>
      <c r="E30" s="12" t="s">
        <v>418</v>
      </c>
      <c r="F30" s="14">
        <v>0</v>
      </c>
      <c r="G30" s="12" t="s">
        <v>341</v>
      </c>
      <c r="H30" s="12" t="s">
        <v>342</v>
      </c>
      <c r="I30" s="14">
        <v>0</v>
      </c>
      <c r="J30" s="12"/>
      <c r="K30" s="12"/>
      <c r="L30" s="15"/>
    </row>
    <row r="31" spans="1:12" ht="15" customHeight="1">
      <c r="A31" s="12" t="s">
        <v>421</v>
      </c>
      <c r="B31" s="12" t="s">
        <v>422</v>
      </c>
      <c r="C31" s="14">
        <v>0</v>
      </c>
      <c r="D31" s="12" t="s">
        <v>423</v>
      </c>
      <c r="E31" s="12" t="s">
        <v>424</v>
      </c>
      <c r="F31" s="14">
        <v>0</v>
      </c>
      <c r="G31" s="12" t="s">
        <v>347</v>
      </c>
      <c r="H31" s="12" t="s">
        <v>348</v>
      </c>
      <c r="I31" s="14">
        <v>0</v>
      </c>
      <c r="J31" s="12"/>
      <c r="K31" s="12"/>
      <c r="L31" s="15"/>
    </row>
    <row r="32" spans="1:12" ht="15" customHeight="1">
      <c r="A32" s="12" t="s">
        <v>427</v>
      </c>
      <c r="B32" s="12" t="s">
        <v>483</v>
      </c>
      <c r="C32" s="14">
        <v>0</v>
      </c>
      <c r="D32" s="12" t="s">
        <v>429</v>
      </c>
      <c r="E32" s="12" t="s">
        <v>430</v>
      </c>
      <c r="F32" s="14">
        <v>1000</v>
      </c>
      <c r="G32" s="12" t="s">
        <v>353</v>
      </c>
      <c r="H32" s="12" t="s">
        <v>354</v>
      </c>
      <c r="I32" s="14">
        <v>0</v>
      </c>
      <c r="J32" s="12"/>
      <c r="K32" s="12"/>
      <c r="L32" s="15"/>
    </row>
    <row r="33" spans="1:12" ht="15" customHeight="1">
      <c r="A33" s="12"/>
      <c r="B33" s="12"/>
      <c r="C33" s="16"/>
      <c r="D33" s="12" t="s">
        <v>433</v>
      </c>
      <c r="E33" s="12" t="s">
        <v>434</v>
      </c>
      <c r="F33" s="14">
        <v>0</v>
      </c>
      <c r="G33" s="12" t="s">
        <v>359</v>
      </c>
      <c r="H33" s="12" t="s">
        <v>360</v>
      </c>
      <c r="I33" s="14">
        <v>0</v>
      </c>
      <c r="J33" s="12"/>
      <c r="K33" s="12"/>
      <c r="L33" s="15"/>
    </row>
    <row r="34" spans="1:12" ht="15" customHeight="1">
      <c r="A34" s="12"/>
      <c r="B34" s="12"/>
      <c r="C34" s="15"/>
      <c r="D34" s="12" t="s">
        <v>437</v>
      </c>
      <c r="E34" s="12" t="s">
        <v>438</v>
      </c>
      <c r="F34" s="14">
        <v>0</v>
      </c>
      <c r="G34" s="12" t="s">
        <v>365</v>
      </c>
      <c r="H34" s="12" t="s">
        <v>366</v>
      </c>
      <c r="I34" s="14">
        <v>0</v>
      </c>
      <c r="J34" s="12"/>
      <c r="K34" s="12"/>
      <c r="L34" s="15"/>
    </row>
    <row r="35" spans="1:12" ht="15" customHeight="1">
      <c r="A35" s="12"/>
      <c r="B35" s="12"/>
      <c r="C35" s="15"/>
      <c r="D35" s="12" t="s">
        <v>441</v>
      </c>
      <c r="E35" s="12" t="s">
        <v>442</v>
      </c>
      <c r="F35" s="14">
        <v>0</v>
      </c>
      <c r="G35" s="12" t="s">
        <v>371</v>
      </c>
      <c r="H35" s="12" t="s">
        <v>372</v>
      </c>
      <c r="I35" s="14">
        <v>0</v>
      </c>
      <c r="J35" s="12"/>
      <c r="K35" s="12"/>
      <c r="L35" s="15"/>
    </row>
    <row r="36" spans="1:12" ht="15" customHeight="1">
      <c r="A36" s="12"/>
      <c r="B36" s="12"/>
      <c r="C36" s="15"/>
      <c r="D36" s="12" t="s">
        <v>445</v>
      </c>
      <c r="E36" s="12" t="s">
        <v>446</v>
      </c>
      <c r="F36" s="14">
        <v>0</v>
      </c>
      <c r="G36" s="12"/>
      <c r="H36" s="12"/>
      <c r="I36" s="16"/>
      <c r="J36" s="12"/>
      <c r="K36" s="12"/>
      <c r="L36" s="15"/>
    </row>
    <row r="37" spans="1:12" ht="15" customHeight="1">
      <c r="A37" s="12"/>
      <c r="B37" s="12"/>
      <c r="C37" s="15"/>
      <c r="D37" s="12" t="s">
        <v>447</v>
      </c>
      <c r="E37" s="12" t="s">
        <v>448</v>
      </c>
      <c r="F37" s="14">
        <v>0</v>
      </c>
      <c r="G37" s="12"/>
      <c r="H37" s="12"/>
      <c r="I37" s="15"/>
      <c r="J37" s="12"/>
      <c r="K37" s="12"/>
      <c r="L37" s="15"/>
    </row>
    <row r="38" spans="1:12" ht="15" customHeight="1">
      <c r="A38" s="115" t="s">
        <v>484</v>
      </c>
      <c r="B38" s="115" t="s">
        <v>484</v>
      </c>
      <c r="C38" s="115" t="s">
        <v>484</v>
      </c>
      <c r="D38" s="115" t="s">
        <v>484</v>
      </c>
      <c r="E38" s="115" t="s">
        <v>484</v>
      </c>
      <c r="F38" s="115" t="s">
        <v>484</v>
      </c>
      <c r="G38" s="115" t="s">
        <v>484</v>
      </c>
      <c r="H38" s="115" t="s">
        <v>484</v>
      </c>
      <c r="I38" s="115" t="s">
        <v>484</v>
      </c>
      <c r="J38" s="115" t="s">
        <v>484</v>
      </c>
      <c r="K38" s="115" t="s">
        <v>484</v>
      </c>
      <c r="L38" s="115" t="s">
        <v>484</v>
      </c>
    </row>
  </sheetData>
  <mergeCells count="2">
    <mergeCell ref="A4:L4"/>
    <mergeCell ref="A38:L38"/>
  </mergeCells>
  <phoneticPr fontId="14"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3" t="s">
        <v>485</v>
      </c>
    </row>
    <row r="2" spans="1:20" ht="14.25">
      <c r="T2" s="4" t="s">
        <v>486</v>
      </c>
    </row>
    <row r="3" spans="1:20" ht="14.25">
      <c r="A3" s="4" t="s">
        <v>74</v>
      </c>
      <c r="T3" s="4" t="s">
        <v>75</v>
      </c>
    </row>
    <row r="4" spans="1:20" ht="19.5" customHeight="1">
      <c r="A4" s="118" t="s">
        <v>78</v>
      </c>
      <c r="B4" s="118" t="s">
        <v>78</v>
      </c>
      <c r="C4" s="118" t="s">
        <v>78</v>
      </c>
      <c r="D4" s="118" t="s">
        <v>78</v>
      </c>
      <c r="E4" s="118" t="s">
        <v>177</v>
      </c>
      <c r="F4" s="118" t="s">
        <v>177</v>
      </c>
      <c r="G4" s="118" t="s">
        <v>177</v>
      </c>
      <c r="H4" s="118" t="s">
        <v>259</v>
      </c>
      <c r="I4" s="118" t="s">
        <v>259</v>
      </c>
      <c r="J4" s="118" t="s">
        <v>259</v>
      </c>
      <c r="K4" s="118" t="s">
        <v>260</v>
      </c>
      <c r="L4" s="118" t="s">
        <v>260</v>
      </c>
      <c r="M4" s="118" t="s">
        <v>260</v>
      </c>
      <c r="N4" s="118" t="s">
        <v>260</v>
      </c>
      <c r="O4" s="118" t="s">
        <v>260</v>
      </c>
      <c r="P4" s="118" t="s">
        <v>179</v>
      </c>
      <c r="Q4" s="118" t="s">
        <v>179</v>
      </c>
      <c r="R4" s="118" t="s">
        <v>179</v>
      </c>
      <c r="S4" s="118" t="s">
        <v>179</v>
      </c>
      <c r="T4" s="118" t="s">
        <v>179</v>
      </c>
    </row>
    <row r="5" spans="1:20" ht="19.5" customHeight="1">
      <c r="A5" s="118" t="s">
        <v>193</v>
      </c>
      <c r="B5" s="118" t="s">
        <v>193</v>
      </c>
      <c r="C5" s="118" t="s">
        <v>193</v>
      </c>
      <c r="D5" s="118" t="s">
        <v>194</v>
      </c>
      <c r="E5" s="118" t="s">
        <v>200</v>
      </c>
      <c r="F5" s="118" t="s">
        <v>261</v>
      </c>
      <c r="G5" s="118" t="s">
        <v>262</v>
      </c>
      <c r="H5" s="118" t="s">
        <v>200</v>
      </c>
      <c r="I5" s="118" t="s">
        <v>230</v>
      </c>
      <c r="J5" s="118" t="s">
        <v>231</v>
      </c>
      <c r="K5" s="118" t="s">
        <v>200</v>
      </c>
      <c r="L5" s="118" t="s">
        <v>230</v>
      </c>
      <c r="M5" s="118" t="s">
        <v>230</v>
      </c>
      <c r="N5" s="118" t="s">
        <v>230</v>
      </c>
      <c r="O5" s="118" t="s">
        <v>231</v>
      </c>
      <c r="P5" s="118" t="s">
        <v>200</v>
      </c>
      <c r="Q5" s="118" t="s">
        <v>261</v>
      </c>
      <c r="R5" s="118" t="s">
        <v>262</v>
      </c>
      <c r="S5" s="118" t="s">
        <v>262</v>
      </c>
      <c r="T5" s="118" t="s">
        <v>262</v>
      </c>
    </row>
    <row r="6" spans="1:20" ht="19.5" customHeight="1">
      <c r="A6" s="118" t="s">
        <v>193</v>
      </c>
      <c r="B6" s="118" t="s">
        <v>193</v>
      </c>
      <c r="C6" s="118" t="s">
        <v>193</v>
      </c>
      <c r="D6" s="118" t="s">
        <v>194</v>
      </c>
      <c r="E6" s="118" t="s">
        <v>200</v>
      </c>
      <c r="F6" s="118" t="s">
        <v>261</v>
      </c>
      <c r="G6" s="118" t="s">
        <v>262</v>
      </c>
      <c r="H6" s="118" t="s">
        <v>200</v>
      </c>
      <c r="I6" s="118" t="s">
        <v>230</v>
      </c>
      <c r="J6" s="118" t="s">
        <v>231</v>
      </c>
      <c r="K6" s="118" t="s">
        <v>200</v>
      </c>
      <c r="L6" s="118" t="s">
        <v>195</v>
      </c>
      <c r="M6" s="118" t="s">
        <v>263</v>
      </c>
      <c r="N6" s="118" t="s">
        <v>264</v>
      </c>
      <c r="O6" s="118" t="s">
        <v>231</v>
      </c>
      <c r="P6" s="118" t="s">
        <v>200</v>
      </c>
      <c r="Q6" s="118" t="s">
        <v>261</v>
      </c>
      <c r="R6" s="118" t="s">
        <v>195</v>
      </c>
      <c r="S6" s="118" t="s">
        <v>265</v>
      </c>
      <c r="T6" s="118" t="s">
        <v>266</v>
      </c>
    </row>
    <row r="7" spans="1:20" ht="19.5" customHeight="1">
      <c r="A7" s="118" t="s">
        <v>193</v>
      </c>
      <c r="B7" s="118" t="s">
        <v>193</v>
      </c>
      <c r="C7" s="118" t="s">
        <v>193</v>
      </c>
      <c r="D7" s="118" t="s">
        <v>194</v>
      </c>
      <c r="E7" s="118" t="s">
        <v>200</v>
      </c>
      <c r="F7" s="118" t="s">
        <v>261</v>
      </c>
      <c r="G7" s="118" t="s">
        <v>262</v>
      </c>
      <c r="H7" s="118" t="s">
        <v>200</v>
      </c>
      <c r="I7" s="118" t="s">
        <v>230</v>
      </c>
      <c r="J7" s="118" t="s">
        <v>231</v>
      </c>
      <c r="K7" s="118" t="s">
        <v>200</v>
      </c>
      <c r="L7" s="118" t="s">
        <v>195</v>
      </c>
      <c r="M7" s="118" t="s">
        <v>263</v>
      </c>
      <c r="N7" s="118" t="s">
        <v>264</v>
      </c>
      <c r="O7" s="118" t="s">
        <v>231</v>
      </c>
      <c r="P7" s="118" t="s">
        <v>200</v>
      </c>
      <c r="Q7" s="118" t="s">
        <v>261</v>
      </c>
      <c r="R7" s="118" t="s">
        <v>195</v>
      </c>
      <c r="S7" s="118" t="s">
        <v>265</v>
      </c>
      <c r="T7" s="118" t="s">
        <v>266</v>
      </c>
    </row>
    <row r="8" spans="1:20" ht="19.5" customHeight="1">
      <c r="A8" s="118" t="s">
        <v>197</v>
      </c>
      <c r="B8" s="118" t="s">
        <v>198</v>
      </c>
      <c r="C8" s="118" t="s">
        <v>199</v>
      </c>
      <c r="D8" s="9" t="s">
        <v>82</v>
      </c>
      <c r="E8" s="5" t="s">
        <v>83</v>
      </c>
      <c r="F8" s="5" t="s">
        <v>84</v>
      </c>
      <c r="G8" s="5" t="s">
        <v>92</v>
      </c>
      <c r="H8" s="5" t="s">
        <v>96</v>
      </c>
      <c r="I8" s="5" t="s">
        <v>100</v>
      </c>
      <c r="J8" s="5" t="s">
        <v>104</v>
      </c>
      <c r="K8" s="5" t="s">
        <v>108</v>
      </c>
      <c r="L8" s="5" t="s">
        <v>112</v>
      </c>
      <c r="M8" s="5" t="s">
        <v>115</v>
      </c>
      <c r="N8" s="5" t="s">
        <v>118</v>
      </c>
      <c r="O8" s="5" t="s">
        <v>121</v>
      </c>
      <c r="P8" s="5" t="s">
        <v>124</v>
      </c>
      <c r="Q8" s="5" t="s">
        <v>127</v>
      </c>
      <c r="R8" s="5" t="s">
        <v>130</v>
      </c>
      <c r="S8" s="5" t="s">
        <v>133</v>
      </c>
      <c r="T8" s="5" t="s">
        <v>136</v>
      </c>
    </row>
    <row r="9" spans="1:20" ht="19.5" customHeight="1">
      <c r="A9" s="118" t="s">
        <v>197</v>
      </c>
      <c r="B9" s="118" t="s">
        <v>198</v>
      </c>
      <c r="C9" s="118" t="s">
        <v>199</v>
      </c>
      <c r="D9" s="9" t="s">
        <v>200</v>
      </c>
      <c r="E9" s="6">
        <v>0</v>
      </c>
      <c r="F9" s="6">
        <v>0</v>
      </c>
      <c r="G9" s="6">
        <v>0</v>
      </c>
      <c r="H9" s="6">
        <v>112810500</v>
      </c>
      <c r="I9" s="6">
        <v>0</v>
      </c>
      <c r="J9" s="6">
        <v>112810500</v>
      </c>
      <c r="K9" s="6">
        <v>112810500</v>
      </c>
      <c r="L9" s="6">
        <v>0</v>
      </c>
      <c r="M9" s="6">
        <v>0</v>
      </c>
      <c r="N9" s="6">
        <v>0</v>
      </c>
      <c r="O9" s="6">
        <v>112810500</v>
      </c>
      <c r="P9" s="6">
        <v>0</v>
      </c>
      <c r="Q9" s="6">
        <v>0</v>
      </c>
      <c r="R9" s="6">
        <v>0</v>
      </c>
      <c r="S9" s="6">
        <v>0</v>
      </c>
      <c r="T9" s="6">
        <v>0</v>
      </c>
    </row>
    <row r="10" spans="1:20" ht="19.5" customHeight="1">
      <c r="A10" s="116" t="s">
        <v>219</v>
      </c>
      <c r="B10" s="117"/>
      <c r="C10" s="117"/>
      <c r="D10" s="10" t="s">
        <v>220</v>
      </c>
      <c r="E10" s="6">
        <v>0</v>
      </c>
      <c r="F10" s="6">
        <v>0</v>
      </c>
      <c r="G10" s="6">
        <v>0</v>
      </c>
      <c r="H10" s="6">
        <v>40000000</v>
      </c>
      <c r="I10" s="6">
        <v>0</v>
      </c>
      <c r="J10" s="6">
        <v>40000000</v>
      </c>
      <c r="K10" s="6">
        <v>40000000</v>
      </c>
      <c r="L10" s="6">
        <v>0</v>
      </c>
      <c r="M10" s="6">
        <v>0</v>
      </c>
      <c r="N10" s="6">
        <v>0</v>
      </c>
      <c r="O10" s="6">
        <v>40000000</v>
      </c>
      <c r="P10" s="6">
        <v>0</v>
      </c>
      <c r="Q10" s="6">
        <v>0</v>
      </c>
      <c r="R10" s="6">
        <v>0</v>
      </c>
      <c r="S10" s="6">
        <v>0</v>
      </c>
      <c r="T10" s="6">
        <v>0</v>
      </c>
    </row>
    <row r="11" spans="1:20" ht="19.5" customHeight="1">
      <c r="A11" s="116" t="s">
        <v>221</v>
      </c>
      <c r="B11" s="117"/>
      <c r="C11" s="117"/>
      <c r="D11" s="10" t="s">
        <v>222</v>
      </c>
      <c r="E11" s="6">
        <v>0</v>
      </c>
      <c r="F11" s="6">
        <v>0</v>
      </c>
      <c r="G11" s="6">
        <v>0</v>
      </c>
      <c r="H11" s="6">
        <v>72810500</v>
      </c>
      <c r="I11" s="6">
        <v>0</v>
      </c>
      <c r="J11" s="6">
        <v>72810500</v>
      </c>
      <c r="K11" s="6">
        <v>72810500</v>
      </c>
      <c r="L11" s="6">
        <v>0</v>
      </c>
      <c r="M11" s="6">
        <v>0</v>
      </c>
      <c r="N11" s="6">
        <v>0</v>
      </c>
      <c r="O11" s="6">
        <v>72810500</v>
      </c>
      <c r="P11" s="6">
        <v>0</v>
      </c>
      <c r="Q11" s="6">
        <v>0</v>
      </c>
      <c r="R11" s="6">
        <v>0</v>
      </c>
      <c r="S11" s="6">
        <v>0</v>
      </c>
      <c r="T11" s="6">
        <v>0</v>
      </c>
    </row>
    <row r="12" spans="1:20" ht="19.5" customHeight="1">
      <c r="A12" s="117" t="s">
        <v>487</v>
      </c>
      <c r="B12" s="117" t="s">
        <v>487</v>
      </c>
      <c r="C12" s="117" t="s">
        <v>487</v>
      </c>
      <c r="D12" s="117" t="s">
        <v>487</v>
      </c>
      <c r="E12" s="117" t="s">
        <v>487</v>
      </c>
      <c r="F12" s="117" t="s">
        <v>487</v>
      </c>
      <c r="G12" s="117" t="s">
        <v>487</v>
      </c>
      <c r="H12" s="117" t="s">
        <v>487</v>
      </c>
      <c r="I12" s="117" t="s">
        <v>487</v>
      </c>
      <c r="J12" s="117" t="s">
        <v>487</v>
      </c>
      <c r="K12" s="117" t="s">
        <v>487</v>
      </c>
      <c r="L12" s="117" t="s">
        <v>487</v>
      </c>
      <c r="M12" s="117" t="s">
        <v>487</v>
      </c>
      <c r="N12" s="117" t="s">
        <v>487</v>
      </c>
      <c r="O12" s="117" t="s">
        <v>487</v>
      </c>
      <c r="P12" s="117" t="s">
        <v>487</v>
      </c>
      <c r="Q12" s="117" t="s">
        <v>487</v>
      </c>
      <c r="R12" s="117" t="s">
        <v>487</v>
      </c>
      <c r="S12" s="117" t="s">
        <v>487</v>
      </c>
      <c r="T12" s="117" t="s">
        <v>487</v>
      </c>
    </row>
  </sheetData>
  <mergeCells count="31">
    <mergeCell ref="A8:A9"/>
    <mergeCell ref="B8:B9"/>
    <mergeCell ref="C8:C9"/>
    <mergeCell ref="A12:T12"/>
    <mergeCell ref="A10:C10"/>
    <mergeCell ref="A11:C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4"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1"/>
  <sheetViews>
    <sheetView workbookViewId="0">
      <pane xSplit="4" ySplit="9" topLeftCell="E10" activePane="bottomRight" state="frozen"/>
      <selection pane="topRight"/>
      <selection pane="bottomLeft"/>
      <selection pane="bottomRight" activeCell="H26" sqref="H26"/>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3" t="s">
        <v>488</v>
      </c>
    </row>
    <row r="2" spans="1:12" ht="14.25">
      <c r="L2" s="4" t="s">
        <v>489</v>
      </c>
    </row>
    <row r="3" spans="1:12" ht="14.25">
      <c r="A3" s="4" t="s">
        <v>74</v>
      </c>
      <c r="L3" s="4" t="s">
        <v>75</v>
      </c>
    </row>
    <row r="4" spans="1:12" ht="19.5" customHeight="1">
      <c r="A4" s="118" t="s">
        <v>78</v>
      </c>
      <c r="B4" s="118" t="s">
        <v>78</v>
      </c>
      <c r="C4" s="118" t="s">
        <v>78</v>
      </c>
      <c r="D4" s="118" t="s">
        <v>78</v>
      </c>
      <c r="E4" s="118" t="s">
        <v>177</v>
      </c>
      <c r="F4" s="118" t="s">
        <v>177</v>
      </c>
      <c r="G4" s="118" t="s">
        <v>177</v>
      </c>
      <c r="H4" s="118" t="s">
        <v>259</v>
      </c>
      <c r="I4" s="118" t="s">
        <v>260</v>
      </c>
      <c r="J4" s="118" t="s">
        <v>179</v>
      </c>
      <c r="K4" s="118" t="s">
        <v>179</v>
      </c>
      <c r="L4" s="118" t="s">
        <v>179</v>
      </c>
    </row>
    <row r="5" spans="1:12" ht="19.5" customHeight="1">
      <c r="A5" s="118" t="s">
        <v>193</v>
      </c>
      <c r="B5" s="118" t="s">
        <v>193</v>
      </c>
      <c r="C5" s="118" t="s">
        <v>193</v>
      </c>
      <c r="D5" s="118" t="s">
        <v>194</v>
      </c>
      <c r="E5" s="118" t="s">
        <v>200</v>
      </c>
      <c r="F5" s="118" t="s">
        <v>490</v>
      </c>
      <c r="G5" s="118" t="s">
        <v>491</v>
      </c>
      <c r="H5" s="118" t="s">
        <v>259</v>
      </c>
      <c r="I5" s="118" t="s">
        <v>260</v>
      </c>
      <c r="J5" s="118" t="s">
        <v>200</v>
      </c>
      <c r="K5" s="118" t="s">
        <v>490</v>
      </c>
      <c r="L5" s="119" t="s">
        <v>491</v>
      </c>
    </row>
    <row r="6" spans="1:12" ht="19.5" customHeight="1">
      <c r="A6" s="118" t="s">
        <v>193</v>
      </c>
      <c r="B6" s="118" t="s">
        <v>193</v>
      </c>
      <c r="C6" s="118" t="s">
        <v>193</v>
      </c>
      <c r="D6" s="118" t="s">
        <v>194</v>
      </c>
      <c r="E6" s="118" t="s">
        <v>200</v>
      </c>
      <c r="F6" s="118" t="s">
        <v>490</v>
      </c>
      <c r="G6" s="118" t="s">
        <v>491</v>
      </c>
      <c r="H6" s="118" t="s">
        <v>259</v>
      </c>
      <c r="I6" s="118" t="s">
        <v>260</v>
      </c>
      <c r="J6" s="118" t="s">
        <v>200</v>
      </c>
      <c r="K6" s="118" t="s">
        <v>490</v>
      </c>
      <c r="L6" s="119" t="s">
        <v>491</v>
      </c>
    </row>
    <row r="7" spans="1:12" ht="19.5" customHeight="1">
      <c r="A7" s="118" t="s">
        <v>193</v>
      </c>
      <c r="B7" s="118" t="s">
        <v>193</v>
      </c>
      <c r="C7" s="118" t="s">
        <v>193</v>
      </c>
      <c r="D7" s="118" t="s">
        <v>194</v>
      </c>
      <c r="E7" s="118" t="s">
        <v>200</v>
      </c>
      <c r="F7" s="118" t="s">
        <v>490</v>
      </c>
      <c r="G7" s="118" t="s">
        <v>491</v>
      </c>
      <c r="H7" s="118" t="s">
        <v>259</v>
      </c>
      <c r="I7" s="118" t="s">
        <v>260</v>
      </c>
      <c r="J7" s="118" t="s">
        <v>200</v>
      </c>
      <c r="K7" s="118" t="s">
        <v>490</v>
      </c>
      <c r="L7" s="119" t="s">
        <v>491</v>
      </c>
    </row>
    <row r="8" spans="1:12" ht="19.5" customHeight="1">
      <c r="A8" s="118" t="s">
        <v>197</v>
      </c>
      <c r="B8" s="118" t="s">
        <v>198</v>
      </c>
      <c r="C8" s="118" t="s">
        <v>199</v>
      </c>
      <c r="D8" s="9" t="s">
        <v>82</v>
      </c>
      <c r="E8" s="5" t="s">
        <v>83</v>
      </c>
      <c r="F8" s="5" t="s">
        <v>84</v>
      </c>
      <c r="G8" s="5" t="s">
        <v>92</v>
      </c>
      <c r="H8" s="5" t="s">
        <v>96</v>
      </c>
      <c r="I8" s="5" t="s">
        <v>100</v>
      </c>
      <c r="J8" s="5" t="s">
        <v>104</v>
      </c>
      <c r="K8" s="5" t="s">
        <v>108</v>
      </c>
      <c r="L8" s="5" t="s">
        <v>112</v>
      </c>
    </row>
    <row r="9" spans="1:12" ht="19.5" customHeight="1">
      <c r="A9" s="118" t="s">
        <v>197</v>
      </c>
      <c r="B9" s="118" t="s">
        <v>198</v>
      </c>
      <c r="C9" s="118" t="s">
        <v>199</v>
      </c>
      <c r="D9" s="9" t="s">
        <v>200</v>
      </c>
      <c r="E9" s="6">
        <v>0</v>
      </c>
      <c r="F9" s="6">
        <v>0</v>
      </c>
      <c r="G9" s="6">
        <v>0</v>
      </c>
      <c r="H9" s="6">
        <v>0</v>
      </c>
      <c r="I9" s="6">
        <v>0</v>
      </c>
      <c r="J9" s="6">
        <v>0</v>
      </c>
      <c r="K9" s="6">
        <v>0</v>
      </c>
      <c r="L9" s="6">
        <v>0</v>
      </c>
    </row>
    <row r="10" spans="1:12" ht="19.5" customHeight="1">
      <c r="A10" s="116"/>
      <c r="B10" s="117"/>
      <c r="C10" s="117"/>
      <c r="D10" s="10"/>
      <c r="E10" s="6"/>
      <c r="F10" s="6"/>
      <c r="G10" s="6"/>
      <c r="H10" s="6"/>
      <c r="I10" s="6"/>
      <c r="J10" s="6"/>
      <c r="K10" s="6"/>
      <c r="L10" s="6"/>
    </row>
    <row r="11" spans="1:12" ht="19.5" customHeight="1">
      <c r="A11" s="117" t="s">
        <v>846</v>
      </c>
      <c r="B11" s="117" t="s">
        <v>492</v>
      </c>
      <c r="C11" s="117" t="s">
        <v>492</v>
      </c>
      <c r="D11" s="117" t="s">
        <v>492</v>
      </c>
      <c r="E11" s="117" t="s">
        <v>492</v>
      </c>
      <c r="F11" s="117" t="s">
        <v>492</v>
      </c>
      <c r="G11" s="117" t="s">
        <v>492</v>
      </c>
      <c r="H11" s="117" t="s">
        <v>492</v>
      </c>
      <c r="I11" s="117" t="s">
        <v>492</v>
      </c>
      <c r="J11" s="117" t="s">
        <v>492</v>
      </c>
      <c r="K11" s="117" t="s">
        <v>492</v>
      </c>
      <c r="L11" s="117" t="s">
        <v>492</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14"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heetViews>
  <sheetFormatPr defaultRowHeight="13.5"/>
  <cols>
    <col min="1" max="1" width="35.875" customWidth="1"/>
    <col min="2" max="2" width="6" customWidth="1"/>
    <col min="3" max="3" width="21.875" customWidth="1"/>
    <col min="4" max="5" width="24.5" customWidth="1"/>
  </cols>
  <sheetData>
    <row r="1" spans="1:5" ht="25.5">
      <c r="C1" s="17" t="s">
        <v>493</v>
      </c>
    </row>
    <row r="2" spans="1:5">
      <c r="E2" s="19" t="s">
        <v>494</v>
      </c>
    </row>
    <row r="3" spans="1:5" ht="14.25">
      <c r="A3" s="18" t="s">
        <v>74</v>
      </c>
      <c r="E3" s="19" t="s">
        <v>75</v>
      </c>
    </row>
    <row r="4" spans="1:5" ht="15" customHeight="1">
      <c r="A4" s="11" t="s">
        <v>495</v>
      </c>
      <c r="B4" s="119" t="s">
        <v>79</v>
      </c>
      <c r="C4" s="11" t="s">
        <v>496</v>
      </c>
      <c r="D4" s="11" t="s">
        <v>497</v>
      </c>
      <c r="E4" s="11" t="s">
        <v>498</v>
      </c>
    </row>
    <row r="5" spans="1:5" ht="15" customHeight="1">
      <c r="A5" s="11" t="s">
        <v>499</v>
      </c>
      <c r="B5" s="119" t="s">
        <v>79</v>
      </c>
      <c r="C5" s="11" t="s">
        <v>83</v>
      </c>
      <c r="D5" s="11" t="s">
        <v>84</v>
      </c>
      <c r="E5" s="11" t="s">
        <v>92</v>
      </c>
    </row>
    <row r="6" spans="1:5" ht="15" customHeight="1">
      <c r="A6" s="12" t="s">
        <v>500</v>
      </c>
      <c r="B6" s="11" t="s">
        <v>83</v>
      </c>
      <c r="C6" s="11" t="s">
        <v>501</v>
      </c>
      <c r="D6" s="11" t="s">
        <v>501</v>
      </c>
      <c r="E6" s="11" t="s">
        <v>501</v>
      </c>
    </row>
    <row r="7" spans="1:5" ht="15" customHeight="1">
      <c r="A7" s="12" t="s">
        <v>502</v>
      </c>
      <c r="B7" s="11" t="s">
        <v>84</v>
      </c>
      <c r="C7" s="14">
        <v>280100</v>
      </c>
      <c r="D7" s="14">
        <v>11863.58</v>
      </c>
      <c r="E7" s="14">
        <v>11863.58</v>
      </c>
    </row>
    <row r="8" spans="1:5" ht="15" customHeight="1">
      <c r="A8" s="12" t="s">
        <v>503</v>
      </c>
      <c r="B8" s="11" t="s">
        <v>92</v>
      </c>
      <c r="C8" s="14">
        <v>0</v>
      </c>
      <c r="D8" s="14">
        <v>0</v>
      </c>
      <c r="E8" s="14">
        <v>0</v>
      </c>
    </row>
    <row r="9" spans="1:5" ht="15" customHeight="1">
      <c r="A9" s="12" t="s">
        <v>504</v>
      </c>
      <c r="B9" s="11" t="s">
        <v>96</v>
      </c>
      <c r="C9" s="14">
        <v>262000</v>
      </c>
      <c r="D9" s="14">
        <v>11498.58</v>
      </c>
      <c r="E9" s="14">
        <v>11498.58</v>
      </c>
    </row>
    <row r="10" spans="1:5" ht="15" customHeight="1">
      <c r="A10" s="12" t="s">
        <v>505</v>
      </c>
      <c r="B10" s="11" t="s">
        <v>100</v>
      </c>
      <c r="C10" s="14">
        <v>250000</v>
      </c>
      <c r="D10" s="14">
        <v>0</v>
      </c>
      <c r="E10" s="14">
        <v>0</v>
      </c>
    </row>
    <row r="11" spans="1:5" ht="15" customHeight="1">
      <c r="A11" s="12" t="s">
        <v>506</v>
      </c>
      <c r="B11" s="11" t="s">
        <v>104</v>
      </c>
      <c r="C11" s="14">
        <v>12000</v>
      </c>
      <c r="D11" s="14">
        <v>11498.58</v>
      </c>
      <c r="E11" s="14">
        <v>11498.58</v>
      </c>
    </row>
    <row r="12" spans="1:5" ht="15" customHeight="1">
      <c r="A12" s="12" t="s">
        <v>507</v>
      </c>
      <c r="B12" s="11" t="s">
        <v>108</v>
      </c>
      <c r="C12" s="14">
        <v>18100</v>
      </c>
      <c r="D12" s="14">
        <v>365</v>
      </c>
      <c r="E12" s="14">
        <v>365</v>
      </c>
    </row>
    <row r="13" spans="1:5" ht="15" customHeight="1">
      <c r="A13" s="12" t="s">
        <v>508</v>
      </c>
      <c r="B13" s="11" t="s">
        <v>112</v>
      </c>
      <c r="C13" s="15" t="s">
        <v>501</v>
      </c>
      <c r="D13" s="15" t="s">
        <v>501</v>
      </c>
      <c r="E13" s="14">
        <v>365</v>
      </c>
    </row>
    <row r="14" spans="1:5" ht="15" customHeight="1">
      <c r="A14" s="12" t="s">
        <v>509</v>
      </c>
      <c r="B14" s="11" t="s">
        <v>115</v>
      </c>
      <c r="C14" s="15" t="s">
        <v>501</v>
      </c>
      <c r="D14" s="15" t="s">
        <v>501</v>
      </c>
      <c r="E14" s="14">
        <v>0</v>
      </c>
    </row>
    <row r="15" spans="1:5" ht="15" customHeight="1">
      <c r="A15" s="12" t="s">
        <v>510</v>
      </c>
      <c r="B15" s="11" t="s">
        <v>118</v>
      </c>
      <c r="C15" s="15" t="s">
        <v>501</v>
      </c>
      <c r="D15" s="15" t="s">
        <v>501</v>
      </c>
      <c r="E15" s="14">
        <v>0</v>
      </c>
    </row>
    <row r="16" spans="1:5" ht="15" customHeight="1">
      <c r="A16" s="12" t="s">
        <v>511</v>
      </c>
      <c r="B16" s="11" t="s">
        <v>121</v>
      </c>
      <c r="C16" s="15" t="s">
        <v>501</v>
      </c>
      <c r="D16" s="15" t="s">
        <v>501</v>
      </c>
      <c r="E16" s="15" t="s">
        <v>501</v>
      </c>
    </row>
    <row r="17" spans="1:5" ht="15" customHeight="1">
      <c r="A17" s="12" t="s">
        <v>512</v>
      </c>
      <c r="B17" s="11" t="s">
        <v>124</v>
      </c>
      <c r="C17" s="15" t="s">
        <v>501</v>
      </c>
      <c r="D17" s="15" t="s">
        <v>501</v>
      </c>
      <c r="E17" s="20">
        <v>0</v>
      </c>
    </row>
    <row r="18" spans="1:5" ht="15" customHeight="1">
      <c r="A18" s="12" t="s">
        <v>513</v>
      </c>
      <c r="B18" s="11" t="s">
        <v>127</v>
      </c>
      <c r="C18" s="15" t="s">
        <v>501</v>
      </c>
      <c r="D18" s="15" t="s">
        <v>501</v>
      </c>
      <c r="E18" s="20">
        <v>0</v>
      </c>
    </row>
    <row r="19" spans="1:5" ht="15" customHeight="1">
      <c r="A19" s="12" t="s">
        <v>514</v>
      </c>
      <c r="B19" s="11" t="s">
        <v>130</v>
      </c>
      <c r="C19" s="15" t="s">
        <v>501</v>
      </c>
      <c r="D19" s="15" t="s">
        <v>501</v>
      </c>
      <c r="E19" s="20">
        <v>0</v>
      </c>
    </row>
    <row r="20" spans="1:5" ht="15" customHeight="1">
      <c r="A20" s="12" t="s">
        <v>515</v>
      </c>
      <c r="B20" s="11" t="s">
        <v>133</v>
      </c>
      <c r="C20" s="15" t="s">
        <v>501</v>
      </c>
      <c r="D20" s="15" t="s">
        <v>501</v>
      </c>
      <c r="E20" s="20">
        <v>1</v>
      </c>
    </row>
    <row r="21" spans="1:5" ht="15" customHeight="1">
      <c r="A21" s="12" t="s">
        <v>516</v>
      </c>
      <c r="B21" s="11" t="s">
        <v>136</v>
      </c>
      <c r="C21" s="15" t="s">
        <v>501</v>
      </c>
      <c r="D21" s="15" t="s">
        <v>501</v>
      </c>
      <c r="E21" s="20">
        <v>1</v>
      </c>
    </row>
    <row r="22" spans="1:5" ht="15" customHeight="1">
      <c r="A22" s="12" t="s">
        <v>517</v>
      </c>
      <c r="B22" s="11" t="s">
        <v>139</v>
      </c>
      <c r="C22" s="15" t="s">
        <v>501</v>
      </c>
      <c r="D22" s="15" t="s">
        <v>501</v>
      </c>
      <c r="E22" s="20">
        <v>0</v>
      </c>
    </row>
    <row r="23" spans="1:5" ht="15" customHeight="1">
      <c r="A23" s="12" t="s">
        <v>518</v>
      </c>
      <c r="B23" s="11" t="s">
        <v>142</v>
      </c>
      <c r="C23" s="15" t="s">
        <v>501</v>
      </c>
      <c r="D23" s="15" t="s">
        <v>501</v>
      </c>
      <c r="E23" s="20">
        <v>5</v>
      </c>
    </row>
    <row r="24" spans="1:5" ht="15" customHeight="1">
      <c r="A24" s="12" t="s">
        <v>519</v>
      </c>
      <c r="B24" s="11" t="s">
        <v>145</v>
      </c>
      <c r="C24" s="15" t="s">
        <v>501</v>
      </c>
      <c r="D24" s="15" t="s">
        <v>501</v>
      </c>
      <c r="E24" s="20">
        <v>0</v>
      </c>
    </row>
    <row r="25" spans="1:5" ht="15" customHeight="1">
      <c r="A25" s="12" t="s">
        <v>520</v>
      </c>
      <c r="B25" s="11" t="s">
        <v>148</v>
      </c>
      <c r="C25" s="15" t="s">
        <v>501</v>
      </c>
      <c r="D25" s="15" t="s">
        <v>501</v>
      </c>
      <c r="E25" s="20">
        <v>0</v>
      </c>
    </row>
    <row r="26" spans="1:5" ht="15" customHeight="1">
      <c r="A26" s="12" t="s">
        <v>521</v>
      </c>
      <c r="B26" s="11" t="s">
        <v>151</v>
      </c>
      <c r="C26" s="15" t="s">
        <v>501</v>
      </c>
      <c r="D26" s="15" t="s">
        <v>501</v>
      </c>
      <c r="E26" s="20">
        <v>0</v>
      </c>
    </row>
    <row r="27" spans="1:5" ht="15" customHeight="1">
      <c r="A27" s="12" t="s">
        <v>522</v>
      </c>
      <c r="B27" s="11" t="s">
        <v>154</v>
      </c>
      <c r="C27" s="15" t="s">
        <v>501</v>
      </c>
      <c r="D27" s="15" t="s">
        <v>501</v>
      </c>
      <c r="E27" s="14">
        <v>714610.3</v>
      </c>
    </row>
    <row r="28" spans="1:5" ht="15" customHeight="1">
      <c r="A28" s="12" t="s">
        <v>523</v>
      </c>
      <c r="B28" s="11" t="s">
        <v>157</v>
      </c>
      <c r="C28" s="15" t="s">
        <v>501</v>
      </c>
      <c r="D28" s="15" t="s">
        <v>501</v>
      </c>
      <c r="E28" s="14">
        <v>714610.3</v>
      </c>
    </row>
    <row r="29" spans="1:5" ht="15" customHeight="1">
      <c r="A29" s="12" t="s">
        <v>524</v>
      </c>
      <c r="B29" s="11" t="s">
        <v>160</v>
      </c>
      <c r="C29" s="15" t="s">
        <v>501</v>
      </c>
      <c r="D29" s="15" t="s">
        <v>501</v>
      </c>
      <c r="E29" s="14">
        <v>0</v>
      </c>
    </row>
    <row r="30" spans="1:5" ht="39.75" customHeight="1">
      <c r="A30" s="123" t="s">
        <v>525</v>
      </c>
      <c r="B30" s="123" t="s">
        <v>525</v>
      </c>
      <c r="C30" s="123" t="s">
        <v>525</v>
      </c>
      <c r="D30" s="123" t="s">
        <v>525</v>
      </c>
      <c r="E30" s="123" t="s">
        <v>525</v>
      </c>
    </row>
    <row r="31" spans="1:5" ht="15" customHeight="1">
      <c r="A31" s="115" t="s">
        <v>526</v>
      </c>
      <c r="B31" s="115" t="s">
        <v>526</v>
      </c>
      <c r="C31" s="115" t="s">
        <v>526</v>
      </c>
      <c r="D31" s="115" t="s">
        <v>526</v>
      </c>
      <c r="E31" s="115" t="s">
        <v>526</v>
      </c>
    </row>
  </sheetData>
  <mergeCells count="3">
    <mergeCell ref="B4:B5"/>
    <mergeCell ref="A30:E30"/>
    <mergeCell ref="A31:E31"/>
  </mergeCells>
  <phoneticPr fontId="14" type="noConversion"/>
  <pageMargins left="0.75196850393781989" right="0.75196850393781989" top="1.00000000000108" bottom="1.00000000000108" header="0.3" footer="0.3"/>
  <pageSetup paperSize="9" fitToHeigh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workbookViewId="0">
      <selection activeCell="D36" sqref="D36"/>
    </sheetView>
  </sheetViews>
  <sheetFormatPr defaultRowHeight="13.5"/>
  <cols>
    <col min="1" max="1" width="31.875" customWidth="1"/>
    <col min="2" max="2" width="6.125" customWidth="1"/>
    <col min="3" max="3" width="21.5" customWidth="1"/>
    <col min="4" max="4" width="23.75" customWidth="1"/>
    <col min="5" max="5" width="22.5" customWidth="1"/>
  </cols>
  <sheetData>
    <row r="1" spans="1:5" ht="25.5">
      <c r="C1" s="17" t="s">
        <v>527</v>
      </c>
    </row>
    <row r="2" spans="1:5">
      <c r="E2" s="19" t="s">
        <v>528</v>
      </c>
    </row>
    <row r="3" spans="1:5" ht="14.25">
      <c r="A3" s="18" t="s">
        <v>74</v>
      </c>
      <c r="E3" s="19" t="s">
        <v>75</v>
      </c>
    </row>
    <row r="4" spans="1:5" ht="15" customHeight="1">
      <c r="A4" s="11" t="s">
        <v>495</v>
      </c>
      <c r="B4" s="119" t="s">
        <v>79</v>
      </c>
      <c r="C4" s="11" t="s">
        <v>496</v>
      </c>
      <c r="D4" s="11" t="s">
        <v>497</v>
      </c>
      <c r="E4" s="11" t="s">
        <v>498</v>
      </c>
    </row>
    <row r="5" spans="1:5" ht="15" customHeight="1">
      <c r="A5" s="11" t="s">
        <v>499</v>
      </c>
      <c r="B5" s="119" t="s">
        <v>79</v>
      </c>
      <c r="C5" s="11" t="s">
        <v>83</v>
      </c>
      <c r="D5" s="11" t="s">
        <v>84</v>
      </c>
      <c r="E5" s="11" t="s">
        <v>92</v>
      </c>
    </row>
    <row r="6" spans="1:5" ht="15" customHeight="1">
      <c r="A6" s="12" t="s">
        <v>529</v>
      </c>
      <c r="B6" s="11" t="s">
        <v>83</v>
      </c>
      <c r="C6" s="11" t="s">
        <v>501</v>
      </c>
      <c r="D6" s="11" t="s">
        <v>501</v>
      </c>
      <c r="E6" s="11" t="s">
        <v>501</v>
      </c>
    </row>
    <row r="7" spans="1:5" ht="15" customHeight="1">
      <c r="A7" s="12" t="s">
        <v>502</v>
      </c>
      <c r="B7" s="11" t="s">
        <v>84</v>
      </c>
      <c r="C7" s="14">
        <v>30100</v>
      </c>
      <c r="D7" s="14">
        <v>11863.58</v>
      </c>
      <c r="E7" s="14">
        <v>11863.58</v>
      </c>
    </row>
    <row r="8" spans="1:5" ht="15" customHeight="1">
      <c r="A8" s="12" t="s">
        <v>503</v>
      </c>
      <c r="B8" s="11" t="s">
        <v>92</v>
      </c>
      <c r="C8" s="14">
        <v>0</v>
      </c>
      <c r="D8" s="14">
        <v>0</v>
      </c>
      <c r="E8" s="14">
        <v>0</v>
      </c>
    </row>
    <row r="9" spans="1:5" ht="15" customHeight="1">
      <c r="A9" s="12" t="s">
        <v>504</v>
      </c>
      <c r="B9" s="11" t="s">
        <v>96</v>
      </c>
      <c r="C9" s="14">
        <v>12000</v>
      </c>
      <c r="D9" s="14">
        <v>11498.58</v>
      </c>
      <c r="E9" s="14">
        <v>11498.58</v>
      </c>
    </row>
    <row r="10" spans="1:5" ht="15" customHeight="1">
      <c r="A10" s="12" t="s">
        <v>505</v>
      </c>
      <c r="B10" s="11" t="s">
        <v>100</v>
      </c>
      <c r="C10" s="14">
        <v>0</v>
      </c>
      <c r="D10" s="14">
        <v>0</v>
      </c>
      <c r="E10" s="14">
        <v>0</v>
      </c>
    </row>
    <row r="11" spans="1:5" ht="15" customHeight="1">
      <c r="A11" s="12" t="s">
        <v>506</v>
      </c>
      <c r="B11" s="11" t="s">
        <v>104</v>
      </c>
      <c r="C11" s="14">
        <v>12000</v>
      </c>
      <c r="D11" s="14">
        <v>11498.58</v>
      </c>
      <c r="E11" s="14">
        <v>11498.58</v>
      </c>
    </row>
    <row r="12" spans="1:5" ht="15" customHeight="1">
      <c r="A12" s="12" t="s">
        <v>507</v>
      </c>
      <c r="B12" s="11" t="s">
        <v>108</v>
      </c>
      <c r="C12" s="14">
        <v>18100</v>
      </c>
      <c r="D12" s="14">
        <v>365</v>
      </c>
      <c r="E12" s="14">
        <v>365</v>
      </c>
    </row>
    <row r="13" spans="1:5" ht="15" customHeight="1">
      <c r="A13" s="12" t="s">
        <v>508</v>
      </c>
      <c r="B13" s="11" t="s">
        <v>112</v>
      </c>
      <c r="C13" s="15" t="s">
        <v>501</v>
      </c>
      <c r="D13" s="15" t="s">
        <v>501</v>
      </c>
      <c r="E13" s="14">
        <v>365</v>
      </c>
    </row>
    <row r="14" spans="1:5" ht="15" customHeight="1">
      <c r="A14" s="12" t="s">
        <v>509</v>
      </c>
      <c r="B14" s="11" t="s">
        <v>115</v>
      </c>
      <c r="C14" s="15" t="s">
        <v>501</v>
      </c>
      <c r="D14" s="15" t="s">
        <v>501</v>
      </c>
      <c r="E14" s="14">
        <v>0</v>
      </c>
    </row>
    <row r="15" spans="1:5" ht="15" customHeight="1">
      <c r="A15" s="12" t="s">
        <v>510</v>
      </c>
      <c r="B15" s="11" t="s">
        <v>118</v>
      </c>
      <c r="C15" s="15" t="s">
        <v>501</v>
      </c>
      <c r="D15" s="15" t="s">
        <v>501</v>
      </c>
      <c r="E15" s="14">
        <v>0</v>
      </c>
    </row>
    <row r="16" spans="1:5" ht="15" customHeight="1">
      <c r="A16" s="12" t="s">
        <v>511</v>
      </c>
      <c r="B16" s="11" t="s">
        <v>121</v>
      </c>
      <c r="C16" s="15" t="s">
        <v>501</v>
      </c>
      <c r="D16" s="15" t="s">
        <v>501</v>
      </c>
      <c r="E16" s="15" t="s">
        <v>501</v>
      </c>
    </row>
    <row r="17" spans="1:5" ht="15" customHeight="1">
      <c r="A17" s="12" t="s">
        <v>512</v>
      </c>
      <c r="B17" s="11" t="s">
        <v>124</v>
      </c>
      <c r="C17" s="15" t="s">
        <v>501</v>
      </c>
      <c r="D17" s="15" t="s">
        <v>501</v>
      </c>
      <c r="E17" s="20">
        <v>0</v>
      </c>
    </row>
    <row r="18" spans="1:5" ht="15" customHeight="1">
      <c r="A18" s="12" t="s">
        <v>513</v>
      </c>
      <c r="B18" s="11" t="s">
        <v>127</v>
      </c>
      <c r="C18" s="15" t="s">
        <v>501</v>
      </c>
      <c r="D18" s="15" t="s">
        <v>501</v>
      </c>
      <c r="E18" s="20">
        <v>0</v>
      </c>
    </row>
    <row r="19" spans="1:5" ht="15" customHeight="1">
      <c r="A19" s="12" t="s">
        <v>514</v>
      </c>
      <c r="B19" s="11" t="s">
        <v>130</v>
      </c>
      <c r="C19" s="15" t="s">
        <v>501</v>
      </c>
      <c r="D19" s="15" t="s">
        <v>501</v>
      </c>
      <c r="E19" s="20">
        <v>0</v>
      </c>
    </row>
    <row r="20" spans="1:5" ht="15" customHeight="1">
      <c r="A20" s="12" t="s">
        <v>515</v>
      </c>
      <c r="B20" s="11" t="s">
        <v>133</v>
      </c>
      <c r="C20" s="15" t="s">
        <v>501</v>
      </c>
      <c r="D20" s="15" t="s">
        <v>501</v>
      </c>
      <c r="E20" s="20">
        <v>1</v>
      </c>
    </row>
    <row r="21" spans="1:5" ht="15" customHeight="1">
      <c r="A21" s="12" t="s">
        <v>516</v>
      </c>
      <c r="B21" s="11" t="s">
        <v>136</v>
      </c>
      <c r="C21" s="15" t="s">
        <v>501</v>
      </c>
      <c r="D21" s="15" t="s">
        <v>501</v>
      </c>
      <c r="E21" s="20">
        <v>1</v>
      </c>
    </row>
    <row r="22" spans="1:5" ht="15" customHeight="1">
      <c r="A22" s="12" t="s">
        <v>517</v>
      </c>
      <c r="B22" s="11" t="s">
        <v>139</v>
      </c>
      <c r="C22" s="15" t="s">
        <v>501</v>
      </c>
      <c r="D22" s="15" t="s">
        <v>501</v>
      </c>
      <c r="E22" s="20">
        <v>0</v>
      </c>
    </row>
    <row r="23" spans="1:5" ht="15" customHeight="1">
      <c r="A23" s="12" t="s">
        <v>518</v>
      </c>
      <c r="B23" s="11" t="s">
        <v>142</v>
      </c>
      <c r="C23" s="15" t="s">
        <v>501</v>
      </c>
      <c r="D23" s="15" t="s">
        <v>501</v>
      </c>
      <c r="E23" s="20">
        <v>5</v>
      </c>
    </row>
    <row r="24" spans="1:5" ht="15" customHeight="1">
      <c r="A24" s="12" t="s">
        <v>519</v>
      </c>
      <c r="B24" s="11" t="s">
        <v>145</v>
      </c>
      <c r="C24" s="15" t="s">
        <v>501</v>
      </c>
      <c r="D24" s="15" t="s">
        <v>501</v>
      </c>
      <c r="E24" s="20">
        <v>0</v>
      </c>
    </row>
    <row r="25" spans="1:5" ht="15" customHeight="1">
      <c r="A25" s="12" t="s">
        <v>520</v>
      </c>
      <c r="B25" s="11" t="s">
        <v>148</v>
      </c>
      <c r="C25" s="15" t="s">
        <v>501</v>
      </c>
      <c r="D25" s="15" t="s">
        <v>501</v>
      </c>
      <c r="E25" s="20">
        <v>0</v>
      </c>
    </row>
    <row r="26" spans="1:5" ht="15" customHeight="1">
      <c r="A26" s="12" t="s">
        <v>521</v>
      </c>
      <c r="B26" s="11" t="s">
        <v>151</v>
      </c>
      <c r="C26" s="15" t="s">
        <v>501</v>
      </c>
      <c r="D26" s="15" t="s">
        <v>501</v>
      </c>
      <c r="E26" s="20">
        <v>0</v>
      </c>
    </row>
    <row r="27" spans="1:5" ht="41.25" customHeight="1">
      <c r="A27" s="123" t="s">
        <v>530</v>
      </c>
      <c r="B27" s="123" t="s">
        <v>530</v>
      </c>
      <c r="C27" s="123" t="s">
        <v>530</v>
      </c>
      <c r="D27" s="123" t="s">
        <v>530</v>
      </c>
      <c r="E27" s="123" t="s">
        <v>530</v>
      </c>
    </row>
  </sheetData>
  <mergeCells count="2">
    <mergeCell ref="B4:B5"/>
    <mergeCell ref="A27:E27"/>
  </mergeCells>
  <phoneticPr fontId="14" type="noConversion"/>
  <pageMargins left="0.75196850393781989" right="0.75196850393781989" top="1.00000000000108" bottom="1.00000000000108" header="0.3" footer="0.3"/>
  <pageSetup paperSize="9"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zoomScale="130" zoomScaleNormal="130" workbookViewId="0">
      <selection activeCell="J13" sqref="J13"/>
    </sheetView>
  </sheetViews>
  <sheetFormatPr defaultColWidth="9" defaultRowHeight="14.25"/>
  <cols>
    <col min="1" max="1" width="6.25" style="35" customWidth="1"/>
    <col min="2" max="2" width="5.125" style="35" customWidth="1"/>
    <col min="3" max="3" width="14.125" style="35" customWidth="1"/>
    <col min="4" max="4" width="15.5" style="35" customWidth="1"/>
    <col min="5" max="5" width="13.5" style="35" customWidth="1"/>
    <col min="6" max="6" width="11.125" style="35" customWidth="1"/>
    <col min="7" max="7" width="11.25" style="35" customWidth="1"/>
    <col min="8" max="8" width="15.125" style="35" customWidth="1"/>
    <col min="9" max="9" width="12.5" style="35" customWidth="1"/>
    <col min="10" max="10" width="15.625" style="35" customWidth="1"/>
    <col min="11" max="11" width="6.75" style="35" customWidth="1"/>
    <col min="12" max="12" width="8.5" style="35" customWidth="1"/>
    <col min="13" max="13" width="7.875" style="35" customWidth="1"/>
    <col min="14" max="14" width="12.625" style="36" customWidth="1"/>
    <col min="15" max="15" width="13.5" style="35" customWidth="1"/>
    <col min="16" max="16" width="9.125" style="35" customWidth="1"/>
    <col min="17" max="17" width="9" style="35"/>
    <col min="18" max="18" width="13.375" style="35" customWidth="1"/>
    <col min="19" max="19" width="12.375" style="35" customWidth="1"/>
    <col min="20" max="20" width="7.375" style="35" customWidth="1"/>
    <col min="21" max="21" width="6.75" style="35" customWidth="1"/>
    <col min="22" max="16384" width="9" style="35"/>
  </cols>
  <sheetData>
    <row r="1" spans="1:21" s="23" customFormat="1" ht="36" customHeight="1">
      <c r="A1" s="124" t="s">
        <v>531</v>
      </c>
      <c r="B1" s="125"/>
      <c r="C1" s="125"/>
      <c r="D1" s="125"/>
      <c r="E1" s="125"/>
      <c r="F1" s="125"/>
      <c r="G1" s="125"/>
      <c r="H1" s="125"/>
      <c r="I1" s="125"/>
      <c r="J1" s="125"/>
      <c r="K1" s="125"/>
      <c r="L1" s="125"/>
      <c r="M1" s="125"/>
      <c r="N1" s="126"/>
      <c r="O1" s="125"/>
      <c r="P1" s="125"/>
      <c r="Q1" s="125"/>
      <c r="R1" s="125"/>
      <c r="S1" s="125"/>
      <c r="T1" s="125"/>
      <c r="U1" s="125"/>
    </row>
    <row r="2" spans="1:21" s="23" customFormat="1" ht="18" customHeight="1">
      <c r="A2" s="24"/>
      <c r="B2" s="24"/>
      <c r="C2" s="24"/>
      <c r="D2" s="24"/>
      <c r="E2" s="24"/>
      <c r="F2" s="24"/>
      <c r="G2" s="24"/>
      <c r="H2" s="24"/>
      <c r="I2" s="24"/>
      <c r="J2" s="24"/>
      <c r="K2" s="24"/>
      <c r="L2" s="24"/>
      <c r="M2" s="24"/>
      <c r="N2" s="25"/>
      <c r="U2" s="26" t="s">
        <v>532</v>
      </c>
    </row>
    <row r="3" spans="1:21" s="23" customFormat="1" ht="18" customHeight="1">
      <c r="A3" s="27" t="s">
        <v>533</v>
      </c>
      <c r="B3" s="24"/>
      <c r="C3" s="24"/>
      <c r="D3" s="24"/>
      <c r="E3" s="28"/>
      <c r="F3" s="28"/>
      <c r="G3" s="24"/>
      <c r="H3" s="24"/>
      <c r="I3" s="24"/>
      <c r="J3" s="24"/>
      <c r="K3" s="24"/>
      <c r="L3" s="24"/>
      <c r="M3" s="24"/>
      <c r="N3" s="25"/>
      <c r="U3" s="26" t="s">
        <v>75</v>
      </c>
    </row>
    <row r="4" spans="1:21" s="23" customFormat="1" ht="24" customHeight="1">
      <c r="A4" s="127" t="s">
        <v>78</v>
      </c>
      <c r="B4" s="127" t="s">
        <v>79</v>
      </c>
      <c r="C4" s="128" t="s">
        <v>534</v>
      </c>
      <c r="D4" s="131" t="s">
        <v>535</v>
      </c>
      <c r="E4" s="127" t="s">
        <v>536</v>
      </c>
      <c r="F4" s="132" t="s">
        <v>537</v>
      </c>
      <c r="G4" s="133"/>
      <c r="H4" s="133"/>
      <c r="I4" s="133"/>
      <c r="J4" s="133"/>
      <c r="K4" s="133"/>
      <c r="L4" s="133"/>
      <c r="M4" s="133"/>
      <c r="N4" s="134"/>
      <c r="O4" s="135"/>
      <c r="P4" s="136" t="s">
        <v>538</v>
      </c>
      <c r="Q4" s="127" t="s">
        <v>539</v>
      </c>
      <c r="R4" s="128" t="s">
        <v>540</v>
      </c>
      <c r="S4" s="137"/>
      <c r="T4" s="140" t="s">
        <v>541</v>
      </c>
      <c r="U4" s="137"/>
    </row>
    <row r="5" spans="1:21" s="23" customFormat="1" ht="36" customHeight="1">
      <c r="A5" s="127"/>
      <c r="B5" s="127"/>
      <c r="C5" s="129"/>
      <c r="D5" s="131"/>
      <c r="E5" s="127"/>
      <c r="F5" s="142" t="s">
        <v>195</v>
      </c>
      <c r="G5" s="142"/>
      <c r="H5" s="142" t="s">
        <v>542</v>
      </c>
      <c r="I5" s="142"/>
      <c r="J5" s="143" t="s">
        <v>543</v>
      </c>
      <c r="K5" s="144"/>
      <c r="L5" s="145" t="s">
        <v>544</v>
      </c>
      <c r="M5" s="145"/>
      <c r="N5" s="146" t="s">
        <v>545</v>
      </c>
      <c r="O5" s="146"/>
      <c r="P5" s="136"/>
      <c r="Q5" s="127"/>
      <c r="R5" s="130"/>
      <c r="S5" s="138"/>
      <c r="T5" s="141"/>
      <c r="U5" s="138"/>
    </row>
    <row r="6" spans="1:21" s="23" customFormat="1" ht="24" customHeight="1">
      <c r="A6" s="127"/>
      <c r="B6" s="127"/>
      <c r="C6" s="130"/>
      <c r="D6" s="131"/>
      <c r="E6" s="127"/>
      <c r="F6" s="29" t="s">
        <v>546</v>
      </c>
      <c r="G6" s="30" t="s">
        <v>547</v>
      </c>
      <c r="H6" s="29" t="s">
        <v>546</v>
      </c>
      <c r="I6" s="30" t="s">
        <v>547</v>
      </c>
      <c r="J6" s="29" t="s">
        <v>546</v>
      </c>
      <c r="K6" s="30" t="s">
        <v>547</v>
      </c>
      <c r="L6" s="29" t="s">
        <v>546</v>
      </c>
      <c r="M6" s="30" t="s">
        <v>547</v>
      </c>
      <c r="N6" s="29" t="s">
        <v>546</v>
      </c>
      <c r="O6" s="30" t="s">
        <v>547</v>
      </c>
      <c r="P6" s="136"/>
      <c r="Q6" s="127"/>
      <c r="R6" s="29" t="s">
        <v>546</v>
      </c>
      <c r="S6" s="31" t="s">
        <v>547</v>
      </c>
      <c r="T6" s="29" t="s">
        <v>546</v>
      </c>
      <c r="U6" s="30" t="s">
        <v>547</v>
      </c>
    </row>
    <row r="7" spans="1:21" s="33" customFormat="1" ht="24" customHeight="1">
      <c r="A7" s="32" t="s">
        <v>82</v>
      </c>
      <c r="B7" s="32"/>
      <c r="C7" s="84">
        <v>1</v>
      </c>
      <c r="D7" s="86">
        <v>2</v>
      </c>
      <c r="E7" s="84">
        <v>3</v>
      </c>
      <c r="F7" s="84">
        <v>4</v>
      </c>
      <c r="G7" s="86">
        <v>5</v>
      </c>
      <c r="H7" s="84">
        <v>6</v>
      </c>
      <c r="I7" s="84">
        <v>7</v>
      </c>
      <c r="J7" s="86">
        <v>8</v>
      </c>
      <c r="K7" s="84">
        <v>9</v>
      </c>
      <c r="L7" s="84">
        <v>10</v>
      </c>
      <c r="M7" s="86">
        <v>11</v>
      </c>
      <c r="N7" s="84">
        <v>12</v>
      </c>
      <c r="O7" s="84">
        <v>13</v>
      </c>
      <c r="P7" s="86">
        <v>14</v>
      </c>
      <c r="Q7" s="84">
        <v>15</v>
      </c>
      <c r="R7" s="84">
        <v>16</v>
      </c>
      <c r="S7" s="86">
        <v>17</v>
      </c>
      <c r="T7" s="84">
        <v>18</v>
      </c>
      <c r="U7" s="84">
        <v>19</v>
      </c>
    </row>
    <row r="8" spans="1:21" s="23" customFormat="1" ht="41.25" customHeight="1">
      <c r="A8" s="34" t="s">
        <v>200</v>
      </c>
      <c r="B8" s="32">
        <v>1</v>
      </c>
      <c r="C8" s="80">
        <f>E8+G8+P8+Q8+S8+U8</f>
        <v>1921770.14</v>
      </c>
      <c r="D8" s="81">
        <f>E8+F8+P8+Q8+R8+T8</f>
        <v>7437269.3600000003</v>
      </c>
      <c r="E8" s="80">
        <v>158865.21</v>
      </c>
      <c r="F8" s="80">
        <f>H8+J8+L8+N8</f>
        <v>7066704.1500000004</v>
      </c>
      <c r="G8" s="81">
        <f>I8+K8+M8+O8</f>
        <v>1748904.73</v>
      </c>
      <c r="H8" s="85">
        <v>5464765.1699999999</v>
      </c>
      <c r="I8" s="81">
        <v>1440752.2</v>
      </c>
      <c r="J8" s="81">
        <v>141681</v>
      </c>
      <c r="K8" s="81">
        <v>0</v>
      </c>
      <c r="L8" s="81">
        <v>0</v>
      </c>
      <c r="M8" s="81">
        <v>0</v>
      </c>
      <c r="N8" s="82">
        <v>1460257.98</v>
      </c>
      <c r="O8" s="83">
        <v>308152.53000000003</v>
      </c>
      <c r="P8" s="83">
        <v>0</v>
      </c>
      <c r="Q8" s="88">
        <v>0</v>
      </c>
      <c r="R8" s="88">
        <v>211700</v>
      </c>
      <c r="S8" s="88">
        <v>14000.2</v>
      </c>
      <c r="T8" s="83">
        <v>0</v>
      </c>
      <c r="U8" s="83">
        <v>0</v>
      </c>
    </row>
    <row r="9" spans="1:21" s="23" customFormat="1" ht="48.95" customHeight="1">
      <c r="A9" s="139" t="s">
        <v>548</v>
      </c>
      <c r="B9" s="139"/>
      <c r="C9" s="139"/>
      <c r="D9" s="139"/>
      <c r="E9" s="139"/>
      <c r="F9" s="139"/>
      <c r="G9" s="139"/>
      <c r="H9" s="139"/>
      <c r="I9" s="139"/>
      <c r="J9" s="139"/>
      <c r="K9" s="139"/>
      <c r="L9" s="139"/>
      <c r="M9" s="139"/>
      <c r="N9" s="139"/>
      <c r="O9" s="139"/>
      <c r="P9" s="139"/>
      <c r="Q9" s="139"/>
      <c r="R9" s="139"/>
      <c r="S9" s="139"/>
      <c r="T9" s="139"/>
      <c r="U9" s="139"/>
    </row>
    <row r="10" spans="1:21" ht="26.25" customHeight="1">
      <c r="J10" s="79"/>
    </row>
    <row r="11" spans="1:21" ht="26.25" customHeight="1">
      <c r="G11" s="87"/>
    </row>
    <row r="12" spans="1:21" ht="26.25" customHeight="1"/>
    <row r="13" spans="1:21" ht="26.25" customHeight="1"/>
    <row r="14" spans="1:21" ht="26.25" customHeight="1"/>
    <row r="15" spans="1:21" ht="26.25" customHeight="1"/>
    <row r="16" spans="1:21" ht="26.25" customHeight="1"/>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4" type="noConversion"/>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13" workbookViewId="0">
      <selection activeCell="C6" sqref="C6"/>
    </sheetView>
  </sheetViews>
  <sheetFormatPr defaultColWidth="9" defaultRowHeight="13.5"/>
  <cols>
    <col min="1" max="1" width="19" style="37" customWidth="1"/>
    <col min="2" max="2" width="53.375" style="37" customWidth="1"/>
    <col min="3" max="3" width="149.125" style="37" customWidth="1"/>
    <col min="4" max="16384" width="9" style="37"/>
  </cols>
  <sheetData>
    <row r="1" spans="1:3" ht="22.5">
      <c r="A1" s="148" t="s">
        <v>549</v>
      </c>
      <c r="B1" s="148"/>
      <c r="C1" s="148"/>
    </row>
    <row r="2" spans="1:3" ht="23.25" thickBot="1">
      <c r="A2" s="38"/>
      <c r="B2" s="39"/>
      <c r="C2" s="40" t="s">
        <v>550</v>
      </c>
    </row>
    <row r="3" spans="1:3" ht="72.75" customHeight="1" thickBot="1">
      <c r="A3" s="149" t="s">
        <v>551</v>
      </c>
      <c r="B3" s="41" t="s">
        <v>552</v>
      </c>
      <c r="C3" s="78" t="s">
        <v>845</v>
      </c>
    </row>
    <row r="4" spans="1:3" ht="56.25" customHeight="1" thickBot="1">
      <c r="A4" s="149"/>
      <c r="B4" s="42" t="s">
        <v>553</v>
      </c>
      <c r="C4" s="78" t="s">
        <v>618</v>
      </c>
    </row>
    <row r="5" spans="1:3" ht="79.5" customHeight="1" thickBot="1">
      <c r="A5" s="149"/>
      <c r="B5" s="42" t="s">
        <v>554</v>
      </c>
      <c r="C5" s="78" t="s">
        <v>622</v>
      </c>
    </row>
    <row r="6" spans="1:3" ht="176.25" customHeight="1" thickBot="1">
      <c r="A6" s="149"/>
      <c r="B6" s="42" t="s">
        <v>555</v>
      </c>
      <c r="C6" s="78" t="s">
        <v>621</v>
      </c>
    </row>
    <row r="7" spans="1:3" ht="148.5" customHeight="1" thickBot="1">
      <c r="A7" s="149"/>
      <c r="B7" s="42" t="s">
        <v>556</v>
      </c>
      <c r="C7" s="78" t="s">
        <v>629</v>
      </c>
    </row>
    <row r="8" spans="1:3" ht="120.75" customHeight="1" thickBot="1">
      <c r="A8" s="150" t="s">
        <v>557</v>
      </c>
      <c r="B8" s="42" t="s">
        <v>558</v>
      </c>
      <c r="C8" s="89" t="s">
        <v>623</v>
      </c>
    </row>
    <row r="9" spans="1:3" ht="108" customHeight="1" thickBot="1">
      <c r="A9" s="150"/>
      <c r="B9" s="43" t="s">
        <v>559</v>
      </c>
      <c r="C9" s="78" t="s">
        <v>624</v>
      </c>
    </row>
    <row r="10" spans="1:3" ht="48" customHeight="1" thickBot="1">
      <c r="A10" s="147" t="s">
        <v>560</v>
      </c>
      <c r="B10" s="147"/>
      <c r="C10" s="78" t="s">
        <v>619</v>
      </c>
    </row>
    <row r="11" spans="1:3" ht="219.75" customHeight="1" thickBot="1">
      <c r="A11" s="147" t="s">
        <v>561</v>
      </c>
      <c r="B11" s="147"/>
      <c r="C11" s="78" t="s">
        <v>625</v>
      </c>
    </row>
    <row r="12" spans="1:3" ht="222.75" customHeight="1" thickBot="1">
      <c r="A12" s="147" t="s">
        <v>562</v>
      </c>
      <c r="B12" s="147"/>
      <c r="C12" s="78" t="s">
        <v>626</v>
      </c>
    </row>
    <row r="13" spans="1:3" ht="183.75" customHeight="1" thickBot="1">
      <c r="A13" s="147" t="s">
        <v>563</v>
      </c>
      <c r="B13" s="147"/>
      <c r="C13" s="78" t="s">
        <v>627</v>
      </c>
    </row>
    <row r="14" spans="1:3" ht="30.75" customHeight="1" thickBot="1">
      <c r="A14" s="147" t="s">
        <v>564</v>
      </c>
      <c r="B14" s="147"/>
      <c r="C14" s="89" t="s">
        <v>620</v>
      </c>
    </row>
  </sheetData>
  <mergeCells count="8">
    <mergeCell ref="A13:B13"/>
    <mergeCell ref="A14:B14"/>
    <mergeCell ref="A1:C1"/>
    <mergeCell ref="A3:A7"/>
    <mergeCell ref="A8:A9"/>
    <mergeCell ref="A10:B10"/>
    <mergeCell ref="A11:B11"/>
    <mergeCell ref="A12:B12"/>
  </mergeCells>
  <phoneticPr fontId="1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6"/>
  <sheetViews>
    <sheetView topLeftCell="A22" workbookViewId="0">
      <selection activeCell="J6" sqref="J6:J11"/>
    </sheetView>
  </sheetViews>
  <sheetFormatPr defaultColWidth="8" defaultRowHeight="13.5"/>
  <cols>
    <col min="1" max="1" width="14.625" style="44" customWidth="1"/>
    <col min="2" max="2" width="15.375" style="44" customWidth="1"/>
    <col min="3" max="3" width="19.625" style="44" customWidth="1"/>
    <col min="4" max="4" width="20.375" style="44" customWidth="1"/>
    <col min="5" max="5" width="23.375" style="44" customWidth="1"/>
    <col min="6" max="6" width="20.625" style="44" customWidth="1"/>
    <col min="7" max="7" width="19" style="44" customWidth="1"/>
    <col min="8" max="8" width="18.625" style="44" customWidth="1"/>
    <col min="9" max="9" width="19.25" style="44" customWidth="1"/>
    <col min="10" max="10" width="16.875" style="44" customWidth="1"/>
    <col min="11" max="251" width="8" style="44"/>
    <col min="252" max="16384" width="8" style="60"/>
  </cols>
  <sheetData>
    <row r="1" spans="1:10" s="44" customFormat="1" ht="31.5">
      <c r="A1" s="154" t="s">
        <v>565</v>
      </c>
      <c r="B1" s="155"/>
      <c r="C1" s="155"/>
      <c r="D1" s="155"/>
      <c r="E1" s="155"/>
      <c r="F1" s="155"/>
      <c r="G1" s="155"/>
      <c r="H1" s="155"/>
      <c r="I1" s="155"/>
      <c r="J1" s="156"/>
    </row>
    <row r="2" spans="1:10" s="44" customFormat="1" ht="18.75" customHeight="1">
      <c r="A2" s="45"/>
      <c r="B2" s="45"/>
      <c r="C2" s="45"/>
      <c r="D2" s="45"/>
      <c r="E2" s="45"/>
      <c r="F2" s="45"/>
      <c r="G2" s="45"/>
      <c r="H2" s="45"/>
      <c r="I2" s="45"/>
      <c r="J2" s="46" t="s">
        <v>566</v>
      </c>
    </row>
    <row r="3" spans="1:10" s="44" customFormat="1" ht="24.95" customHeight="1">
      <c r="A3" s="157" t="s">
        <v>567</v>
      </c>
      <c r="B3" s="158"/>
      <c r="C3" s="158"/>
      <c r="D3" s="158"/>
      <c r="E3" s="158"/>
      <c r="F3" s="158"/>
      <c r="G3" s="158"/>
      <c r="H3" s="158"/>
      <c r="I3" s="158"/>
      <c r="J3" s="159"/>
    </row>
    <row r="4" spans="1:10" s="44" customFormat="1" ht="24.95" customHeight="1">
      <c r="A4" s="47" t="s">
        <v>568</v>
      </c>
      <c r="B4" s="160" t="s">
        <v>628</v>
      </c>
      <c r="C4" s="161"/>
      <c r="D4" s="161"/>
      <c r="E4" s="161"/>
      <c r="F4" s="161"/>
      <c r="G4" s="161"/>
      <c r="H4" s="161"/>
      <c r="I4" s="161"/>
      <c r="J4" s="161"/>
    </row>
    <row r="5" spans="1:10" s="50" customFormat="1" ht="34.5" customHeight="1">
      <c r="A5" s="162" t="s">
        <v>569</v>
      </c>
      <c r="B5" s="162"/>
      <c r="C5" s="163" t="s">
        <v>570</v>
      </c>
      <c r="D5" s="163"/>
      <c r="E5" s="48" t="s">
        <v>571</v>
      </c>
      <c r="F5" s="49" t="s">
        <v>838</v>
      </c>
      <c r="G5" s="48" t="s">
        <v>572</v>
      </c>
      <c r="H5" s="48" t="s">
        <v>573</v>
      </c>
      <c r="I5" s="48" t="s">
        <v>574</v>
      </c>
      <c r="J5" s="48" t="s">
        <v>575</v>
      </c>
    </row>
    <row r="6" spans="1:10" s="50" customFormat="1" ht="24.95" customHeight="1">
      <c r="A6" s="162"/>
      <c r="B6" s="162"/>
      <c r="C6" s="163" t="s">
        <v>576</v>
      </c>
      <c r="D6" s="163"/>
      <c r="E6" s="51">
        <v>160038324.58000001</v>
      </c>
      <c r="F6" s="112" t="s">
        <v>839</v>
      </c>
      <c r="G6" s="51">
        <v>211178786.47</v>
      </c>
      <c r="H6" s="51">
        <v>211071690.53999999</v>
      </c>
      <c r="I6" s="113">
        <f>H6/G6</f>
        <v>0.99949286606012755</v>
      </c>
      <c r="J6" s="164" t="s">
        <v>577</v>
      </c>
    </row>
    <row r="7" spans="1:10" s="50" customFormat="1" ht="24.95" customHeight="1">
      <c r="A7" s="162"/>
      <c r="B7" s="162"/>
      <c r="C7" s="52" t="s">
        <v>230</v>
      </c>
      <c r="D7" s="48" t="s">
        <v>576</v>
      </c>
      <c r="E7" s="51">
        <v>7568324.5800000001</v>
      </c>
      <c r="F7" s="112" t="s">
        <v>840</v>
      </c>
      <c r="G7" s="51">
        <v>7275060.5300000003</v>
      </c>
      <c r="H7" s="51">
        <v>7275060.5300000003</v>
      </c>
      <c r="I7" s="113">
        <f>H7/G7</f>
        <v>1</v>
      </c>
      <c r="J7" s="164"/>
    </row>
    <row r="8" spans="1:10" s="50" customFormat="1" ht="24.95" customHeight="1">
      <c r="A8" s="162"/>
      <c r="B8" s="162"/>
      <c r="C8" s="162" t="s">
        <v>231</v>
      </c>
      <c r="D8" s="48" t="s">
        <v>576</v>
      </c>
      <c r="E8" s="51">
        <v>152470000</v>
      </c>
      <c r="F8" s="112" t="s">
        <v>841</v>
      </c>
      <c r="G8" s="51">
        <v>203903725.94</v>
      </c>
      <c r="H8" s="51">
        <v>203796630.00999999</v>
      </c>
      <c r="I8" s="113">
        <f>H8/G8</f>
        <v>0.99947477207929236</v>
      </c>
      <c r="J8" s="164"/>
    </row>
    <row r="9" spans="1:10" s="50" customFormat="1" ht="24.95" customHeight="1">
      <c r="A9" s="162"/>
      <c r="B9" s="162"/>
      <c r="C9" s="162"/>
      <c r="D9" s="52" t="s">
        <v>578</v>
      </c>
      <c r="E9" s="51">
        <v>9330802.1999999993</v>
      </c>
      <c r="F9" s="112" t="s">
        <v>842</v>
      </c>
      <c r="G9" s="51">
        <v>203820853.41999999</v>
      </c>
      <c r="H9" s="51">
        <v>203777847.38999999</v>
      </c>
      <c r="I9" s="113">
        <f t="shared" ref="I9:I11" si="0">H9/G9</f>
        <v>0.99978900083441713</v>
      </c>
      <c r="J9" s="164"/>
    </row>
    <row r="10" spans="1:10" s="50" customFormat="1" ht="24.95" customHeight="1">
      <c r="A10" s="162"/>
      <c r="B10" s="162"/>
      <c r="C10" s="162"/>
      <c r="D10" s="48" t="s">
        <v>579</v>
      </c>
      <c r="E10" s="51"/>
      <c r="F10" s="51"/>
      <c r="G10" s="51"/>
      <c r="H10" s="51">
        <v>0</v>
      </c>
      <c r="I10" s="113"/>
      <c r="J10" s="164"/>
    </row>
    <row r="11" spans="1:10" s="50" customFormat="1" ht="24.95" customHeight="1">
      <c r="A11" s="162"/>
      <c r="B11" s="162"/>
      <c r="C11" s="162"/>
      <c r="D11" s="52" t="s">
        <v>580</v>
      </c>
      <c r="E11" s="51"/>
      <c r="F11" s="112" t="s">
        <v>843</v>
      </c>
      <c r="G11" s="51">
        <v>82872.52</v>
      </c>
      <c r="H11" s="51">
        <v>18782.62</v>
      </c>
      <c r="I11" s="113">
        <f t="shared" si="0"/>
        <v>0.22664473096751489</v>
      </c>
      <c r="J11" s="164"/>
    </row>
    <row r="12" spans="1:10" s="53" customFormat="1" ht="24.95" customHeight="1">
      <c r="A12" s="162" t="s">
        <v>581</v>
      </c>
      <c r="B12" s="162"/>
      <c r="C12" s="151" t="s">
        <v>844</v>
      </c>
      <c r="D12" s="151"/>
      <c r="E12" s="151"/>
      <c r="F12" s="151"/>
      <c r="G12" s="151"/>
      <c r="H12" s="151"/>
      <c r="I12" s="151"/>
      <c r="J12" s="151"/>
    </row>
    <row r="13" spans="1:10" s="53" customFormat="1" ht="24.95" customHeight="1">
      <c r="A13" s="162"/>
      <c r="B13" s="162"/>
      <c r="C13" s="151"/>
      <c r="D13" s="151"/>
      <c r="E13" s="151"/>
      <c r="F13" s="151"/>
      <c r="G13" s="151"/>
      <c r="H13" s="151"/>
      <c r="I13" s="151"/>
      <c r="J13" s="151"/>
    </row>
    <row r="14" spans="1:10" s="44" customFormat="1" ht="24.95" customHeight="1">
      <c r="A14" s="166" t="s">
        <v>582</v>
      </c>
      <c r="B14" s="166"/>
      <c r="C14" s="166"/>
      <c r="D14" s="166"/>
      <c r="E14" s="166"/>
      <c r="F14" s="166"/>
      <c r="G14" s="166"/>
      <c r="H14" s="166"/>
      <c r="I14" s="166"/>
      <c r="J14" s="166"/>
    </row>
    <row r="15" spans="1:10" s="54" customFormat="1" ht="24.95" customHeight="1">
      <c r="A15" s="167" t="s">
        <v>583</v>
      </c>
      <c r="B15" s="167"/>
      <c r="C15" s="167"/>
      <c r="D15" s="168" t="s">
        <v>584</v>
      </c>
      <c r="E15" s="169" t="s">
        <v>585</v>
      </c>
      <c r="F15" s="169" t="s">
        <v>586</v>
      </c>
      <c r="G15" s="169" t="s">
        <v>587</v>
      </c>
      <c r="H15" s="169" t="s">
        <v>588</v>
      </c>
      <c r="I15" s="169"/>
      <c r="J15" s="169"/>
    </row>
    <row r="16" spans="1:10" ht="24.95" customHeight="1">
      <c r="A16" s="55" t="s">
        <v>589</v>
      </c>
      <c r="B16" s="56" t="s">
        <v>590</v>
      </c>
      <c r="C16" s="56" t="s">
        <v>591</v>
      </c>
      <c r="D16" s="168"/>
      <c r="E16" s="169"/>
      <c r="F16" s="169"/>
      <c r="G16" s="169"/>
      <c r="H16" s="169"/>
      <c r="I16" s="169"/>
      <c r="J16" s="169"/>
    </row>
    <row r="17" spans="1:10" ht="24.95" customHeight="1">
      <c r="A17" s="92" t="s">
        <v>630</v>
      </c>
      <c r="B17" s="92"/>
      <c r="C17" s="92"/>
      <c r="D17" s="92"/>
      <c r="E17" s="92"/>
      <c r="F17" s="92"/>
      <c r="G17" s="58"/>
      <c r="H17" s="151"/>
      <c r="I17" s="151"/>
      <c r="J17" s="151"/>
    </row>
    <row r="18" spans="1:10" ht="24.95" customHeight="1">
      <c r="A18" s="92"/>
      <c r="B18" s="92" t="s">
        <v>631</v>
      </c>
      <c r="C18" s="92"/>
      <c r="D18" s="92"/>
      <c r="E18" s="92"/>
      <c r="F18" s="92"/>
      <c r="G18" s="58"/>
      <c r="H18" s="151"/>
      <c r="I18" s="152"/>
      <c r="J18" s="153"/>
    </row>
    <row r="19" spans="1:10" ht="39" customHeight="1">
      <c r="A19" s="92"/>
      <c r="B19" s="92"/>
      <c r="C19" s="92" t="s">
        <v>632</v>
      </c>
      <c r="D19" s="92" t="s">
        <v>633</v>
      </c>
      <c r="E19" s="92" t="s">
        <v>106</v>
      </c>
      <c r="F19" s="92" t="s">
        <v>634</v>
      </c>
      <c r="G19" s="92" t="s">
        <v>831</v>
      </c>
      <c r="H19" s="151" t="s">
        <v>665</v>
      </c>
      <c r="I19" s="151"/>
      <c r="J19" s="151"/>
    </row>
    <row r="20" spans="1:10" ht="36" customHeight="1">
      <c r="A20" s="92"/>
      <c r="B20" s="92"/>
      <c r="C20" s="92" t="s">
        <v>635</v>
      </c>
      <c r="D20" s="92" t="s">
        <v>636</v>
      </c>
      <c r="E20" s="92" t="s">
        <v>118</v>
      </c>
      <c r="F20" s="92" t="s">
        <v>637</v>
      </c>
      <c r="G20" s="92" t="s">
        <v>832</v>
      </c>
      <c r="H20" s="151" t="s">
        <v>665</v>
      </c>
      <c r="I20" s="151"/>
      <c r="J20" s="151"/>
    </row>
    <row r="21" spans="1:10" ht="24.95" customHeight="1">
      <c r="A21" s="92"/>
      <c r="B21" s="92"/>
      <c r="C21" s="92" t="s">
        <v>638</v>
      </c>
      <c r="D21" s="92" t="s">
        <v>636</v>
      </c>
      <c r="E21" s="92" t="s">
        <v>148</v>
      </c>
      <c r="F21" s="92" t="s">
        <v>639</v>
      </c>
      <c r="G21" s="92" t="s">
        <v>833</v>
      </c>
      <c r="H21" s="151" t="s">
        <v>665</v>
      </c>
      <c r="I21" s="151"/>
      <c r="J21" s="151"/>
    </row>
    <row r="22" spans="1:10" ht="24.95" customHeight="1">
      <c r="A22" s="92"/>
      <c r="B22" s="92" t="s">
        <v>640</v>
      </c>
      <c r="C22" s="92"/>
      <c r="D22" s="92"/>
      <c r="E22" s="92"/>
      <c r="F22" s="92"/>
      <c r="G22" s="92"/>
      <c r="H22" s="151"/>
      <c r="I22" s="151"/>
      <c r="J22" s="151"/>
    </row>
    <row r="23" spans="1:10" ht="24.95" customHeight="1">
      <c r="A23" s="92"/>
      <c r="B23" s="92"/>
      <c r="C23" s="92" t="s">
        <v>641</v>
      </c>
      <c r="D23" s="92" t="s">
        <v>636</v>
      </c>
      <c r="E23" s="92" t="s">
        <v>642</v>
      </c>
      <c r="F23" s="92" t="s">
        <v>643</v>
      </c>
      <c r="G23" s="92" t="s">
        <v>735</v>
      </c>
      <c r="H23" s="151" t="s">
        <v>665</v>
      </c>
      <c r="I23" s="151"/>
      <c r="J23" s="151"/>
    </row>
    <row r="24" spans="1:10" ht="24.95" customHeight="1">
      <c r="A24" s="92"/>
      <c r="B24" s="92"/>
      <c r="C24" s="92" t="s">
        <v>644</v>
      </c>
      <c r="D24" s="92" t="s">
        <v>636</v>
      </c>
      <c r="E24" s="92" t="s">
        <v>645</v>
      </c>
      <c r="F24" s="92" t="s">
        <v>643</v>
      </c>
      <c r="G24" s="92" t="s">
        <v>793</v>
      </c>
      <c r="H24" s="151" t="s">
        <v>665</v>
      </c>
      <c r="I24" s="151"/>
      <c r="J24" s="151"/>
    </row>
    <row r="25" spans="1:10" ht="24.95" customHeight="1">
      <c r="A25" s="92"/>
      <c r="B25" s="92" t="s">
        <v>646</v>
      </c>
      <c r="C25" s="92"/>
      <c r="D25" s="92"/>
      <c r="E25" s="92"/>
      <c r="F25" s="92"/>
      <c r="G25" s="92"/>
      <c r="H25" s="151"/>
      <c r="I25" s="151"/>
      <c r="J25" s="151"/>
    </row>
    <row r="26" spans="1:10" ht="24.95" customHeight="1">
      <c r="A26" s="92"/>
      <c r="B26" s="92"/>
      <c r="C26" s="92" t="s">
        <v>647</v>
      </c>
      <c r="D26" s="92" t="s">
        <v>636</v>
      </c>
      <c r="E26" s="92" t="s">
        <v>642</v>
      </c>
      <c r="F26" s="92" t="s">
        <v>643</v>
      </c>
      <c r="G26" s="92" t="s">
        <v>834</v>
      </c>
      <c r="H26" s="151" t="s">
        <v>665</v>
      </c>
      <c r="I26" s="151"/>
      <c r="J26" s="151"/>
    </row>
    <row r="27" spans="1:10" ht="24.95" customHeight="1">
      <c r="A27" s="92"/>
      <c r="B27" s="92" t="s">
        <v>648</v>
      </c>
      <c r="C27" s="92"/>
      <c r="D27" s="92"/>
      <c r="E27" s="92"/>
      <c r="F27" s="92"/>
      <c r="G27" s="92"/>
      <c r="H27" s="151"/>
      <c r="I27" s="151"/>
      <c r="J27" s="151"/>
    </row>
    <row r="28" spans="1:10" ht="24.95" customHeight="1">
      <c r="A28" s="92"/>
      <c r="B28" s="92"/>
      <c r="C28" s="92" t="s">
        <v>649</v>
      </c>
      <c r="D28" s="92" t="s">
        <v>633</v>
      </c>
      <c r="E28" s="92" t="s">
        <v>650</v>
      </c>
      <c r="F28" s="92" t="s">
        <v>651</v>
      </c>
      <c r="G28" s="92" t="s">
        <v>835</v>
      </c>
      <c r="H28" s="151" t="s">
        <v>665</v>
      </c>
      <c r="I28" s="151"/>
      <c r="J28" s="151"/>
    </row>
    <row r="29" spans="1:10" ht="24.95" customHeight="1">
      <c r="A29" s="92" t="s">
        <v>652</v>
      </c>
      <c r="B29" s="92"/>
      <c r="C29" s="92"/>
      <c r="D29" s="92"/>
      <c r="E29" s="92"/>
      <c r="F29" s="92"/>
      <c r="G29" s="92"/>
      <c r="H29" s="151"/>
      <c r="I29" s="151"/>
      <c r="J29" s="151"/>
    </row>
    <row r="30" spans="1:10" ht="24.95" customHeight="1">
      <c r="A30" s="92"/>
      <c r="B30" s="92" t="s">
        <v>653</v>
      </c>
      <c r="C30" s="92"/>
      <c r="D30" s="92"/>
      <c r="E30" s="92"/>
      <c r="F30" s="92"/>
      <c r="G30" s="92"/>
      <c r="H30" s="151"/>
      <c r="I30" s="151"/>
      <c r="J30" s="151"/>
    </row>
    <row r="31" spans="1:10" ht="24.95" customHeight="1">
      <c r="A31" s="92"/>
      <c r="B31" s="92"/>
      <c r="C31" s="92" t="s">
        <v>654</v>
      </c>
      <c r="D31" s="92" t="s">
        <v>636</v>
      </c>
      <c r="E31" s="92" t="s">
        <v>100</v>
      </c>
      <c r="F31" s="92" t="s">
        <v>643</v>
      </c>
      <c r="G31" s="92" t="s">
        <v>836</v>
      </c>
      <c r="H31" s="151" t="s">
        <v>665</v>
      </c>
      <c r="I31" s="151"/>
      <c r="J31" s="151"/>
    </row>
    <row r="32" spans="1:10" ht="24.95" customHeight="1">
      <c r="A32" s="92" t="s">
        <v>655</v>
      </c>
      <c r="B32" s="92"/>
      <c r="C32" s="92"/>
      <c r="D32" s="92"/>
      <c r="E32" s="92"/>
      <c r="F32" s="92"/>
      <c r="G32" s="92"/>
      <c r="H32" s="151" t="s">
        <v>665</v>
      </c>
      <c r="I32" s="151"/>
      <c r="J32" s="151"/>
    </row>
    <row r="33" spans="1:10" ht="24.95" customHeight="1">
      <c r="A33" s="92"/>
      <c r="B33" s="92" t="s">
        <v>656</v>
      </c>
      <c r="C33" s="92"/>
      <c r="D33" s="92"/>
      <c r="E33" s="92"/>
      <c r="F33" s="92"/>
      <c r="G33" s="92"/>
      <c r="H33" s="151"/>
      <c r="I33" s="151"/>
      <c r="J33" s="151"/>
    </row>
    <row r="34" spans="1:10" ht="65.25" customHeight="1">
      <c r="A34" s="92"/>
      <c r="B34" s="92"/>
      <c r="C34" s="92" t="s">
        <v>657</v>
      </c>
      <c r="D34" s="92" t="s">
        <v>636</v>
      </c>
      <c r="E34" s="92" t="s">
        <v>182</v>
      </c>
      <c r="F34" s="92" t="s">
        <v>643</v>
      </c>
      <c r="G34" s="92" t="s">
        <v>837</v>
      </c>
      <c r="H34" s="151" t="s">
        <v>665</v>
      </c>
      <c r="I34" s="151"/>
      <c r="J34" s="151"/>
    </row>
    <row r="35" spans="1:10" ht="24.95" customHeight="1">
      <c r="A35" s="57"/>
      <c r="B35" s="57"/>
      <c r="C35" s="57"/>
      <c r="D35" s="58"/>
      <c r="E35" s="58"/>
      <c r="F35" s="58"/>
      <c r="G35" s="58"/>
      <c r="H35" s="151"/>
      <c r="I35" s="152"/>
      <c r="J35" s="153"/>
    </row>
    <row r="36" spans="1:10" s="44" customFormat="1" ht="24.95" customHeight="1">
      <c r="A36" s="59" t="s">
        <v>592</v>
      </c>
      <c r="B36" s="165"/>
      <c r="C36" s="165"/>
      <c r="D36" s="165"/>
      <c r="E36" s="165"/>
      <c r="F36" s="165"/>
      <c r="G36" s="165"/>
      <c r="H36" s="165"/>
      <c r="I36" s="165"/>
      <c r="J36" s="165"/>
    </row>
  </sheetData>
  <mergeCells count="37">
    <mergeCell ref="B36:J36"/>
    <mergeCell ref="A12:B13"/>
    <mergeCell ref="C12:J13"/>
    <mergeCell ref="A14:J14"/>
    <mergeCell ref="A15:C15"/>
    <mergeCell ref="D15:D16"/>
    <mergeCell ref="E15:E16"/>
    <mergeCell ref="F15:F16"/>
    <mergeCell ref="G15:G16"/>
    <mergeCell ref="H15:J16"/>
    <mergeCell ref="H17:J17"/>
    <mergeCell ref="H18:J18"/>
    <mergeCell ref="H24:J24"/>
    <mergeCell ref="H30:J30"/>
    <mergeCell ref="H31:J31"/>
    <mergeCell ref="H32:J32"/>
    <mergeCell ref="A1:J1"/>
    <mergeCell ref="A3:J3"/>
    <mergeCell ref="B4:J4"/>
    <mergeCell ref="A5:B11"/>
    <mergeCell ref="C5:D5"/>
    <mergeCell ref="C6:D6"/>
    <mergeCell ref="J6:J11"/>
    <mergeCell ref="C8:C11"/>
    <mergeCell ref="H33:J33"/>
    <mergeCell ref="H34:J34"/>
    <mergeCell ref="H35:J35"/>
    <mergeCell ref="H25:J25"/>
    <mergeCell ref="H26:J26"/>
    <mergeCell ref="H27:J27"/>
    <mergeCell ref="H28:J28"/>
    <mergeCell ref="H29:J29"/>
    <mergeCell ref="H19:J19"/>
    <mergeCell ref="H20:J20"/>
    <mergeCell ref="H21:J21"/>
    <mergeCell ref="H22:J22"/>
    <mergeCell ref="H23:J23"/>
  </mergeCells>
  <phoneticPr fontId="14" type="noConversion"/>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5"/>
  <sheetViews>
    <sheetView topLeftCell="A61" workbookViewId="0">
      <selection activeCell="I397" sqref="I397"/>
    </sheetView>
  </sheetViews>
  <sheetFormatPr defaultColWidth="8.125" defaultRowHeight="14.25"/>
  <cols>
    <col min="1" max="1" width="9.125" style="61" customWidth="1"/>
    <col min="2" max="2" width="8.875" style="61" customWidth="1"/>
    <col min="3" max="3" width="20.125" style="61" customWidth="1"/>
    <col min="4" max="4" width="14.625" style="105" customWidth="1"/>
    <col min="5" max="5" width="16.375" style="61" customWidth="1"/>
    <col min="6" max="6" width="19.625" style="61" customWidth="1"/>
    <col min="7" max="7" width="12.625" style="61" customWidth="1"/>
    <col min="8" max="8" width="17.625" style="61" customWidth="1"/>
    <col min="9" max="9" width="13.125" style="61" customWidth="1"/>
    <col min="10" max="10" width="14" style="61" customWidth="1"/>
    <col min="11" max="11" width="27.625" style="61" customWidth="1"/>
    <col min="12" max="12" width="33" style="61" customWidth="1"/>
    <col min="13" max="16384" width="8.125" style="61"/>
  </cols>
  <sheetData>
    <row r="1" spans="1:12" ht="35.25" customHeight="1">
      <c r="A1" s="187" t="s">
        <v>593</v>
      </c>
      <c r="B1" s="188"/>
      <c r="C1" s="188"/>
      <c r="D1" s="188"/>
      <c r="E1" s="188"/>
      <c r="F1" s="188"/>
      <c r="G1" s="188"/>
      <c r="H1" s="188"/>
      <c r="I1" s="188"/>
      <c r="J1" s="188"/>
      <c r="K1" s="188"/>
      <c r="L1" s="189"/>
    </row>
    <row r="2" spans="1:12" ht="25.5">
      <c r="A2" s="62"/>
      <c r="B2" s="62"/>
      <c r="C2" s="62"/>
      <c r="D2" s="103"/>
      <c r="E2" s="62"/>
      <c r="F2" s="62"/>
      <c r="G2" s="62"/>
      <c r="H2" s="62"/>
      <c r="I2" s="62"/>
      <c r="J2" s="62"/>
      <c r="K2" s="62"/>
      <c r="L2" s="63" t="s">
        <v>594</v>
      </c>
    </row>
    <row r="3" spans="1:12" s="64" customFormat="1" ht="26.25" customHeight="1">
      <c r="A3" s="174" t="s">
        <v>595</v>
      </c>
      <c r="B3" s="174"/>
      <c r="C3" s="190" t="s">
        <v>658</v>
      </c>
      <c r="D3" s="190"/>
      <c r="E3" s="190"/>
      <c r="F3" s="190"/>
      <c r="G3" s="190"/>
      <c r="H3" s="190"/>
      <c r="I3" s="190"/>
      <c r="J3" s="190"/>
      <c r="K3" s="190"/>
      <c r="L3" s="190"/>
    </row>
    <row r="4" spans="1:12" s="64" customFormat="1" ht="26.25" customHeight="1">
      <c r="A4" s="174" t="s">
        <v>596</v>
      </c>
      <c r="B4" s="174"/>
      <c r="C4" s="190" t="s">
        <v>659</v>
      </c>
      <c r="D4" s="190"/>
      <c r="E4" s="190"/>
      <c r="F4" s="190"/>
      <c r="G4" s="190"/>
      <c r="H4" s="65" t="s">
        <v>597</v>
      </c>
      <c r="I4" s="190" t="s">
        <v>659</v>
      </c>
      <c r="J4" s="190"/>
      <c r="K4" s="190"/>
      <c r="L4" s="190"/>
    </row>
    <row r="5" spans="1:12" s="64" customFormat="1" ht="26.25" customHeight="1">
      <c r="A5" s="186" t="s">
        <v>598</v>
      </c>
      <c r="B5" s="186"/>
      <c r="C5" s="66"/>
      <c r="D5" s="174" t="s">
        <v>571</v>
      </c>
      <c r="E5" s="174"/>
      <c r="F5" s="174" t="s">
        <v>497</v>
      </c>
      <c r="G5" s="174"/>
      <c r="H5" s="66" t="s">
        <v>599</v>
      </c>
      <c r="I5" s="66" t="s">
        <v>600</v>
      </c>
      <c r="J5" s="66" t="s">
        <v>601</v>
      </c>
      <c r="K5" s="66" t="s">
        <v>602</v>
      </c>
      <c r="L5" s="67" t="s">
        <v>603</v>
      </c>
    </row>
    <row r="6" spans="1:12" s="64" customFormat="1" ht="26.25" customHeight="1">
      <c r="A6" s="186"/>
      <c r="B6" s="186"/>
      <c r="C6" s="68" t="s">
        <v>576</v>
      </c>
      <c r="D6" s="185">
        <v>1570</v>
      </c>
      <c r="E6" s="185"/>
      <c r="F6" s="185">
        <v>1570</v>
      </c>
      <c r="G6" s="185"/>
      <c r="H6" s="69">
        <v>1570</v>
      </c>
      <c r="I6" s="70">
        <v>10</v>
      </c>
      <c r="J6" s="70">
        <v>1</v>
      </c>
      <c r="K6" s="71">
        <v>10</v>
      </c>
      <c r="L6" s="184" t="s">
        <v>577</v>
      </c>
    </row>
    <row r="7" spans="1:12" s="64" customFormat="1" ht="26.25" customHeight="1">
      <c r="A7" s="186"/>
      <c r="B7" s="186"/>
      <c r="C7" s="72" t="s">
        <v>578</v>
      </c>
      <c r="D7" s="185">
        <v>1570</v>
      </c>
      <c r="E7" s="185"/>
      <c r="F7" s="185">
        <v>1570</v>
      </c>
      <c r="G7" s="185"/>
      <c r="H7" s="91">
        <v>1570</v>
      </c>
      <c r="I7" s="186"/>
      <c r="J7" s="70"/>
      <c r="K7" s="174"/>
      <c r="L7" s="184"/>
    </row>
    <row r="8" spans="1:12" s="64" customFormat="1" ht="26.25" customHeight="1">
      <c r="A8" s="186"/>
      <c r="B8" s="186"/>
      <c r="C8" s="68" t="s">
        <v>604</v>
      </c>
      <c r="D8" s="185">
        <v>0</v>
      </c>
      <c r="E8" s="185"/>
      <c r="F8" s="185" t="s">
        <v>577</v>
      </c>
      <c r="G8" s="185"/>
      <c r="H8" s="69" t="s">
        <v>577</v>
      </c>
      <c r="I8" s="186"/>
      <c r="J8" s="70">
        <v>0</v>
      </c>
      <c r="K8" s="174"/>
      <c r="L8" s="184"/>
    </row>
    <row r="9" spans="1:12" s="64" customFormat="1" ht="26.25" customHeight="1">
      <c r="A9" s="186"/>
      <c r="B9" s="186"/>
      <c r="C9" s="66" t="s">
        <v>605</v>
      </c>
      <c r="D9" s="185">
        <v>0</v>
      </c>
      <c r="E9" s="185"/>
      <c r="F9" s="185" t="s">
        <v>577</v>
      </c>
      <c r="G9" s="185"/>
      <c r="H9" s="69" t="s">
        <v>577</v>
      </c>
      <c r="I9" s="186"/>
      <c r="J9" s="70">
        <v>0</v>
      </c>
      <c r="K9" s="174"/>
      <c r="L9" s="184"/>
    </row>
    <row r="10" spans="1:12" ht="26.25" customHeight="1">
      <c r="A10" s="172" t="s">
        <v>606</v>
      </c>
      <c r="B10" s="182" t="s">
        <v>607</v>
      </c>
      <c r="C10" s="182"/>
      <c r="D10" s="182"/>
      <c r="E10" s="182"/>
      <c r="F10" s="182"/>
      <c r="G10" s="182"/>
      <c r="H10" s="182" t="s">
        <v>608</v>
      </c>
      <c r="I10" s="182"/>
      <c r="J10" s="182"/>
      <c r="K10" s="182"/>
      <c r="L10" s="182"/>
    </row>
    <row r="11" spans="1:12" ht="26.25" customHeight="1">
      <c r="A11" s="172"/>
      <c r="B11" s="183" t="s">
        <v>660</v>
      </c>
      <c r="C11" s="183"/>
      <c r="D11" s="183"/>
      <c r="E11" s="183"/>
      <c r="F11" s="183"/>
      <c r="G11" s="183"/>
      <c r="H11" s="183" t="s">
        <v>661</v>
      </c>
      <c r="I11" s="183"/>
      <c r="J11" s="183"/>
      <c r="K11" s="183"/>
      <c r="L11" s="183"/>
    </row>
    <row r="12" spans="1:12" s="64" customFormat="1" ht="26.25" customHeight="1">
      <c r="A12" s="175" t="s">
        <v>609</v>
      </c>
      <c r="B12" s="175"/>
      <c r="C12" s="175"/>
      <c r="D12" s="175"/>
      <c r="E12" s="175"/>
      <c r="F12" s="175"/>
      <c r="G12" s="175"/>
      <c r="H12" s="175"/>
      <c r="I12" s="175"/>
      <c r="J12" s="175"/>
      <c r="K12" s="175"/>
      <c r="L12" s="175"/>
    </row>
    <row r="13" spans="1:12" s="64" customFormat="1" ht="26.25" customHeight="1">
      <c r="A13" s="174" t="s">
        <v>583</v>
      </c>
      <c r="B13" s="174"/>
      <c r="C13" s="174"/>
      <c r="D13" s="174"/>
      <c r="E13" s="174" t="s">
        <v>610</v>
      </c>
      <c r="F13" s="174"/>
      <c r="G13" s="174"/>
      <c r="H13" s="176" t="s">
        <v>611</v>
      </c>
      <c r="I13" s="177"/>
      <c r="J13" s="177"/>
      <c r="K13" s="177"/>
      <c r="L13" s="178"/>
    </row>
    <row r="14" spans="1:12" ht="26.25" customHeight="1">
      <c r="A14" s="179" t="s">
        <v>612</v>
      </c>
      <c r="B14" s="179"/>
      <c r="C14" s="73" t="s">
        <v>590</v>
      </c>
      <c r="D14" s="104" t="s">
        <v>591</v>
      </c>
      <c r="E14" s="67" t="s">
        <v>584</v>
      </c>
      <c r="F14" s="67" t="s">
        <v>585</v>
      </c>
      <c r="G14" s="66" t="s">
        <v>586</v>
      </c>
      <c r="H14" s="68" t="s">
        <v>587</v>
      </c>
      <c r="I14" s="68" t="s">
        <v>600</v>
      </c>
      <c r="J14" s="68" t="s">
        <v>602</v>
      </c>
      <c r="K14" s="180" t="s">
        <v>588</v>
      </c>
      <c r="L14" s="181"/>
    </row>
    <row r="15" spans="1:12" ht="26.25" customHeight="1">
      <c r="A15" s="193" t="s">
        <v>630</v>
      </c>
      <c r="B15" s="194"/>
      <c r="C15" s="99" t="s">
        <v>631</v>
      </c>
      <c r="D15" s="101" t="s">
        <v>662</v>
      </c>
      <c r="E15" s="100" t="s">
        <v>701</v>
      </c>
      <c r="F15" s="100" t="s">
        <v>663</v>
      </c>
      <c r="G15" s="74" t="s">
        <v>671</v>
      </c>
      <c r="H15" s="74" t="s">
        <v>672</v>
      </c>
      <c r="I15" s="75">
        <v>15</v>
      </c>
      <c r="J15" s="75">
        <v>15</v>
      </c>
      <c r="K15" s="165" t="s">
        <v>665</v>
      </c>
      <c r="L15" s="165"/>
    </row>
    <row r="16" spans="1:12" ht="26.25" customHeight="1">
      <c r="A16" s="193" t="s">
        <v>630</v>
      </c>
      <c r="B16" s="194"/>
      <c r="C16" s="100" t="s">
        <v>640</v>
      </c>
      <c r="D16" s="102" t="s">
        <v>667</v>
      </c>
      <c r="E16" s="100" t="s">
        <v>701</v>
      </c>
      <c r="F16" s="74" t="s">
        <v>669</v>
      </c>
      <c r="G16" s="74" t="s">
        <v>670</v>
      </c>
      <c r="H16" s="100" t="s">
        <v>673</v>
      </c>
      <c r="I16" s="75">
        <v>10</v>
      </c>
      <c r="J16" s="75">
        <v>10</v>
      </c>
      <c r="K16" s="165" t="s">
        <v>665</v>
      </c>
      <c r="L16" s="165"/>
    </row>
    <row r="17" spans="1:12" ht="26.25" customHeight="1">
      <c r="A17" s="193" t="s">
        <v>630</v>
      </c>
      <c r="B17" s="194"/>
      <c r="C17" s="74" t="s">
        <v>675</v>
      </c>
      <c r="D17" s="100" t="s">
        <v>674</v>
      </c>
      <c r="E17" s="100" t="s">
        <v>701</v>
      </c>
      <c r="F17" s="90" t="s">
        <v>676</v>
      </c>
      <c r="G17" s="90" t="s">
        <v>670</v>
      </c>
      <c r="H17" s="100" t="s">
        <v>673</v>
      </c>
      <c r="I17" s="75">
        <v>10</v>
      </c>
      <c r="J17" s="75">
        <v>10</v>
      </c>
      <c r="K17" s="165" t="s">
        <v>665</v>
      </c>
      <c r="L17" s="165"/>
    </row>
    <row r="18" spans="1:12" ht="26.25" customHeight="1">
      <c r="A18" s="193" t="s">
        <v>630</v>
      </c>
      <c r="B18" s="194"/>
      <c r="C18" s="74" t="s">
        <v>680</v>
      </c>
      <c r="D18" s="102" t="s">
        <v>681</v>
      </c>
      <c r="E18" s="100" t="s">
        <v>701</v>
      </c>
      <c r="F18" s="74" t="s">
        <v>677</v>
      </c>
      <c r="G18" s="74" t="s">
        <v>678</v>
      </c>
      <c r="H18" s="74" t="s">
        <v>679</v>
      </c>
      <c r="I18" s="75">
        <v>15</v>
      </c>
      <c r="J18" s="75">
        <v>15</v>
      </c>
      <c r="K18" s="165" t="s">
        <v>665</v>
      </c>
      <c r="L18" s="165"/>
    </row>
    <row r="19" spans="1:12" ht="34.5" customHeight="1">
      <c r="A19" s="193" t="s">
        <v>684</v>
      </c>
      <c r="B19" s="194"/>
      <c r="C19" s="74" t="s">
        <v>683</v>
      </c>
      <c r="D19" s="101" t="s">
        <v>682</v>
      </c>
      <c r="E19" s="74" t="s">
        <v>700</v>
      </c>
      <c r="F19" s="74" t="s">
        <v>685</v>
      </c>
      <c r="G19" s="74"/>
      <c r="H19" s="90" t="s">
        <v>686</v>
      </c>
      <c r="I19" s="75">
        <v>30</v>
      </c>
      <c r="J19" s="75">
        <v>28</v>
      </c>
      <c r="K19" s="165" t="s">
        <v>665</v>
      </c>
      <c r="L19" s="165"/>
    </row>
    <row r="20" spans="1:12" ht="26.25" customHeight="1">
      <c r="A20" s="193" t="s">
        <v>687</v>
      </c>
      <c r="B20" s="194"/>
      <c r="C20" s="90" t="s">
        <v>656</v>
      </c>
      <c r="D20" s="102" t="s">
        <v>688</v>
      </c>
      <c r="E20" s="100" t="s">
        <v>701</v>
      </c>
      <c r="F20" s="90" t="s">
        <v>689</v>
      </c>
      <c r="G20" s="90" t="s">
        <v>670</v>
      </c>
      <c r="H20" s="100" t="s">
        <v>673</v>
      </c>
      <c r="I20" s="75">
        <v>10</v>
      </c>
      <c r="J20" s="75">
        <v>10</v>
      </c>
      <c r="K20" s="165" t="s">
        <v>665</v>
      </c>
      <c r="L20" s="165"/>
    </row>
    <row r="21" spans="1:12" s="76" customFormat="1" ht="26.25" customHeight="1">
      <c r="A21" s="172" t="s">
        <v>613</v>
      </c>
      <c r="B21" s="172"/>
      <c r="C21" s="172"/>
      <c r="D21" s="173" t="s">
        <v>705</v>
      </c>
      <c r="E21" s="173"/>
      <c r="F21" s="173"/>
      <c r="G21" s="173"/>
      <c r="H21" s="173"/>
      <c r="I21" s="173"/>
      <c r="J21" s="173"/>
      <c r="K21" s="173"/>
      <c r="L21" s="173"/>
    </row>
    <row r="22" spans="1:12" s="76" customFormat="1" ht="26.25" customHeight="1">
      <c r="A22" s="174" t="s">
        <v>614</v>
      </c>
      <c r="B22" s="174"/>
      <c r="C22" s="174"/>
      <c r="D22" s="174"/>
      <c r="E22" s="174"/>
      <c r="F22" s="174"/>
      <c r="G22" s="174"/>
      <c r="H22" s="174"/>
      <c r="I22" s="77" t="s">
        <v>615</v>
      </c>
      <c r="J22" s="77" t="s">
        <v>616</v>
      </c>
      <c r="K22" s="172" t="s">
        <v>617</v>
      </c>
      <c r="L22" s="172"/>
    </row>
    <row r="23" spans="1:12" s="64" customFormat="1" ht="26.25" customHeight="1">
      <c r="A23" s="174"/>
      <c r="B23" s="174"/>
      <c r="C23" s="174"/>
      <c r="D23" s="174"/>
      <c r="E23" s="174"/>
      <c r="F23" s="174"/>
      <c r="G23" s="174"/>
      <c r="H23" s="174"/>
      <c r="I23" s="70">
        <v>100</v>
      </c>
      <c r="J23" s="70">
        <v>98</v>
      </c>
      <c r="K23" s="172" t="s">
        <v>690</v>
      </c>
      <c r="L23" s="172"/>
    </row>
    <row r="26" spans="1:12" ht="25.5">
      <c r="A26" s="187" t="s">
        <v>593</v>
      </c>
      <c r="B26" s="188"/>
      <c r="C26" s="188"/>
      <c r="D26" s="188"/>
      <c r="E26" s="188"/>
      <c r="F26" s="188"/>
      <c r="G26" s="188"/>
      <c r="H26" s="188"/>
      <c r="I26" s="188"/>
      <c r="J26" s="188"/>
      <c r="K26" s="188"/>
      <c r="L26" s="189"/>
    </row>
    <row r="27" spans="1:12" ht="25.5">
      <c r="A27" s="62"/>
      <c r="B27" s="62"/>
      <c r="C27" s="62"/>
      <c r="D27" s="103"/>
      <c r="E27" s="62"/>
      <c r="F27" s="62"/>
      <c r="G27" s="62"/>
      <c r="H27" s="62"/>
      <c r="I27" s="62"/>
      <c r="J27" s="62"/>
      <c r="K27" s="62"/>
      <c r="L27" s="63" t="s">
        <v>594</v>
      </c>
    </row>
    <row r="28" spans="1:12">
      <c r="A28" s="174" t="s">
        <v>595</v>
      </c>
      <c r="B28" s="174"/>
      <c r="C28" s="190" t="s">
        <v>702</v>
      </c>
      <c r="D28" s="190"/>
      <c r="E28" s="190"/>
      <c r="F28" s="190"/>
      <c r="G28" s="190"/>
      <c r="H28" s="190"/>
      <c r="I28" s="190"/>
      <c r="J28" s="190"/>
      <c r="K28" s="190"/>
      <c r="L28" s="190"/>
    </row>
    <row r="29" spans="1:12">
      <c r="A29" s="174" t="s">
        <v>596</v>
      </c>
      <c r="B29" s="174"/>
      <c r="C29" s="190" t="s">
        <v>628</v>
      </c>
      <c r="D29" s="190"/>
      <c r="E29" s="190"/>
      <c r="F29" s="190"/>
      <c r="G29" s="190"/>
      <c r="H29" s="96" t="s">
        <v>597</v>
      </c>
      <c r="I29" s="190" t="s">
        <v>628</v>
      </c>
      <c r="J29" s="190"/>
      <c r="K29" s="190"/>
      <c r="L29" s="190"/>
    </row>
    <row r="30" spans="1:12">
      <c r="A30" s="186" t="s">
        <v>598</v>
      </c>
      <c r="B30" s="186"/>
      <c r="C30" s="93"/>
      <c r="D30" s="174" t="s">
        <v>571</v>
      </c>
      <c r="E30" s="174"/>
      <c r="F30" s="174" t="s">
        <v>497</v>
      </c>
      <c r="G30" s="174"/>
      <c r="H30" s="93" t="s">
        <v>599</v>
      </c>
      <c r="I30" s="93" t="s">
        <v>600</v>
      </c>
      <c r="J30" s="93" t="s">
        <v>601</v>
      </c>
      <c r="K30" s="93" t="s">
        <v>602</v>
      </c>
      <c r="L30" s="98" t="s">
        <v>603</v>
      </c>
    </row>
    <row r="31" spans="1:12">
      <c r="A31" s="186"/>
      <c r="B31" s="186"/>
      <c r="C31" s="68" t="s">
        <v>576</v>
      </c>
      <c r="D31" s="185"/>
      <c r="E31" s="185"/>
      <c r="F31" s="185">
        <v>146500</v>
      </c>
      <c r="G31" s="185"/>
      <c r="H31" s="94">
        <v>146500</v>
      </c>
      <c r="I31" s="70">
        <v>10</v>
      </c>
      <c r="J31" s="70">
        <v>1</v>
      </c>
      <c r="K31" s="71">
        <v>10</v>
      </c>
      <c r="L31" s="184" t="s">
        <v>577</v>
      </c>
    </row>
    <row r="32" spans="1:12" ht="28.5">
      <c r="A32" s="186"/>
      <c r="B32" s="186"/>
      <c r="C32" s="95" t="s">
        <v>578</v>
      </c>
      <c r="D32" s="185"/>
      <c r="E32" s="185"/>
      <c r="F32" s="185">
        <v>146500</v>
      </c>
      <c r="G32" s="185"/>
      <c r="H32" s="94">
        <v>146500</v>
      </c>
      <c r="I32" s="186"/>
      <c r="J32" s="70"/>
      <c r="K32" s="174"/>
      <c r="L32" s="184"/>
    </row>
    <row r="33" spans="1:12">
      <c r="A33" s="186"/>
      <c r="B33" s="186"/>
      <c r="C33" s="68" t="s">
        <v>604</v>
      </c>
      <c r="D33" s="185">
        <v>0</v>
      </c>
      <c r="E33" s="185"/>
      <c r="F33" s="185" t="s">
        <v>577</v>
      </c>
      <c r="G33" s="185"/>
      <c r="H33" s="94" t="s">
        <v>577</v>
      </c>
      <c r="I33" s="186"/>
      <c r="J33" s="70">
        <v>0</v>
      </c>
      <c r="K33" s="174"/>
      <c r="L33" s="184"/>
    </row>
    <row r="34" spans="1:12">
      <c r="A34" s="186"/>
      <c r="B34" s="186"/>
      <c r="C34" s="93" t="s">
        <v>605</v>
      </c>
      <c r="D34" s="185">
        <v>0</v>
      </c>
      <c r="E34" s="185"/>
      <c r="F34" s="185" t="s">
        <v>577</v>
      </c>
      <c r="G34" s="185"/>
      <c r="H34" s="94" t="s">
        <v>577</v>
      </c>
      <c r="I34" s="186"/>
      <c r="J34" s="70">
        <v>0</v>
      </c>
      <c r="K34" s="174"/>
      <c r="L34" s="184"/>
    </row>
    <row r="35" spans="1:12">
      <c r="A35" s="172" t="s">
        <v>606</v>
      </c>
      <c r="B35" s="182" t="s">
        <v>607</v>
      </c>
      <c r="C35" s="182"/>
      <c r="D35" s="182"/>
      <c r="E35" s="182"/>
      <c r="F35" s="182"/>
      <c r="G35" s="182"/>
      <c r="H35" s="182" t="s">
        <v>608</v>
      </c>
      <c r="I35" s="182"/>
      <c r="J35" s="182"/>
      <c r="K35" s="182"/>
      <c r="L35" s="182"/>
    </row>
    <row r="36" spans="1:12" ht="98.25" customHeight="1">
      <c r="A36" s="172"/>
      <c r="B36" s="183" t="s">
        <v>703</v>
      </c>
      <c r="C36" s="183"/>
      <c r="D36" s="183"/>
      <c r="E36" s="183"/>
      <c r="F36" s="183"/>
      <c r="G36" s="183"/>
      <c r="H36" s="183" t="s">
        <v>704</v>
      </c>
      <c r="I36" s="183"/>
      <c r="J36" s="183"/>
      <c r="K36" s="183"/>
      <c r="L36" s="183"/>
    </row>
    <row r="37" spans="1:12" ht="22.5">
      <c r="A37" s="175" t="s">
        <v>609</v>
      </c>
      <c r="B37" s="175"/>
      <c r="C37" s="175"/>
      <c r="D37" s="175"/>
      <c r="E37" s="175"/>
      <c r="F37" s="175"/>
      <c r="G37" s="175"/>
      <c r="H37" s="175"/>
      <c r="I37" s="175"/>
      <c r="J37" s="175"/>
      <c r="K37" s="175"/>
      <c r="L37" s="175"/>
    </row>
    <row r="38" spans="1:12">
      <c r="A38" s="174" t="s">
        <v>583</v>
      </c>
      <c r="B38" s="174"/>
      <c r="C38" s="174"/>
      <c r="D38" s="174"/>
      <c r="E38" s="174" t="s">
        <v>610</v>
      </c>
      <c r="F38" s="174"/>
      <c r="G38" s="174"/>
      <c r="H38" s="176" t="s">
        <v>611</v>
      </c>
      <c r="I38" s="177"/>
      <c r="J38" s="177"/>
      <c r="K38" s="177"/>
      <c r="L38" s="178"/>
    </row>
    <row r="39" spans="1:12">
      <c r="A39" s="179" t="s">
        <v>612</v>
      </c>
      <c r="B39" s="179"/>
      <c r="C39" s="73" t="s">
        <v>590</v>
      </c>
      <c r="D39" s="104" t="s">
        <v>591</v>
      </c>
      <c r="E39" s="98" t="s">
        <v>584</v>
      </c>
      <c r="F39" s="98" t="s">
        <v>585</v>
      </c>
      <c r="G39" s="93" t="s">
        <v>586</v>
      </c>
      <c r="H39" s="68" t="s">
        <v>587</v>
      </c>
      <c r="I39" s="68" t="s">
        <v>600</v>
      </c>
      <c r="J39" s="68" t="s">
        <v>602</v>
      </c>
      <c r="K39" s="180" t="s">
        <v>588</v>
      </c>
      <c r="L39" s="181"/>
    </row>
    <row r="40" spans="1:12">
      <c r="A40" s="170" t="s">
        <v>630</v>
      </c>
      <c r="B40" s="171"/>
      <c r="C40" s="106" t="s">
        <v>631</v>
      </c>
      <c r="D40" s="106" t="s">
        <v>691</v>
      </c>
      <c r="E40" s="100" t="s">
        <v>701</v>
      </c>
      <c r="F40" s="107" t="s">
        <v>712</v>
      </c>
      <c r="G40" s="90" t="s">
        <v>710</v>
      </c>
      <c r="H40" s="107" t="s">
        <v>706</v>
      </c>
      <c r="I40" s="75">
        <v>15</v>
      </c>
      <c r="J40" s="75">
        <v>12</v>
      </c>
      <c r="K40" s="165" t="s">
        <v>665</v>
      </c>
      <c r="L40" s="165"/>
    </row>
    <row r="41" spans="1:12">
      <c r="A41" s="170" t="s">
        <v>630</v>
      </c>
      <c r="B41" s="171"/>
      <c r="C41" s="106" t="s">
        <v>640</v>
      </c>
      <c r="D41" s="106" t="s">
        <v>692</v>
      </c>
      <c r="E41" s="100" t="s">
        <v>701</v>
      </c>
      <c r="F41" s="107" t="s">
        <v>676</v>
      </c>
      <c r="G41" s="90" t="s">
        <v>670</v>
      </c>
      <c r="H41" s="107" t="s">
        <v>707</v>
      </c>
      <c r="I41" s="75">
        <v>10</v>
      </c>
      <c r="J41" s="75">
        <v>10</v>
      </c>
      <c r="K41" s="165" t="s">
        <v>665</v>
      </c>
      <c r="L41" s="165"/>
    </row>
    <row r="42" spans="1:12">
      <c r="A42" s="170" t="s">
        <v>630</v>
      </c>
      <c r="B42" s="171"/>
      <c r="C42" s="106" t="s">
        <v>646</v>
      </c>
      <c r="D42" s="106" t="s">
        <v>693</v>
      </c>
      <c r="E42" s="100" t="s">
        <v>701</v>
      </c>
      <c r="F42" s="107" t="s">
        <v>708</v>
      </c>
      <c r="G42" s="90"/>
      <c r="H42" s="107" t="s">
        <v>708</v>
      </c>
      <c r="I42" s="75">
        <v>10</v>
      </c>
      <c r="J42" s="75">
        <v>10</v>
      </c>
      <c r="K42" s="165" t="s">
        <v>665</v>
      </c>
      <c r="L42" s="165"/>
    </row>
    <row r="43" spans="1:12" ht="25.5" customHeight="1">
      <c r="A43" s="170" t="s">
        <v>652</v>
      </c>
      <c r="B43" s="171"/>
      <c r="C43" s="106" t="s">
        <v>653</v>
      </c>
      <c r="D43" s="106" t="s">
        <v>696</v>
      </c>
      <c r="E43" s="100" t="s">
        <v>701</v>
      </c>
      <c r="F43" s="107" t="s">
        <v>709</v>
      </c>
      <c r="G43" s="90" t="s">
        <v>670</v>
      </c>
      <c r="H43" s="107" t="s">
        <v>711</v>
      </c>
      <c r="I43" s="75">
        <v>15</v>
      </c>
      <c r="J43" s="75">
        <v>15</v>
      </c>
      <c r="K43" s="165" t="s">
        <v>665</v>
      </c>
      <c r="L43" s="165"/>
    </row>
    <row r="44" spans="1:12" ht="25.5" customHeight="1">
      <c r="A44" s="170" t="s">
        <v>652</v>
      </c>
      <c r="B44" s="171"/>
      <c r="C44" s="106" t="s">
        <v>720</v>
      </c>
      <c r="D44" s="106" t="s">
        <v>717</v>
      </c>
      <c r="E44" s="100" t="s">
        <v>701</v>
      </c>
      <c r="F44" s="108" t="s">
        <v>664</v>
      </c>
      <c r="G44" s="90" t="s">
        <v>670</v>
      </c>
      <c r="H44" s="107" t="s">
        <v>719</v>
      </c>
      <c r="I44" s="75">
        <v>15</v>
      </c>
      <c r="J44" s="75">
        <v>15</v>
      </c>
      <c r="K44" s="165" t="s">
        <v>665</v>
      </c>
      <c r="L44" s="165"/>
    </row>
    <row r="45" spans="1:12" ht="25.5">
      <c r="A45" s="170" t="s">
        <v>655</v>
      </c>
      <c r="B45" s="171"/>
      <c r="C45" s="106" t="s">
        <v>656</v>
      </c>
      <c r="D45" s="106" t="s">
        <v>697</v>
      </c>
      <c r="E45" s="90" t="s">
        <v>700</v>
      </c>
      <c r="F45" s="90" t="s">
        <v>713</v>
      </c>
      <c r="G45" s="90" t="s">
        <v>670</v>
      </c>
      <c r="H45" s="90" t="s">
        <v>714</v>
      </c>
      <c r="I45" s="75">
        <v>10</v>
      </c>
      <c r="J45" s="75">
        <v>10</v>
      </c>
      <c r="K45" s="165" t="s">
        <v>665</v>
      </c>
      <c r="L45" s="165"/>
    </row>
    <row r="46" spans="1:12">
      <c r="A46" s="170" t="s">
        <v>648</v>
      </c>
      <c r="B46" s="171"/>
      <c r="C46" s="106" t="s">
        <v>649</v>
      </c>
      <c r="D46" s="106" t="s">
        <v>698</v>
      </c>
      <c r="E46" s="100" t="s">
        <v>701</v>
      </c>
      <c r="F46" s="90" t="s">
        <v>715</v>
      </c>
      <c r="G46" s="90" t="s">
        <v>678</v>
      </c>
      <c r="H46" s="100" t="s">
        <v>716</v>
      </c>
      <c r="I46" s="75">
        <v>15</v>
      </c>
      <c r="J46" s="75">
        <v>15</v>
      </c>
      <c r="K46" s="165" t="s">
        <v>665</v>
      </c>
      <c r="L46" s="165"/>
    </row>
    <row r="47" spans="1:12" ht="28.5" customHeight="1">
      <c r="A47" s="172" t="s">
        <v>613</v>
      </c>
      <c r="B47" s="172"/>
      <c r="C47" s="172"/>
      <c r="D47" s="173" t="s">
        <v>705</v>
      </c>
      <c r="E47" s="173"/>
      <c r="F47" s="173"/>
      <c r="G47" s="173"/>
      <c r="H47" s="173"/>
      <c r="I47" s="173"/>
      <c r="J47" s="173"/>
      <c r="K47" s="173"/>
      <c r="L47" s="173"/>
    </row>
    <row r="48" spans="1:12">
      <c r="A48" s="174" t="s">
        <v>614</v>
      </c>
      <c r="B48" s="174"/>
      <c r="C48" s="174"/>
      <c r="D48" s="174"/>
      <c r="E48" s="174"/>
      <c r="F48" s="174"/>
      <c r="G48" s="174"/>
      <c r="H48" s="174"/>
      <c r="I48" s="97" t="s">
        <v>615</v>
      </c>
      <c r="J48" s="97" t="s">
        <v>616</v>
      </c>
      <c r="K48" s="172" t="s">
        <v>617</v>
      </c>
      <c r="L48" s="172"/>
    </row>
    <row r="49" spans="1:12">
      <c r="A49" s="174"/>
      <c r="B49" s="174"/>
      <c r="C49" s="174"/>
      <c r="D49" s="174"/>
      <c r="E49" s="174"/>
      <c r="F49" s="174"/>
      <c r="G49" s="174"/>
      <c r="H49" s="174"/>
      <c r="I49" s="70">
        <v>100</v>
      </c>
      <c r="J49" s="109">
        <f>K31+J40+J41+J42+J43+J44+J45+J46</f>
        <v>97</v>
      </c>
      <c r="K49" s="172" t="s">
        <v>690</v>
      </c>
      <c r="L49" s="172"/>
    </row>
    <row r="52" spans="1:12" ht="25.5">
      <c r="A52" s="187" t="s">
        <v>593</v>
      </c>
      <c r="B52" s="188"/>
      <c r="C52" s="188"/>
      <c r="D52" s="188"/>
      <c r="E52" s="188"/>
      <c r="F52" s="188"/>
      <c r="G52" s="188"/>
      <c r="H52" s="188"/>
      <c r="I52" s="188"/>
      <c r="J52" s="188"/>
      <c r="K52" s="188"/>
      <c r="L52" s="189"/>
    </row>
    <row r="53" spans="1:12" ht="25.5">
      <c r="A53" s="62"/>
      <c r="B53" s="62"/>
      <c r="C53" s="62"/>
      <c r="D53" s="103"/>
      <c r="E53" s="62"/>
      <c r="F53" s="62"/>
      <c r="G53" s="62"/>
      <c r="H53" s="62"/>
      <c r="I53" s="62"/>
      <c r="J53" s="62"/>
      <c r="K53" s="62"/>
      <c r="L53" s="63" t="s">
        <v>594</v>
      </c>
    </row>
    <row r="54" spans="1:12">
      <c r="A54" s="174" t="s">
        <v>595</v>
      </c>
      <c r="B54" s="174"/>
      <c r="C54" s="190" t="s">
        <v>721</v>
      </c>
      <c r="D54" s="190"/>
      <c r="E54" s="190"/>
      <c r="F54" s="190"/>
      <c r="G54" s="190"/>
      <c r="H54" s="190"/>
      <c r="I54" s="190"/>
      <c r="J54" s="190"/>
      <c r="K54" s="190"/>
      <c r="L54" s="190"/>
    </row>
    <row r="55" spans="1:12">
      <c r="A55" s="174" t="s">
        <v>596</v>
      </c>
      <c r="B55" s="174"/>
      <c r="C55" s="190" t="s">
        <v>628</v>
      </c>
      <c r="D55" s="190"/>
      <c r="E55" s="190"/>
      <c r="F55" s="190"/>
      <c r="G55" s="190"/>
      <c r="H55" s="96" t="s">
        <v>597</v>
      </c>
      <c r="I55" s="190" t="s">
        <v>628</v>
      </c>
      <c r="J55" s="190"/>
      <c r="K55" s="190"/>
      <c r="L55" s="190"/>
    </row>
    <row r="56" spans="1:12">
      <c r="A56" s="186" t="s">
        <v>598</v>
      </c>
      <c r="B56" s="186"/>
      <c r="C56" s="93"/>
      <c r="D56" s="174" t="s">
        <v>571</v>
      </c>
      <c r="E56" s="174"/>
      <c r="F56" s="174" t="s">
        <v>497</v>
      </c>
      <c r="G56" s="174"/>
      <c r="H56" s="93" t="s">
        <v>599</v>
      </c>
      <c r="I56" s="93" t="s">
        <v>600</v>
      </c>
      <c r="J56" s="93" t="s">
        <v>601</v>
      </c>
      <c r="K56" s="93" t="s">
        <v>602</v>
      </c>
      <c r="L56" s="98" t="s">
        <v>603</v>
      </c>
    </row>
    <row r="57" spans="1:12">
      <c r="A57" s="186"/>
      <c r="B57" s="186"/>
      <c r="C57" s="68" t="s">
        <v>576</v>
      </c>
      <c r="D57" s="185"/>
      <c r="E57" s="185"/>
      <c r="F57" s="185">
        <v>179480</v>
      </c>
      <c r="G57" s="185"/>
      <c r="H57" s="94">
        <v>179480</v>
      </c>
      <c r="I57" s="70">
        <v>10</v>
      </c>
      <c r="J57" s="70">
        <v>1</v>
      </c>
      <c r="K57" s="71">
        <v>10</v>
      </c>
      <c r="L57" s="184" t="s">
        <v>577</v>
      </c>
    </row>
    <row r="58" spans="1:12" ht="28.5">
      <c r="A58" s="186"/>
      <c r="B58" s="186"/>
      <c r="C58" s="95" t="s">
        <v>578</v>
      </c>
      <c r="D58" s="185"/>
      <c r="E58" s="185"/>
      <c r="F58" s="185">
        <v>179480</v>
      </c>
      <c r="G58" s="185"/>
      <c r="H58" s="94">
        <v>179480</v>
      </c>
      <c r="I58" s="186"/>
      <c r="J58" s="70"/>
      <c r="K58" s="174"/>
      <c r="L58" s="184"/>
    </row>
    <row r="59" spans="1:12">
      <c r="A59" s="186"/>
      <c r="B59" s="186"/>
      <c r="C59" s="68" t="s">
        <v>604</v>
      </c>
      <c r="D59" s="185">
        <v>0</v>
      </c>
      <c r="E59" s="185"/>
      <c r="F59" s="185" t="s">
        <v>577</v>
      </c>
      <c r="G59" s="185"/>
      <c r="H59" s="94" t="s">
        <v>577</v>
      </c>
      <c r="I59" s="186"/>
      <c r="J59" s="70">
        <v>0</v>
      </c>
      <c r="K59" s="174"/>
      <c r="L59" s="184"/>
    </row>
    <row r="60" spans="1:12">
      <c r="A60" s="186"/>
      <c r="B60" s="186"/>
      <c r="C60" s="93" t="s">
        <v>605</v>
      </c>
      <c r="D60" s="185">
        <v>0</v>
      </c>
      <c r="E60" s="185"/>
      <c r="F60" s="185" t="s">
        <v>577</v>
      </c>
      <c r="G60" s="185"/>
      <c r="H60" s="94" t="s">
        <v>577</v>
      </c>
      <c r="I60" s="186"/>
      <c r="J60" s="70">
        <v>0</v>
      </c>
      <c r="K60" s="174"/>
      <c r="L60" s="184"/>
    </row>
    <row r="61" spans="1:12">
      <c r="A61" s="172" t="s">
        <v>606</v>
      </c>
      <c r="B61" s="182" t="s">
        <v>607</v>
      </c>
      <c r="C61" s="182"/>
      <c r="D61" s="182"/>
      <c r="E61" s="182"/>
      <c r="F61" s="182"/>
      <c r="G61" s="182"/>
      <c r="H61" s="182" t="s">
        <v>608</v>
      </c>
      <c r="I61" s="182"/>
      <c r="J61" s="182"/>
      <c r="K61" s="182"/>
      <c r="L61" s="182"/>
    </row>
    <row r="62" spans="1:12" ht="78.75" customHeight="1">
      <c r="A62" s="172"/>
      <c r="B62" s="183" t="s">
        <v>722</v>
      </c>
      <c r="C62" s="183"/>
      <c r="D62" s="183"/>
      <c r="E62" s="183"/>
      <c r="F62" s="183"/>
      <c r="G62" s="183"/>
      <c r="H62" s="183" t="s">
        <v>723</v>
      </c>
      <c r="I62" s="183"/>
      <c r="J62" s="183"/>
      <c r="K62" s="183"/>
      <c r="L62" s="183"/>
    </row>
    <row r="63" spans="1:12" ht="22.5">
      <c r="A63" s="175" t="s">
        <v>609</v>
      </c>
      <c r="B63" s="175"/>
      <c r="C63" s="175"/>
      <c r="D63" s="175"/>
      <c r="E63" s="175"/>
      <c r="F63" s="175"/>
      <c r="G63" s="175"/>
      <c r="H63" s="175"/>
      <c r="I63" s="175"/>
      <c r="J63" s="175"/>
      <c r="K63" s="175"/>
      <c r="L63" s="175"/>
    </row>
    <row r="64" spans="1:12">
      <c r="A64" s="174" t="s">
        <v>583</v>
      </c>
      <c r="B64" s="174"/>
      <c r="C64" s="174"/>
      <c r="D64" s="174"/>
      <c r="E64" s="174" t="s">
        <v>610</v>
      </c>
      <c r="F64" s="174"/>
      <c r="G64" s="174"/>
      <c r="H64" s="176" t="s">
        <v>611</v>
      </c>
      <c r="I64" s="177"/>
      <c r="J64" s="177"/>
      <c r="K64" s="177"/>
      <c r="L64" s="178"/>
    </row>
    <row r="65" spans="1:12">
      <c r="A65" s="179" t="s">
        <v>612</v>
      </c>
      <c r="B65" s="179"/>
      <c r="C65" s="73" t="s">
        <v>590</v>
      </c>
      <c r="D65" s="104" t="s">
        <v>591</v>
      </c>
      <c r="E65" s="98" t="s">
        <v>584</v>
      </c>
      <c r="F65" s="98" t="s">
        <v>585</v>
      </c>
      <c r="G65" s="93" t="s">
        <v>586</v>
      </c>
      <c r="H65" s="68" t="s">
        <v>587</v>
      </c>
      <c r="I65" s="68" t="s">
        <v>600</v>
      </c>
      <c r="J65" s="68" t="s">
        <v>602</v>
      </c>
      <c r="K65" s="180" t="s">
        <v>588</v>
      </c>
      <c r="L65" s="181"/>
    </row>
    <row r="66" spans="1:12">
      <c r="A66" s="170" t="s">
        <v>630</v>
      </c>
      <c r="B66" s="171"/>
      <c r="C66" s="106" t="s">
        <v>631</v>
      </c>
      <c r="D66" s="106" t="s">
        <v>724</v>
      </c>
      <c r="E66" s="100" t="s">
        <v>701</v>
      </c>
      <c r="F66" s="107" t="s">
        <v>736</v>
      </c>
      <c r="G66" s="90" t="s">
        <v>730</v>
      </c>
      <c r="H66" s="107" t="s">
        <v>729</v>
      </c>
      <c r="I66" s="75">
        <v>15</v>
      </c>
      <c r="J66" s="75">
        <v>15</v>
      </c>
      <c r="K66" s="165" t="s">
        <v>665</v>
      </c>
      <c r="L66" s="165"/>
    </row>
    <row r="67" spans="1:12" ht="25.5">
      <c r="A67" s="170" t="s">
        <v>630</v>
      </c>
      <c r="B67" s="171"/>
      <c r="C67" s="106" t="s">
        <v>640</v>
      </c>
      <c r="D67" s="106" t="s">
        <v>725</v>
      </c>
      <c r="E67" s="100" t="s">
        <v>701</v>
      </c>
      <c r="F67" s="107" t="s">
        <v>668</v>
      </c>
      <c r="G67" s="90" t="s">
        <v>670</v>
      </c>
      <c r="H67" s="107" t="s">
        <v>668</v>
      </c>
      <c r="I67" s="75">
        <v>10</v>
      </c>
      <c r="J67" s="75">
        <v>10</v>
      </c>
      <c r="K67" s="165" t="s">
        <v>665</v>
      </c>
      <c r="L67" s="165"/>
    </row>
    <row r="68" spans="1:12" ht="25.5">
      <c r="A68" s="170" t="s">
        <v>630</v>
      </c>
      <c r="B68" s="171"/>
      <c r="C68" s="106" t="s">
        <v>646</v>
      </c>
      <c r="D68" s="106" t="s">
        <v>726</v>
      </c>
      <c r="E68" s="100" t="s">
        <v>701</v>
      </c>
      <c r="F68" s="107" t="s">
        <v>708</v>
      </c>
      <c r="G68" s="90"/>
      <c r="H68" s="107" t="s">
        <v>708</v>
      </c>
      <c r="I68" s="75">
        <v>10</v>
      </c>
      <c r="J68" s="75">
        <v>10</v>
      </c>
      <c r="K68" s="165" t="s">
        <v>665</v>
      </c>
      <c r="L68" s="165"/>
    </row>
    <row r="69" spans="1:12" ht="25.5">
      <c r="A69" s="170" t="s">
        <v>652</v>
      </c>
      <c r="B69" s="171"/>
      <c r="C69" s="106" t="s">
        <v>653</v>
      </c>
      <c r="D69" s="106" t="s">
        <v>727</v>
      </c>
      <c r="E69" s="100" t="s">
        <v>701</v>
      </c>
      <c r="F69" s="107" t="s">
        <v>718</v>
      </c>
      <c r="G69" s="90" t="s">
        <v>670</v>
      </c>
      <c r="H69" s="107" t="s">
        <v>718</v>
      </c>
      <c r="I69" s="75">
        <v>30</v>
      </c>
      <c r="J69" s="75">
        <v>30</v>
      </c>
      <c r="K69" s="165" t="s">
        <v>665</v>
      </c>
      <c r="L69" s="165"/>
    </row>
    <row r="70" spans="1:12" ht="25.5">
      <c r="A70" s="170" t="s">
        <v>655</v>
      </c>
      <c r="B70" s="171"/>
      <c r="C70" s="106" t="s">
        <v>656</v>
      </c>
      <c r="D70" s="106" t="s">
        <v>728</v>
      </c>
      <c r="E70" s="100" t="s">
        <v>701</v>
      </c>
      <c r="F70" s="107" t="s">
        <v>733</v>
      </c>
      <c r="G70" s="90" t="s">
        <v>670</v>
      </c>
      <c r="H70" s="107" t="s">
        <v>735</v>
      </c>
      <c r="I70" s="75">
        <v>10</v>
      </c>
      <c r="J70" s="75">
        <v>10</v>
      </c>
      <c r="K70" s="165" t="s">
        <v>665</v>
      </c>
      <c r="L70" s="165"/>
    </row>
    <row r="71" spans="1:12">
      <c r="A71" s="170" t="s">
        <v>648</v>
      </c>
      <c r="B71" s="171"/>
      <c r="C71" s="106" t="s">
        <v>649</v>
      </c>
      <c r="D71" s="106" t="s">
        <v>698</v>
      </c>
      <c r="E71" s="90" t="s">
        <v>700</v>
      </c>
      <c r="F71" s="107" t="s">
        <v>709</v>
      </c>
      <c r="G71" s="90" t="s">
        <v>731</v>
      </c>
      <c r="H71" s="107" t="s">
        <v>732</v>
      </c>
      <c r="I71" s="75">
        <v>15</v>
      </c>
      <c r="J71" s="75">
        <v>15</v>
      </c>
      <c r="K71" s="165" t="s">
        <v>665</v>
      </c>
      <c r="L71" s="165"/>
    </row>
    <row r="72" spans="1:12">
      <c r="A72" s="170"/>
      <c r="B72" s="171"/>
      <c r="C72" s="106"/>
      <c r="D72" s="106"/>
      <c r="E72" s="100"/>
      <c r="F72" s="90"/>
      <c r="G72" s="90"/>
      <c r="H72" s="100"/>
      <c r="I72" s="75"/>
      <c r="J72" s="75"/>
      <c r="K72" s="165"/>
      <c r="L72" s="165"/>
    </row>
    <row r="73" spans="1:12">
      <c r="A73" s="172" t="s">
        <v>613</v>
      </c>
      <c r="B73" s="172"/>
      <c r="C73" s="172"/>
      <c r="D73" s="173" t="s">
        <v>705</v>
      </c>
      <c r="E73" s="173"/>
      <c r="F73" s="173"/>
      <c r="G73" s="173"/>
      <c r="H73" s="173"/>
      <c r="I73" s="173"/>
      <c r="J73" s="173"/>
      <c r="K73" s="173"/>
      <c r="L73" s="173"/>
    </row>
    <row r="74" spans="1:12">
      <c r="A74" s="174" t="s">
        <v>614</v>
      </c>
      <c r="B74" s="174"/>
      <c r="C74" s="174"/>
      <c r="D74" s="174"/>
      <c r="E74" s="174"/>
      <c r="F74" s="174"/>
      <c r="G74" s="174"/>
      <c r="H74" s="174"/>
      <c r="I74" s="97" t="s">
        <v>615</v>
      </c>
      <c r="J74" s="97" t="s">
        <v>616</v>
      </c>
      <c r="K74" s="172" t="s">
        <v>617</v>
      </c>
      <c r="L74" s="172"/>
    </row>
    <row r="75" spans="1:12">
      <c r="A75" s="174"/>
      <c r="B75" s="174"/>
      <c r="C75" s="174"/>
      <c r="D75" s="174"/>
      <c r="E75" s="174"/>
      <c r="F75" s="174"/>
      <c r="G75" s="174"/>
      <c r="H75" s="174"/>
      <c r="I75" s="70">
        <v>100</v>
      </c>
      <c r="J75" s="109">
        <f>K57+J66+J67+J68+J69+J70+J71+J72</f>
        <v>100</v>
      </c>
      <c r="K75" s="172" t="s">
        <v>690</v>
      </c>
      <c r="L75" s="172"/>
    </row>
    <row r="78" spans="1:12" ht="25.5">
      <c r="A78" s="187" t="s">
        <v>593</v>
      </c>
      <c r="B78" s="188"/>
      <c r="C78" s="188"/>
      <c r="D78" s="188"/>
      <c r="E78" s="188"/>
      <c r="F78" s="188"/>
      <c r="G78" s="188"/>
      <c r="H78" s="188"/>
      <c r="I78" s="188"/>
      <c r="J78" s="188"/>
      <c r="K78" s="188"/>
      <c r="L78" s="189"/>
    </row>
    <row r="79" spans="1:12" ht="25.5">
      <c r="A79" s="62"/>
      <c r="B79" s="62"/>
      <c r="C79" s="62"/>
      <c r="D79" s="103"/>
      <c r="E79" s="62"/>
      <c r="F79" s="62"/>
      <c r="G79" s="62"/>
      <c r="H79" s="62"/>
      <c r="I79" s="62"/>
      <c r="J79" s="62"/>
      <c r="K79" s="62"/>
      <c r="L79" s="63" t="s">
        <v>594</v>
      </c>
    </row>
    <row r="80" spans="1:12">
      <c r="A80" s="174" t="s">
        <v>595</v>
      </c>
      <c r="B80" s="174"/>
      <c r="C80" s="190" t="s">
        <v>737</v>
      </c>
      <c r="D80" s="190"/>
      <c r="E80" s="190"/>
      <c r="F80" s="190"/>
      <c r="G80" s="190"/>
      <c r="H80" s="190"/>
      <c r="I80" s="190"/>
      <c r="J80" s="190"/>
      <c r="K80" s="190"/>
      <c r="L80" s="190"/>
    </row>
    <row r="81" spans="1:12">
      <c r="A81" s="174" t="s">
        <v>596</v>
      </c>
      <c r="B81" s="174"/>
      <c r="C81" s="190" t="s">
        <v>628</v>
      </c>
      <c r="D81" s="190"/>
      <c r="E81" s="190"/>
      <c r="F81" s="190"/>
      <c r="G81" s="190"/>
      <c r="H81" s="96" t="s">
        <v>597</v>
      </c>
      <c r="I81" s="190" t="s">
        <v>628</v>
      </c>
      <c r="J81" s="190"/>
      <c r="K81" s="190"/>
      <c r="L81" s="190"/>
    </row>
    <row r="82" spans="1:12">
      <c r="A82" s="186" t="s">
        <v>598</v>
      </c>
      <c r="B82" s="186"/>
      <c r="C82" s="93"/>
      <c r="D82" s="174" t="s">
        <v>571</v>
      </c>
      <c r="E82" s="174"/>
      <c r="F82" s="174" t="s">
        <v>497</v>
      </c>
      <c r="G82" s="174"/>
      <c r="H82" s="93" t="s">
        <v>599</v>
      </c>
      <c r="I82" s="93" t="s">
        <v>600</v>
      </c>
      <c r="J82" s="93" t="s">
        <v>601</v>
      </c>
      <c r="K82" s="93" t="s">
        <v>602</v>
      </c>
      <c r="L82" s="98" t="s">
        <v>603</v>
      </c>
    </row>
    <row r="83" spans="1:12">
      <c r="A83" s="186"/>
      <c r="B83" s="186"/>
      <c r="C83" s="68" t="s">
        <v>576</v>
      </c>
      <c r="D83" s="185"/>
      <c r="E83" s="185"/>
      <c r="F83" s="185">
        <v>1200000</v>
      </c>
      <c r="G83" s="185"/>
      <c r="H83" s="94">
        <v>984847.44</v>
      </c>
      <c r="I83" s="70">
        <v>10</v>
      </c>
      <c r="J83" s="70">
        <f>H83/F83</f>
        <v>0.82070619999999994</v>
      </c>
      <c r="K83" s="71">
        <f>I83*J83</f>
        <v>8.2070619999999987</v>
      </c>
      <c r="L83" s="184" t="s">
        <v>577</v>
      </c>
    </row>
    <row r="84" spans="1:12" ht="28.5">
      <c r="A84" s="186"/>
      <c r="B84" s="186"/>
      <c r="C84" s="95" t="s">
        <v>578</v>
      </c>
      <c r="D84" s="185"/>
      <c r="E84" s="185"/>
      <c r="F84" s="185">
        <v>1200000</v>
      </c>
      <c r="G84" s="185"/>
      <c r="H84" s="94">
        <v>984847.44</v>
      </c>
      <c r="I84" s="186"/>
      <c r="J84" s="70"/>
      <c r="K84" s="174"/>
      <c r="L84" s="184"/>
    </row>
    <row r="85" spans="1:12">
      <c r="A85" s="186"/>
      <c r="B85" s="186"/>
      <c r="C85" s="68" t="s">
        <v>604</v>
      </c>
      <c r="D85" s="185">
        <v>0</v>
      </c>
      <c r="E85" s="185"/>
      <c r="F85" s="185" t="s">
        <v>577</v>
      </c>
      <c r="G85" s="185"/>
      <c r="H85" s="94" t="s">
        <v>577</v>
      </c>
      <c r="I85" s="186"/>
      <c r="J85" s="70">
        <v>0</v>
      </c>
      <c r="K85" s="174"/>
      <c r="L85" s="184"/>
    </row>
    <row r="86" spans="1:12">
      <c r="A86" s="186"/>
      <c r="B86" s="186"/>
      <c r="C86" s="93" t="s">
        <v>605</v>
      </c>
      <c r="D86" s="185">
        <v>0</v>
      </c>
      <c r="E86" s="185"/>
      <c r="F86" s="185" t="s">
        <v>577</v>
      </c>
      <c r="G86" s="185"/>
      <c r="H86" s="94" t="s">
        <v>577</v>
      </c>
      <c r="I86" s="186"/>
      <c r="J86" s="70">
        <v>0</v>
      </c>
      <c r="K86" s="174"/>
      <c r="L86" s="184"/>
    </row>
    <row r="87" spans="1:12">
      <c r="A87" s="172" t="s">
        <v>606</v>
      </c>
      <c r="B87" s="182" t="s">
        <v>607</v>
      </c>
      <c r="C87" s="182"/>
      <c r="D87" s="182"/>
      <c r="E87" s="182"/>
      <c r="F87" s="182"/>
      <c r="G87" s="182"/>
      <c r="H87" s="182" t="s">
        <v>608</v>
      </c>
      <c r="I87" s="182"/>
      <c r="J87" s="182"/>
      <c r="K87" s="182"/>
      <c r="L87" s="182"/>
    </row>
    <row r="88" spans="1:12" ht="54.75" customHeight="1">
      <c r="A88" s="172"/>
      <c r="B88" s="183" t="s">
        <v>738</v>
      </c>
      <c r="C88" s="183"/>
      <c r="D88" s="183"/>
      <c r="E88" s="183"/>
      <c r="F88" s="183"/>
      <c r="G88" s="183"/>
      <c r="H88" s="183" t="s">
        <v>739</v>
      </c>
      <c r="I88" s="183"/>
      <c r="J88" s="183"/>
      <c r="K88" s="183"/>
      <c r="L88" s="183"/>
    </row>
    <row r="89" spans="1:12" ht="22.5">
      <c r="A89" s="175" t="s">
        <v>609</v>
      </c>
      <c r="B89" s="175"/>
      <c r="C89" s="175"/>
      <c r="D89" s="175"/>
      <c r="E89" s="175"/>
      <c r="F89" s="175"/>
      <c r="G89" s="175"/>
      <c r="H89" s="175"/>
      <c r="I89" s="175"/>
      <c r="J89" s="175"/>
      <c r="K89" s="175"/>
      <c r="L89" s="175"/>
    </row>
    <row r="90" spans="1:12">
      <c r="A90" s="174" t="s">
        <v>583</v>
      </c>
      <c r="B90" s="174"/>
      <c r="C90" s="174"/>
      <c r="D90" s="174"/>
      <c r="E90" s="174" t="s">
        <v>610</v>
      </c>
      <c r="F90" s="174"/>
      <c r="G90" s="174"/>
      <c r="H90" s="176" t="s">
        <v>611</v>
      </c>
      <c r="I90" s="177"/>
      <c r="J90" s="177"/>
      <c r="K90" s="177"/>
      <c r="L90" s="178"/>
    </row>
    <row r="91" spans="1:12">
      <c r="A91" s="179" t="s">
        <v>612</v>
      </c>
      <c r="B91" s="179"/>
      <c r="C91" s="73" t="s">
        <v>590</v>
      </c>
      <c r="D91" s="104" t="s">
        <v>591</v>
      </c>
      <c r="E91" s="98" t="s">
        <v>584</v>
      </c>
      <c r="F91" s="98" t="s">
        <v>585</v>
      </c>
      <c r="G91" s="93" t="s">
        <v>586</v>
      </c>
      <c r="H91" s="68" t="s">
        <v>587</v>
      </c>
      <c r="I91" s="68" t="s">
        <v>600</v>
      </c>
      <c r="J91" s="68" t="s">
        <v>602</v>
      </c>
      <c r="K91" s="180" t="s">
        <v>588</v>
      </c>
      <c r="L91" s="181"/>
    </row>
    <row r="92" spans="1:12" ht="25.5">
      <c r="A92" s="170" t="s">
        <v>630</v>
      </c>
      <c r="B92" s="171"/>
      <c r="C92" s="106" t="s">
        <v>631</v>
      </c>
      <c r="D92" s="106" t="s">
        <v>740</v>
      </c>
      <c r="E92" s="100" t="s">
        <v>701</v>
      </c>
      <c r="F92" s="106" t="s">
        <v>148</v>
      </c>
      <c r="G92" s="106" t="s">
        <v>639</v>
      </c>
      <c r="H92" s="107" t="s">
        <v>745</v>
      </c>
      <c r="I92" s="75">
        <v>15</v>
      </c>
      <c r="J92" s="75">
        <v>15</v>
      </c>
      <c r="K92" s="165" t="s">
        <v>665</v>
      </c>
      <c r="L92" s="165"/>
    </row>
    <row r="93" spans="1:12" ht="25.5">
      <c r="A93" s="170" t="s">
        <v>630</v>
      </c>
      <c r="B93" s="171"/>
      <c r="C93" s="106" t="s">
        <v>640</v>
      </c>
      <c r="D93" s="106" t="s">
        <v>741</v>
      </c>
      <c r="E93" s="100" t="s">
        <v>701</v>
      </c>
      <c r="F93" s="106" t="s">
        <v>642</v>
      </c>
      <c r="G93" s="106" t="s">
        <v>643</v>
      </c>
      <c r="H93" s="107" t="s">
        <v>734</v>
      </c>
      <c r="I93" s="75">
        <v>10</v>
      </c>
      <c r="J93" s="75">
        <v>10</v>
      </c>
      <c r="K93" s="165" t="s">
        <v>665</v>
      </c>
      <c r="L93" s="165"/>
    </row>
    <row r="94" spans="1:12" ht="25.5">
      <c r="A94" s="170" t="s">
        <v>630</v>
      </c>
      <c r="B94" s="171"/>
      <c r="C94" s="106" t="s">
        <v>646</v>
      </c>
      <c r="D94" s="106" t="s">
        <v>742</v>
      </c>
      <c r="E94" s="100" t="s">
        <v>701</v>
      </c>
      <c r="F94" s="106" t="s">
        <v>668</v>
      </c>
      <c r="G94" s="106" t="s">
        <v>643</v>
      </c>
      <c r="H94" s="107" t="s">
        <v>707</v>
      </c>
      <c r="I94" s="75">
        <v>10</v>
      </c>
      <c r="J94" s="75">
        <v>10</v>
      </c>
      <c r="K94" s="165" t="s">
        <v>665</v>
      </c>
      <c r="L94" s="165"/>
    </row>
    <row r="95" spans="1:12">
      <c r="A95" s="170" t="s">
        <v>652</v>
      </c>
      <c r="B95" s="171"/>
      <c r="C95" s="106" t="s">
        <v>653</v>
      </c>
      <c r="D95" s="106" t="s">
        <v>654</v>
      </c>
      <c r="E95" s="100" t="s">
        <v>701</v>
      </c>
      <c r="F95" s="106" t="s">
        <v>100</v>
      </c>
      <c r="G95" s="106" t="s">
        <v>643</v>
      </c>
      <c r="H95" s="107" t="s">
        <v>718</v>
      </c>
      <c r="I95" s="75">
        <v>30</v>
      </c>
      <c r="J95" s="75">
        <v>30</v>
      </c>
      <c r="K95" s="165" t="s">
        <v>665</v>
      </c>
      <c r="L95" s="165"/>
    </row>
    <row r="96" spans="1:12" ht="25.5">
      <c r="A96" s="170" t="s">
        <v>655</v>
      </c>
      <c r="B96" s="171"/>
      <c r="C96" s="106" t="s">
        <v>656</v>
      </c>
      <c r="D96" s="106" t="s">
        <v>743</v>
      </c>
      <c r="E96" s="100" t="s">
        <v>701</v>
      </c>
      <c r="F96" s="106" t="s">
        <v>645</v>
      </c>
      <c r="G96" s="106" t="s">
        <v>643</v>
      </c>
      <c r="H96" s="107" t="s">
        <v>714</v>
      </c>
      <c r="I96" s="75">
        <v>10</v>
      </c>
      <c r="J96" s="75">
        <v>10</v>
      </c>
      <c r="K96" s="165" t="s">
        <v>665</v>
      </c>
      <c r="L96" s="165"/>
    </row>
    <row r="97" spans="1:12">
      <c r="A97" s="170" t="s">
        <v>648</v>
      </c>
      <c r="B97" s="171"/>
      <c r="C97" s="106" t="s">
        <v>649</v>
      </c>
      <c r="D97" s="106" t="s">
        <v>698</v>
      </c>
      <c r="E97" s="90" t="s">
        <v>700</v>
      </c>
      <c r="F97" s="106" t="s">
        <v>744</v>
      </c>
      <c r="G97" s="106" t="s">
        <v>651</v>
      </c>
      <c r="H97" s="107" t="s">
        <v>746</v>
      </c>
      <c r="I97" s="75">
        <v>15</v>
      </c>
      <c r="J97" s="75">
        <v>15</v>
      </c>
      <c r="K97" s="165" t="s">
        <v>665</v>
      </c>
      <c r="L97" s="165"/>
    </row>
    <row r="98" spans="1:12">
      <c r="A98" s="170"/>
      <c r="B98" s="171"/>
      <c r="C98" s="106"/>
      <c r="D98" s="106"/>
      <c r="E98" s="100"/>
      <c r="F98" s="90"/>
      <c r="G98" s="90"/>
      <c r="H98" s="100"/>
      <c r="I98" s="75"/>
      <c r="J98" s="75"/>
      <c r="K98" s="165"/>
      <c r="L98" s="165"/>
    </row>
    <row r="99" spans="1:12">
      <c r="A99" s="172" t="s">
        <v>613</v>
      </c>
      <c r="B99" s="172"/>
      <c r="C99" s="172"/>
      <c r="D99" s="173" t="s">
        <v>705</v>
      </c>
      <c r="E99" s="173"/>
      <c r="F99" s="173"/>
      <c r="G99" s="173"/>
      <c r="H99" s="173"/>
      <c r="I99" s="173"/>
      <c r="J99" s="173"/>
      <c r="K99" s="173"/>
      <c r="L99" s="173"/>
    </row>
    <row r="100" spans="1:12">
      <c r="A100" s="174" t="s">
        <v>614</v>
      </c>
      <c r="B100" s="174"/>
      <c r="C100" s="174"/>
      <c r="D100" s="174"/>
      <c r="E100" s="174"/>
      <c r="F100" s="174"/>
      <c r="G100" s="174"/>
      <c r="H100" s="174"/>
      <c r="I100" s="97" t="s">
        <v>615</v>
      </c>
      <c r="J100" s="97" t="s">
        <v>616</v>
      </c>
      <c r="K100" s="172" t="s">
        <v>617</v>
      </c>
      <c r="L100" s="172"/>
    </row>
    <row r="101" spans="1:12">
      <c r="A101" s="174"/>
      <c r="B101" s="174"/>
      <c r="C101" s="174"/>
      <c r="D101" s="174"/>
      <c r="E101" s="174"/>
      <c r="F101" s="174"/>
      <c r="G101" s="174"/>
      <c r="H101" s="174"/>
      <c r="I101" s="70">
        <v>100</v>
      </c>
      <c r="J101" s="109">
        <f>K83+J92+J93+J94+J95+J96+J97+J98</f>
        <v>98.207062000000008</v>
      </c>
      <c r="K101" s="172" t="s">
        <v>690</v>
      </c>
      <c r="L101" s="172"/>
    </row>
    <row r="104" spans="1:12" ht="25.5">
      <c r="A104" s="187" t="s">
        <v>593</v>
      </c>
      <c r="B104" s="188"/>
      <c r="C104" s="188"/>
      <c r="D104" s="188"/>
      <c r="E104" s="188"/>
      <c r="F104" s="188"/>
      <c r="G104" s="188"/>
      <c r="H104" s="188"/>
      <c r="I104" s="188"/>
      <c r="J104" s="188"/>
      <c r="K104" s="188"/>
      <c r="L104" s="189"/>
    </row>
    <row r="105" spans="1:12" ht="25.5">
      <c r="A105" s="62"/>
      <c r="B105" s="62"/>
      <c r="C105" s="62"/>
      <c r="D105" s="103"/>
      <c r="E105" s="62"/>
      <c r="F105" s="62"/>
      <c r="G105" s="62"/>
      <c r="H105" s="62"/>
      <c r="I105" s="62"/>
      <c r="J105" s="62"/>
      <c r="K105" s="62"/>
      <c r="L105" s="63" t="s">
        <v>594</v>
      </c>
    </row>
    <row r="106" spans="1:12">
      <c r="A106" s="174" t="s">
        <v>595</v>
      </c>
      <c r="B106" s="174"/>
      <c r="C106" s="190" t="s">
        <v>747</v>
      </c>
      <c r="D106" s="190"/>
      <c r="E106" s="190"/>
      <c r="F106" s="190"/>
      <c r="G106" s="190"/>
      <c r="H106" s="190"/>
      <c r="I106" s="190"/>
      <c r="J106" s="190"/>
      <c r="K106" s="190"/>
      <c r="L106" s="190"/>
    </row>
    <row r="107" spans="1:12">
      <c r="A107" s="174" t="s">
        <v>596</v>
      </c>
      <c r="B107" s="174"/>
      <c r="C107" s="190" t="s">
        <v>628</v>
      </c>
      <c r="D107" s="190"/>
      <c r="E107" s="190"/>
      <c r="F107" s="190"/>
      <c r="G107" s="190"/>
      <c r="H107" s="96" t="s">
        <v>597</v>
      </c>
      <c r="I107" s="190" t="s">
        <v>628</v>
      </c>
      <c r="J107" s="190"/>
      <c r="K107" s="190"/>
      <c r="L107" s="190"/>
    </row>
    <row r="108" spans="1:12">
      <c r="A108" s="186" t="s">
        <v>598</v>
      </c>
      <c r="B108" s="186"/>
      <c r="C108" s="93"/>
      <c r="D108" s="174" t="s">
        <v>571</v>
      </c>
      <c r="E108" s="174"/>
      <c r="F108" s="174" t="s">
        <v>497</v>
      </c>
      <c r="G108" s="174"/>
      <c r="H108" s="93" t="s">
        <v>599</v>
      </c>
      <c r="I108" s="93" t="s">
        <v>600</v>
      </c>
      <c r="J108" s="93" t="s">
        <v>601</v>
      </c>
      <c r="K108" s="93" t="s">
        <v>602</v>
      </c>
      <c r="L108" s="98" t="s">
        <v>603</v>
      </c>
    </row>
    <row r="109" spans="1:12">
      <c r="A109" s="186"/>
      <c r="B109" s="186"/>
      <c r="C109" s="68" t="s">
        <v>576</v>
      </c>
      <c r="D109" s="185"/>
      <c r="E109" s="185"/>
      <c r="F109" s="185">
        <v>880000000</v>
      </c>
      <c r="G109" s="185"/>
      <c r="H109" s="94">
        <v>440000000</v>
      </c>
      <c r="I109" s="70">
        <v>10</v>
      </c>
      <c r="J109" s="70">
        <f>H109/F109</f>
        <v>0.5</v>
      </c>
      <c r="K109" s="71">
        <f>I109*J109</f>
        <v>5</v>
      </c>
      <c r="L109" s="184" t="s">
        <v>577</v>
      </c>
    </row>
    <row r="110" spans="1:12" ht="28.5">
      <c r="A110" s="186"/>
      <c r="B110" s="186"/>
      <c r="C110" s="95" t="s">
        <v>578</v>
      </c>
      <c r="D110" s="185"/>
      <c r="E110" s="185"/>
      <c r="F110" s="185">
        <v>880000000</v>
      </c>
      <c r="G110" s="185"/>
      <c r="H110" s="94">
        <v>440000000</v>
      </c>
      <c r="I110" s="186"/>
      <c r="J110" s="70"/>
      <c r="K110" s="174"/>
      <c r="L110" s="184"/>
    </row>
    <row r="111" spans="1:12">
      <c r="A111" s="186"/>
      <c r="B111" s="186"/>
      <c r="C111" s="68" t="s">
        <v>604</v>
      </c>
      <c r="D111" s="185">
        <v>0</v>
      </c>
      <c r="E111" s="185"/>
      <c r="F111" s="185" t="s">
        <v>577</v>
      </c>
      <c r="G111" s="185"/>
      <c r="H111" s="94" t="s">
        <v>577</v>
      </c>
      <c r="I111" s="186"/>
      <c r="J111" s="70">
        <v>0</v>
      </c>
      <c r="K111" s="174"/>
      <c r="L111" s="184"/>
    </row>
    <row r="112" spans="1:12">
      <c r="A112" s="186"/>
      <c r="B112" s="186"/>
      <c r="C112" s="93" t="s">
        <v>605</v>
      </c>
      <c r="D112" s="185">
        <v>0</v>
      </c>
      <c r="E112" s="185"/>
      <c r="F112" s="185" t="s">
        <v>577</v>
      </c>
      <c r="G112" s="185"/>
      <c r="H112" s="94" t="s">
        <v>577</v>
      </c>
      <c r="I112" s="186"/>
      <c r="J112" s="70">
        <v>0</v>
      </c>
      <c r="K112" s="174"/>
      <c r="L112" s="184"/>
    </row>
    <row r="113" spans="1:12">
      <c r="A113" s="172" t="s">
        <v>606</v>
      </c>
      <c r="B113" s="182" t="s">
        <v>607</v>
      </c>
      <c r="C113" s="182"/>
      <c r="D113" s="182"/>
      <c r="E113" s="182"/>
      <c r="F113" s="182"/>
      <c r="G113" s="182"/>
      <c r="H113" s="182" t="s">
        <v>608</v>
      </c>
      <c r="I113" s="182"/>
      <c r="J113" s="182"/>
      <c r="K113" s="182"/>
      <c r="L113" s="182"/>
    </row>
    <row r="114" spans="1:12" ht="57.75" customHeight="1">
      <c r="A114" s="172"/>
      <c r="B114" s="183" t="s">
        <v>748</v>
      </c>
      <c r="C114" s="183"/>
      <c r="D114" s="183"/>
      <c r="E114" s="183"/>
      <c r="F114" s="183"/>
      <c r="G114" s="183"/>
      <c r="H114" s="183" t="s">
        <v>749</v>
      </c>
      <c r="I114" s="183"/>
      <c r="J114" s="183"/>
      <c r="K114" s="183"/>
      <c r="L114" s="183"/>
    </row>
    <row r="115" spans="1:12" ht="22.5">
      <c r="A115" s="175" t="s">
        <v>609</v>
      </c>
      <c r="B115" s="175"/>
      <c r="C115" s="175"/>
      <c r="D115" s="175"/>
      <c r="E115" s="175"/>
      <c r="F115" s="175"/>
      <c r="G115" s="175"/>
      <c r="H115" s="175"/>
      <c r="I115" s="175"/>
      <c r="J115" s="175"/>
      <c r="K115" s="175"/>
      <c r="L115" s="175"/>
    </row>
    <row r="116" spans="1:12">
      <c r="A116" s="174" t="s">
        <v>583</v>
      </c>
      <c r="B116" s="174"/>
      <c r="C116" s="174"/>
      <c r="D116" s="174"/>
      <c r="E116" s="174" t="s">
        <v>610</v>
      </c>
      <c r="F116" s="174"/>
      <c r="G116" s="174"/>
      <c r="H116" s="176" t="s">
        <v>611</v>
      </c>
      <c r="I116" s="177"/>
      <c r="J116" s="177"/>
      <c r="K116" s="177"/>
      <c r="L116" s="178"/>
    </row>
    <row r="117" spans="1:12">
      <c r="A117" s="179" t="s">
        <v>612</v>
      </c>
      <c r="B117" s="179"/>
      <c r="C117" s="73" t="s">
        <v>590</v>
      </c>
      <c r="D117" s="104" t="s">
        <v>591</v>
      </c>
      <c r="E117" s="98" t="s">
        <v>584</v>
      </c>
      <c r="F117" s="98" t="s">
        <v>585</v>
      </c>
      <c r="G117" s="93" t="s">
        <v>586</v>
      </c>
      <c r="H117" s="68" t="s">
        <v>587</v>
      </c>
      <c r="I117" s="68" t="s">
        <v>600</v>
      </c>
      <c r="J117" s="68" t="s">
        <v>602</v>
      </c>
      <c r="K117" s="180" t="s">
        <v>588</v>
      </c>
      <c r="L117" s="181"/>
    </row>
    <row r="118" spans="1:12">
      <c r="A118" s="193" t="s">
        <v>630</v>
      </c>
      <c r="B118" s="194"/>
      <c r="C118" s="99" t="s">
        <v>631</v>
      </c>
      <c r="D118" s="107" t="s">
        <v>750</v>
      </c>
      <c r="E118" s="100" t="s">
        <v>701</v>
      </c>
      <c r="F118" s="107" t="s">
        <v>759</v>
      </c>
      <c r="G118" s="106" t="s">
        <v>758</v>
      </c>
      <c r="H118" s="107" t="s">
        <v>755</v>
      </c>
      <c r="I118" s="110">
        <v>15</v>
      </c>
      <c r="J118" s="110">
        <v>15</v>
      </c>
      <c r="K118" s="165" t="s">
        <v>665</v>
      </c>
      <c r="L118" s="165"/>
    </row>
    <row r="119" spans="1:12">
      <c r="A119" s="193" t="s">
        <v>630</v>
      </c>
      <c r="B119" s="194"/>
      <c r="C119" s="100" t="s">
        <v>640</v>
      </c>
      <c r="D119" s="107" t="s">
        <v>751</v>
      </c>
      <c r="E119" s="100" t="s">
        <v>701</v>
      </c>
      <c r="F119" s="107" t="s">
        <v>760</v>
      </c>
      <c r="G119" s="106" t="s">
        <v>731</v>
      </c>
      <c r="H119" s="107" t="s">
        <v>756</v>
      </c>
      <c r="I119" s="110">
        <v>10</v>
      </c>
      <c r="J119" s="110">
        <v>10</v>
      </c>
      <c r="K119" s="165" t="s">
        <v>665</v>
      </c>
      <c r="L119" s="165"/>
    </row>
    <row r="120" spans="1:12">
      <c r="A120" s="193" t="s">
        <v>630</v>
      </c>
      <c r="B120" s="194"/>
      <c r="C120" s="90" t="s">
        <v>675</v>
      </c>
      <c r="D120" s="107" t="s">
        <v>752</v>
      </c>
      <c r="E120" s="100" t="s">
        <v>701</v>
      </c>
      <c r="F120" s="107" t="s">
        <v>761</v>
      </c>
      <c r="G120" s="106" t="s">
        <v>643</v>
      </c>
      <c r="H120" s="107" t="s">
        <v>673</v>
      </c>
      <c r="I120" s="110">
        <v>10</v>
      </c>
      <c r="J120" s="110">
        <v>10</v>
      </c>
      <c r="K120" s="165" t="s">
        <v>665</v>
      </c>
      <c r="L120" s="165"/>
    </row>
    <row r="121" spans="1:12">
      <c r="A121" s="193" t="s">
        <v>630</v>
      </c>
      <c r="B121" s="194"/>
      <c r="C121" s="90" t="s">
        <v>680</v>
      </c>
      <c r="D121" s="107" t="s">
        <v>649</v>
      </c>
      <c r="E121" s="100" t="s">
        <v>701</v>
      </c>
      <c r="F121" s="107" t="s">
        <v>760</v>
      </c>
      <c r="G121" s="106" t="s">
        <v>731</v>
      </c>
      <c r="H121" s="107" t="s">
        <v>756</v>
      </c>
      <c r="I121" s="110">
        <v>15</v>
      </c>
      <c r="J121" s="110">
        <v>15</v>
      </c>
      <c r="K121" s="165" t="s">
        <v>665</v>
      </c>
      <c r="L121" s="165"/>
    </row>
    <row r="122" spans="1:12">
      <c r="A122" s="193" t="s">
        <v>684</v>
      </c>
      <c r="B122" s="194"/>
      <c r="C122" s="90" t="s">
        <v>683</v>
      </c>
      <c r="D122" s="107" t="s">
        <v>753</v>
      </c>
      <c r="E122" s="100" t="s">
        <v>701</v>
      </c>
      <c r="F122" s="107" t="s">
        <v>672</v>
      </c>
      <c r="G122" s="106" t="s">
        <v>643</v>
      </c>
      <c r="H122" s="107" t="s">
        <v>718</v>
      </c>
      <c r="I122" s="110">
        <v>30</v>
      </c>
      <c r="J122" s="110">
        <v>30</v>
      </c>
      <c r="K122" s="165" t="s">
        <v>665</v>
      </c>
      <c r="L122" s="165"/>
    </row>
    <row r="123" spans="1:12">
      <c r="A123" s="193" t="s">
        <v>687</v>
      </c>
      <c r="B123" s="194"/>
      <c r="C123" s="90" t="s">
        <v>656</v>
      </c>
      <c r="D123" s="107" t="s">
        <v>754</v>
      </c>
      <c r="E123" s="100" t="s">
        <v>701</v>
      </c>
      <c r="F123" s="107" t="s">
        <v>676</v>
      </c>
      <c r="G123" s="106" t="s">
        <v>643</v>
      </c>
      <c r="H123" s="107" t="s">
        <v>707</v>
      </c>
      <c r="I123" s="110">
        <v>10</v>
      </c>
      <c r="J123" s="110">
        <v>10</v>
      </c>
      <c r="K123" s="165" t="s">
        <v>665</v>
      </c>
      <c r="L123" s="165"/>
    </row>
    <row r="124" spans="1:12">
      <c r="A124" s="172" t="s">
        <v>613</v>
      </c>
      <c r="B124" s="172"/>
      <c r="C124" s="172"/>
      <c r="D124" s="173" t="s">
        <v>705</v>
      </c>
      <c r="E124" s="173"/>
      <c r="F124" s="173"/>
      <c r="G124" s="173"/>
      <c r="H124" s="173"/>
      <c r="I124" s="173"/>
      <c r="J124" s="173"/>
      <c r="K124" s="173"/>
      <c r="L124" s="173"/>
    </row>
    <row r="125" spans="1:12">
      <c r="A125" s="174" t="s">
        <v>614</v>
      </c>
      <c r="B125" s="174"/>
      <c r="C125" s="174"/>
      <c r="D125" s="174"/>
      <c r="E125" s="174"/>
      <c r="F125" s="174"/>
      <c r="G125" s="174"/>
      <c r="H125" s="174"/>
      <c r="I125" s="97" t="s">
        <v>615</v>
      </c>
      <c r="J125" s="97" t="s">
        <v>616</v>
      </c>
      <c r="K125" s="172" t="s">
        <v>617</v>
      </c>
      <c r="L125" s="172"/>
    </row>
    <row r="126" spans="1:12">
      <c r="A126" s="174"/>
      <c r="B126" s="174"/>
      <c r="C126" s="174"/>
      <c r="D126" s="174"/>
      <c r="E126" s="174"/>
      <c r="F126" s="174"/>
      <c r="G126" s="174"/>
      <c r="H126" s="174"/>
      <c r="I126" s="70">
        <v>100</v>
      </c>
      <c r="J126" s="109">
        <f>K109+J118+J119+J120+J121+J122+J123</f>
        <v>95</v>
      </c>
      <c r="K126" s="172" t="s">
        <v>690</v>
      </c>
      <c r="L126" s="172"/>
    </row>
    <row r="129" spans="1:12" ht="25.5">
      <c r="A129" s="187" t="s">
        <v>593</v>
      </c>
      <c r="B129" s="188"/>
      <c r="C129" s="188"/>
      <c r="D129" s="188"/>
      <c r="E129" s="188"/>
      <c r="F129" s="188"/>
      <c r="G129" s="188"/>
      <c r="H129" s="188"/>
      <c r="I129" s="188"/>
      <c r="J129" s="188"/>
      <c r="K129" s="188"/>
      <c r="L129" s="189"/>
    </row>
    <row r="130" spans="1:12" ht="25.5">
      <c r="A130" s="62"/>
      <c r="B130" s="62"/>
      <c r="C130" s="62"/>
      <c r="D130" s="103"/>
      <c r="E130" s="62"/>
      <c r="F130" s="62"/>
      <c r="G130" s="62"/>
      <c r="H130" s="62"/>
      <c r="I130" s="62"/>
      <c r="J130" s="62"/>
      <c r="K130" s="62"/>
      <c r="L130" s="63" t="s">
        <v>594</v>
      </c>
    </row>
    <row r="131" spans="1:12">
      <c r="A131" s="174" t="s">
        <v>595</v>
      </c>
      <c r="B131" s="174"/>
      <c r="C131" s="190" t="s">
        <v>762</v>
      </c>
      <c r="D131" s="190"/>
      <c r="E131" s="190"/>
      <c r="F131" s="190"/>
      <c r="G131" s="190"/>
      <c r="H131" s="190"/>
      <c r="I131" s="190"/>
      <c r="J131" s="190"/>
      <c r="K131" s="190"/>
      <c r="L131" s="190"/>
    </row>
    <row r="132" spans="1:12">
      <c r="A132" s="174" t="s">
        <v>596</v>
      </c>
      <c r="B132" s="174"/>
      <c r="C132" s="190" t="s">
        <v>628</v>
      </c>
      <c r="D132" s="190"/>
      <c r="E132" s="190"/>
      <c r="F132" s="190"/>
      <c r="G132" s="190"/>
      <c r="H132" s="96" t="s">
        <v>597</v>
      </c>
      <c r="I132" s="190" t="s">
        <v>628</v>
      </c>
      <c r="J132" s="190"/>
      <c r="K132" s="190"/>
      <c r="L132" s="190"/>
    </row>
    <row r="133" spans="1:12">
      <c r="A133" s="186" t="s">
        <v>598</v>
      </c>
      <c r="B133" s="186"/>
      <c r="C133" s="93"/>
      <c r="D133" s="174" t="s">
        <v>571</v>
      </c>
      <c r="E133" s="174"/>
      <c r="F133" s="174" t="s">
        <v>497</v>
      </c>
      <c r="G133" s="174"/>
      <c r="H133" s="93" t="s">
        <v>599</v>
      </c>
      <c r="I133" s="93" t="s">
        <v>600</v>
      </c>
      <c r="J133" s="93" t="s">
        <v>601</v>
      </c>
      <c r="K133" s="93" t="s">
        <v>602</v>
      </c>
      <c r="L133" s="98" t="s">
        <v>603</v>
      </c>
    </row>
    <row r="134" spans="1:12">
      <c r="A134" s="186"/>
      <c r="B134" s="186"/>
      <c r="C134" s="68" t="s">
        <v>576</v>
      </c>
      <c r="D134" s="185"/>
      <c r="E134" s="185"/>
      <c r="F134" s="185">
        <v>6300000</v>
      </c>
      <c r="G134" s="185"/>
      <c r="H134" s="94">
        <v>6300000</v>
      </c>
      <c r="I134" s="70">
        <v>10</v>
      </c>
      <c r="J134" s="70">
        <f>H134/F134</f>
        <v>1</v>
      </c>
      <c r="K134" s="71">
        <f>I134*J134</f>
        <v>10</v>
      </c>
      <c r="L134" s="184" t="s">
        <v>577</v>
      </c>
    </row>
    <row r="135" spans="1:12" ht="28.5">
      <c r="A135" s="186"/>
      <c r="B135" s="186"/>
      <c r="C135" s="95" t="s">
        <v>578</v>
      </c>
      <c r="D135" s="185"/>
      <c r="E135" s="185"/>
      <c r="F135" s="185">
        <v>6300000</v>
      </c>
      <c r="G135" s="185"/>
      <c r="H135" s="94">
        <v>6300000</v>
      </c>
      <c r="I135" s="186"/>
      <c r="J135" s="70"/>
      <c r="K135" s="174"/>
      <c r="L135" s="184"/>
    </row>
    <row r="136" spans="1:12">
      <c r="A136" s="186"/>
      <c r="B136" s="186"/>
      <c r="C136" s="68" t="s">
        <v>604</v>
      </c>
      <c r="D136" s="185">
        <v>0</v>
      </c>
      <c r="E136" s="185"/>
      <c r="F136" s="185" t="s">
        <v>577</v>
      </c>
      <c r="G136" s="185"/>
      <c r="H136" s="94" t="s">
        <v>577</v>
      </c>
      <c r="I136" s="186"/>
      <c r="J136" s="70">
        <v>0</v>
      </c>
      <c r="K136" s="174"/>
      <c r="L136" s="184"/>
    </row>
    <row r="137" spans="1:12">
      <c r="A137" s="186"/>
      <c r="B137" s="186"/>
      <c r="C137" s="93" t="s">
        <v>605</v>
      </c>
      <c r="D137" s="185">
        <v>0</v>
      </c>
      <c r="E137" s="185"/>
      <c r="F137" s="185" t="s">
        <v>577</v>
      </c>
      <c r="G137" s="185"/>
      <c r="H137" s="94" t="s">
        <v>577</v>
      </c>
      <c r="I137" s="186"/>
      <c r="J137" s="70">
        <v>0</v>
      </c>
      <c r="K137" s="174"/>
      <c r="L137" s="184"/>
    </row>
    <row r="138" spans="1:12">
      <c r="A138" s="172" t="s">
        <v>606</v>
      </c>
      <c r="B138" s="182" t="s">
        <v>607</v>
      </c>
      <c r="C138" s="182"/>
      <c r="D138" s="182"/>
      <c r="E138" s="182"/>
      <c r="F138" s="182"/>
      <c r="G138" s="182"/>
      <c r="H138" s="182" t="s">
        <v>608</v>
      </c>
      <c r="I138" s="182"/>
      <c r="J138" s="182"/>
      <c r="K138" s="182"/>
      <c r="L138" s="182"/>
    </row>
    <row r="139" spans="1:12">
      <c r="A139" s="172"/>
      <c r="B139" s="183" t="s">
        <v>763</v>
      </c>
      <c r="C139" s="183"/>
      <c r="D139" s="183"/>
      <c r="E139" s="183"/>
      <c r="F139" s="183"/>
      <c r="G139" s="183"/>
      <c r="H139" s="183" t="s">
        <v>764</v>
      </c>
      <c r="I139" s="183"/>
      <c r="J139" s="183"/>
      <c r="K139" s="183"/>
      <c r="L139" s="183"/>
    </row>
    <row r="140" spans="1:12" ht="22.5">
      <c r="A140" s="175" t="s">
        <v>609</v>
      </c>
      <c r="B140" s="175"/>
      <c r="C140" s="175"/>
      <c r="D140" s="175"/>
      <c r="E140" s="175"/>
      <c r="F140" s="175"/>
      <c r="G140" s="175"/>
      <c r="H140" s="175"/>
      <c r="I140" s="175"/>
      <c r="J140" s="175"/>
      <c r="K140" s="175"/>
      <c r="L140" s="175"/>
    </row>
    <row r="141" spans="1:12">
      <c r="A141" s="174" t="s">
        <v>583</v>
      </c>
      <c r="B141" s="174"/>
      <c r="C141" s="174"/>
      <c r="D141" s="174"/>
      <c r="E141" s="174" t="s">
        <v>610</v>
      </c>
      <c r="F141" s="174"/>
      <c r="G141" s="174"/>
      <c r="H141" s="176" t="s">
        <v>611</v>
      </c>
      <c r="I141" s="177"/>
      <c r="J141" s="177"/>
      <c r="K141" s="177"/>
      <c r="L141" s="178"/>
    </row>
    <row r="142" spans="1:12">
      <c r="A142" s="179" t="s">
        <v>612</v>
      </c>
      <c r="B142" s="179"/>
      <c r="C142" s="73" t="s">
        <v>590</v>
      </c>
      <c r="D142" s="104" t="s">
        <v>591</v>
      </c>
      <c r="E142" s="98" t="s">
        <v>584</v>
      </c>
      <c r="F142" s="98" t="s">
        <v>585</v>
      </c>
      <c r="G142" s="93" t="s">
        <v>586</v>
      </c>
      <c r="H142" s="68" t="s">
        <v>587</v>
      </c>
      <c r="I142" s="68" t="s">
        <v>600</v>
      </c>
      <c r="J142" s="68" t="s">
        <v>602</v>
      </c>
      <c r="K142" s="180" t="s">
        <v>588</v>
      </c>
      <c r="L142" s="181"/>
    </row>
    <row r="143" spans="1:12" ht="28.5">
      <c r="A143" s="193" t="s">
        <v>630</v>
      </c>
      <c r="B143" s="194"/>
      <c r="C143" s="99" t="s">
        <v>631</v>
      </c>
      <c r="D143" s="111" t="s">
        <v>750</v>
      </c>
      <c r="E143" s="100" t="s">
        <v>701</v>
      </c>
      <c r="F143" s="107" t="s">
        <v>759</v>
      </c>
      <c r="G143" s="106" t="s">
        <v>758</v>
      </c>
      <c r="H143" s="107" t="s">
        <v>755</v>
      </c>
      <c r="I143" s="110">
        <v>15</v>
      </c>
      <c r="J143" s="110">
        <v>15</v>
      </c>
      <c r="K143" s="165" t="s">
        <v>665</v>
      </c>
      <c r="L143" s="165"/>
    </row>
    <row r="144" spans="1:12" ht="28.5">
      <c r="A144" s="193" t="s">
        <v>630</v>
      </c>
      <c r="B144" s="194"/>
      <c r="C144" s="100" t="s">
        <v>640</v>
      </c>
      <c r="D144" s="111" t="s">
        <v>751</v>
      </c>
      <c r="E144" s="100" t="s">
        <v>701</v>
      </c>
      <c r="F144" s="107" t="s">
        <v>767</v>
      </c>
      <c r="G144" s="106" t="s">
        <v>731</v>
      </c>
      <c r="H144" s="107" t="s">
        <v>766</v>
      </c>
      <c r="I144" s="110">
        <v>10</v>
      </c>
      <c r="J144" s="110">
        <v>10</v>
      </c>
      <c r="K144" s="165" t="s">
        <v>665</v>
      </c>
      <c r="L144" s="165"/>
    </row>
    <row r="145" spans="1:12">
      <c r="A145" s="193" t="s">
        <v>630</v>
      </c>
      <c r="B145" s="194"/>
      <c r="C145" s="90" t="s">
        <v>675</v>
      </c>
      <c r="D145" s="111" t="s">
        <v>752</v>
      </c>
      <c r="E145" s="100" t="s">
        <v>701</v>
      </c>
      <c r="F145" s="107" t="s">
        <v>761</v>
      </c>
      <c r="G145" s="106" t="s">
        <v>643</v>
      </c>
      <c r="H145" s="107" t="s">
        <v>673</v>
      </c>
      <c r="I145" s="110">
        <v>10</v>
      </c>
      <c r="J145" s="110">
        <v>10</v>
      </c>
      <c r="K145" s="165" t="s">
        <v>665</v>
      </c>
      <c r="L145" s="165"/>
    </row>
    <row r="146" spans="1:12">
      <c r="A146" s="193" t="s">
        <v>630</v>
      </c>
      <c r="B146" s="194"/>
      <c r="C146" s="90" t="s">
        <v>680</v>
      </c>
      <c r="D146" s="111" t="s">
        <v>649</v>
      </c>
      <c r="E146" s="100" t="s">
        <v>701</v>
      </c>
      <c r="F146" s="107" t="s">
        <v>767</v>
      </c>
      <c r="G146" s="106" t="s">
        <v>731</v>
      </c>
      <c r="H146" s="107" t="s">
        <v>766</v>
      </c>
      <c r="I146" s="110">
        <v>15</v>
      </c>
      <c r="J146" s="110">
        <v>15</v>
      </c>
      <c r="K146" s="165" t="s">
        <v>665</v>
      </c>
      <c r="L146" s="165"/>
    </row>
    <row r="147" spans="1:12">
      <c r="A147" s="193" t="s">
        <v>684</v>
      </c>
      <c r="B147" s="194"/>
      <c r="C147" s="90" t="s">
        <v>683</v>
      </c>
      <c r="D147" s="111" t="s">
        <v>753</v>
      </c>
      <c r="E147" s="100" t="s">
        <v>701</v>
      </c>
      <c r="F147" s="107" t="s">
        <v>672</v>
      </c>
      <c r="G147" s="106" t="s">
        <v>643</v>
      </c>
      <c r="H147" s="107" t="s">
        <v>718</v>
      </c>
      <c r="I147" s="110">
        <v>30</v>
      </c>
      <c r="J147" s="110">
        <v>30</v>
      </c>
      <c r="K147" s="165" t="s">
        <v>665</v>
      </c>
      <c r="L147" s="165"/>
    </row>
    <row r="148" spans="1:12" ht="28.5">
      <c r="A148" s="193" t="s">
        <v>687</v>
      </c>
      <c r="B148" s="194"/>
      <c r="C148" s="90" t="s">
        <v>656</v>
      </c>
      <c r="D148" s="111" t="s">
        <v>765</v>
      </c>
      <c r="E148" s="100" t="s">
        <v>701</v>
      </c>
      <c r="F148" s="107" t="s">
        <v>669</v>
      </c>
      <c r="G148" s="106" t="s">
        <v>643</v>
      </c>
      <c r="H148" s="107" t="s">
        <v>707</v>
      </c>
      <c r="I148" s="110">
        <v>10</v>
      </c>
      <c r="J148" s="110">
        <v>10</v>
      </c>
      <c r="K148" s="165" t="s">
        <v>665</v>
      </c>
      <c r="L148" s="165"/>
    </row>
    <row r="149" spans="1:12">
      <c r="A149" s="172" t="s">
        <v>613</v>
      </c>
      <c r="B149" s="172"/>
      <c r="C149" s="172"/>
      <c r="D149" s="173" t="s">
        <v>705</v>
      </c>
      <c r="E149" s="173"/>
      <c r="F149" s="173"/>
      <c r="G149" s="173"/>
      <c r="H149" s="173"/>
      <c r="I149" s="173"/>
      <c r="J149" s="173"/>
      <c r="K149" s="173"/>
      <c r="L149" s="173"/>
    </row>
    <row r="150" spans="1:12">
      <c r="A150" s="174" t="s">
        <v>614</v>
      </c>
      <c r="B150" s="174"/>
      <c r="C150" s="174"/>
      <c r="D150" s="174"/>
      <c r="E150" s="174"/>
      <c r="F150" s="174"/>
      <c r="G150" s="174"/>
      <c r="H150" s="174"/>
      <c r="I150" s="97" t="s">
        <v>615</v>
      </c>
      <c r="J150" s="97" t="s">
        <v>616</v>
      </c>
      <c r="K150" s="172" t="s">
        <v>617</v>
      </c>
      <c r="L150" s="172"/>
    </row>
    <row r="151" spans="1:12">
      <c r="A151" s="174"/>
      <c r="B151" s="174"/>
      <c r="C151" s="174"/>
      <c r="D151" s="174"/>
      <c r="E151" s="174"/>
      <c r="F151" s="174"/>
      <c r="G151" s="174"/>
      <c r="H151" s="174"/>
      <c r="I151" s="70">
        <v>100</v>
      </c>
      <c r="J151" s="109">
        <f>K134+J143+J144+J145+J146+J147+J148</f>
        <v>100</v>
      </c>
      <c r="K151" s="172" t="s">
        <v>690</v>
      </c>
      <c r="L151" s="172"/>
    </row>
    <row r="154" spans="1:12" ht="25.5">
      <c r="A154" s="187" t="s">
        <v>593</v>
      </c>
      <c r="B154" s="188"/>
      <c r="C154" s="188"/>
      <c r="D154" s="188"/>
      <c r="E154" s="188"/>
      <c r="F154" s="188"/>
      <c r="G154" s="188"/>
      <c r="H154" s="188"/>
      <c r="I154" s="188"/>
      <c r="J154" s="188"/>
      <c r="K154" s="188"/>
      <c r="L154" s="189"/>
    </row>
    <row r="155" spans="1:12" ht="25.5">
      <c r="A155" s="62"/>
      <c r="B155" s="62"/>
      <c r="C155" s="62"/>
      <c r="D155" s="103"/>
      <c r="E155" s="62"/>
      <c r="F155" s="62"/>
      <c r="G155" s="62"/>
      <c r="H155" s="62"/>
      <c r="I155" s="62"/>
      <c r="J155" s="62"/>
      <c r="K155" s="62"/>
      <c r="L155" s="63" t="s">
        <v>594</v>
      </c>
    </row>
    <row r="156" spans="1:12">
      <c r="A156" s="174" t="s">
        <v>595</v>
      </c>
      <c r="B156" s="174"/>
      <c r="C156" s="190" t="s">
        <v>768</v>
      </c>
      <c r="D156" s="190"/>
      <c r="E156" s="190"/>
      <c r="F156" s="190"/>
      <c r="G156" s="190"/>
      <c r="H156" s="190"/>
      <c r="I156" s="190"/>
      <c r="J156" s="190"/>
      <c r="K156" s="190"/>
      <c r="L156" s="190"/>
    </row>
    <row r="157" spans="1:12">
      <c r="A157" s="174" t="s">
        <v>596</v>
      </c>
      <c r="B157" s="174"/>
      <c r="C157" s="190" t="s">
        <v>628</v>
      </c>
      <c r="D157" s="190"/>
      <c r="E157" s="190"/>
      <c r="F157" s="190"/>
      <c r="G157" s="190"/>
      <c r="H157" s="96" t="s">
        <v>597</v>
      </c>
      <c r="I157" s="190" t="s">
        <v>628</v>
      </c>
      <c r="J157" s="190"/>
      <c r="K157" s="190"/>
      <c r="L157" s="190"/>
    </row>
    <row r="158" spans="1:12">
      <c r="A158" s="186" t="s">
        <v>598</v>
      </c>
      <c r="B158" s="186"/>
      <c r="C158" s="93"/>
      <c r="D158" s="174" t="s">
        <v>571</v>
      </c>
      <c r="E158" s="174"/>
      <c r="F158" s="174" t="s">
        <v>497</v>
      </c>
      <c r="G158" s="174"/>
      <c r="H158" s="93" t="s">
        <v>599</v>
      </c>
      <c r="I158" s="93" t="s">
        <v>600</v>
      </c>
      <c r="J158" s="93" t="s">
        <v>601</v>
      </c>
      <c r="K158" s="93" t="s">
        <v>602</v>
      </c>
      <c r="L158" s="98" t="s">
        <v>603</v>
      </c>
    </row>
    <row r="159" spans="1:12">
      <c r="A159" s="186"/>
      <c r="B159" s="186"/>
      <c r="C159" s="68" t="s">
        <v>576</v>
      </c>
      <c r="D159" s="185"/>
      <c r="E159" s="185"/>
      <c r="F159" s="185">
        <v>42000</v>
      </c>
      <c r="G159" s="185"/>
      <c r="H159" s="94">
        <v>42000</v>
      </c>
      <c r="I159" s="70">
        <v>10</v>
      </c>
      <c r="J159" s="70">
        <f>H159/F159</f>
        <v>1</v>
      </c>
      <c r="K159" s="71">
        <f>I159*J159</f>
        <v>10</v>
      </c>
      <c r="L159" s="184" t="s">
        <v>577</v>
      </c>
    </row>
    <row r="160" spans="1:12" ht="28.5">
      <c r="A160" s="186"/>
      <c r="B160" s="186"/>
      <c r="C160" s="95" t="s">
        <v>578</v>
      </c>
      <c r="D160" s="185"/>
      <c r="E160" s="185"/>
      <c r="F160" s="185">
        <v>42000</v>
      </c>
      <c r="G160" s="185"/>
      <c r="H160" s="94">
        <v>42000</v>
      </c>
      <c r="I160" s="186"/>
      <c r="J160" s="70"/>
      <c r="K160" s="174"/>
      <c r="L160" s="184"/>
    </row>
    <row r="161" spans="1:12">
      <c r="A161" s="186"/>
      <c r="B161" s="186"/>
      <c r="C161" s="68" t="s">
        <v>604</v>
      </c>
      <c r="D161" s="185">
        <v>0</v>
      </c>
      <c r="E161" s="185"/>
      <c r="F161" s="185" t="s">
        <v>577</v>
      </c>
      <c r="G161" s="185"/>
      <c r="H161" s="94" t="s">
        <v>577</v>
      </c>
      <c r="I161" s="186"/>
      <c r="J161" s="70">
        <v>0</v>
      </c>
      <c r="K161" s="174"/>
      <c r="L161" s="184"/>
    </row>
    <row r="162" spans="1:12">
      <c r="A162" s="186"/>
      <c r="B162" s="186"/>
      <c r="C162" s="93" t="s">
        <v>605</v>
      </c>
      <c r="D162" s="185">
        <v>0</v>
      </c>
      <c r="E162" s="185"/>
      <c r="F162" s="185" t="s">
        <v>577</v>
      </c>
      <c r="G162" s="185"/>
      <c r="H162" s="94" t="s">
        <v>577</v>
      </c>
      <c r="I162" s="186"/>
      <c r="J162" s="70">
        <v>0</v>
      </c>
      <c r="K162" s="174"/>
      <c r="L162" s="184"/>
    </row>
    <row r="163" spans="1:12">
      <c r="A163" s="172" t="s">
        <v>606</v>
      </c>
      <c r="B163" s="182" t="s">
        <v>607</v>
      </c>
      <c r="C163" s="182"/>
      <c r="D163" s="182"/>
      <c r="E163" s="182"/>
      <c r="F163" s="182"/>
      <c r="G163" s="182"/>
      <c r="H163" s="182" t="s">
        <v>608</v>
      </c>
      <c r="I163" s="182"/>
      <c r="J163" s="182"/>
      <c r="K163" s="182"/>
      <c r="L163" s="182"/>
    </row>
    <row r="164" spans="1:12">
      <c r="A164" s="172"/>
      <c r="B164" s="183" t="s">
        <v>769</v>
      </c>
      <c r="C164" s="183"/>
      <c r="D164" s="183"/>
      <c r="E164" s="183"/>
      <c r="F164" s="183"/>
      <c r="G164" s="183"/>
      <c r="H164" s="183" t="s">
        <v>770</v>
      </c>
      <c r="I164" s="183"/>
      <c r="J164" s="183"/>
      <c r="K164" s="183"/>
      <c r="L164" s="183"/>
    </row>
    <row r="165" spans="1:12" ht="22.5">
      <c r="A165" s="175" t="s">
        <v>609</v>
      </c>
      <c r="B165" s="175"/>
      <c r="C165" s="175"/>
      <c r="D165" s="175"/>
      <c r="E165" s="175"/>
      <c r="F165" s="175"/>
      <c r="G165" s="175"/>
      <c r="H165" s="175"/>
      <c r="I165" s="175"/>
      <c r="J165" s="175"/>
      <c r="K165" s="175"/>
      <c r="L165" s="175"/>
    </row>
    <row r="166" spans="1:12">
      <c r="A166" s="174" t="s">
        <v>583</v>
      </c>
      <c r="B166" s="174"/>
      <c r="C166" s="174"/>
      <c r="D166" s="174"/>
      <c r="E166" s="174" t="s">
        <v>610</v>
      </c>
      <c r="F166" s="174"/>
      <c r="G166" s="174"/>
      <c r="H166" s="176" t="s">
        <v>611</v>
      </c>
      <c r="I166" s="177"/>
      <c r="J166" s="177"/>
      <c r="K166" s="177"/>
      <c r="L166" s="178"/>
    </row>
    <row r="167" spans="1:12">
      <c r="A167" s="179" t="s">
        <v>612</v>
      </c>
      <c r="B167" s="179"/>
      <c r="C167" s="73" t="s">
        <v>590</v>
      </c>
      <c r="D167" s="104" t="s">
        <v>591</v>
      </c>
      <c r="E167" s="98" t="s">
        <v>584</v>
      </c>
      <c r="F167" s="98" t="s">
        <v>585</v>
      </c>
      <c r="G167" s="93" t="s">
        <v>586</v>
      </c>
      <c r="H167" s="68" t="s">
        <v>587</v>
      </c>
      <c r="I167" s="68" t="s">
        <v>600</v>
      </c>
      <c r="J167" s="68" t="s">
        <v>602</v>
      </c>
      <c r="K167" s="180" t="s">
        <v>588</v>
      </c>
      <c r="L167" s="181"/>
    </row>
    <row r="168" spans="1:12">
      <c r="A168" s="193" t="s">
        <v>630</v>
      </c>
      <c r="B168" s="194"/>
      <c r="C168" s="99" t="s">
        <v>631</v>
      </c>
      <c r="D168" s="111" t="s">
        <v>771</v>
      </c>
      <c r="E168" s="100" t="s">
        <v>701</v>
      </c>
      <c r="F168" s="107" t="s">
        <v>781</v>
      </c>
      <c r="G168" s="106" t="s">
        <v>780</v>
      </c>
      <c r="H168" s="107" t="s">
        <v>776</v>
      </c>
      <c r="I168" s="110">
        <v>15</v>
      </c>
      <c r="J168" s="110">
        <v>15</v>
      </c>
      <c r="K168" s="165" t="s">
        <v>665</v>
      </c>
      <c r="L168" s="165"/>
    </row>
    <row r="169" spans="1:12">
      <c r="A169" s="193" t="s">
        <v>630</v>
      </c>
      <c r="B169" s="194"/>
      <c r="C169" s="100" t="s">
        <v>640</v>
      </c>
      <c r="D169" s="111" t="s">
        <v>772</v>
      </c>
      <c r="E169" s="100" t="s">
        <v>701</v>
      </c>
      <c r="F169" s="107" t="s">
        <v>761</v>
      </c>
      <c r="G169" s="106" t="s">
        <v>643</v>
      </c>
      <c r="H169" s="107" t="s">
        <v>673</v>
      </c>
      <c r="I169" s="110">
        <v>10</v>
      </c>
      <c r="J169" s="110">
        <v>10</v>
      </c>
      <c r="K169" s="165" t="s">
        <v>665</v>
      </c>
      <c r="L169" s="165"/>
    </row>
    <row r="170" spans="1:12">
      <c r="A170" s="193" t="s">
        <v>630</v>
      </c>
      <c r="B170" s="194"/>
      <c r="C170" s="90" t="s">
        <v>675</v>
      </c>
      <c r="D170" s="111" t="s">
        <v>773</v>
      </c>
      <c r="E170" s="100" t="s">
        <v>701</v>
      </c>
      <c r="F170" s="107" t="s">
        <v>782</v>
      </c>
      <c r="G170" s="106"/>
      <c r="H170" s="107" t="s">
        <v>777</v>
      </c>
      <c r="I170" s="110">
        <v>10</v>
      </c>
      <c r="J170" s="110">
        <v>10</v>
      </c>
      <c r="K170" s="165" t="s">
        <v>665</v>
      </c>
      <c r="L170" s="165"/>
    </row>
    <row r="171" spans="1:12">
      <c r="A171" s="193" t="s">
        <v>630</v>
      </c>
      <c r="B171" s="194"/>
      <c r="C171" s="90" t="s">
        <v>680</v>
      </c>
      <c r="D171" s="111" t="s">
        <v>649</v>
      </c>
      <c r="E171" s="100" t="s">
        <v>701</v>
      </c>
      <c r="F171" s="107" t="s">
        <v>778</v>
      </c>
      <c r="G171" s="106"/>
      <c r="H171" s="107" t="s">
        <v>778</v>
      </c>
      <c r="I171" s="110">
        <v>15</v>
      </c>
      <c r="J171" s="110">
        <v>15</v>
      </c>
      <c r="K171" s="165" t="s">
        <v>665</v>
      </c>
      <c r="L171" s="165"/>
    </row>
    <row r="172" spans="1:12">
      <c r="A172" s="193" t="s">
        <v>684</v>
      </c>
      <c r="B172" s="194"/>
      <c r="C172" s="90" t="s">
        <v>683</v>
      </c>
      <c r="D172" s="111" t="s">
        <v>774</v>
      </c>
      <c r="E172" s="100" t="s">
        <v>701</v>
      </c>
      <c r="F172" s="107" t="s">
        <v>783</v>
      </c>
      <c r="G172" s="106" t="s">
        <v>643</v>
      </c>
      <c r="H172" s="107" t="s">
        <v>719</v>
      </c>
      <c r="I172" s="110">
        <v>30</v>
      </c>
      <c r="J172" s="110">
        <v>30</v>
      </c>
      <c r="K172" s="165" t="s">
        <v>665</v>
      </c>
      <c r="L172" s="165"/>
    </row>
    <row r="173" spans="1:12" ht="28.5">
      <c r="A173" s="193" t="s">
        <v>687</v>
      </c>
      <c r="B173" s="194"/>
      <c r="C173" s="90" t="s">
        <v>656</v>
      </c>
      <c r="D173" s="111" t="s">
        <v>775</v>
      </c>
      <c r="E173" s="100" t="s">
        <v>701</v>
      </c>
      <c r="F173" s="107" t="s">
        <v>733</v>
      </c>
      <c r="G173" s="106" t="s">
        <v>643</v>
      </c>
      <c r="H173" s="107" t="s">
        <v>714</v>
      </c>
      <c r="I173" s="110">
        <v>10</v>
      </c>
      <c r="J173" s="110">
        <v>10</v>
      </c>
      <c r="K173" s="165" t="s">
        <v>665</v>
      </c>
      <c r="L173" s="165"/>
    </row>
    <row r="174" spans="1:12">
      <c r="A174" s="170"/>
      <c r="B174" s="171"/>
      <c r="C174" s="106"/>
      <c r="D174" s="106"/>
      <c r="E174" s="100"/>
      <c r="F174" s="90"/>
      <c r="G174" s="90"/>
      <c r="H174" s="100"/>
      <c r="I174" s="75"/>
      <c r="J174" s="75"/>
      <c r="K174" s="165"/>
      <c r="L174" s="165"/>
    </row>
    <row r="175" spans="1:12">
      <c r="A175" s="172" t="s">
        <v>613</v>
      </c>
      <c r="B175" s="172"/>
      <c r="C175" s="172"/>
      <c r="D175" s="173" t="s">
        <v>705</v>
      </c>
      <c r="E175" s="173"/>
      <c r="F175" s="173"/>
      <c r="G175" s="173"/>
      <c r="H175" s="173"/>
      <c r="I175" s="173"/>
      <c r="J175" s="173"/>
      <c r="K175" s="173"/>
      <c r="L175" s="173"/>
    </row>
    <row r="176" spans="1:12">
      <c r="A176" s="174" t="s">
        <v>614</v>
      </c>
      <c r="B176" s="174"/>
      <c r="C176" s="174"/>
      <c r="D176" s="174"/>
      <c r="E176" s="174"/>
      <c r="F176" s="174"/>
      <c r="G176" s="174"/>
      <c r="H176" s="174"/>
      <c r="I176" s="97" t="s">
        <v>615</v>
      </c>
      <c r="J176" s="97" t="s">
        <v>616</v>
      </c>
      <c r="K176" s="172" t="s">
        <v>617</v>
      </c>
      <c r="L176" s="172"/>
    </row>
    <row r="177" spans="1:12">
      <c r="A177" s="174"/>
      <c r="B177" s="174"/>
      <c r="C177" s="174"/>
      <c r="D177" s="174"/>
      <c r="E177" s="174"/>
      <c r="F177" s="174"/>
      <c r="G177" s="174"/>
      <c r="H177" s="174"/>
      <c r="I177" s="70">
        <v>100</v>
      </c>
      <c r="J177" s="109">
        <f>K159+J168+J169+J170+J171+J172+J173+J174</f>
        <v>100</v>
      </c>
      <c r="K177" s="172" t="s">
        <v>690</v>
      </c>
      <c r="L177" s="172"/>
    </row>
    <row r="180" spans="1:12" ht="25.5">
      <c r="A180" s="187" t="s">
        <v>593</v>
      </c>
      <c r="B180" s="188"/>
      <c r="C180" s="188"/>
      <c r="D180" s="188"/>
      <c r="E180" s="188"/>
      <c r="F180" s="188"/>
      <c r="G180" s="188"/>
      <c r="H180" s="188"/>
      <c r="I180" s="188"/>
      <c r="J180" s="188"/>
      <c r="K180" s="188"/>
      <c r="L180" s="189"/>
    </row>
    <row r="181" spans="1:12" ht="25.5">
      <c r="A181" s="62"/>
      <c r="B181" s="62"/>
      <c r="C181" s="62"/>
      <c r="D181" s="103"/>
      <c r="E181" s="62"/>
      <c r="F181" s="62"/>
      <c r="G181" s="62"/>
      <c r="H181" s="62"/>
      <c r="I181" s="62"/>
      <c r="J181" s="62"/>
      <c r="K181" s="62"/>
      <c r="L181" s="63" t="s">
        <v>594</v>
      </c>
    </row>
    <row r="182" spans="1:12">
      <c r="A182" s="174" t="s">
        <v>595</v>
      </c>
      <c r="B182" s="174"/>
      <c r="C182" s="190" t="s">
        <v>784</v>
      </c>
      <c r="D182" s="190"/>
      <c r="E182" s="190"/>
      <c r="F182" s="190"/>
      <c r="G182" s="190"/>
      <c r="H182" s="190"/>
      <c r="I182" s="190"/>
      <c r="J182" s="190"/>
      <c r="K182" s="190"/>
      <c r="L182" s="190"/>
    </row>
    <row r="183" spans="1:12">
      <c r="A183" s="174" t="s">
        <v>596</v>
      </c>
      <c r="B183" s="174"/>
      <c r="C183" s="190" t="s">
        <v>628</v>
      </c>
      <c r="D183" s="190"/>
      <c r="E183" s="190"/>
      <c r="F183" s="190"/>
      <c r="G183" s="190"/>
      <c r="H183" s="96" t="s">
        <v>597</v>
      </c>
      <c r="I183" s="190" t="s">
        <v>628</v>
      </c>
      <c r="J183" s="190"/>
      <c r="K183" s="190"/>
      <c r="L183" s="190"/>
    </row>
    <row r="184" spans="1:12">
      <c r="A184" s="186" t="s">
        <v>598</v>
      </c>
      <c r="B184" s="186"/>
      <c r="C184" s="93"/>
      <c r="D184" s="174" t="s">
        <v>571</v>
      </c>
      <c r="E184" s="174"/>
      <c r="F184" s="174" t="s">
        <v>497</v>
      </c>
      <c r="G184" s="174"/>
      <c r="H184" s="93" t="s">
        <v>599</v>
      </c>
      <c r="I184" s="93" t="s">
        <v>600</v>
      </c>
      <c r="J184" s="93" t="s">
        <v>601</v>
      </c>
      <c r="K184" s="93" t="s">
        <v>602</v>
      </c>
      <c r="L184" s="98" t="s">
        <v>603</v>
      </c>
    </row>
    <row r="185" spans="1:12">
      <c r="A185" s="186"/>
      <c r="B185" s="186"/>
      <c r="C185" s="68" t="s">
        <v>576</v>
      </c>
      <c r="D185" s="185"/>
      <c r="E185" s="185"/>
      <c r="F185" s="185">
        <v>50000</v>
      </c>
      <c r="G185" s="185"/>
      <c r="H185" s="94">
        <v>50000</v>
      </c>
      <c r="I185" s="70">
        <v>10</v>
      </c>
      <c r="J185" s="70">
        <f>H185/F185</f>
        <v>1</v>
      </c>
      <c r="K185" s="71">
        <f>I185*J185</f>
        <v>10</v>
      </c>
      <c r="L185" s="184" t="s">
        <v>577</v>
      </c>
    </row>
    <row r="186" spans="1:12" ht="28.5">
      <c r="A186" s="186"/>
      <c r="B186" s="186"/>
      <c r="C186" s="95" t="s">
        <v>578</v>
      </c>
      <c r="D186" s="185"/>
      <c r="E186" s="185"/>
      <c r="F186" s="185">
        <v>50000</v>
      </c>
      <c r="G186" s="185"/>
      <c r="H186" s="94">
        <v>50000</v>
      </c>
      <c r="I186" s="186"/>
      <c r="J186" s="70"/>
      <c r="K186" s="174"/>
      <c r="L186" s="184"/>
    </row>
    <row r="187" spans="1:12">
      <c r="A187" s="186"/>
      <c r="B187" s="186"/>
      <c r="C187" s="68" t="s">
        <v>604</v>
      </c>
      <c r="D187" s="185">
        <v>0</v>
      </c>
      <c r="E187" s="185"/>
      <c r="F187" s="185" t="s">
        <v>577</v>
      </c>
      <c r="G187" s="185"/>
      <c r="H187" s="94" t="s">
        <v>577</v>
      </c>
      <c r="I187" s="186"/>
      <c r="J187" s="70">
        <v>0</v>
      </c>
      <c r="K187" s="174"/>
      <c r="L187" s="184"/>
    </row>
    <row r="188" spans="1:12">
      <c r="A188" s="186"/>
      <c r="B188" s="186"/>
      <c r="C188" s="93" t="s">
        <v>605</v>
      </c>
      <c r="D188" s="185">
        <v>0</v>
      </c>
      <c r="E188" s="185"/>
      <c r="F188" s="185" t="s">
        <v>577</v>
      </c>
      <c r="G188" s="185"/>
      <c r="H188" s="94" t="s">
        <v>577</v>
      </c>
      <c r="I188" s="186"/>
      <c r="J188" s="70">
        <v>0</v>
      </c>
      <c r="K188" s="174"/>
      <c r="L188" s="184"/>
    </row>
    <row r="189" spans="1:12">
      <c r="A189" s="172" t="s">
        <v>606</v>
      </c>
      <c r="B189" s="182" t="s">
        <v>607</v>
      </c>
      <c r="C189" s="182"/>
      <c r="D189" s="182"/>
      <c r="E189" s="182"/>
      <c r="F189" s="182"/>
      <c r="G189" s="182"/>
      <c r="H189" s="182" t="s">
        <v>608</v>
      </c>
      <c r="I189" s="182"/>
      <c r="J189" s="182"/>
      <c r="K189" s="182"/>
      <c r="L189" s="182"/>
    </row>
    <row r="190" spans="1:12">
      <c r="A190" s="172"/>
      <c r="B190" s="183" t="s">
        <v>785</v>
      </c>
      <c r="C190" s="183"/>
      <c r="D190" s="183"/>
      <c r="E190" s="183"/>
      <c r="F190" s="183"/>
      <c r="G190" s="183"/>
      <c r="H190" s="183" t="s">
        <v>786</v>
      </c>
      <c r="I190" s="183"/>
      <c r="J190" s="183"/>
      <c r="K190" s="183"/>
      <c r="L190" s="183"/>
    </row>
    <row r="191" spans="1:12" ht="22.5">
      <c r="A191" s="175" t="s">
        <v>609</v>
      </c>
      <c r="B191" s="175"/>
      <c r="C191" s="175"/>
      <c r="D191" s="175"/>
      <c r="E191" s="175"/>
      <c r="F191" s="175"/>
      <c r="G191" s="175"/>
      <c r="H191" s="175"/>
      <c r="I191" s="175"/>
      <c r="J191" s="175"/>
      <c r="K191" s="175"/>
      <c r="L191" s="175"/>
    </row>
    <row r="192" spans="1:12">
      <c r="A192" s="174" t="s">
        <v>583</v>
      </c>
      <c r="B192" s="174"/>
      <c r="C192" s="174"/>
      <c r="D192" s="174"/>
      <c r="E192" s="174" t="s">
        <v>610</v>
      </c>
      <c r="F192" s="174"/>
      <c r="G192" s="174"/>
      <c r="H192" s="176" t="s">
        <v>611</v>
      </c>
      <c r="I192" s="177"/>
      <c r="J192" s="177"/>
      <c r="K192" s="177"/>
      <c r="L192" s="178"/>
    </row>
    <row r="193" spans="1:12">
      <c r="A193" s="179" t="s">
        <v>612</v>
      </c>
      <c r="B193" s="179"/>
      <c r="C193" s="73" t="s">
        <v>590</v>
      </c>
      <c r="D193" s="104" t="s">
        <v>591</v>
      </c>
      <c r="E193" s="98" t="s">
        <v>584</v>
      </c>
      <c r="F193" s="98" t="s">
        <v>585</v>
      </c>
      <c r="G193" s="93" t="s">
        <v>586</v>
      </c>
      <c r="H193" s="68" t="s">
        <v>587</v>
      </c>
      <c r="I193" s="68" t="s">
        <v>600</v>
      </c>
      <c r="J193" s="68" t="s">
        <v>602</v>
      </c>
      <c r="K193" s="180" t="s">
        <v>588</v>
      </c>
      <c r="L193" s="181"/>
    </row>
    <row r="194" spans="1:12">
      <c r="A194" s="170" t="s">
        <v>630</v>
      </c>
      <c r="B194" s="171"/>
      <c r="C194" s="106" t="s">
        <v>631</v>
      </c>
      <c r="D194" s="106" t="s">
        <v>787</v>
      </c>
      <c r="E194" s="106" t="s">
        <v>701</v>
      </c>
      <c r="F194" s="106" t="s">
        <v>694</v>
      </c>
      <c r="G194" s="106" t="s">
        <v>757</v>
      </c>
      <c r="H194" s="107" t="s">
        <v>794</v>
      </c>
      <c r="I194" s="110">
        <v>15</v>
      </c>
      <c r="J194" s="110">
        <v>15</v>
      </c>
      <c r="K194" s="165" t="s">
        <v>665</v>
      </c>
      <c r="L194" s="165"/>
    </row>
    <row r="195" spans="1:12" ht="25.5">
      <c r="A195" s="170" t="s">
        <v>630</v>
      </c>
      <c r="B195" s="171"/>
      <c r="C195" s="106" t="s">
        <v>640</v>
      </c>
      <c r="D195" s="106" t="s">
        <v>788</v>
      </c>
      <c r="E195" s="106" t="s">
        <v>701</v>
      </c>
      <c r="F195" s="106" t="s">
        <v>668</v>
      </c>
      <c r="G195" s="106" t="s">
        <v>643</v>
      </c>
      <c r="H195" s="107" t="s">
        <v>707</v>
      </c>
      <c r="I195" s="110">
        <v>10</v>
      </c>
      <c r="J195" s="110">
        <v>10</v>
      </c>
      <c r="K195" s="165" t="s">
        <v>665</v>
      </c>
      <c r="L195" s="165"/>
    </row>
    <row r="196" spans="1:12">
      <c r="A196" s="170" t="s">
        <v>630</v>
      </c>
      <c r="B196" s="171"/>
      <c r="C196" s="106" t="s">
        <v>646</v>
      </c>
      <c r="D196" s="106" t="s">
        <v>693</v>
      </c>
      <c r="E196" s="106" t="s">
        <v>701</v>
      </c>
      <c r="F196" s="106" t="s">
        <v>789</v>
      </c>
      <c r="G196" s="106" t="s">
        <v>695</v>
      </c>
      <c r="H196" s="107" t="s">
        <v>708</v>
      </c>
      <c r="I196" s="110">
        <v>10</v>
      </c>
      <c r="J196" s="110">
        <v>10</v>
      </c>
      <c r="K196" s="165" t="s">
        <v>665</v>
      </c>
      <c r="L196" s="165"/>
    </row>
    <row r="197" spans="1:12">
      <c r="A197" s="170" t="s">
        <v>630</v>
      </c>
      <c r="B197" s="171"/>
      <c r="C197" s="106" t="s">
        <v>648</v>
      </c>
      <c r="D197" s="106" t="s">
        <v>649</v>
      </c>
      <c r="E197" s="106" t="s">
        <v>701</v>
      </c>
      <c r="F197" s="106" t="s">
        <v>118</v>
      </c>
      <c r="G197" s="106" t="s">
        <v>699</v>
      </c>
      <c r="H197" s="107" t="s">
        <v>792</v>
      </c>
      <c r="I197" s="110">
        <v>15</v>
      </c>
      <c r="J197" s="110">
        <v>15</v>
      </c>
      <c r="K197" s="165" t="s">
        <v>665</v>
      </c>
      <c r="L197" s="165"/>
    </row>
    <row r="198" spans="1:12">
      <c r="A198" s="170" t="s">
        <v>652</v>
      </c>
      <c r="B198" s="171"/>
      <c r="C198" s="106" t="s">
        <v>653</v>
      </c>
      <c r="D198" s="106" t="s">
        <v>654</v>
      </c>
      <c r="E198" s="106" t="s">
        <v>701</v>
      </c>
      <c r="F198" s="106" t="s">
        <v>100</v>
      </c>
      <c r="G198" s="106" t="s">
        <v>643</v>
      </c>
      <c r="H198" s="107" t="s">
        <v>779</v>
      </c>
      <c r="I198" s="110">
        <v>30</v>
      </c>
      <c r="J198" s="110">
        <v>30</v>
      </c>
      <c r="K198" s="165" t="s">
        <v>665</v>
      </c>
      <c r="L198" s="165"/>
    </row>
    <row r="199" spans="1:12" ht="25.5">
      <c r="A199" s="170" t="s">
        <v>655</v>
      </c>
      <c r="B199" s="171"/>
      <c r="C199" s="106" t="s">
        <v>656</v>
      </c>
      <c r="D199" s="106" t="s">
        <v>790</v>
      </c>
      <c r="E199" s="106" t="s">
        <v>701</v>
      </c>
      <c r="F199" s="106" t="s">
        <v>645</v>
      </c>
      <c r="G199" s="106" t="s">
        <v>643</v>
      </c>
      <c r="H199" s="107" t="s">
        <v>793</v>
      </c>
      <c r="I199" s="110">
        <v>10</v>
      </c>
      <c r="J199" s="110">
        <v>10</v>
      </c>
      <c r="K199" s="165" t="s">
        <v>665</v>
      </c>
      <c r="L199" s="165"/>
    </row>
    <row r="200" spans="1:12">
      <c r="A200" s="170"/>
      <c r="B200" s="171"/>
      <c r="C200" s="106"/>
      <c r="D200" s="106"/>
      <c r="E200" s="100"/>
      <c r="F200" s="90"/>
      <c r="G200" s="90"/>
      <c r="H200" s="100"/>
      <c r="I200" s="75"/>
      <c r="J200" s="75"/>
      <c r="K200" s="165"/>
      <c r="L200" s="165"/>
    </row>
    <row r="201" spans="1:12">
      <c r="A201" s="172" t="s">
        <v>613</v>
      </c>
      <c r="B201" s="172"/>
      <c r="C201" s="172"/>
      <c r="D201" s="173" t="s">
        <v>705</v>
      </c>
      <c r="E201" s="173"/>
      <c r="F201" s="173"/>
      <c r="G201" s="173"/>
      <c r="H201" s="173"/>
      <c r="I201" s="173"/>
      <c r="J201" s="173"/>
      <c r="K201" s="173"/>
      <c r="L201" s="173"/>
    </row>
    <row r="202" spans="1:12">
      <c r="A202" s="174" t="s">
        <v>614</v>
      </c>
      <c r="B202" s="174"/>
      <c r="C202" s="174"/>
      <c r="D202" s="174"/>
      <c r="E202" s="174"/>
      <c r="F202" s="174"/>
      <c r="G202" s="174"/>
      <c r="H202" s="174"/>
      <c r="I202" s="97" t="s">
        <v>615</v>
      </c>
      <c r="J202" s="97" t="s">
        <v>616</v>
      </c>
      <c r="K202" s="172" t="s">
        <v>617</v>
      </c>
      <c r="L202" s="172"/>
    </row>
    <row r="203" spans="1:12">
      <c r="A203" s="174"/>
      <c r="B203" s="174"/>
      <c r="C203" s="174"/>
      <c r="D203" s="174"/>
      <c r="E203" s="174"/>
      <c r="F203" s="174"/>
      <c r="G203" s="174"/>
      <c r="H203" s="174"/>
      <c r="I203" s="70">
        <v>100</v>
      </c>
      <c r="J203" s="109">
        <f>K185+J194+J195+J196+J197+J198+J199+J200</f>
        <v>100</v>
      </c>
      <c r="K203" s="172" t="s">
        <v>690</v>
      </c>
      <c r="L203" s="172"/>
    </row>
    <row r="206" spans="1:12" ht="25.5">
      <c r="A206" s="187" t="s">
        <v>593</v>
      </c>
      <c r="B206" s="188"/>
      <c r="C206" s="188"/>
      <c r="D206" s="188"/>
      <c r="E206" s="188"/>
      <c r="F206" s="188"/>
      <c r="G206" s="188"/>
      <c r="H206" s="188"/>
      <c r="I206" s="188"/>
      <c r="J206" s="188"/>
      <c r="K206" s="188"/>
      <c r="L206" s="189"/>
    </row>
    <row r="207" spans="1:12" ht="25.5">
      <c r="A207" s="62"/>
      <c r="B207" s="62"/>
      <c r="C207" s="62"/>
      <c r="D207" s="103"/>
      <c r="E207" s="62"/>
      <c r="F207" s="62"/>
      <c r="G207" s="62"/>
      <c r="H207" s="62"/>
      <c r="I207" s="62"/>
      <c r="J207" s="62"/>
      <c r="K207" s="62"/>
      <c r="L207" s="63" t="s">
        <v>594</v>
      </c>
    </row>
    <row r="208" spans="1:12">
      <c r="A208" s="174" t="s">
        <v>595</v>
      </c>
      <c r="B208" s="174"/>
      <c r="C208" s="190" t="s">
        <v>795</v>
      </c>
      <c r="D208" s="190"/>
      <c r="E208" s="190"/>
      <c r="F208" s="190"/>
      <c r="G208" s="190"/>
      <c r="H208" s="190"/>
      <c r="I208" s="190"/>
      <c r="J208" s="190"/>
      <c r="K208" s="190"/>
      <c r="L208" s="190"/>
    </row>
    <row r="209" spans="1:12">
      <c r="A209" s="174" t="s">
        <v>596</v>
      </c>
      <c r="B209" s="174"/>
      <c r="C209" s="190" t="s">
        <v>628</v>
      </c>
      <c r="D209" s="190"/>
      <c r="E209" s="190"/>
      <c r="F209" s="190"/>
      <c r="G209" s="190"/>
      <c r="H209" s="96" t="s">
        <v>597</v>
      </c>
      <c r="I209" s="190" t="s">
        <v>628</v>
      </c>
      <c r="J209" s="190"/>
      <c r="K209" s="190"/>
      <c r="L209" s="190"/>
    </row>
    <row r="210" spans="1:12">
      <c r="A210" s="186" t="s">
        <v>598</v>
      </c>
      <c r="B210" s="186"/>
      <c r="C210" s="93"/>
      <c r="D210" s="174" t="s">
        <v>571</v>
      </c>
      <c r="E210" s="174"/>
      <c r="F210" s="174" t="s">
        <v>497</v>
      </c>
      <c r="G210" s="174"/>
      <c r="H210" s="93" t="s">
        <v>599</v>
      </c>
      <c r="I210" s="93" t="s">
        <v>600</v>
      </c>
      <c r="J210" s="93" t="s">
        <v>601</v>
      </c>
      <c r="K210" s="93" t="s">
        <v>602</v>
      </c>
      <c r="L210" s="98" t="s">
        <v>603</v>
      </c>
    </row>
    <row r="211" spans="1:12">
      <c r="A211" s="186"/>
      <c r="B211" s="186"/>
      <c r="C211" s="68" t="s">
        <v>576</v>
      </c>
      <c r="D211" s="185"/>
      <c r="E211" s="185"/>
      <c r="F211" s="185">
        <v>1733.7</v>
      </c>
      <c r="G211" s="185"/>
      <c r="H211" s="94"/>
      <c r="I211" s="70">
        <v>10</v>
      </c>
      <c r="J211" s="70">
        <f>H211/F211</f>
        <v>0</v>
      </c>
      <c r="K211" s="71">
        <f>I211*J211</f>
        <v>0</v>
      </c>
      <c r="L211" s="184" t="s">
        <v>577</v>
      </c>
    </row>
    <row r="212" spans="1:12" ht="28.5">
      <c r="A212" s="186"/>
      <c r="B212" s="186"/>
      <c r="C212" s="95" t="s">
        <v>578</v>
      </c>
      <c r="D212" s="185"/>
      <c r="E212" s="185"/>
      <c r="F212" s="185"/>
      <c r="G212" s="185"/>
      <c r="H212" s="94"/>
      <c r="I212" s="186"/>
      <c r="J212" s="70"/>
      <c r="K212" s="174"/>
      <c r="L212" s="184"/>
    </row>
    <row r="213" spans="1:12">
      <c r="A213" s="186"/>
      <c r="B213" s="186"/>
      <c r="C213" s="68" t="s">
        <v>604</v>
      </c>
      <c r="D213" s="185">
        <v>0</v>
      </c>
      <c r="E213" s="185"/>
      <c r="F213" s="185">
        <v>1733.7</v>
      </c>
      <c r="G213" s="185"/>
      <c r="H213" s="94" t="s">
        <v>577</v>
      </c>
      <c r="I213" s="186"/>
      <c r="J213" s="70">
        <v>0</v>
      </c>
      <c r="K213" s="174"/>
      <c r="L213" s="184"/>
    </row>
    <row r="214" spans="1:12">
      <c r="A214" s="186"/>
      <c r="B214" s="186"/>
      <c r="C214" s="93" t="s">
        <v>605</v>
      </c>
      <c r="D214" s="185">
        <v>0</v>
      </c>
      <c r="E214" s="185"/>
      <c r="F214" s="185" t="s">
        <v>577</v>
      </c>
      <c r="G214" s="185"/>
      <c r="H214" s="94" t="s">
        <v>577</v>
      </c>
      <c r="I214" s="186"/>
      <c r="J214" s="70">
        <v>0</v>
      </c>
      <c r="K214" s="174"/>
      <c r="L214" s="184"/>
    </row>
    <row r="215" spans="1:12">
      <c r="A215" s="172" t="s">
        <v>606</v>
      </c>
      <c r="B215" s="182" t="s">
        <v>607</v>
      </c>
      <c r="C215" s="182"/>
      <c r="D215" s="182"/>
      <c r="E215" s="182"/>
      <c r="F215" s="182"/>
      <c r="G215" s="182"/>
      <c r="H215" s="182" t="s">
        <v>608</v>
      </c>
      <c r="I215" s="182"/>
      <c r="J215" s="182"/>
      <c r="K215" s="182"/>
      <c r="L215" s="182"/>
    </row>
    <row r="216" spans="1:12">
      <c r="A216" s="172"/>
      <c r="B216" s="183" t="s">
        <v>796</v>
      </c>
      <c r="C216" s="183"/>
      <c r="D216" s="183"/>
      <c r="E216" s="183"/>
      <c r="F216" s="183"/>
      <c r="G216" s="183"/>
      <c r="H216" s="183" t="s">
        <v>797</v>
      </c>
      <c r="I216" s="183"/>
      <c r="J216" s="183"/>
      <c r="K216" s="183"/>
      <c r="L216" s="183"/>
    </row>
    <row r="217" spans="1:12" ht="22.5">
      <c r="A217" s="175" t="s">
        <v>609</v>
      </c>
      <c r="B217" s="175"/>
      <c r="C217" s="175"/>
      <c r="D217" s="175"/>
      <c r="E217" s="175"/>
      <c r="F217" s="175"/>
      <c r="G217" s="175"/>
      <c r="H217" s="175"/>
      <c r="I217" s="175"/>
      <c r="J217" s="175"/>
      <c r="K217" s="175"/>
      <c r="L217" s="175"/>
    </row>
    <row r="218" spans="1:12">
      <c r="A218" s="174" t="s">
        <v>583</v>
      </c>
      <c r="B218" s="174"/>
      <c r="C218" s="174"/>
      <c r="D218" s="174"/>
      <c r="E218" s="174" t="s">
        <v>610</v>
      </c>
      <c r="F218" s="174"/>
      <c r="G218" s="174"/>
      <c r="H218" s="176" t="s">
        <v>611</v>
      </c>
      <c r="I218" s="177"/>
      <c r="J218" s="177"/>
      <c r="K218" s="177"/>
      <c r="L218" s="178"/>
    </row>
    <row r="219" spans="1:12">
      <c r="A219" s="179" t="s">
        <v>612</v>
      </c>
      <c r="B219" s="179"/>
      <c r="C219" s="73" t="s">
        <v>590</v>
      </c>
      <c r="D219" s="104" t="s">
        <v>591</v>
      </c>
      <c r="E219" s="98" t="s">
        <v>584</v>
      </c>
      <c r="F219" s="98" t="s">
        <v>585</v>
      </c>
      <c r="G219" s="93" t="s">
        <v>586</v>
      </c>
      <c r="H219" s="68" t="s">
        <v>587</v>
      </c>
      <c r="I219" s="68" t="s">
        <v>600</v>
      </c>
      <c r="J219" s="68" t="s">
        <v>602</v>
      </c>
      <c r="K219" s="180" t="s">
        <v>588</v>
      </c>
      <c r="L219" s="181"/>
    </row>
    <row r="220" spans="1:12" ht="28.5">
      <c r="A220" s="170" t="s">
        <v>630</v>
      </c>
      <c r="B220" s="171"/>
      <c r="C220" s="106" t="s">
        <v>631</v>
      </c>
      <c r="D220" s="111" t="s">
        <v>662</v>
      </c>
      <c r="E220" s="106" t="s">
        <v>701</v>
      </c>
      <c r="F220" s="107" t="s">
        <v>104</v>
      </c>
      <c r="G220" s="106" t="s">
        <v>671</v>
      </c>
      <c r="H220" s="107" t="s">
        <v>104</v>
      </c>
      <c r="I220" s="110">
        <v>15</v>
      </c>
      <c r="J220" s="110">
        <v>15</v>
      </c>
      <c r="K220" s="165" t="s">
        <v>665</v>
      </c>
      <c r="L220" s="165"/>
    </row>
    <row r="221" spans="1:12" ht="28.5">
      <c r="A221" s="170" t="s">
        <v>630</v>
      </c>
      <c r="B221" s="171"/>
      <c r="C221" s="106" t="s">
        <v>640</v>
      </c>
      <c r="D221" s="111" t="s">
        <v>666</v>
      </c>
      <c r="E221" s="106" t="s">
        <v>701</v>
      </c>
      <c r="F221" s="107" t="s">
        <v>676</v>
      </c>
      <c r="G221" s="106" t="s">
        <v>643</v>
      </c>
      <c r="H221" s="107" t="s">
        <v>707</v>
      </c>
      <c r="I221" s="110">
        <v>10</v>
      </c>
      <c r="J221" s="110">
        <v>10</v>
      </c>
      <c r="K221" s="165" t="s">
        <v>665</v>
      </c>
      <c r="L221" s="165"/>
    </row>
    <row r="222" spans="1:12">
      <c r="A222" s="170" t="s">
        <v>630</v>
      </c>
      <c r="B222" s="171"/>
      <c r="C222" s="106" t="s">
        <v>646</v>
      </c>
      <c r="D222" s="111" t="s">
        <v>674</v>
      </c>
      <c r="E222" s="106" t="s">
        <v>701</v>
      </c>
      <c r="F222" s="107" t="s">
        <v>676</v>
      </c>
      <c r="G222" s="106" t="s">
        <v>643</v>
      </c>
      <c r="H222" s="107" t="s">
        <v>707</v>
      </c>
      <c r="I222" s="110">
        <v>10</v>
      </c>
      <c r="J222" s="110">
        <v>10</v>
      </c>
      <c r="K222" s="165" t="s">
        <v>665</v>
      </c>
      <c r="L222" s="165"/>
    </row>
    <row r="223" spans="1:12" ht="42.75">
      <c r="A223" s="170" t="s">
        <v>652</v>
      </c>
      <c r="B223" s="171"/>
      <c r="C223" s="106" t="s">
        <v>653</v>
      </c>
      <c r="D223" s="111" t="s">
        <v>682</v>
      </c>
      <c r="E223" s="106" t="s">
        <v>701</v>
      </c>
      <c r="F223" s="107" t="s">
        <v>802</v>
      </c>
      <c r="G223" s="106" t="s">
        <v>643</v>
      </c>
      <c r="H223" s="107" t="s">
        <v>800</v>
      </c>
      <c r="I223" s="110">
        <v>30</v>
      </c>
      <c r="J223" s="110">
        <v>30</v>
      </c>
      <c r="K223" s="165" t="s">
        <v>665</v>
      </c>
      <c r="L223" s="165"/>
    </row>
    <row r="224" spans="1:12">
      <c r="A224" s="170" t="s">
        <v>655</v>
      </c>
      <c r="B224" s="171"/>
      <c r="C224" s="106" t="s">
        <v>656</v>
      </c>
      <c r="D224" s="111" t="s">
        <v>798</v>
      </c>
      <c r="E224" s="106" t="s">
        <v>701</v>
      </c>
      <c r="F224" s="107" t="s">
        <v>676</v>
      </c>
      <c r="G224" s="106" t="s">
        <v>643</v>
      </c>
      <c r="H224" s="107" t="s">
        <v>707</v>
      </c>
      <c r="I224" s="110">
        <v>10</v>
      </c>
      <c r="J224" s="110">
        <v>10</v>
      </c>
      <c r="K224" s="165" t="s">
        <v>665</v>
      </c>
      <c r="L224" s="165"/>
    </row>
    <row r="225" spans="1:12" ht="28.5">
      <c r="A225" s="170" t="s">
        <v>680</v>
      </c>
      <c r="B225" s="171"/>
      <c r="C225" s="106" t="s">
        <v>681</v>
      </c>
      <c r="D225" s="111" t="s">
        <v>799</v>
      </c>
      <c r="E225" s="106" t="s">
        <v>701</v>
      </c>
      <c r="F225" s="107" t="s">
        <v>803</v>
      </c>
      <c r="G225" s="106" t="s">
        <v>678</v>
      </c>
      <c r="H225" s="107" t="s">
        <v>801</v>
      </c>
      <c r="I225" s="110">
        <v>15</v>
      </c>
      <c r="J225" s="110">
        <v>15</v>
      </c>
      <c r="K225" s="165" t="s">
        <v>665</v>
      </c>
      <c r="L225" s="165"/>
    </row>
    <row r="226" spans="1:12">
      <c r="A226" s="191"/>
      <c r="B226" s="192"/>
      <c r="C226" s="106"/>
      <c r="D226" s="106"/>
      <c r="E226" s="100"/>
      <c r="F226" s="90"/>
      <c r="G226" s="90"/>
      <c r="H226" s="100"/>
      <c r="I226" s="75"/>
      <c r="J226" s="75"/>
      <c r="K226" s="165"/>
      <c r="L226" s="165"/>
    </row>
    <row r="227" spans="1:12">
      <c r="A227" s="172" t="s">
        <v>613</v>
      </c>
      <c r="B227" s="172"/>
      <c r="C227" s="172"/>
      <c r="D227" s="173" t="s">
        <v>705</v>
      </c>
      <c r="E227" s="173"/>
      <c r="F227" s="173"/>
      <c r="G227" s="173"/>
      <c r="H227" s="173"/>
      <c r="I227" s="173"/>
      <c r="J227" s="173"/>
      <c r="K227" s="173"/>
      <c r="L227" s="173"/>
    </row>
    <row r="228" spans="1:12">
      <c r="A228" s="93" t="s">
        <v>614</v>
      </c>
      <c r="B228" s="93"/>
      <c r="C228" s="93"/>
      <c r="D228" s="93"/>
      <c r="E228" s="93"/>
      <c r="F228" s="93"/>
      <c r="G228" s="93"/>
      <c r="H228" s="93"/>
      <c r="I228" s="97" t="s">
        <v>615</v>
      </c>
      <c r="J228" s="97" t="s">
        <v>616</v>
      </c>
      <c r="K228" s="172" t="s">
        <v>617</v>
      </c>
      <c r="L228" s="172"/>
    </row>
    <row r="229" spans="1:12">
      <c r="A229" s="93"/>
      <c r="B229" s="93"/>
      <c r="C229" s="93"/>
      <c r="D229" s="93"/>
      <c r="E229" s="93"/>
      <c r="F229" s="93"/>
      <c r="G229" s="93"/>
      <c r="H229" s="93"/>
      <c r="I229" s="70">
        <v>100</v>
      </c>
      <c r="J229" s="109">
        <f>K211+J220+J221+J222+J223+J224+J225+J226</f>
        <v>90</v>
      </c>
      <c r="K229" s="172" t="s">
        <v>690</v>
      </c>
      <c r="L229" s="172"/>
    </row>
    <row r="232" spans="1:12" ht="25.5">
      <c r="A232" s="187" t="s">
        <v>593</v>
      </c>
      <c r="B232" s="188"/>
      <c r="C232" s="188"/>
      <c r="D232" s="188"/>
      <c r="E232" s="188"/>
      <c r="F232" s="188"/>
      <c r="G232" s="188"/>
      <c r="H232" s="188"/>
      <c r="I232" s="188"/>
      <c r="J232" s="188"/>
      <c r="K232" s="188"/>
      <c r="L232" s="189"/>
    </row>
    <row r="233" spans="1:12" ht="25.5">
      <c r="A233" s="62"/>
      <c r="B233" s="62"/>
      <c r="C233" s="62"/>
      <c r="D233" s="103"/>
      <c r="E233" s="62"/>
      <c r="F233" s="62"/>
      <c r="G233" s="62"/>
      <c r="H233" s="62"/>
      <c r="I233" s="62"/>
      <c r="J233" s="62"/>
      <c r="K233" s="62"/>
      <c r="L233" s="63" t="s">
        <v>594</v>
      </c>
    </row>
    <row r="234" spans="1:12">
      <c r="A234" s="174" t="s">
        <v>595</v>
      </c>
      <c r="B234" s="174"/>
      <c r="C234" s="190" t="s">
        <v>804</v>
      </c>
      <c r="D234" s="190"/>
      <c r="E234" s="190"/>
      <c r="F234" s="190"/>
      <c r="G234" s="190"/>
      <c r="H234" s="190"/>
      <c r="I234" s="190"/>
      <c r="J234" s="190"/>
      <c r="K234" s="190"/>
      <c r="L234" s="190"/>
    </row>
    <row r="235" spans="1:12">
      <c r="A235" s="174" t="s">
        <v>596</v>
      </c>
      <c r="B235" s="174"/>
      <c r="C235" s="190" t="s">
        <v>628</v>
      </c>
      <c r="D235" s="190"/>
      <c r="E235" s="190"/>
      <c r="F235" s="190"/>
      <c r="G235" s="190"/>
      <c r="H235" s="96" t="s">
        <v>597</v>
      </c>
      <c r="I235" s="190" t="s">
        <v>628</v>
      </c>
      <c r="J235" s="190"/>
      <c r="K235" s="190"/>
      <c r="L235" s="190"/>
    </row>
    <row r="236" spans="1:12">
      <c r="A236" s="186" t="s">
        <v>598</v>
      </c>
      <c r="B236" s="186"/>
      <c r="C236" s="93"/>
      <c r="D236" s="174" t="s">
        <v>571</v>
      </c>
      <c r="E236" s="174"/>
      <c r="F236" s="174" t="s">
        <v>497</v>
      </c>
      <c r="G236" s="174"/>
      <c r="H236" s="93" t="s">
        <v>599</v>
      </c>
      <c r="I236" s="93" t="s">
        <v>600</v>
      </c>
      <c r="J236" s="93" t="s">
        <v>601</v>
      </c>
      <c r="K236" s="93" t="s">
        <v>602</v>
      </c>
      <c r="L236" s="98" t="s">
        <v>603</v>
      </c>
    </row>
    <row r="237" spans="1:12">
      <c r="A237" s="186"/>
      <c r="B237" s="186"/>
      <c r="C237" s="68" t="s">
        <v>576</v>
      </c>
      <c r="D237" s="185"/>
      <c r="E237" s="185"/>
      <c r="F237" s="185">
        <v>65210500</v>
      </c>
      <c r="G237" s="185"/>
      <c r="H237" s="94">
        <v>65210500</v>
      </c>
      <c r="I237" s="70">
        <v>10</v>
      </c>
      <c r="J237" s="70">
        <f>H237/F237</f>
        <v>1</v>
      </c>
      <c r="K237" s="71">
        <f>I237*J237</f>
        <v>10</v>
      </c>
      <c r="L237" s="184" t="s">
        <v>577</v>
      </c>
    </row>
    <row r="238" spans="1:12" ht="28.5">
      <c r="A238" s="186"/>
      <c r="B238" s="186"/>
      <c r="C238" s="95" t="s">
        <v>578</v>
      </c>
      <c r="D238" s="185"/>
      <c r="E238" s="185"/>
      <c r="F238" s="185">
        <v>65210500</v>
      </c>
      <c r="G238" s="185"/>
      <c r="H238" s="94">
        <v>65210500</v>
      </c>
      <c r="I238" s="186"/>
      <c r="J238" s="70"/>
      <c r="K238" s="174"/>
      <c r="L238" s="184"/>
    </row>
    <row r="239" spans="1:12">
      <c r="A239" s="186"/>
      <c r="B239" s="186"/>
      <c r="C239" s="68" t="s">
        <v>604</v>
      </c>
      <c r="D239" s="185">
        <v>0</v>
      </c>
      <c r="E239" s="185"/>
      <c r="F239" s="185" t="s">
        <v>577</v>
      </c>
      <c r="G239" s="185"/>
      <c r="H239" s="94" t="s">
        <v>577</v>
      </c>
      <c r="I239" s="186"/>
      <c r="J239" s="70">
        <v>0</v>
      </c>
      <c r="K239" s="174"/>
      <c r="L239" s="184"/>
    </row>
    <row r="240" spans="1:12">
      <c r="A240" s="186"/>
      <c r="B240" s="186"/>
      <c r="C240" s="93" t="s">
        <v>605</v>
      </c>
      <c r="D240" s="185">
        <v>0</v>
      </c>
      <c r="E240" s="185"/>
      <c r="F240" s="185" t="s">
        <v>577</v>
      </c>
      <c r="G240" s="185"/>
      <c r="H240" s="94" t="s">
        <v>577</v>
      </c>
      <c r="I240" s="186"/>
      <c r="J240" s="70">
        <v>0</v>
      </c>
      <c r="K240" s="174"/>
      <c r="L240" s="184"/>
    </row>
    <row r="241" spans="1:12">
      <c r="A241" s="172" t="s">
        <v>606</v>
      </c>
      <c r="B241" s="182" t="s">
        <v>607</v>
      </c>
      <c r="C241" s="182"/>
      <c r="D241" s="182"/>
      <c r="E241" s="182"/>
      <c r="F241" s="182"/>
      <c r="G241" s="182"/>
      <c r="H241" s="182" t="s">
        <v>608</v>
      </c>
      <c r="I241" s="182"/>
      <c r="J241" s="182"/>
      <c r="K241" s="182"/>
      <c r="L241" s="182"/>
    </row>
    <row r="242" spans="1:12">
      <c r="A242" s="172"/>
      <c r="B242" s="183" t="s">
        <v>805</v>
      </c>
      <c r="C242" s="183"/>
      <c r="D242" s="183"/>
      <c r="E242" s="183"/>
      <c r="F242" s="183"/>
      <c r="G242" s="183"/>
      <c r="H242" s="183" t="s">
        <v>806</v>
      </c>
      <c r="I242" s="183"/>
      <c r="J242" s="183"/>
      <c r="K242" s="183"/>
      <c r="L242" s="183"/>
    </row>
    <row r="243" spans="1:12" ht="22.5">
      <c r="A243" s="175" t="s">
        <v>609</v>
      </c>
      <c r="B243" s="175"/>
      <c r="C243" s="175"/>
      <c r="D243" s="175"/>
      <c r="E243" s="175"/>
      <c r="F243" s="175"/>
      <c r="G243" s="175"/>
      <c r="H243" s="175"/>
      <c r="I243" s="175"/>
      <c r="J243" s="175"/>
      <c r="K243" s="175"/>
      <c r="L243" s="175"/>
    </row>
    <row r="244" spans="1:12">
      <c r="A244" s="174" t="s">
        <v>583</v>
      </c>
      <c r="B244" s="174"/>
      <c r="C244" s="174"/>
      <c r="D244" s="174"/>
      <c r="E244" s="174" t="s">
        <v>610</v>
      </c>
      <c r="F244" s="174"/>
      <c r="G244" s="174"/>
      <c r="H244" s="176" t="s">
        <v>611</v>
      </c>
      <c r="I244" s="177"/>
      <c r="J244" s="177"/>
      <c r="K244" s="177"/>
      <c r="L244" s="178"/>
    </row>
    <row r="245" spans="1:12">
      <c r="A245" s="179" t="s">
        <v>612</v>
      </c>
      <c r="B245" s="179"/>
      <c r="C245" s="73" t="s">
        <v>590</v>
      </c>
      <c r="D245" s="104" t="s">
        <v>591</v>
      </c>
      <c r="E245" s="98" t="s">
        <v>584</v>
      </c>
      <c r="F245" s="98" t="s">
        <v>585</v>
      </c>
      <c r="G245" s="93" t="s">
        <v>586</v>
      </c>
      <c r="H245" s="68" t="s">
        <v>587</v>
      </c>
      <c r="I245" s="68" t="s">
        <v>600</v>
      </c>
      <c r="J245" s="68" t="s">
        <v>602</v>
      </c>
      <c r="K245" s="180" t="s">
        <v>588</v>
      </c>
      <c r="L245" s="181"/>
    </row>
    <row r="246" spans="1:12">
      <c r="A246" s="170" t="s">
        <v>630</v>
      </c>
      <c r="B246" s="171"/>
      <c r="C246" s="106" t="s">
        <v>631</v>
      </c>
      <c r="D246" s="107" t="s">
        <v>807</v>
      </c>
      <c r="E246" s="106" t="s">
        <v>701</v>
      </c>
      <c r="F246" s="107" t="s">
        <v>759</v>
      </c>
      <c r="G246" s="106" t="s">
        <v>730</v>
      </c>
      <c r="H246" s="107" t="s">
        <v>791</v>
      </c>
      <c r="I246" s="110">
        <v>15</v>
      </c>
      <c r="J246" s="110">
        <v>15</v>
      </c>
      <c r="K246" s="165" t="s">
        <v>665</v>
      </c>
      <c r="L246" s="165"/>
    </row>
    <row r="247" spans="1:12">
      <c r="A247" s="170" t="s">
        <v>630</v>
      </c>
      <c r="B247" s="171"/>
      <c r="C247" s="106" t="s">
        <v>640</v>
      </c>
      <c r="D247" s="107" t="s">
        <v>808</v>
      </c>
      <c r="E247" s="106" t="s">
        <v>701</v>
      </c>
      <c r="F247" s="107" t="s">
        <v>733</v>
      </c>
      <c r="G247" s="106" t="s">
        <v>643</v>
      </c>
      <c r="H247" s="107" t="s">
        <v>707</v>
      </c>
      <c r="I247" s="110">
        <v>10</v>
      </c>
      <c r="J247" s="110">
        <v>10</v>
      </c>
      <c r="K247" s="165" t="s">
        <v>665</v>
      </c>
      <c r="L247" s="165"/>
    </row>
    <row r="248" spans="1:12">
      <c r="A248" s="170" t="s">
        <v>630</v>
      </c>
      <c r="B248" s="171"/>
      <c r="C248" s="106" t="s">
        <v>646</v>
      </c>
      <c r="D248" s="107" t="s">
        <v>809</v>
      </c>
      <c r="E248" s="106" t="s">
        <v>701</v>
      </c>
      <c r="F248" s="107" t="s">
        <v>733</v>
      </c>
      <c r="G248" s="106" t="s">
        <v>643</v>
      </c>
      <c r="H248" s="107" t="s">
        <v>673</v>
      </c>
      <c r="I248" s="110">
        <v>10</v>
      </c>
      <c r="J248" s="110">
        <v>10</v>
      </c>
      <c r="K248" s="165" t="s">
        <v>665</v>
      </c>
      <c r="L248" s="165"/>
    </row>
    <row r="249" spans="1:12">
      <c r="A249" s="170" t="s">
        <v>630</v>
      </c>
      <c r="B249" s="171"/>
      <c r="C249" s="106" t="s">
        <v>648</v>
      </c>
      <c r="D249" s="107" t="s">
        <v>649</v>
      </c>
      <c r="E249" s="106" t="s">
        <v>701</v>
      </c>
      <c r="F249" s="107" t="s">
        <v>813</v>
      </c>
      <c r="G249" s="106" t="s">
        <v>699</v>
      </c>
      <c r="H249" s="107" t="s">
        <v>812</v>
      </c>
      <c r="I249" s="110">
        <v>15</v>
      </c>
      <c r="J249" s="110">
        <v>15</v>
      </c>
      <c r="K249" s="165" t="s">
        <v>665</v>
      </c>
      <c r="L249" s="165"/>
    </row>
    <row r="250" spans="1:12">
      <c r="A250" s="170" t="s">
        <v>652</v>
      </c>
      <c r="B250" s="171"/>
      <c r="C250" s="106" t="s">
        <v>653</v>
      </c>
      <c r="D250" s="107" t="s">
        <v>810</v>
      </c>
      <c r="E250" s="106" t="s">
        <v>701</v>
      </c>
      <c r="F250" s="107" t="s">
        <v>783</v>
      </c>
      <c r="G250" s="106" t="s">
        <v>643</v>
      </c>
      <c r="H250" s="107" t="s">
        <v>779</v>
      </c>
      <c r="I250" s="110">
        <v>30</v>
      </c>
      <c r="J250" s="110">
        <v>30</v>
      </c>
      <c r="K250" s="165" t="s">
        <v>665</v>
      </c>
      <c r="L250" s="165"/>
    </row>
    <row r="251" spans="1:12">
      <c r="A251" s="170" t="s">
        <v>655</v>
      </c>
      <c r="B251" s="171"/>
      <c r="C251" s="106" t="s">
        <v>656</v>
      </c>
      <c r="D251" s="107" t="s">
        <v>811</v>
      </c>
      <c r="E251" s="106" t="s">
        <v>701</v>
      </c>
      <c r="F251" s="107" t="s">
        <v>676</v>
      </c>
      <c r="G251" s="106" t="s">
        <v>643</v>
      </c>
      <c r="H251" s="107" t="s">
        <v>734</v>
      </c>
      <c r="I251" s="110">
        <v>10</v>
      </c>
      <c r="J251" s="110">
        <v>10</v>
      </c>
      <c r="K251" s="165" t="s">
        <v>665</v>
      </c>
      <c r="L251" s="165"/>
    </row>
    <row r="252" spans="1:12">
      <c r="A252" s="170"/>
      <c r="B252" s="171"/>
      <c r="C252" s="106"/>
      <c r="D252" s="106"/>
      <c r="E252" s="100"/>
      <c r="F252" s="90"/>
      <c r="G252" s="90"/>
      <c r="H252" s="100"/>
      <c r="I252" s="75"/>
      <c r="J252" s="75"/>
      <c r="K252" s="165"/>
      <c r="L252" s="165"/>
    </row>
    <row r="253" spans="1:12">
      <c r="A253" s="172" t="s">
        <v>613</v>
      </c>
      <c r="B253" s="172"/>
      <c r="C253" s="172"/>
      <c r="D253" s="173" t="s">
        <v>705</v>
      </c>
      <c r="E253" s="173"/>
      <c r="F253" s="173"/>
      <c r="G253" s="173"/>
      <c r="H253" s="173"/>
      <c r="I253" s="173"/>
      <c r="J253" s="173"/>
      <c r="K253" s="173"/>
      <c r="L253" s="173"/>
    </row>
    <row r="254" spans="1:12">
      <c r="A254" s="174" t="s">
        <v>614</v>
      </c>
      <c r="B254" s="174"/>
      <c r="C254" s="174"/>
      <c r="D254" s="174"/>
      <c r="E254" s="174"/>
      <c r="F254" s="174"/>
      <c r="G254" s="174"/>
      <c r="H254" s="174"/>
      <c r="I254" s="97" t="s">
        <v>615</v>
      </c>
      <c r="J254" s="97" t="s">
        <v>616</v>
      </c>
      <c r="K254" s="172" t="s">
        <v>617</v>
      </c>
      <c r="L254" s="172"/>
    </row>
    <row r="255" spans="1:12">
      <c r="A255" s="174"/>
      <c r="B255" s="174"/>
      <c r="C255" s="174"/>
      <c r="D255" s="174"/>
      <c r="E255" s="174"/>
      <c r="F255" s="174"/>
      <c r="G255" s="174"/>
      <c r="H255" s="174"/>
      <c r="I255" s="70">
        <v>100</v>
      </c>
      <c r="J255" s="109">
        <f>K237+J246+J247+J248+J249+J250+J251+J252</f>
        <v>100</v>
      </c>
      <c r="K255" s="172" t="s">
        <v>690</v>
      </c>
      <c r="L255" s="172"/>
    </row>
    <row r="258" spans="1:12" ht="25.5">
      <c r="A258" s="187" t="s">
        <v>593</v>
      </c>
      <c r="B258" s="188"/>
      <c r="C258" s="188"/>
      <c r="D258" s="188"/>
      <c r="E258" s="188"/>
      <c r="F258" s="188"/>
      <c r="G258" s="188"/>
      <c r="H258" s="188"/>
      <c r="I258" s="188"/>
      <c r="J258" s="188"/>
      <c r="K258" s="188"/>
      <c r="L258" s="189"/>
    </row>
    <row r="259" spans="1:12" ht="25.5">
      <c r="A259" s="62"/>
      <c r="B259" s="62"/>
      <c r="C259" s="62"/>
      <c r="D259" s="103"/>
      <c r="E259" s="62"/>
      <c r="F259" s="62"/>
      <c r="G259" s="62"/>
      <c r="H259" s="62"/>
      <c r="I259" s="62"/>
      <c r="J259" s="62"/>
      <c r="K259" s="62"/>
      <c r="L259" s="63" t="s">
        <v>594</v>
      </c>
    </row>
    <row r="260" spans="1:12">
      <c r="A260" s="174" t="s">
        <v>595</v>
      </c>
      <c r="B260" s="174"/>
      <c r="C260" s="190" t="s">
        <v>814</v>
      </c>
      <c r="D260" s="190"/>
      <c r="E260" s="190"/>
      <c r="F260" s="190"/>
      <c r="G260" s="190"/>
      <c r="H260" s="190"/>
      <c r="I260" s="190"/>
      <c r="J260" s="190"/>
      <c r="K260" s="190"/>
      <c r="L260" s="190"/>
    </row>
    <row r="261" spans="1:12">
      <c r="A261" s="174" t="s">
        <v>596</v>
      </c>
      <c r="B261" s="174"/>
      <c r="C261" s="190" t="s">
        <v>628</v>
      </c>
      <c r="D261" s="190"/>
      <c r="E261" s="190"/>
      <c r="F261" s="190"/>
      <c r="G261" s="190"/>
      <c r="H261" s="96" t="s">
        <v>597</v>
      </c>
      <c r="I261" s="190" t="s">
        <v>628</v>
      </c>
      <c r="J261" s="190"/>
      <c r="K261" s="190"/>
      <c r="L261" s="190"/>
    </row>
    <row r="262" spans="1:12">
      <c r="A262" s="186" t="s">
        <v>598</v>
      </c>
      <c r="B262" s="186"/>
      <c r="C262" s="93"/>
      <c r="D262" s="174" t="s">
        <v>571</v>
      </c>
      <c r="E262" s="174"/>
      <c r="F262" s="174" t="s">
        <v>497</v>
      </c>
      <c r="G262" s="174"/>
      <c r="H262" s="93" t="s">
        <v>599</v>
      </c>
      <c r="I262" s="93" t="s">
        <v>600</v>
      </c>
      <c r="J262" s="93" t="s">
        <v>601</v>
      </c>
      <c r="K262" s="93" t="s">
        <v>602</v>
      </c>
      <c r="L262" s="98" t="s">
        <v>603</v>
      </c>
    </row>
    <row r="263" spans="1:12">
      <c r="A263" s="186"/>
      <c r="B263" s="186"/>
      <c r="C263" s="68" t="s">
        <v>576</v>
      </c>
      <c r="D263" s="185"/>
      <c r="E263" s="185"/>
      <c r="F263" s="185">
        <v>25000000</v>
      </c>
      <c r="G263" s="185"/>
      <c r="H263" s="94">
        <v>25000000</v>
      </c>
      <c r="I263" s="70">
        <v>10</v>
      </c>
      <c r="J263" s="70">
        <f>H263/F263</f>
        <v>1</v>
      </c>
      <c r="K263" s="71">
        <f>I263*J263</f>
        <v>10</v>
      </c>
      <c r="L263" s="184" t="s">
        <v>577</v>
      </c>
    </row>
    <row r="264" spans="1:12" ht="28.5">
      <c r="A264" s="186"/>
      <c r="B264" s="186"/>
      <c r="C264" s="95" t="s">
        <v>578</v>
      </c>
      <c r="D264" s="185"/>
      <c r="E264" s="185"/>
      <c r="F264" s="185">
        <v>25000000</v>
      </c>
      <c r="G264" s="185"/>
      <c r="H264" s="94">
        <v>25000000</v>
      </c>
      <c r="I264" s="186"/>
      <c r="J264" s="70"/>
      <c r="K264" s="174"/>
      <c r="L264" s="184"/>
    </row>
    <row r="265" spans="1:12">
      <c r="A265" s="186"/>
      <c r="B265" s="186"/>
      <c r="C265" s="68" t="s">
        <v>604</v>
      </c>
      <c r="D265" s="185">
        <v>0</v>
      </c>
      <c r="E265" s="185"/>
      <c r="F265" s="185" t="s">
        <v>577</v>
      </c>
      <c r="G265" s="185"/>
      <c r="H265" s="94" t="s">
        <v>577</v>
      </c>
      <c r="I265" s="186"/>
      <c r="J265" s="70">
        <v>0</v>
      </c>
      <c r="K265" s="174"/>
      <c r="L265" s="184"/>
    </row>
    <row r="266" spans="1:12">
      <c r="A266" s="186"/>
      <c r="B266" s="186"/>
      <c r="C266" s="93" t="s">
        <v>605</v>
      </c>
      <c r="D266" s="185">
        <v>0</v>
      </c>
      <c r="E266" s="185"/>
      <c r="F266" s="185" t="s">
        <v>577</v>
      </c>
      <c r="G266" s="185"/>
      <c r="H266" s="94" t="s">
        <v>577</v>
      </c>
      <c r="I266" s="186"/>
      <c r="J266" s="70">
        <v>0</v>
      </c>
      <c r="K266" s="174"/>
      <c r="L266" s="184"/>
    </row>
    <row r="267" spans="1:12">
      <c r="A267" s="172" t="s">
        <v>606</v>
      </c>
      <c r="B267" s="182" t="s">
        <v>607</v>
      </c>
      <c r="C267" s="182"/>
      <c r="D267" s="182"/>
      <c r="E267" s="182"/>
      <c r="F267" s="182"/>
      <c r="G267" s="182"/>
      <c r="H267" s="182" t="s">
        <v>608</v>
      </c>
      <c r="I267" s="182"/>
      <c r="J267" s="182"/>
      <c r="K267" s="182"/>
      <c r="L267" s="182"/>
    </row>
    <row r="268" spans="1:12">
      <c r="A268" s="172"/>
      <c r="B268" s="183" t="s">
        <v>805</v>
      </c>
      <c r="C268" s="183"/>
      <c r="D268" s="183"/>
      <c r="E268" s="183"/>
      <c r="F268" s="183"/>
      <c r="G268" s="183"/>
      <c r="H268" s="183" t="s">
        <v>806</v>
      </c>
      <c r="I268" s="183"/>
      <c r="J268" s="183"/>
      <c r="K268" s="183"/>
      <c r="L268" s="183"/>
    </row>
    <row r="269" spans="1:12" ht="22.5">
      <c r="A269" s="175" t="s">
        <v>609</v>
      </c>
      <c r="B269" s="175"/>
      <c r="C269" s="175"/>
      <c r="D269" s="175"/>
      <c r="E269" s="175"/>
      <c r="F269" s="175"/>
      <c r="G269" s="175"/>
      <c r="H269" s="175"/>
      <c r="I269" s="175"/>
      <c r="J269" s="175"/>
      <c r="K269" s="175"/>
      <c r="L269" s="175"/>
    </row>
    <row r="270" spans="1:12">
      <c r="A270" s="174" t="s">
        <v>583</v>
      </c>
      <c r="B270" s="174"/>
      <c r="C270" s="174"/>
      <c r="D270" s="174"/>
      <c r="E270" s="174" t="s">
        <v>610</v>
      </c>
      <c r="F270" s="174"/>
      <c r="G270" s="174"/>
      <c r="H270" s="176" t="s">
        <v>611</v>
      </c>
      <c r="I270" s="177"/>
      <c r="J270" s="177"/>
      <c r="K270" s="177"/>
      <c r="L270" s="178"/>
    </row>
    <row r="271" spans="1:12">
      <c r="A271" s="179" t="s">
        <v>612</v>
      </c>
      <c r="B271" s="179"/>
      <c r="C271" s="73" t="s">
        <v>590</v>
      </c>
      <c r="D271" s="104" t="s">
        <v>591</v>
      </c>
      <c r="E271" s="98" t="s">
        <v>584</v>
      </c>
      <c r="F271" s="98" t="s">
        <v>585</v>
      </c>
      <c r="G271" s="93" t="s">
        <v>586</v>
      </c>
      <c r="H271" s="68" t="s">
        <v>587</v>
      </c>
      <c r="I271" s="68" t="s">
        <v>600</v>
      </c>
      <c r="J271" s="68" t="s">
        <v>602</v>
      </c>
      <c r="K271" s="180" t="s">
        <v>588</v>
      </c>
      <c r="L271" s="181"/>
    </row>
    <row r="272" spans="1:12">
      <c r="A272" s="170" t="s">
        <v>630</v>
      </c>
      <c r="B272" s="171"/>
      <c r="C272" s="106" t="s">
        <v>631</v>
      </c>
      <c r="D272" s="107" t="s">
        <v>807</v>
      </c>
      <c r="E272" s="106" t="s">
        <v>701</v>
      </c>
      <c r="F272" s="107" t="s">
        <v>759</v>
      </c>
      <c r="G272" s="106" t="s">
        <v>730</v>
      </c>
      <c r="H272" s="107" t="s">
        <v>791</v>
      </c>
      <c r="I272" s="110">
        <v>15</v>
      </c>
      <c r="J272" s="110">
        <v>15</v>
      </c>
      <c r="K272" s="165" t="s">
        <v>665</v>
      </c>
      <c r="L272" s="165"/>
    </row>
    <row r="273" spans="1:12">
      <c r="A273" s="170" t="s">
        <v>630</v>
      </c>
      <c r="B273" s="171"/>
      <c r="C273" s="106" t="s">
        <v>640</v>
      </c>
      <c r="D273" s="107" t="s">
        <v>808</v>
      </c>
      <c r="E273" s="106" t="s">
        <v>701</v>
      </c>
      <c r="F273" s="107" t="s">
        <v>815</v>
      </c>
      <c r="G273" s="106" t="s">
        <v>643</v>
      </c>
      <c r="H273" s="107" t="s">
        <v>735</v>
      </c>
      <c r="I273" s="110">
        <v>10</v>
      </c>
      <c r="J273" s="110">
        <v>10</v>
      </c>
      <c r="K273" s="165" t="s">
        <v>665</v>
      </c>
      <c r="L273" s="165"/>
    </row>
    <row r="274" spans="1:12">
      <c r="A274" s="170" t="s">
        <v>630</v>
      </c>
      <c r="B274" s="171"/>
      <c r="C274" s="106" t="s">
        <v>646</v>
      </c>
      <c r="D274" s="107" t="s">
        <v>809</v>
      </c>
      <c r="E274" s="106" t="s">
        <v>701</v>
      </c>
      <c r="F274" s="107" t="s">
        <v>733</v>
      </c>
      <c r="G274" s="106" t="s">
        <v>643</v>
      </c>
      <c r="H274" s="107" t="s">
        <v>735</v>
      </c>
      <c r="I274" s="110">
        <v>10</v>
      </c>
      <c r="J274" s="110">
        <v>10</v>
      </c>
      <c r="K274" s="165" t="s">
        <v>665</v>
      </c>
      <c r="L274" s="165"/>
    </row>
    <row r="275" spans="1:12">
      <c r="A275" s="170" t="s">
        <v>630</v>
      </c>
      <c r="B275" s="171"/>
      <c r="C275" s="106" t="s">
        <v>648</v>
      </c>
      <c r="D275" s="107" t="s">
        <v>649</v>
      </c>
      <c r="E275" s="106" t="s">
        <v>701</v>
      </c>
      <c r="F275" s="107" t="s">
        <v>816</v>
      </c>
      <c r="G275" s="106" t="s">
        <v>699</v>
      </c>
      <c r="H275" s="107" t="s">
        <v>817</v>
      </c>
      <c r="I275" s="110">
        <v>15</v>
      </c>
      <c r="J275" s="110">
        <v>15</v>
      </c>
      <c r="K275" s="165" t="s">
        <v>665</v>
      </c>
      <c r="L275" s="165"/>
    </row>
    <row r="276" spans="1:12">
      <c r="A276" s="170" t="s">
        <v>652</v>
      </c>
      <c r="B276" s="171"/>
      <c r="C276" s="106" t="s">
        <v>653</v>
      </c>
      <c r="D276" s="107" t="s">
        <v>810</v>
      </c>
      <c r="E276" s="106" t="s">
        <v>701</v>
      </c>
      <c r="F276" s="107" t="s">
        <v>783</v>
      </c>
      <c r="G276" s="106" t="s">
        <v>643</v>
      </c>
      <c r="H276" s="107" t="s">
        <v>779</v>
      </c>
      <c r="I276" s="110">
        <v>30</v>
      </c>
      <c r="J276" s="110">
        <v>30</v>
      </c>
      <c r="K276" s="165" t="s">
        <v>665</v>
      </c>
      <c r="L276" s="165"/>
    </row>
    <row r="277" spans="1:12">
      <c r="A277" s="170" t="s">
        <v>655</v>
      </c>
      <c r="B277" s="171"/>
      <c r="C277" s="106" t="s">
        <v>656</v>
      </c>
      <c r="D277" s="107" t="s">
        <v>811</v>
      </c>
      <c r="E277" s="106" t="s">
        <v>701</v>
      </c>
      <c r="F277" s="107" t="s">
        <v>676</v>
      </c>
      <c r="G277" s="106" t="s">
        <v>643</v>
      </c>
      <c r="H277" s="107" t="s">
        <v>734</v>
      </c>
      <c r="I277" s="110">
        <v>10</v>
      </c>
      <c r="J277" s="110">
        <v>10</v>
      </c>
      <c r="K277" s="165" t="s">
        <v>665</v>
      </c>
      <c r="L277" s="165"/>
    </row>
    <row r="278" spans="1:12">
      <c r="A278" s="170"/>
      <c r="B278" s="171"/>
      <c r="C278" s="106"/>
      <c r="D278" s="106"/>
      <c r="E278" s="100"/>
      <c r="F278" s="90"/>
      <c r="G278" s="90"/>
      <c r="H278" s="100"/>
      <c r="I278" s="75"/>
      <c r="J278" s="75"/>
      <c r="K278" s="165"/>
      <c r="L278" s="165"/>
    </row>
    <row r="279" spans="1:12">
      <c r="A279" s="172" t="s">
        <v>613</v>
      </c>
      <c r="B279" s="172"/>
      <c r="C279" s="172"/>
      <c r="D279" s="173" t="s">
        <v>705</v>
      </c>
      <c r="E279" s="173"/>
      <c r="F279" s="173"/>
      <c r="G279" s="173"/>
      <c r="H279" s="173"/>
      <c r="I279" s="173"/>
      <c r="J279" s="173"/>
      <c r="K279" s="173"/>
      <c r="L279" s="173"/>
    </row>
    <row r="280" spans="1:12">
      <c r="A280" s="174" t="s">
        <v>614</v>
      </c>
      <c r="B280" s="174"/>
      <c r="C280" s="174"/>
      <c r="D280" s="174"/>
      <c r="E280" s="174"/>
      <c r="F280" s="174"/>
      <c r="G280" s="174"/>
      <c r="H280" s="174"/>
      <c r="I280" s="97" t="s">
        <v>615</v>
      </c>
      <c r="J280" s="97" t="s">
        <v>616</v>
      </c>
      <c r="K280" s="172" t="s">
        <v>617</v>
      </c>
      <c r="L280" s="172"/>
    </row>
    <row r="281" spans="1:12">
      <c r="A281" s="174"/>
      <c r="B281" s="174"/>
      <c r="C281" s="174"/>
      <c r="D281" s="174"/>
      <c r="E281" s="174"/>
      <c r="F281" s="174"/>
      <c r="G281" s="174"/>
      <c r="H281" s="174"/>
      <c r="I281" s="70">
        <v>100</v>
      </c>
      <c r="J281" s="109">
        <f>K263+J272+J273+J274+J275+J276+J277+J278</f>
        <v>100</v>
      </c>
      <c r="K281" s="172" t="s">
        <v>690</v>
      </c>
      <c r="L281" s="172"/>
    </row>
    <row r="284" spans="1:12" ht="25.5">
      <c r="A284" s="187" t="s">
        <v>593</v>
      </c>
      <c r="B284" s="188"/>
      <c r="C284" s="188"/>
      <c r="D284" s="188"/>
      <c r="E284" s="188"/>
      <c r="F284" s="188"/>
      <c r="G284" s="188"/>
      <c r="H284" s="188"/>
      <c r="I284" s="188"/>
      <c r="J284" s="188"/>
      <c r="K284" s="188"/>
      <c r="L284" s="189"/>
    </row>
    <row r="285" spans="1:12" ht="25.5">
      <c r="A285" s="62"/>
      <c r="B285" s="62"/>
      <c r="C285" s="62"/>
      <c r="D285" s="103"/>
      <c r="E285" s="62"/>
      <c r="F285" s="62"/>
      <c r="G285" s="62"/>
      <c r="H285" s="62"/>
      <c r="I285" s="62"/>
      <c r="J285" s="62"/>
      <c r="K285" s="62"/>
      <c r="L285" s="63" t="s">
        <v>594</v>
      </c>
    </row>
    <row r="286" spans="1:12">
      <c r="A286" s="174" t="s">
        <v>595</v>
      </c>
      <c r="B286" s="174"/>
      <c r="C286" s="190" t="s">
        <v>818</v>
      </c>
      <c r="D286" s="190"/>
      <c r="E286" s="190"/>
      <c r="F286" s="190"/>
      <c r="G286" s="190"/>
      <c r="H286" s="190"/>
      <c r="I286" s="190"/>
      <c r="J286" s="190"/>
      <c r="K286" s="190"/>
      <c r="L286" s="190"/>
    </row>
    <row r="287" spans="1:12">
      <c r="A287" s="174" t="s">
        <v>596</v>
      </c>
      <c r="B287" s="174"/>
      <c r="C287" s="190" t="s">
        <v>628</v>
      </c>
      <c r="D287" s="190"/>
      <c r="E287" s="190"/>
      <c r="F287" s="190"/>
      <c r="G287" s="190"/>
      <c r="H287" s="96" t="s">
        <v>597</v>
      </c>
      <c r="I287" s="190" t="s">
        <v>628</v>
      </c>
      <c r="J287" s="190"/>
      <c r="K287" s="190"/>
      <c r="L287" s="190"/>
    </row>
    <row r="288" spans="1:12">
      <c r="A288" s="186" t="s">
        <v>598</v>
      </c>
      <c r="B288" s="186"/>
      <c r="C288" s="93"/>
      <c r="D288" s="174" t="s">
        <v>571</v>
      </c>
      <c r="E288" s="174"/>
      <c r="F288" s="174" t="s">
        <v>497</v>
      </c>
      <c r="G288" s="174"/>
      <c r="H288" s="93" t="s">
        <v>599</v>
      </c>
      <c r="I288" s="93" t="s">
        <v>600</v>
      </c>
      <c r="J288" s="93" t="s">
        <v>601</v>
      </c>
      <c r="K288" s="93" t="s">
        <v>602</v>
      </c>
      <c r="L288" s="98" t="s">
        <v>603</v>
      </c>
    </row>
    <row r="289" spans="1:12">
      <c r="A289" s="186"/>
      <c r="B289" s="186"/>
      <c r="C289" s="68" t="s">
        <v>576</v>
      </c>
      <c r="D289" s="185"/>
      <c r="E289" s="185"/>
      <c r="F289" s="185">
        <v>8000000</v>
      </c>
      <c r="G289" s="185"/>
      <c r="H289" s="94">
        <v>8000000</v>
      </c>
      <c r="I289" s="70">
        <v>10</v>
      </c>
      <c r="J289" s="70">
        <f>H289/F289</f>
        <v>1</v>
      </c>
      <c r="K289" s="71">
        <f>I289*J289</f>
        <v>10</v>
      </c>
      <c r="L289" s="184" t="s">
        <v>577</v>
      </c>
    </row>
    <row r="290" spans="1:12" ht="28.5">
      <c r="A290" s="186"/>
      <c r="B290" s="186"/>
      <c r="C290" s="95" t="s">
        <v>578</v>
      </c>
      <c r="D290" s="185"/>
      <c r="E290" s="185"/>
      <c r="F290" s="185">
        <v>8000000</v>
      </c>
      <c r="G290" s="185"/>
      <c r="H290" s="94">
        <v>8000000</v>
      </c>
      <c r="I290" s="186"/>
      <c r="J290" s="70"/>
      <c r="K290" s="174"/>
      <c r="L290" s="184"/>
    </row>
    <row r="291" spans="1:12">
      <c r="A291" s="186"/>
      <c r="B291" s="186"/>
      <c r="C291" s="68" t="s">
        <v>604</v>
      </c>
      <c r="D291" s="185">
        <v>0</v>
      </c>
      <c r="E291" s="185"/>
      <c r="F291" s="185" t="s">
        <v>577</v>
      </c>
      <c r="G291" s="185"/>
      <c r="H291" s="94" t="s">
        <v>577</v>
      </c>
      <c r="I291" s="186"/>
      <c r="J291" s="70">
        <v>0</v>
      </c>
      <c r="K291" s="174"/>
      <c r="L291" s="184"/>
    </row>
    <row r="292" spans="1:12">
      <c r="A292" s="186"/>
      <c r="B292" s="186"/>
      <c r="C292" s="93" t="s">
        <v>605</v>
      </c>
      <c r="D292" s="185">
        <v>0</v>
      </c>
      <c r="E292" s="185"/>
      <c r="F292" s="185" t="s">
        <v>577</v>
      </c>
      <c r="G292" s="185"/>
      <c r="H292" s="94" t="s">
        <v>577</v>
      </c>
      <c r="I292" s="186"/>
      <c r="J292" s="70">
        <v>0</v>
      </c>
      <c r="K292" s="174"/>
      <c r="L292" s="184"/>
    </row>
    <row r="293" spans="1:12">
      <c r="A293" s="172" t="s">
        <v>606</v>
      </c>
      <c r="B293" s="182" t="s">
        <v>607</v>
      </c>
      <c r="C293" s="182"/>
      <c r="D293" s="182"/>
      <c r="E293" s="182"/>
      <c r="F293" s="182"/>
      <c r="G293" s="182"/>
      <c r="H293" s="182" t="s">
        <v>608</v>
      </c>
      <c r="I293" s="182"/>
      <c r="J293" s="182"/>
      <c r="K293" s="182"/>
      <c r="L293" s="182"/>
    </row>
    <row r="294" spans="1:12">
      <c r="A294" s="172"/>
      <c r="B294" s="183" t="s">
        <v>805</v>
      </c>
      <c r="C294" s="183"/>
      <c r="D294" s="183"/>
      <c r="E294" s="183"/>
      <c r="F294" s="183"/>
      <c r="G294" s="183"/>
      <c r="H294" s="183" t="s">
        <v>819</v>
      </c>
      <c r="I294" s="183"/>
      <c r="J294" s="183"/>
      <c r="K294" s="183"/>
      <c r="L294" s="183"/>
    </row>
    <row r="295" spans="1:12" ht="22.5">
      <c r="A295" s="175" t="s">
        <v>609</v>
      </c>
      <c r="B295" s="175"/>
      <c r="C295" s="175"/>
      <c r="D295" s="175"/>
      <c r="E295" s="175"/>
      <c r="F295" s="175"/>
      <c r="G295" s="175"/>
      <c r="H295" s="175"/>
      <c r="I295" s="175"/>
      <c r="J295" s="175"/>
      <c r="K295" s="175"/>
      <c r="L295" s="175"/>
    </row>
    <row r="296" spans="1:12">
      <c r="A296" s="174" t="s">
        <v>583</v>
      </c>
      <c r="B296" s="174"/>
      <c r="C296" s="174"/>
      <c r="D296" s="174"/>
      <c r="E296" s="174" t="s">
        <v>610</v>
      </c>
      <c r="F296" s="174"/>
      <c r="G296" s="174"/>
      <c r="H296" s="176" t="s">
        <v>611</v>
      </c>
      <c r="I296" s="177"/>
      <c r="J296" s="177"/>
      <c r="K296" s="177"/>
      <c r="L296" s="178"/>
    </row>
    <row r="297" spans="1:12">
      <c r="A297" s="179" t="s">
        <v>612</v>
      </c>
      <c r="B297" s="179"/>
      <c r="C297" s="73" t="s">
        <v>590</v>
      </c>
      <c r="D297" s="104" t="s">
        <v>591</v>
      </c>
      <c r="E297" s="98" t="s">
        <v>584</v>
      </c>
      <c r="F297" s="98" t="s">
        <v>585</v>
      </c>
      <c r="G297" s="93" t="s">
        <v>586</v>
      </c>
      <c r="H297" s="68" t="s">
        <v>587</v>
      </c>
      <c r="I297" s="68" t="s">
        <v>600</v>
      </c>
      <c r="J297" s="68" t="s">
        <v>602</v>
      </c>
      <c r="K297" s="180" t="s">
        <v>588</v>
      </c>
      <c r="L297" s="181"/>
    </row>
    <row r="298" spans="1:12">
      <c r="A298" s="170" t="s">
        <v>630</v>
      </c>
      <c r="B298" s="171"/>
      <c r="C298" s="106" t="s">
        <v>631</v>
      </c>
      <c r="D298" s="107" t="s">
        <v>807</v>
      </c>
      <c r="E298" s="106" t="s">
        <v>701</v>
      </c>
      <c r="F298" s="107" t="s">
        <v>759</v>
      </c>
      <c r="G298" s="106" t="s">
        <v>730</v>
      </c>
      <c r="H298" s="107" t="s">
        <v>791</v>
      </c>
      <c r="I298" s="110">
        <v>15</v>
      </c>
      <c r="J298" s="110">
        <v>15</v>
      </c>
      <c r="K298" s="165" t="s">
        <v>665</v>
      </c>
      <c r="L298" s="165"/>
    </row>
    <row r="299" spans="1:12">
      <c r="A299" s="170" t="s">
        <v>630</v>
      </c>
      <c r="B299" s="171"/>
      <c r="C299" s="106" t="s">
        <v>640</v>
      </c>
      <c r="D299" s="107" t="s">
        <v>808</v>
      </c>
      <c r="E299" s="106" t="s">
        <v>701</v>
      </c>
      <c r="F299" s="107" t="s">
        <v>815</v>
      </c>
      <c r="G299" s="106" t="s">
        <v>643</v>
      </c>
      <c r="H299" s="107" t="s">
        <v>735</v>
      </c>
      <c r="I299" s="110">
        <v>10</v>
      </c>
      <c r="J299" s="110">
        <v>10</v>
      </c>
      <c r="K299" s="165" t="s">
        <v>665</v>
      </c>
      <c r="L299" s="165"/>
    </row>
    <row r="300" spans="1:12">
      <c r="A300" s="170" t="s">
        <v>630</v>
      </c>
      <c r="B300" s="171"/>
      <c r="C300" s="106" t="s">
        <v>646</v>
      </c>
      <c r="D300" s="107" t="s">
        <v>809</v>
      </c>
      <c r="E300" s="106" t="s">
        <v>701</v>
      </c>
      <c r="F300" s="107" t="s">
        <v>733</v>
      </c>
      <c r="G300" s="106" t="s">
        <v>643</v>
      </c>
      <c r="H300" s="107" t="s">
        <v>735</v>
      </c>
      <c r="I300" s="110">
        <v>10</v>
      </c>
      <c r="J300" s="110">
        <v>10</v>
      </c>
      <c r="K300" s="165" t="s">
        <v>665</v>
      </c>
      <c r="L300" s="165"/>
    </row>
    <row r="301" spans="1:12">
      <c r="A301" s="170" t="s">
        <v>630</v>
      </c>
      <c r="B301" s="171"/>
      <c r="C301" s="106" t="s">
        <v>648</v>
      </c>
      <c r="D301" s="107" t="s">
        <v>649</v>
      </c>
      <c r="E301" s="106" t="s">
        <v>701</v>
      </c>
      <c r="F301" s="107" t="s">
        <v>820</v>
      </c>
      <c r="G301" s="106" t="s">
        <v>699</v>
      </c>
      <c r="H301" s="107" t="s">
        <v>821</v>
      </c>
      <c r="I301" s="110">
        <v>15</v>
      </c>
      <c r="J301" s="110">
        <v>15</v>
      </c>
      <c r="K301" s="165" t="s">
        <v>665</v>
      </c>
      <c r="L301" s="165"/>
    </row>
    <row r="302" spans="1:12">
      <c r="A302" s="170" t="s">
        <v>652</v>
      </c>
      <c r="B302" s="171"/>
      <c r="C302" s="106" t="s">
        <v>653</v>
      </c>
      <c r="D302" s="107" t="s">
        <v>810</v>
      </c>
      <c r="E302" s="106" t="s">
        <v>701</v>
      </c>
      <c r="F302" s="107" t="s">
        <v>783</v>
      </c>
      <c r="G302" s="106" t="s">
        <v>643</v>
      </c>
      <c r="H302" s="107" t="s">
        <v>779</v>
      </c>
      <c r="I302" s="110">
        <v>30</v>
      </c>
      <c r="J302" s="110">
        <v>30</v>
      </c>
      <c r="K302" s="165" t="s">
        <v>665</v>
      </c>
      <c r="L302" s="165"/>
    </row>
    <row r="303" spans="1:12">
      <c r="A303" s="170" t="s">
        <v>655</v>
      </c>
      <c r="B303" s="171"/>
      <c r="C303" s="106" t="s">
        <v>656</v>
      </c>
      <c r="D303" s="107" t="s">
        <v>811</v>
      </c>
      <c r="E303" s="106" t="s">
        <v>701</v>
      </c>
      <c r="F303" s="107" t="s">
        <v>676</v>
      </c>
      <c r="G303" s="106" t="s">
        <v>643</v>
      </c>
      <c r="H303" s="107" t="s">
        <v>734</v>
      </c>
      <c r="I303" s="110">
        <v>10</v>
      </c>
      <c r="J303" s="110">
        <v>10</v>
      </c>
      <c r="K303" s="165" t="s">
        <v>665</v>
      </c>
      <c r="L303" s="165"/>
    </row>
    <row r="304" spans="1:12">
      <c r="A304" s="170"/>
      <c r="B304" s="171"/>
      <c r="C304" s="106"/>
      <c r="D304" s="106"/>
      <c r="E304" s="100"/>
      <c r="F304" s="90"/>
      <c r="G304" s="90"/>
      <c r="H304" s="100"/>
      <c r="I304" s="75"/>
      <c r="J304" s="75"/>
      <c r="K304" s="165"/>
      <c r="L304" s="165"/>
    </row>
    <row r="305" spans="1:12">
      <c r="A305" s="172" t="s">
        <v>613</v>
      </c>
      <c r="B305" s="172"/>
      <c r="C305" s="172"/>
      <c r="D305" s="173" t="s">
        <v>705</v>
      </c>
      <c r="E305" s="173"/>
      <c r="F305" s="173"/>
      <c r="G305" s="173"/>
      <c r="H305" s="173"/>
      <c r="I305" s="173"/>
      <c r="J305" s="173"/>
      <c r="K305" s="173"/>
      <c r="L305" s="173"/>
    </row>
    <row r="306" spans="1:12">
      <c r="A306" s="174" t="s">
        <v>614</v>
      </c>
      <c r="B306" s="174"/>
      <c r="C306" s="174"/>
      <c r="D306" s="174"/>
      <c r="E306" s="174"/>
      <c r="F306" s="174"/>
      <c r="G306" s="174"/>
      <c r="H306" s="174"/>
      <c r="I306" s="97" t="s">
        <v>615</v>
      </c>
      <c r="J306" s="97" t="s">
        <v>616</v>
      </c>
      <c r="K306" s="172" t="s">
        <v>617</v>
      </c>
      <c r="L306" s="172"/>
    </row>
    <row r="307" spans="1:12">
      <c r="A307" s="174"/>
      <c r="B307" s="174"/>
      <c r="C307" s="174"/>
      <c r="D307" s="174"/>
      <c r="E307" s="174"/>
      <c r="F307" s="174"/>
      <c r="G307" s="174"/>
      <c r="H307" s="174"/>
      <c r="I307" s="70">
        <v>100</v>
      </c>
      <c r="J307" s="109">
        <f>K289+J298+J299+J300+J301+J302+J303+J304</f>
        <v>100</v>
      </c>
      <c r="K307" s="172" t="s">
        <v>690</v>
      </c>
      <c r="L307" s="172"/>
    </row>
    <row r="310" spans="1:12" ht="25.5">
      <c r="A310" s="187" t="s">
        <v>593</v>
      </c>
      <c r="B310" s="188"/>
      <c r="C310" s="188"/>
      <c r="D310" s="188"/>
      <c r="E310" s="188"/>
      <c r="F310" s="188"/>
      <c r="G310" s="188"/>
      <c r="H310" s="188"/>
      <c r="I310" s="188"/>
      <c r="J310" s="188"/>
      <c r="K310" s="188"/>
      <c r="L310" s="189"/>
    </row>
    <row r="311" spans="1:12" ht="25.5">
      <c r="A311" s="62"/>
      <c r="B311" s="62"/>
      <c r="C311" s="62"/>
      <c r="D311" s="103"/>
      <c r="E311" s="62"/>
      <c r="F311" s="62"/>
      <c r="G311" s="62"/>
      <c r="H311" s="62"/>
      <c r="I311" s="62"/>
      <c r="J311" s="62"/>
      <c r="K311" s="62"/>
      <c r="L311" s="63" t="s">
        <v>594</v>
      </c>
    </row>
    <row r="312" spans="1:12">
      <c r="A312" s="174" t="s">
        <v>595</v>
      </c>
      <c r="B312" s="174"/>
      <c r="C312" s="190" t="s">
        <v>822</v>
      </c>
      <c r="D312" s="190"/>
      <c r="E312" s="190"/>
      <c r="F312" s="190"/>
      <c r="G312" s="190"/>
      <c r="H312" s="190"/>
      <c r="I312" s="190"/>
      <c r="J312" s="190"/>
      <c r="K312" s="190"/>
      <c r="L312" s="190"/>
    </row>
    <row r="313" spans="1:12">
      <c r="A313" s="174" t="s">
        <v>596</v>
      </c>
      <c r="B313" s="174"/>
      <c r="C313" s="190" t="s">
        <v>628</v>
      </c>
      <c r="D313" s="190"/>
      <c r="E313" s="190"/>
      <c r="F313" s="190"/>
      <c r="G313" s="190"/>
      <c r="H313" s="96" t="s">
        <v>597</v>
      </c>
      <c r="I313" s="190" t="s">
        <v>628</v>
      </c>
      <c r="J313" s="190"/>
      <c r="K313" s="190"/>
      <c r="L313" s="190"/>
    </row>
    <row r="314" spans="1:12">
      <c r="A314" s="186" t="s">
        <v>598</v>
      </c>
      <c r="B314" s="186"/>
      <c r="C314" s="93"/>
      <c r="D314" s="174" t="s">
        <v>571</v>
      </c>
      <c r="E314" s="174"/>
      <c r="F314" s="174" t="s">
        <v>497</v>
      </c>
      <c r="G314" s="174"/>
      <c r="H314" s="93" t="s">
        <v>599</v>
      </c>
      <c r="I314" s="93" t="s">
        <v>600</v>
      </c>
      <c r="J314" s="93" t="s">
        <v>601</v>
      </c>
      <c r="K314" s="93" t="s">
        <v>602</v>
      </c>
      <c r="L314" s="98" t="s">
        <v>603</v>
      </c>
    </row>
    <row r="315" spans="1:12">
      <c r="A315" s="186"/>
      <c r="B315" s="186"/>
      <c r="C315" s="68" t="s">
        <v>576</v>
      </c>
      <c r="D315" s="185"/>
      <c r="E315" s="185"/>
      <c r="F315" s="185">
        <v>4600000</v>
      </c>
      <c r="G315" s="185"/>
      <c r="H315" s="94">
        <v>4600000</v>
      </c>
      <c r="I315" s="70">
        <v>10</v>
      </c>
      <c r="J315" s="70">
        <f>H315/F315</f>
        <v>1</v>
      </c>
      <c r="K315" s="71">
        <f>I315*J315</f>
        <v>10</v>
      </c>
      <c r="L315" s="184" t="s">
        <v>577</v>
      </c>
    </row>
    <row r="316" spans="1:12" ht="28.5">
      <c r="A316" s="186"/>
      <c r="B316" s="186"/>
      <c r="C316" s="95" t="s">
        <v>578</v>
      </c>
      <c r="D316" s="185"/>
      <c r="E316" s="185"/>
      <c r="F316" s="185">
        <v>4600000</v>
      </c>
      <c r="G316" s="185"/>
      <c r="H316" s="94">
        <v>4600000</v>
      </c>
      <c r="I316" s="186"/>
      <c r="J316" s="70"/>
      <c r="K316" s="174"/>
      <c r="L316" s="184"/>
    </row>
    <row r="317" spans="1:12">
      <c r="A317" s="186"/>
      <c r="B317" s="186"/>
      <c r="C317" s="68" t="s">
        <v>604</v>
      </c>
      <c r="D317" s="185">
        <v>0</v>
      </c>
      <c r="E317" s="185"/>
      <c r="F317" s="185" t="s">
        <v>577</v>
      </c>
      <c r="G317" s="185"/>
      <c r="H317" s="94" t="s">
        <v>577</v>
      </c>
      <c r="I317" s="186"/>
      <c r="J317" s="70">
        <v>0</v>
      </c>
      <c r="K317" s="174"/>
      <c r="L317" s="184"/>
    </row>
    <row r="318" spans="1:12">
      <c r="A318" s="186"/>
      <c r="B318" s="186"/>
      <c r="C318" s="93" t="s">
        <v>605</v>
      </c>
      <c r="D318" s="185">
        <v>0</v>
      </c>
      <c r="E318" s="185"/>
      <c r="F318" s="185" t="s">
        <v>577</v>
      </c>
      <c r="G318" s="185"/>
      <c r="H318" s="94" t="s">
        <v>577</v>
      </c>
      <c r="I318" s="186"/>
      <c r="J318" s="70">
        <v>0</v>
      </c>
      <c r="K318" s="174"/>
      <c r="L318" s="184"/>
    </row>
    <row r="319" spans="1:12">
      <c r="A319" s="172" t="s">
        <v>606</v>
      </c>
      <c r="B319" s="182" t="s">
        <v>607</v>
      </c>
      <c r="C319" s="182"/>
      <c r="D319" s="182"/>
      <c r="E319" s="182"/>
      <c r="F319" s="182"/>
      <c r="G319" s="182"/>
      <c r="H319" s="182" t="s">
        <v>608</v>
      </c>
      <c r="I319" s="182"/>
      <c r="J319" s="182"/>
      <c r="K319" s="182"/>
      <c r="L319" s="182"/>
    </row>
    <row r="320" spans="1:12">
      <c r="A320" s="172"/>
      <c r="B320" s="183" t="s">
        <v>805</v>
      </c>
      <c r="C320" s="183"/>
      <c r="D320" s="183"/>
      <c r="E320" s="183"/>
      <c r="F320" s="183"/>
      <c r="G320" s="183"/>
      <c r="H320" s="183" t="s">
        <v>819</v>
      </c>
      <c r="I320" s="183"/>
      <c r="J320" s="183"/>
      <c r="K320" s="183"/>
      <c r="L320" s="183"/>
    </row>
    <row r="321" spans="1:12" ht="22.5">
      <c r="A321" s="175" t="s">
        <v>609</v>
      </c>
      <c r="B321" s="175"/>
      <c r="C321" s="175"/>
      <c r="D321" s="175"/>
      <c r="E321" s="175"/>
      <c r="F321" s="175"/>
      <c r="G321" s="175"/>
      <c r="H321" s="175"/>
      <c r="I321" s="175"/>
      <c r="J321" s="175"/>
      <c r="K321" s="175"/>
      <c r="L321" s="175"/>
    </row>
    <row r="322" spans="1:12">
      <c r="A322" s="174" t="s">
        <v>583</v>
      </c>
      <c r="B322" s="174"/>
      <c r="C322" s="174"/>
      <c r="D322" s="174"/>
      <c r="E322" s="174" t="s">
        <v>610</v>
      </c>
      <c r="F322" s="174"/>
      <c r="G322" s="174"/>
      <c r="H322" s="176" t="s">
        <v>611</v>
      </c>
      <c r="I322" s="177"/>
      <c r="J322" s="177"/>
      <c r="K322" s="177"/>
      <c r="L322" s="178"/>
    </row>
    <row r="323" spans="1:12">
      <c r="A323" s="179" t="s">
        <v>612</v>
      </c>
      <c r="B323" s="179"/>
      <c r="C323" s="73" t="s">
        <v>590</v>
      </c>
      <c r="D323" s="104" t="s">
        <v>591</v>
      </c>
      <c r="E323" s="98" t="s">
        <v>584</v>
      </c>
      <c r="F323" s="98" t="s">
        <v>585</v>
      </c>
      <c r="G323" s="93" t="s">
        <v>586</v>
      </c>
      <c r="H323" s="68" t="s">
        <v>587</v>
      </c>
      <c r="I323" s="68" t="s">
        <v>600</v>
      </c>
      <c r="J323" s="68" t="s">
        <v>602</v>
      </c>
      <c r="K323" s="180" t="s">
        <v>588</v>
      </c>
      <c r="L323" s="181"/>
    </row>
    <row r="324" spans="1:12">
      <c r="A324" s="170" t="s">
        <v>630</v>
      </c>
      <c r="B324" s="171"/>
      <c r="C324" s="106" t="s">
        <v>631</v>
      </c>
      <c r="D324" s="107" t="s">
        <v>807</v>
      </c>
      <c r="E324" s="106" t="s">
        <v>701</v>
      </c>
      <c r="F324" s="107" t="s">
        <v>759</v>
      </c>
      <c r="G324" s="106" t="s">
        <v>730</v>
      </c>
      <c r="H324" s="107" t="s">
        <v>791</v>
      </c>
      <c r="I324" s="110">
        <v>15</v>
      </c>
      <c r="J324" s="110">
        <v>15</v>
      </c>
      <c r="K324" s="165" t="s">
        <v>665</v>
      </c>
      <c r="L324" s="165"/>
    </row>
    <row r="325" spans="1:12">
      <c r="A325" s="170" t="s">
        <v>630</v>
      </c>
      <c r="B325" s="171"/>
      <c r="C325" s="106" t="s">
        <v>640</v>
      </c>
      <c r="D325" s="107" t="s">
        <v>808</v>
      </c>
      <c r="E325" s="106" t="s">
        <v>701</v>
      </c>
      <c r="F325" s="107" t="s">
        <v>815</v>
      </c>
      <c r="G325" s="106" t="s">
        <v>643</v>
      </c>
      <c r="H325" s="107" t="s">
        <v>735</v>
      </c>
      <c r="I325" s="110">
        <v>10</v>
      </c>
      <c r="J325" s="110">
        <v>10</v>
      </c>
      <c r="K325" s="165" t="s">
        <v>665</v>
      </c>
      <c r="L325" s="165"/>
    </row>
    <row r="326" spans="1:12">
      <c r="A326" s="170" t="s">
        <v>630</v>
      </c>
      <c r="B326" s="171"/>
      <c r="C326" s="106" t="s">
        <v>646</v>
      </c>
      <c r="D326" s="107" t="s">
        <v>809</v>
      </c>
      <c r="E326" s="106" t="s">
        <v>701</v>
      </c>
      <c r="F326" s="107" t="s">
        <v>733</v>
      </c>
      <c r="G326" s="106" t="s">
        <v>643</v>
      </c>
      <c r="H326" s="107" t="s">
        <v>735</v>
      </c>
      <c r="I326" s="110">
        <v>10</v>
      </c>
      <c r="J326" s="110">
        <v>10</v>
      </c>
      <c r="K326" s="165" t="s">
        <v>665</v>
      </c>
      <c r="L326" s="165"/>
    </row>
    <row r="327" spans="1:12">
      <c r="A327" s="170" t="s">
        <v>630</v>
      </c>
      <c r="B327" s="171"/>
      <c r="C327" s="106" t="s">
        <v>648</v>
      </c>
      <c r="D327" s="107" t="s">
        <v>649</v>
      </c>
      <c r="E327" s="106" t="s">
        <v>701</v>
      </c>
      <c r="F327" s="107" t="s">
        <v>823</v>
      </c>
      <c r="G327" s="106" t="s">
        <v>699</v>
      </c>
      <c r="H327" s="107" t="s">
        <v>824</v>
      </c>
      <c r="I327" s="110">
        <v>15</v>
      </c>
      <c r="J327" s="110">
        <v>15</v>
      </c>
      <c r="K327" s="165" t="s">
        <v>665</v>
      </c>
      <c r="L327" s="165"/>
    </row>
    <row r="328" spans="1:12">
      <c r="A328" s="170" t="s">
        <v>652</v>
      </c>
      <c r="B328" s="171"/>
      <c r="C328" s="106" t="s">
        <v>653</v>
      </c>
      <c r="D328" s="107" t="s">
        <v>810</v>
      </c>
      <c r="E328" s="106" t="s">
        <v>701</v>
      </c>
      <c r="F328" s="107" t="s">
        <v>783</v>
      </c>
      <c r="G328" s="106" t="s">
        <v>643</v>
      </c>
      <c r="H328" s="107" t="s">
        <v>779</v>
      </c>
      <c r="I328" s="110">
        <v>30</v>
      </c>
      <c r="J328" s="110">
        <v>30</v>
      </c>
      <c r="K328" s="165" t="s">
        <v>665</v>
      </c>
      <c r="L328" s="165"/>
    </row>
    <row r="329" spans="1:12">
      <c r="A329" s="170" t="s">
        <v>655</v>
      </c>
      <c r="B329" s="171"/>
      <c r="C329" s="106" t="s">
        <v>656</v>
      </c>
      <c r="D329" s="107" t="s">
        <v>811</v>
      </c>
      <c r="E329" s="106" t="s">
        <v>701</v>
      </c>
      <c r="F329" s="107" t="s">
        <v>676</v>
      </c>
      <c r="G329" s="106" t="s">
        <v>643</v>
      </c>
      <c r="H329" s="107" t="s">
        <v>734</v>
      </c>
      <c r="I329" s="110">
        <v>10</v>
      </c>
      <c r="J329" s="110">
        <v>10</v>
      </c>
      <c r="K329" s="165" t="s">
        <v>665</v>
      </c>
      <c r="L329" s="165"/>
    </row>
    <row r="330" spans="1:12">
      <c r="A330" s="170"/>
      <c r="B330" s="171"/>
      <c r="C330" s="106"/>
      <c r="D330" s="106"/>
      <c r="E330" s="100"/>
      <c r="F330" s="90"/>
      <c r="G330" s="90"/>
      <c r="H330" s="100"/>
      <c r="I330" s="75"/>
      <c r="J330" s="75"/>
      <c r="K330" s="165"/>
      <c r="L330" s="165"/>
    </row>
    <row r="331" spans="1:12">
      <c r="A331" s="172" t="s">
        <v>613</v>
      </c>
      <c r="B331" s="172"/>
      <c r="C331" s="172"/>
      <c r="D331" s="173" t="s">
        <v>705</v>
      </c>
      <c r="E331" s="173"/>
      <c r="F331" s="173"/>
      <c r="G331" s="173"/>
      <c r="H331" s="173"/>
      <c r="I331" s="173"/>
      <c r="J331" s="173"/>
      <c r="K331" s="173"/>
      <c r="L331" s="173"/>
    </row>
    <row r="332" spans="1:12">
      <c r="A332" s="174" t="s">
        <v>614</v>
      </c>
      <c r="B332" s="174"/>
      <c r="C332" s="174"/>
      <c r="D332" s="174"/>
      <c r="E332" s="174"/>
      <c r="F332" s="174"/>
      <c r="G332" s="174"/>
      <c r="H332" s="174"/>
      <c r="I332" s="97" t="s">
        <v>615</v>
      </c>
      <c r="J332" s="97" t="s">
        <v>616</v>
      </c>
      <c r="K332" s="172" t="s">
        <v>617</v>
      </c>
      <c r="L332" s="172"/>
    </row>
    <row r="333" spans="1:12">
      <c r="A333" s="174"/>
      <c r="B333" s="174"/>
      <c r="C333" s="174"/>
      <c r="D333" s="174"/>
      <c r="E333" s="174"/>
      <c r="F333" s="174"/>
      <c r="G333" s="174"/>
      <c r="H333" s="174"/>
      <c r="I333" s="70">
        <v>100</v>
      </c>
      <c r="J333" s="109">
        <f>K315+J324+J325+J326+J327+J328+J329+J330</f>
        <v>100</v>
      </c>
      <c r="K333" s="172" t="s">
        <v>690</v>
      </c>
      <c r="L333" s="172"/>
    </row>
    <row r="336" spans="1:12" ht="25.5">
      <c r="A336" s="187" t="s">
        <v>593</v>
      </c>
      <c r="B336" s="188"/>
      <c r="C336" s="188"/>
      <c r="D336" s="188"/>
      <c r="E336" s="188"/>
      <c r="F336" s="188"/>
      <c r="G336" s="188"/>
      <c r="H336" s="188"/>
      <c r="I336" s="188"/>
      <c r="J336" s="188"/>
      <c r="K336" s="188"/>
      <c r="L336" s="189"/>
    </row>
    <row r="337" spans="1:12" ht="25.5">
      <c r="A337" s="62"/>
      <c r="B337" s="62"/>
      <c r="C337" s="62"/>
      <c r="D337" s="103"/>
      <c r="E337" s="62"/>
      <c r="F337" s="62"/>
      <c r="G337" s="62"/>
      <c r="H337" s="62"/>
      <c r="I337" s="62"/>
      <c r="J337" s="62"/>
      <c r="K337" s="62"/>
      <c r="L337" s="63" t="s">
        <v>594</v>
      </c>
    </row>
    <row r="338" spans="1:12">
      <c r="A338" s="174" t="s">
        <v>595</v>
      </c>
      <c r="B338" s="174"/>
      <c r="C338" s="190" t="s">
        <v>825</v>
      </c>
      <c r="D338" s="190"/>
      <c r="E338" s="190"/>
      <c r="F338" s="190"/>
      <c r="G338" s="190"/>
      <c r="H338" s="190"/>
      <c r="I338" s="190"/>
      <c r="J338" s="190"/>
      <c r="K338" s="190"/>
      <c r="L338" s="190"/>
    </row>
    <row r="339" spans="1:12">
      <c r="A339" s="174" t="s">
        <v>596</v>
      </c>
      <c r="B339" s="174"/>
      <c r="C339" s="190" t="s">
        <v>628</v>
      </c>
      <c r="D339" s="190"/>
      <c r="E339" s="190"/>
      <c r="F339" s="190"/>
      <c r="G339" s="190"/>
      <c r="H339" s="96" t="s">
        <v>597</v>
      </c>
      <c r="I339" s="190" t="s">
        <v>628</v>
      </c>
      <c r="J339" s="190"/>
      <c r="K339" s="190"/>
      <c r="L339" s="190"/>
    </row>
    <row r="340" spans="1:12">
      <c r="A340" s="186" t="s">
        <v>598</v>
      </c>
      <c r="B340" s="186"/>
      <c r="C340" s="93"/>
      <c r="D340" s="174" t="s">
        <v>571</v>
      </c>
      <c r="E340" s="174"/>
      <c r="F340" s="174" t="s">
        <v>497</v>
      </c>
      <c r="G340" s="174"/>
      <c r="H340" s="93" t="s">
        <v>599</v>
      </c>
      <c r="I340" s="93" t="s">
        <v>600</v>
      </c>
      <c r="J340" s="93" t="s">
        <v>601</v>
      </c>
      <c r="K340" s="93" t="s">
        <v>602</v>
      </c>
      <c r="L340" s="98" t="s">
        <v>603</v>
      </c>
    </row>
    <row r="341" spans="1:12">
      <c r="A341" s="186"/>
      <c r="B341" s="186"/>
      <c r="C341" s="68" t="s">
        <v>576</v>
      </c>
      <c r="D341" s="185"/>
      <c r="E341" s="185"/>
      <c r="F341" s="185">
        <v>89560000</v>
      </c>
      <c r="G341" s="185"/>
      <c r="H341" s="94">
        <v>89560000</v>
      </c>
      <c r="I341" s="70">
        <v>10</v>
      </c>
      <c r="J341" s="70">
        <f>H341/F341</f>
        <v>1</v>
      </c>
      <c r="K341" s="71">
        <f>I341*J341</f>
        <v>10</v>
      </c>
      <c r="L341" s="184" t="s">
        <v>577</v>
      </c>
    </row>
    <row r="342" spans="1:12" ht="28.5">
      <c r="A342" s="186"/>
      <c r="B342" s="186"/>
      <c r="C342" s="95" t="s">
        <v>578</v>
      </c>
      <c r="D342" s="185"/>
      <c r="E342" s="185"/>
      <c r="F342" s="185">
        <v>89560000</v>
      </c>
      <c r="G342" s="185"/>
      <c r="H342" s="94">
        <v>89560000</v>
      </c>
      <c r="I342" s="186"/>
      <c r="J342" s="70"/>
      <c r="K342" s="174"/>
      <c r="L342" s="184"/>
    </row>
    <row r="343" spans="1:12">
      <c r="A343" s="186"/>
      <c r="B343" s="186"/>
      <c r="C343" s="68" t="s">
        <v>604</v>
      </c>
      <c r="D343" s="185">
        <v>0</v>
      </c>
      <c r="E343" s="185"/>
      <c r="F343" s="185" t="s">
        <v>577</v>
      </c>
      <c r="G343" s="185"/>
      <c r="H343" s="94" t="s">
        <v>577</v>
      </c>
      <c r="I343" s="186"/>
      <c r="J343" s="70">
        <v>0</v>
      </c>
      <c r="K343" s="174"/>
      <c r="L343" s="184"/>
    </row>
    <row r="344" spans="1:12">
      <c r="A344" s="186"/>
      <c r="B344" s="186"/>
      <c r="C344" s="93" t="s">
        <v>605</v>
      </c>
      <c r="D344" s="185">
        <v>0</v>
      </c>
      <c r="E344" s="185"/>
      <c r="F344" s="185" t="s">
        <v>577</v>
      </c>
      <c r="G344" s="185"/>
      <c r="H344" s="94" t="s">
        <v>577</v>
      </c>
      <c r="I344" s="186"/>
      <c r="J344" s="70">
        <v>0</v>
      </c>
      <c r="K344" s="174"/>
      <c r="L344" s="184"/>
    </row>
    <row r="345" spans="1:12">
      <c r="A345" s="172" t="s">
        <v>606</v>
      </c>
      <c r="B345" s="182" t="s">
        <v>607</v>
      </c>
      <c r="C345" s="182"/>
      <c r="D345" s="182"/>
      <c r="E345" s="182"/>
      <c r="F345" s="182"/>
      <c r="G345" s="182"/>
      <c r="H345" s="182" t="s">
        <v>608</v>
      </c>
      <c r="I345" s="182"/>
      <c r="J345" s="182"/>
      <c r="K345" s="182"/>
      <c r="L345" s="182"/>
    </row>
    <row r="346" spans="1:12">
      <c r="A346" s="172"/>
      <c r="B346" s="183" t="s">
        <v>805</v>
      </c>
      <c r="C346" s="183"/>
      <c r="D346" s="183"/>
      <c r="E346" s="183"/>
      <c r="F346" s="183"/>
      <c r="G346" s="183"/>
      <c r="H346" s="183" t="s">
        <v>806</v>
      </c>
      <c r="I346" s="183"/>
      <c r="J346" s="183"/>
      <c r="K346" s="183"/>
      <c r="L346" s="183"/>
    </row>
    <row r="347" spans="1:12" ht="22.5">
      <c r="A347" s="175" t="s">
        <v>609</v>
      </c>
      <c r="B347" s="175"/>
      <c r="C347" s="175"/>
      <c r="D347" s="175"/>
      <c r="E347" s="175"/>
      <c r="F347" s="175"/>
      <c r="G347" s="175"/>
      <c r="H347" s="175"/>
      <c r="I347" s="175"/>
      <c r="J347" s="175"/>
      <c r="K347" s="175"/>
      <c r="L347" s="175"/>
    </row>
    <row r="348" spans="1:12">
      <c r="A348" s="174" t="s">
        <v>583</v>
      </c>
      <c r="B348" s="174"/>
      <c r="C348" s="174"/>
      <c r="D348" s="174"/>
      <c r="E348" s="174" t="s">
        <v>610</v>
      </c>
      <c r="F348" s="174"/>
      <c r="G348" s="174"/>
      <c r="H348" s="176" t="s">
        <v>611</v>
      </c>
      <c r="I348" s="177"/>
      <c r="J348" s="177"/>
      <c r="K348" s="177"/>
      <c r="L348" s="178"/>
    </row>
    <row r="349" spans="1:12">
      <c r="A349" s="179" t="s">
        <v>612</v>
      </c>
      <c r="B349" s="179"/>
      <c r="C349" s="73" t="s">
        <v>590</v>
      </c>
      <c r="D349" s="104" t="s">
        <v>591</v>
      </c>
      <c r="E349" s="98" t="s">
        <v>584</v>
      </c>
      <c r="F349" s="98" t="s">
        <v>585</v>
      </c>
      <c r="G349" s="93" t="s">
        <v>586</v>
      </c>
      <c r="H349" s="68" t="s">
        <v>587</v>
      </c>
      <c r="I349" s="68" t="s">
        <v>600</v>
      </c>
      <c r="J349" s="68" t="s">
        <v>602</v>
      </c>
      <c r="K349" s="180" t="s">
        <v>588</v>
      </c>
      <c r="L349" s="181"/>
    </row>
    <row r="350" spans="1:12">
      <c r="A350" s="170" t="s">
        <v>630</v>
      </c>
      <c r="B350" s="171"/>
      <c r="C350" s="106" t="s">
        <v>631</v>
      </c>
      <c r="D350" s="107" t="s">
        <v>807</v>
      </c>
      <c r="E350" s="106" t="s">
        <v>701</v>
      </c>
      <c r="F350" s="107" t="s">
        <v>759</v>
      </c>
      <c r="G350" s="106" t="s">
        <v>730</v>
      </c>
      <c r="H350" s="107" t="s">
        <v>791</v>
      </c>
      <c r="I350" s="110">
        <v>15</v>
      </c>
      <c r="J350" s="110">
        <v>15</v>
      </c>
      <c r="K350" s="165" t="s">
        <v>665</v>
      </c>
      <c r="L350" s="165"/>
    </row>
    <row r="351" spans="1:12">
      <c r="A351" s="170" t="s">
        <v>630</v>
      </c>
      <c r="B351" s="171"/>
      <c r="C351" s="106" t="s">
        <v>640</v>
      </c>
      <c r="D351" s="107" t="s">
        <v>808</v>
      </c>
      <c r="E351" s="106" t="s">
        <v>701</v>
      </c>
      <c r="F351" s="107" t="s">
        <v>815</v>
      </c>
      <c r="G351" s="106" t="s">
        <v>643</v>
      </c>
      <c r="H351" s="107" t="s">
        <v>735</v>
      </c>
      <c r="I351" s="110">
        <v>10</v>
      </c>
      <c r="J351" s="110">
        <v>10</v>
      </c>
      <c r="K351" s="165" t="s">
        <v>665</v>
      </c>
      <c r="L351" s="165"/>
    </row>
    <row r="352" spans="1:12">
      <c r="A352" s="170" t="s">
        <v>630</v>
      </c>
      <c r="B352" s="171"/>
      <c r="C352" s="106" t="s">
        <v>646</v>
      </c>
      <c r="D352" s="107" t="s">
        <v>809</v>
      </c>
      <c r="E352" s="106" t="s">
        <v>701</v>
      </c>
      <c r="F352" s="107" t="s">
        <v>733</v>
      </c>
      <c r="G352" s="106" t="s">
        <v>643</v>
      </c>
      <c r="H352" s="107" t="s">
        <v>735</v>
      </c>
      <c r="I352" s="110">
        <v>10</v>
      </c>
      <c r="J352" s="110">
        <v>10</v>
      </c>
      <c r="K352" s="165" t="s">
        <v>665</v>
      </c>
      <c r="L352" s="165"/>
    </row>
    <row r="353" spans="1:12">
      <c r="A353" s="170" t="s">
        <v>630</v>
      </c>
      <c r="B353" s="171"/>
      <c r="C353" s="106" t="s">
        <v>648</v>
      </c>
      <c r="D353" s="107" t="s">
        <v>649</v>
      </c>
      <c r="E353" s="106" t="s">
        <v>701</v>
      </c>
      <c r="F353" s="107" t="s">
        <v>826</v>
      </c>
      <c r="G353" s="106" t="s">
        <v>699</v>
      </c>
      <c r="H353" s="107" t="s">
        <v>827</v>
      </c>
      <c r="I353" s="110">
        <v>15</v>
      </c>
      <c r="J353" s="110">
        <v>15</v>
      </c>
      <c r="K353" s="165" t="s">
        <v>665</v>
      </c>
      <c r="L353" s="165"/>
    </row>
    <row r="354" spans="1:12">
      <c r="A354" s="170" t="s">
        <v>652</v>
      </c>
      <c r="B354" s="171"/>
      <c r="C354" s="106" t="s">
        <v>653</v>
      </c>
      <c r="D354" s="107" t="s">
        <v>810</v>
      </c>
      <c r="E354" s="106" t="s">
        <v>701</v>
      </c>
      <c r="F354" s="107" t="s">
        <v>783</v>
      </c>
      <c r="G354" s="106" t="s">
        <v>643</v>
      </c>
      <c r="H354" s="107" t="s">
        <v>779</v>
      </c>
      <c r="I354" s="110">
        <v>30</v>
      </c>
      <c r="J354" s="110">
        <v>30</v>
      </c>
      <c r="K354" s="165" t="s">
        <v>665</v>
      </c>
      <c r="L354" s="165"/>
    </row>
    <row r="355" spans="1:12">
      <c r="A355" s="170" t="s">
        <v>655</v>
      </c>
      <c r="B355" s="171"/>
      <c r="C355" s="106" t="s">
        <v>656</v>
      </c>
      <c r="D355" s="107" t="s">
        <v>811</v>
      </c>
      <c r="E355" s="106" t="s">
        <v>701</v>
      </c>
      <c r="F355" s="107" t="s">
        <v>676</v>
      </c>
      <c r="G355" s="106" t="s">
        <v>643</v>
      </c>
      <c r="H355" s="107" t="s">
        <v>734</v>
      </c>
      <c r="I355" s="110">
        <v>10</v>
      </c>
      <c r="J355" s="110">
        <v>10</v>
      </c>
      <c r="K355" s="165" t="s">
        <v>665</v>
      </c>
      <c r="L355" s="165"/>
    </row>
    <row r="356" spans="1:12">
      <c r="A356" s="170"/>
      <c r="B356" s="171"/>
      <c r="C356" s="106"/>
      <c r="D356" s="106"/>
      <c r="E356" s="100"/>
      <c r="F356" s="90"/>
      <c r="G356" s="90"/>
      <c r="H356" s="100"/>
      <c r="I356" s="75"/>
      <c r="J356" s="75"/>
      <c r="K356" s="165"/>
      <c r="L356" s="165"/>
    </row>
    <row r="357" spans="1:12">
      <c r="A357" s="172" t="s">
        <v>613</v>
      </c>
      <c r="B357" s="172"/>
      <c r="C357" s="172"/>
      <c r="D357" s="173" t="s">
        <v>705</v>
      </c>
      <c r="E357" s="173"/>
      <c r="F357" s="173"/>
      <c r="G357" s="173"/>
      <c r="H357" s="173"/>
      <c r="I357" s="173"/>
      <c r="J357" s="173"/>
      <c r="K357" s="173"/>
      <c r="L357" s="173"/>
    </row>
    <row r="358" spans="1:12">
      <c r="A358" s="174" t="s">
        <v>614</v>
      </c>
      <c r="B358" s="174"/>
      <c r="C358" s="174"/>
      <c r="D358" s="174"/>
      <c r="E358" s="174"/>
      <c r="F358" s="174"/>
      <c r="G358" s="174"/>
      <c r="H358" s="174"/>
      <c r="I358" s="97" t="s">
        <v>615</v>
      </c>
      <c r="J358" s="97" t="s">
        <v>616</v>
      </c>
      <c r="K358" s="172" t="s">
        <v>617</v>
      </c>
      <c r="L358" s="172"/>
    </row>
    <row r="359" spans="1:12">
      <c r="A359" s="174"/>
      <c r="B359" s="174"/>
      <c r="C359" s="174"/>
      <c r="D359" s="174"/>
      <c r="E359" s="174"/>
      <c r="F359" s="174"/>
      <c r="G359" s="174"/>
      <c r="H359" s="174"/>
      <c r="I359" s="70">
        <v>100</v>
      </c>
      <c r="J359" s="109">
        <f>K341+J350+J351+J352+J353+J354+J355+J356</f>
        <v>100</v>
      </c>
      <c r="K359" s="172" t="s">
        <v>690</v>
      </c>
      <c r="L359" s="172"/>
    </row>
    <row r="362" spans="1:12" ht="25.5">
      <c r="A362" s="187" t="s">
        <v>593</v>
      </c>
      <c r="B362" s="188"/>
      <c r="C362" s="188"/>
      <c r="D362" s="188"/>
      <c r="E362" s="188"/>
      <c r="F362" s="188"/>
      <c r="G362" s="188"/>
      <c r="H362" s="188"/>
      <c r="I362" s="188"/>
      <c r="J362" s="188"/>
      <c r="K362" s="188"/>
      <c r="L362" s="189"/>
    </row>
    <row r="363" spans="1:12" ht="25.5">
      <c r="A363" s="62"/>
      <c r="B363" s="62"/>
      <c r="C363" s="62"/>
      <c r="D363" s="103"/>
      <c r="E363" s="62"/>
      <c r="F363" s="62"/>
      <c r="G363" s="62"/>
      <c r="H363" s="62"/>
      <c r="I363" s="62"/>
      <c r="J363" s="62"/>
      <c r="K363" s="62"/>
      <c r="L363" s="63" t="s">
        <v>594</v>
      </c>
    </row>
    <row r="364" spans="1:12">
      <c r="A364" s="174" t="s">
        <v>595</v>
      </c>
      <c r="B364" s="174"/>
      <c r="C364" s="190" t="s">
        <v>828</v>
      </c>
      <c r="D364" s="190"/>
      <c r="E364" s="190"/>
      <c r="F364" s="190"/>
      <c r="G364" s="190"/>
      <c r="H364" s="190"/>
      <c r="I364" s="190"/>
      <c r="J364" s="190"/>
      <c r="K364" s="190"/>
      <c r="L364" s="190"/>
    </row>
    <row r="365" spans="1:12">
      <c r="A365" s="174" t="s">
        <v>596</v>
      </c>
      <c r="B365" s="174"/>
      <c r="C365" s="190" t="s">
        <v>628</v>
      </c>
      <c r="D365" s="190"/>
      <c r="E365" s="190"/>
      <c r="F365" s="190"/>
      <c r="G365" s="190"/>
      <c r="H365" s="96" t="s">
        <v>597</v>
      </c>
      <c r="I365" s="190" t="s">
        <v>628</v>
      </c>
      <c r="J365" s="190"/>
      <c r="K365" s="190"/>
      <c r="L365" s="190"/>
    </row>
    <row r="366" spans="1:12">
      <c r="A366" s="186" t="s">
        <v>598</v>
      </c>
      <c r="B366" s="186"/>
      <c r="C366" s="93"/>
      <c r="D366" s="174" t="s">
        <v>571</v>
      </c>
      <c r="E366" s="174"/>
      <c r="F366" s="174" t="s">
        <v>497</v>
      </c>
      <c r="G366" s="174"/>
      <c r="H366" s="93" t="s">
        <v>599</v>
      </c>
      <c r="I366" s="93" t="s">
        <v>600</v>
      </c>
      <c r="J366" s="93" t="s">
        <v>601</v>
      </c>
      <c r="K366" s="93" t="s">
        <v>602</v>
      </c>
      <c r="L366" s="98" t="s">
        <v>603</v>
      </c>
    </row>
    <row r="367" spans="1:12">
      <c r="A367" s="186"/>
      <c r="B367" s="186"/>
      <c r="C367" s="68" t="s">
        <v>576</v>
      </c>
      <c r="D367" s="185"/>
      <c r="E367" s="185"/>
      <c r="F367" s="185">
        <v>10000000</v>
      </c>
      <c r="G367" s="185"/>
      <c r="H367" s="94">
        <v>10000000</v>
      </c>
      <c r="I367" s="70">
        <v>10</v>
      </c>
      <c r="J367" s="70">
        <f>H367/F367</f>
        <v>1</v>
      </c>
      <c r="K367" s="71">
        <f>I367*J367</f>
        <v>10</v>
      </c>
      <c r="L367" s="184" t="s">
        <v>577</v>
      </c>
    </row>
    <row r="368" spans="1:12" ht="28.5">
      <c r="A368" s="186"/>
      <c r="B368" s="186"/>
      <c r="C368" s="95" t="s">
        <v>578</v>
      </c>
      <c r="D368" s="185"/>
      <c r="E368" s="185"/>
      <c r="F368" s="185">
        <v>10000000</v>
      </c>
      <c r="G368" s="185"/>
      <c r="H368" s="94">
        <v>10000000</v>
      </c>
      <c r="I368" s="186"/>
      <c r="J368" s="70"/>
      <c r="K368" s="174"/>
      <c r="L368" s="184"/>
    </row>
    <row r="369" spans="1:12">
      <c r="A369" s="186"/>
      <c r="B369" s="186"/>
      <c r="C369" s="68" t="s">
        <v>604</v>
      </c>
      <c r="D369" s="185">
        <v>0</v>
      </c>
      <c r="E369" s="185"/>
      <c r="F369" s="185" t="s">
        <v>577</v>
      </c>
      <c r="G369" s="185"/>
      <c r="H369" s="94" t="s">
        <v>577</v>
      </c>
      <c r="I369" s="186"/>
      <c r="J369" s="70">
        <v>0</v>
      </c>
      <c r="K369" s="174"/>
      <c r="L369" s="184"/>
    </row>
    <row r="370" spans="1:12">
      <c r="A370" s="186"/>
      <c r="B370" s="186"/>
      <c r="C370" s="93" t="s">
        <v>605</v>
      </c>
      <c r="D370" s="185">
        <v>0</v>
      </c>
      <c r="E370" s="185"/>
      <c r="F370" s="185" t="s">
        <v>577</v>
      </c>
      <c r="G370" s="185"/>
      <c r="H370" s="94" t="s">
        <v>577</v>
      </c>
      <c r="I370" s="186"/>
      <c r="J370" s="70">
        <v>0</v>
      </c>
      <c r="K370" s="174"/>
      <c r="L370" s="184"/>
    </row>
    <row r="371" spans="1:12">
      <c r="A371" s="172" t="s">
        <v>606</v>
      </c>
      <c r="B371" s="182" t="s">
        <v>607</v>
      </c>
      <c r="C371" s="182"/>
      <c r="D371" s="182"/>
      <c r="E371" s="182"/>
      <c r="F371" s="182"/>
      <c r="G371" s="182"/>
      <c r="H371" s="182" t="s">
        <v>608</v>
      </c>
      <c r="I371" s="182"/>
      <c r="J371" s="182"/>
      <c r="K371" s="182"/>
      <c r="L371" s="182"/>
    </row>
    <row r="372" spans="1:12">
      <c r="A372" s="172"/>
      <c r="B372" s="183" t="s">
        <v>805</v>
      </c>
      <c r="C372" s="183"/>
      <c r="D372" s="183"/>
      <c r="E372" s="183"/>
      <c r="F372" s="183"/>
      <c r="G372" s="183"/>
      <c r="H372" s="183" t="s">
        <v>806</v>
      </c>
      <c r="I372" s="183"/>
      <c r="J372" s="183"/>
      <c r="K372" s="183"/>
      <c r="L372" s="183"/>
    </row>
    <row r="373" spans="1:12" ht="22.5">
      <c r="A373" s="175" t="s">
        <v>609</v>
      </c>
      <c r="B373" s="175"/>
      <c r="C373" s="175"/>
      <c r="D373" s="175"/>
      <c r="E373" s="175"/>
      <c r="F373" s="175"/>
      <c r="G373" s="175"/>
      <c r="H373" s="175"/>
      <c r="I373" s="175"/>
      <c r="J373" s="175"/>
      <c r="K373" s="175"/>
      <c r="L373" s="175"/>
    </row>
    <row r="374" spans="1:12">
      <c r="A374" s="174" t="s">
        <v>583</v>
      </c>
      <c r="B374" s="174"/>
      <c r="C374" s="174"/>
      <c r="D374" s="174"/>
      <c r="E374" s="174" t="s">
        <v>610</v>
      </c>
      <c r="F374" s="174"/>
      <c r="G374" s="174"/>
      <c r="H374" s="176" t="s">
        <v>611</v>
      </c>
      <c r="I374" s="177"/>
      <c r="J374" s="177"/>
      <c r="K374" s="177"/>
      <c r="L374" s="178"/>
    </row>
    <row r="375" spans="1:12">
      <c r="A375" s="179" t="s">
        <v>612</v>
      </c>
      <c r="B375" s="179"/>
      <c r="C375" s="73" t="s">
        <v>590</v>
      </c>
      <c r="D375" s="104" t="s">
        <v>591</v>
      </c>
      <c r="E375" s="98" t="s">
        <v>584</v>
      </c>
      <c r="F375" s="98" t="s">
        <v>585</v>
      </c>
      <c r="G375" s="93" t="s">
        <v>586</v>
      </c>
      <c r="H375" s="68" t="s">
        <v>587</v>
      </c>
      <c r="I375" s="68" t="s">
        <v>600</v>
      </c>
      <c r="J375" s="68" t="s">
        <v>602</v>
      </c>
      <c r="K375" s="180" t="s">
        <v>588</v>
      </c>
      <c r="L375" s="181"/>
    </row>
    <row r="376" spans="1:12">
      <c r="A376" s="170" t="s">
        <v>630</v>
      </c>
      <c r="B376" s="171"/>
      <c r="C376" s="106" t="s">
        <v>631</v>
      </c>
      <c r="D376" s="107" t="s">
        <v>807</v>
      </c>
      <c r="E376" s="106" t="s">
        <v>701</v>
      </c>
      <c r="F376" s="107" t="s">
        <v>759</v>
      </c>
      <c r="G376" s="106" t="s">
        <v>730</v>
      </c>
      <c r="H376" s="107" t="s">
        <v>791</v>
      </c>
      <c r="I376" s="110">
        <v>15</v>
      </c>
      <c r="J376" s="110">
        <v>15</v>
      </c>
      <c r="K376" s="165" t="s">
        <v>665</v>
      </c>
      <c r="L376" s="165"/>
    </row>
    <row r="377" spans="1:12">
      <c r="A377" s="170" t="s">
        <v>630</v>
      </c>
      <c r="B377" s="171"/>
      <c r="C377" s="106" t="s">
        <v>640</v>
      </c>
      <c r="D377" s="107" t="s">
        <v>808</v>
      </c>
      <c r="E377" s="106" t="s">
        <v>701</v>
      </c>
      <c r="F377" s="107" t="s">
        <v>815</v>
      </c>
      <c r="G377" s="106" t="s">
        <v>643</v>
      </c>
      <c r="H377" s="107" t="s">
        <v>735</v>
      </c>
      <c r="I377" s="110">
        <v>10</v>
      </c>
      <c r="J377" s="110">
        <v>10</v>
      </c>
      <c r="K377" s="165" t="s">
        <v>665</v>
      </c>
      <c r="L377" s="165"/>
    </row>
    <row r="378" spans="1:12">
      <c r="A378" s="170" t="s">
        <v>630</v>
      </c>
      <c r="B378" s="171"/>
      <c r="C378" s="106" t="s">
        <v>646</v>
      </c>
      <c r="D378" s="107" t="s">
        <v>809</v>
      </c>
      <c r="E378" s="106" t="s">
        <v>701</v>
      </c>
      <c r="F378" s="107" t="s">
        <v>733</v>
      </c>
      <c r="G378" s="106" t="s">
        <v>643</v>
      </c>
      <c r="H378" s="107" t="s">
        <v>735</v>
      </c>
      <c r="I378" s="110">
        <v>10</v>
      </c>
      <c r="J378" s="110">
        <v>10</v>
      </c>
      <c r="K378" s="165" t="s">
        <v>665</v>
      </c>
      <c r="L378" s="165"/>
    </row>
    <row r="379" spans="1:12">
      <c r="A379" s="170" t="s">
        <v>630</v>
      </c>
      <c r="B379" s="171"/>
      <c r="C379" s="106" t="s">
        <v>648</v>
      </c>
      <c r="D379" s="107" t="s">
        <v>649</v>
      </c>
      <c r="E379" s="106" t="s">
        <v>701</v>
      </c>
      <c r="F379" s="107" t="s">
        <v>829</v>
      </c>
      <c r="G379" s="106" t="s">
        <v>699</v>
      </c>
      <c r="H379" s="107" t="s">
        <v>830</v>
      </c>
      <c r="I379" s="110">
        <v>15</v>
      </c>
      <c r="J379" s="110">
        <v>15</v>
      </c>
      <c r="K379" s="165" t="s">
        <v>665</v>
      </c>
      <c r="L379" s="165"/>
    </row>
    <row r="380" spans="1:12">
      <c r="A380" s="170" t="s">
        <v>652</v>
      </c>
      <c r="B380" s="171"/>
      <c r="C380" s="106" t="s">
        <v>653</v>
      </c>
      <c r="D380" s="107" t="s">
        <v>810</v>
      </c>
      <c r="E380" s="106" t="s">
        <v>701</v>
      </c>
      <c r="F380" s="107" t="s">
        <v>783</v>
      </c>
      <c r="G380" s="106" t="s">
        <v>643</v>
      </c>
      <c r="H380" s="107" t="s">
        <v>779</v>
      </c>
      <c r="I380" s="110">
        <v>30</v>
      </c>
      <c r="J380" s="110">
        <v>30</v>
      </c>
      <c r="K380" s="165" t="s">
        <v>665</v>
      </c>
      <c r="L380" s="165"/>
    </row>
    <row r="381" spans="1:12">
      <c r="A381" s="170" t="s">
        <v>655</v>
      </c>
      <c r="B381" s="171"/>
      <c r="C381" s="106" t="s">
        <v>656</v>
      </c>
      <c r="D381" s="107" t="s">
        <v>811</v>
      </c>
      <c r="E381" s="106" t="s">
        <v>701</v>
      </c>
      <c r="F381" s="107" t="s">
        <v>676</v>
      </c>
      <c r="G381" s="106" t="s">
        <v>643</v>
      </c>
      <c r="H381" s="107" t="s">
        <v>734</v>
      </c>
      <c r="I381" s="110">
        <v>10</v>
      </c>
      <c r="J381" s="110">
        <v>10</v>
      </c>
      <c r="K381" s="165" t="s">
        <v>665</v>
      </c>
      <c r="L381" s="165"/>
    </row>
    <row r="382" spans="1:12">
      <c r="A382" s="170"/>
      <c r="B382" s="171"/>
      <c r="C382" s="106"/>
      <c r="D382" s="106"/>
      <c r="E382" s="100"/>
      <c r="F382" s="90"/>
      <c r="G382" s="90"/>
      <c r="H382" s="100"/>
      <c r="I382" s="75"/>
      <c r="J382" s="75"/>
      <c r="K382" s="165"/>
      <c r="L382" s="165"/>
    </row>
    <row r="383" spans="1:12">
      <c r="A383" s="172" t="s">
        <v>613</v>
      </c>
      <c r="B383" s="172"/>
      <c r="C383" s="172"/>
      <c r="D383" s="173" t="s">
        <v>705</v>
      </c>
      <c r="E383" s="173"/>
      <c r="F383" s="173"/>
      <c r="G383" s="173"/>
      <c r="H383" s="173"/>
      <c r="I383" s="173"/>
      <c r="J383" s="173"/>
      <c r="K383" s="173"/>
      <c r="L383" s="173"/>
    </row>
    <row r="384" spans="1:12">
      <c r="A384" s="174" t="s">
        <v>614</v>
      </c>
      <c r="B384" s="174"/>
      <c r="C384" s="174"/>
      <c r="D384" s="174"/>
      <c r="E384" s="174"/>
      <c r="F384" s="174"/>
      <c r="G384" s="174"/>
      <c r="H384" s="174"/>
      <c r="I384" s="97" t="s">
        <v>615</v>
      </c>
      <c r="J384" s="97" t="s">
        <v>616</v>
      </c>
      <c r="K384" s="172" t="s">
        <v>617</v>
      </c>
      <c r="L384" s="172"/>
    </row>
    <row r="385" spans="1:12">
      <c r="A385" s="174"/>
      <c r="B385" s="174"/>
      <c r="C385" s="174"/>
      <c r="D385" s="174"/>
      <c r="E385" s="174"/>
      <c r="F385" s="174"/>
      <c r="G385" s="174"/>
      <c r="H385" s="174"/>
      <c r="I385" s="70">
        <v>100</v>
      </c>
      <c r="J385" s="109">
        <f>K367+J376+J377+J378+J379+J380+J381+J382</f>
        <v>100</v>
      </c>
      <c r="K385" s="172" t="s">
        <v>690</v>
      </c>
      <c r="L385" s="172"/>
    </row>
  </sheetData>
  <mergeCells count="743">
    <mergeCell ref="A22:H23"/>
    <mergeCell ref="K22:L22"/>
    <mergeCell ref="K23:L23"/>
    <mergeCell ref="K20:L20"/>
    <mergeCell ref="A30:B34"/>
    <mergeCell ref="D30:E30"/>
    <mergeCell ref="F30:G30"/>
    <mergeCell ref="D31:E31"/>
    <mergeCell ref="F31:G31"/>
    <mergeCell ref="L31:L34"/>
    <mergeCell ref="D32:E32"/>
    <mergeCell ref="F32:G32"/>
    <mergeCell ref="I32:I34"/>
    <mergeCell ref="K32:K34"/>
    <mergeCell ref="D33:E33"/>
    <mergeCell ref="F33:G33"/>
    <mergeCell ref="D34:E34"/>
    <mergeCell ref="F34:G34"/>
    <mergeCell ref="K17:L17"/>
    <mergeCell ref="K18:L18"/>
    <mergeCell ref="K19:L19"/>
    <mergeCell ref="A14:B14"/>
    <mergeCell ref="K14:L14"/>
    <mergeCell ref="K15:L15"/>
    <mergeCell ref="K16:L16"/>
    <mergeCell ref="A21:C21"/>
    <mergeCell ref="D21:L21"/>
    <mergeCell ref="A15:B15"/>
    <mergeCell ref="A16:B16"/>
    <mergeCell ref="A17:B17"/>
    <mergeCell ref="A18:B18"/>
    <mergeCell ref="A19:B19"/>
    <mergeCell ref="A20:B20"/>
    <mergeCell ref="H10:L10"/>
    <mergeCell ref="B11:G11"/>
    <mergeCell ref="H11:L11"/>
    <mergeCell ref="A12:L12"/>
    <mergeCell ref="A13:D13"/>
    <mergeCell ref="E13:G13"/>
    <mergeCell ref="H13:L13"/>
    <mergeCell ref="A10:A11"/>
    <mergeCell ref="B10:G10"/>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A35:A36"/>
    <mergeCell ref="B35:G35"/>
    <mergeCell ref="H35:L35"/>
    <mergeCell ref="B36:G36"/>
    <mergeCell ref="H36:L36"/>
    <mergeCell ref="A26:L26"/>
    <mergeCell ref="A28:B28"/>
    <mergeCell ref="C28:L28"/>
    <mergeCell ref="A29:B29"/>
    <mergeCell ref="C29:G29"/>
    <mergeCell ref="I29:L29"/>
    <mergeCell ref="A40:B40"/>
    <mergeCell ref="K40:L40"/>
    <mergeCell ref="K41:L41"/>
    <mergeCell ref="K42:L42"/>
    <mergeCell ref="A52:L52"/>
    <mergeCell ref="A37:L37"/>
    <mergeCell ref="A38:D38"/>
    <mergeCell ref="E38:G38"/>
    <mergeCell ref="H38:L38"/>
    <mergeCell ref="A39:B39"/>
    <mergeCell ref="K39:L39"/>
    <mergeCell ref="A47:C47"/>
    <mergeCell ref="D47:L47"/>
    <mergeCell ref="A48:H49"/>
    <mergeCell ref="K48:L48"/>
    <mergeCell ref="K49:L49"/>
    <mergeCell ref="K43:L43"/>
    <mergeCell ref="K45:L45"/>
    <mergeCell ref="K46:L46"/>
    <mergeCell ref="A41:B41"/>
    <mergeCell ref="A42:B42"/>
    <mergeCell ref="A43:B43"/>
    <mergeCell ref="A45:B45"/>
    <mergeCell ref="A46:B46"/>
    <mergeCell ref="K44:L44"/>
    <mergeCell ref="A44:B44"/>
    <mergeCell ref="A56:B60"/>
    <mergeCell ref="D56:E56"/>
    <mergeCell ref="F56:G56"/>
    <mergeCell ref="D57:E57"/>
    <mergeCell ref="F57:G57"/>
    <mergeCell ref="A54:B54"/>
    <mergeCell ref="C54:L54"/>
    <mergeCell ref="A55:B55"/>
    <mergeCell ref="C55:G55"/>
    <mergeCell ref="I55:L55"/>
    <mergeCell ref="L57:L60"/>
    <mergeCell ref="D58:E58"/>
    <mergeCell ref="F58:G58"/>
    <mergeCell ref="I58:I60"/>
    <mergeCell ref="K58:K60"/>
    <mergeCell ref="D59:E59"/>
    <mergeCell ref="F59:G59"/>
    <mergeCell ref="D60:E60"/>
    <mergeCell ref="F60:G60"/>
    <mergeCell ref="A78:L78"/>
    <mergeCell ref="A63:L63"/>
    <mergeCell ref="A64:D64"/>
    <mergeCell ref="E64:G64"/>
    <mergeCell ref="H64:L64"/>
    <mergeCell ref="A65:B65"/>
    <mergeCell ref="K65:L65"/>
    <mergeCell ref="A61:A62"/>
    <mergeCell ref="B61:G61"/>
    <mergeCell ref="H61:L61"/>
    <mergeCell ref="B62:G62"/>
    <mergeCell ref="H62:L62"/>
    <mergeCell ref="A67:B67"/>
    <mergeCell ref="A68:B68"/>
    <mergeCell ref="A69:B69"/>
    <mergeCell ref="A70:B70"/>
    <mergeCell ref="A71:B71"/>
    <mergeCell ref="A66:B66"/>
    <mergeCell ref="K66:L66"/>
    <mergeCell ref="K67:L67"/>
    <mergeCell ref="K68:L68"/>
    <mergeCell ref="A72:B72"/>
    <mergeCell ref="K72:L72"/>
    <mergeCell ref="A73:C73"/>
    <mergeCell ref="D73:L73"/>
    <mergeCell ref="A74:H75"/>
    <mergeCell ref="K74:L74"/>
    <mergeCell ref="K75:L75"/>
    <mergeCell ref="K69:L69"/>
    <mergeCell ref="K70:L70"/>
    <mergeCell ref="K71:L71"/>
    <mergeCell ref="A82:B86"/>
    <mergeCell ref="D82:E82"/>
    <mergeCell ref="F82:G82"/>
    <mergeCell ref="D83:E83"/>
    <mergeCell ref="F83:G83"/>
    <mergeCell ref="A80:B80"/>
    <mergeCell ref="C80:L80"/>
    <mergeCell ref="A81:B81"/>
    <mergeCell ref="C81:G81"/>
    <mergeCell ref="I81:L81"/>
    <mergeCell ref="L83:L86"/>
    <mergeCell ref="D84:E84"/>
    <mergeCell ref="F84:G84"/>
    <mergeCell ref="I84:I86"/>
    <mergeCell ref="K84:K86"/>
    <mergeCell ref="D85:E85"/>
    <mergeCell ref="F85:G85"/>
    <mergeCell ref="D86:E86"/>
    <mergeCell ref="F86:G86"/>
    <mergeCell ref="A89:L89"/>
    <mergeCell ref="A90:D90"/>
    <mergeCell ref="E90:G90"/>
    <mergeCell ref="H90:L90"/>
    <mergeCell ref="A91:B91"/>
    <mergeCell ref="K91:L91"/>
    <mergeCell ref="A87:A88"/>
    <mergeCell ref="B87:G87"/>
    <mergeCell ref="H87:L87"/>
    <mergeCell ref="B88:G88"/>
    <mergeCell ref="H88:L88"/>
    <mergeCell ref="K95:L95"/>
    <mergeCell ref="K96:L96"/>
    <mergeCell ref="K97:L97"/>
    <mergeCell ref="A93:B93"/>
    <mergeCell ref="A94:B94"/>
    <mergeCell ref="A95:B95"/>
    <mergeCell ref="A96:B96"/>
    <mergeCell ref="A97:B97"/>
    <mergeCell ref="A92:B92"/>
    <mergeCell ref="K92:L92"/>
    <mergeCell ref="K93:L93"/>
    <mergeCell ref="K94:L94"/>
    <mergeCell ref="A106:B106"/>
    <mergeCell ref="C106:L106"/>
    <mergeCell ref="A107:B107"/>
    <mergeCell ref="C107:G107"/>
    <mergeCell ref="I107:L107"/>
    <mergeCell ref="A98:B98"/>
    <mergeCell ref="K98:L98"/>
    <mergeCell ref="A99:C99"/>
    <mergeCell ref="D99:L99"/>
    <mergeCell ref="A100:H101"/>
    <mergeCell ref="K100:L100"/>
    <mergeCell ref="K101:L101"/>
    <mergeCell ref="A104:L104"/>
    <mergeCell ref="A113:A114"/>
    <mergeCell ref="B113:G113"/>
    <mergeCell ref="H113:L113"/>
    <mergeCell ref="B114:G114"/>
    <mergeCell ref="H114:L114"/>
    <mergeCell ref="L109:L112"/>
    <mergeCell ref="D110:E110"/>
    <mergeCell ref="F110:G110"/>
    <mergeCell ref="I110:I112"/>
    <mergeCell ref="K110:K112"/>
    <mergeCell ref="D111:E111"/>
    <mergeCell ref="F111:G111"/>
    <mergeCell ref="D112:E112"/>
    <mergeCell ref="F112:G112"/>
    <mergeCell ref="A108:B112"/>
    <mergeCell ref="D108:E108"/>
    <mergeCell ref="F108:G108"/>
    <mergeCell ref="D109:E109"/>
    <mergeCell ref="F109:G109"/>
    <mergeCell ref="A118:B118"/>
    <mergeCell ref="K118:L118"/>
    <mergeCell ref="A119:B119"/>
    <mergeCell ref="K119:L119"/>
    <mergeCell ref="A120:B120"/>
    <mergeCell ref="K120:L120"/>
    <mergeCell ref="A115:L115"/>
    <mergeCell ref="A116:D116"/>
    <mergeCell ref="E116:G116"/>
    <mergeCell ref="H116:L116"/>
    <mergeCell ref="A117:B117"/>
    <mergeCell ref="K117:L117"/>
    <mergeCell ref="A124:C124"/>
    <mergeCell ref="D124:L124"/>
    <mergeCell ref="A125:H126"/>
    <mergeCell ref="K125:L125"/>
    <mergeCell ref="K126:L126"/>
    <mergeCell ref="A121:B121"/>
    <mergeCell ref="K121:L121"/>
    <mergeCell ref="A122:B122"/>
    <mergeCell ref="K122:L122"/>
    <mergeCell ref="A123:B123"/>
    <mergeCell ref="K123:L123"/>
    <mergeCell ref="A133:B137"/>
    <mergeCell ref="D133:E133"/>
    <mergeCell ref="F133:G133"/>
    <mergeCell ref="D134:E134"/>
    <mergeCell ref="F134:G134"/>
    <mergeCell ref="A129:L129"/>
    <mergeCell ref="A131:B131"/>
    <mergeCell ref="C131:L131"/>
    <mergeCell ref="A132:B132"/>
    <mergeCell ref="C132:G132"/>
    <mergeCell ref="I132:L132"/>
    <mergeCell ref="L134:L137"/>
    <mergeCell ref="D135:E135"/>
    <mergeCell ref="F135:G135"/>
    <mergeCell ref="I135:I137"/>
    <mergeCell ref="K135:K137"/>
    <mergeCell ref="D136:E136"/>
    <mergeCell ref="F136:G136"/>
    <mergeCell ref="D137:E137"/>
    <mergeCell ref="F137:G137"/>
    <mergeCell ref="A140:L140"/>
    <mergeCell ref="A141:D141"/>
    <mergeCell ref="E141:G141"/>
    <mergeCell ref="H141:L141"/>
    <mergeCell ref="A142:B142"/>
    <mergeCell ref="K142:L142"/>
    <mergeCell ref="A138:A139"/>
    <mergeCell ref="B138:G138"/>
    <mergeCell ref="H138:L138"/>
    <mergeCell ref="B139:G139"/>
    <mergeCell ref="H139:L139"/>
    <mergeCell ref="A146:B146"/>
    <mergeCell ref="K146:L146"/>
    <mergeCell ref="A147:B147"/>
    <mergeCell ref="K147:L147"/>
    <mergeCell ref="A148:B148"/>
    <mergeCell ref="K148:L148"/>
    <mergeCell ref="A143:B143"/>
    <mergeCell ref="K143:L143"/>
    <mergeCell ref="A144:B144"/>
    <mergeCell ref="K144:L144"/>
    <mergeCell ref="A145:B145"/>
    <mergeCell ref="K145:L145"/>
    <mergeCell ref="A154:L154"/>
    <mergeCell ref="A156:B156"/>
    <mergeCell ref="C156:L156"/>
    <mergeCell ref="A157:B157"/>
    <mergeCell ref="C157:G157"/>
    <mergeCell ref="I157:L157"/>
    <mergeCell ref="A149:C149"/>
    <mergeCell ref="D149:L149"/>
    <mergeCell ref="A150:H151"/>
    <mergeCell ref="K150:L150"/>
    <mergeCell ref="K151:L151"/>
    <mergeCell ref="A163:A164"/>
    <mergeCell ref="B163:G163"/>
    <mergeCell ref="H163:L163"/>
    <mergeCell ref="B164:G164"/>
    <mergeCell ref="H164:L164"/>
    <mergeCell ref="L159:L162"/>
    <mergeCell ref="D160:E160"/>
    <mergeCell ref="F160:G160"/>
    <mergeCell ref="I160:I162"/>
    <mergeCell ref="K160:K162"/>
    <mergeCell ref="D161:E161"/>
    <mergeCell ref="F161:G161"/>
    <mergeCell ref="D162:E162"/>
    <mergeCell ref="F162:G162"/>
    <mergeCell ref="A158:B162"/>
    <mergeCell ref="D158:E158"/>
    <mergeCell ref="F158:G158"/>
    <mergeCell ref="D159:E159"/>
    <mergeCell ref="F159:G159"/>
    <mergeCell ref="A168:B168"/>
    <mergeCell ref="K168:L168"/>
    <mergeCell ref="A169:B169"/>
    <mergeCell ref="K169:L169"/>
    <mergeCell ref="A170:B170"/>
    <mergeCell ref="K170:L170"/>
    <mergeCell ref="A165:L165"/>
    <mergeCell ref="A166:D166"/>
    <mergeCell ref="E166:G166"/>
    <mergeCell ref="H166:L166"/>
    <mergeCell ref="A167:B167"/>
    <mergeCell ref="K167:L167"/>
    <mergeCell ref="A174:B174"/>
    <mergeCell ref="K174:L174"/>
    <mergeCell ref="A175:C175"/>
    <mergeCell ref="D175:L175"/>
    <mergeCell ref="A176:H177"/>
    <mergeCell ref="K176:L176"/>
    <mergeCell ref="K177:L177"/>
    <mergeCell ref="A171:B171"/>
    <mergeCell ref="K171:L171"/>
    <mergeCell ref="A172:B172"/>
    <mergeCell ref="K172:L172"/>
    <mergeCell ref="A173:B173"/>
    <mergeCell ref="K173:L173"/>
    <mergeCell ref="A184:B188"/>
    <mergeCell ref="D184:E184"/>
    <mergeCell ref="F184:G184"/>
    <mergeCell ref="D185:E185"/>
    <mergeCell ref="F185:G185"/>
    <mergeCell ref="A180:L180"/>
    <mergeCell ref="A182:B182"/>
    <mergeCell ref="C182:L182"/>
    <mergeCell ref="A183:B183"/>
    <mergeCell ref="C183:G183"/>
    <mergeCell ref="I183:L183"/>
    <mergeCell ref="L185:L188"/>
    <mergeCell ref="D186:E186"/>
    <mergeCell ref="F186:G186"/>
    <mergeCell ref="I186:I188"/>
    <mergeCell ref="K186:K188"/>
    <mergeCell ref="D187:E187"/>
    <mergeCell ref="F187:G187"/>
    <mergeCell ref="D188:E188"/>
    <mergeCell ref="F188:G188"/>
    <mergeCell ref="A206:L206"/>
    <mergeCell ref="A191:L191"/>
    <mergeCell ref="A192:D192"/>
    <mergeCell ref="E192:G192"/>
    <mergeCell ref="H192:L192"/>
    <mergeCell ref="A193:B193"/>
    <mergeCell ref="K193:L193"/>
    <mergeCell ref="A189:A190"/>
    <mergeCell ref="B189:G189"/>
    <mergeCell ref="H189:L189"/>
    <mergeCell ref="B190:G190"/>
    <mergeCell ref="H190:L190"/>
    <mergeCell ref="A195:B195"/>
    <mergeCell ref="A196:B196"/>
    <mergeCell ref="A197:B197"/>
    <mergeCell ref="A198:B198"/>
    <mergeCell ref="A199:B199"/>
    <mergeCell ref="A194:B194"/>
    <mergeCell ref="K194:L194"/>
    <mergeCell ref="K195:L195"/>
    <mergeCell ref="K196:L196"/>
    <mergeCell ref="A200:B200"/>
    <mergeCell ref="K200:L200"/>
    <mergeCell ref="A201:C201"/>
    <mergeCell ref="D201:L201"/>
    <mergeCell ref="A202:H203"/>
    <mergeCell ref="K202:L202"/>
    <mergeCell ref="K203:L203"/>
    <mergeCell ref="K197:L197"/>
    <mergeCell ref="K198:L198"/>
    <mergeCell ref="K199:L199"/>
    <mergeCell ref="A210:B214"/>
    <mergeCell ref="D210:E210"/>
    <mergeCell ref="F210:G210"/>
    <mergeCell ref="D211:E211"/>
    <mergeCell ref="F211:G211"/>
    <mergeCell ref="A208:B208"/>
    <mergeCell ref="C208:L208"/>
    <mergeCell ref="A209:B209"/>
    <mergeCell ref="C209:G209"/>
    <mergeCell ref="I209:L209"/>
    <mergeCell ref="L211:L214"/>
    <mergeCell ref="D212:E212"/>
    <mergeCell ref="F212:G212"/>
    <mergeCell ref="I212:I214"/>
    <mergeCell ref="K212:K214"/>
    <mergeCell ref="D213:E213"/>
    <mergeCell ref="F213:G213"/>
    <mergeCell ref="D214:E214"/>
    <mergeCell ref="F214:G214"/>
    <mergeCell ref="A217:L217"/>
    <mergeCell ref="A218:D218"/>
    <mergeCell ref="E218:G218"/>
    <mergeCell ref="H218:L218"/>
    <mergeCell ref="A219:B219"/>
    <mergeCell ref="K219:L219"/>
    <mergeCell ref="A215:A216"/>
    <mergeCell ref="B215:G215"/>
    <mergeCell ref="H215:L215"/>
    <mergeCell ref="B216:G216"/>
    <mergeCell ref="H216:L216"/>
    <mergeCell ref="K223:L223"/>
    <mergeCell ref="A223:B223"/>
    <mergeCell ref="K224:L224"/>
    <mergeCell ref="A224:B224"/>
    <mergeCell ref="K225:L225"/>
    <mergeCell ref="A220:B220"/>
    <mergeCell ref="K220:L220"/>
    <mergeCell ref="A221:B221"/>
    <mergeCell ref="K221:L221"/>
    <mergeCell ref="A222:B222"/>
    <mergeCell ref="K222:L222"/>
    <mergeCell ref="A226:B226"/>
    <mergeCell ref="A258:L258"/>
    <mergeCell ref="A260:B260"/>
    <mergeCell ref="C260:L260"/>
    <mergeCell ref="A261:B261"/>
    <mergeCell ref="C261:G261"/>
    <mergeCell ref="I261:L261"/>
    <mergeCell ref="A225:B225"/>
    <mergeCell ref="K226:L226"/>
    <mergeCell ref="A227:C227"/>
    <mergeCell ref="D227:L227"/>
    <mergeCell ref="K228:L228"/>
    <mergeCell ref="K229:L229"/>
    <mergeCell ref="A250:B250"/>
    <mergeCell ref="K250:L250"/>
    <mergeCell ref="A251:B251"/>
    <mergeCell ref="K251:L251"/>
    <mergeCell ref="A252:B252"/>
    <mergeCell ref="K252:L252"/>
    <mergeCell ref="A253:C253"/>
    <mergeCell ref="D253:L253"/>
    <mergeCell ref="A254:H255"/>
    <mergeCell ref="K254:L254"/>
    <mergeCell ref="K255:L255"/>
    <mergeCell ref="A245:B245"/>
    <mergeCell ref="K245:L245"/>
    <mergeCell ref="A246:B246"/>
    <mergeCell ref="K246:L246"/>
    <mergeCell ref="A247:B247"/>
    <mergeCell ref="K247:L247"/>
    <mergeCell ref="A248:B248"/>
    <mergeCell ref="K248:L248"/>
    <mergeCell ref="A249:B249"/>
    <mergeCell ref="K249:L249"/>
    <mergeCell ref="A241:A242"/>
    <mergeCell ref="B241:G241"/>
    <mergeCell ref="H241:L241"/>
    <mergeCell ref="B242:G242"/>
    <mergeCell ref="H242:L242"/>
    <mergeCell ref="A243:L243"/>
    <mergeCell ref="A244:D244"/>
    <mergeCell ref="E244:G244"/>
    <mergeCell ref="H244:L244"/>
    <mergeCell ref="A232:L232"/>
    <mergeCell ref="A234:B234"/>
    <mergeCell ref="C234:L234"/>
    <mergeCell ref="A235:B235"/>
    <mergeCell ref="C235:G235"/>
    <mergeCell ref="I235:L235"/>
    <mergeCell ref="A236:B240"/>
    <mergeCell ref="D236:E236"/>
    <mergeCell ref="F236:G236"/>
    <mergeCell ref="D237:E237"/>
    <mergeCell ref="F237:G237"/>
    <mergeCell ref="D238:E238"/>
    <mergeCell ref="F238:G238"/>
    <mergeCell ref="D239:E239"/>
    <mergeCell ref="F239:G239"/>
    <mergeCell ref="D240:E240"/>
    <mergeCell ref="F240:G240"/>
    <mergeCell ref="L237:L240"/>
    <mergeCell ref="I238:I240"/>
    <mergeCell ref="K238:K240"/>
    <mergeCell ref="A267:A268"/>
    <mergeCell ref="B267:G267"/>
    <mergeCell ref="H267:L267"/>
    <mergeCell ref="B268:G268"/>
    <mergeCell ref="H268:L268"/>
    <mergeCell ref="L263:L266"/>
    <mergeCell ref="D264:E264"/>
    <mergeCell ref="F264:G264"/>
    <mergeCell ref="I264:I266"/>
    <mergeCell ref="K264:K266"/>
    <mergeCell ref="D265:E265"/>
    <mergeCell ref="F265:G265"/>
    <mergeCell ref="D266:E266"/>
    <mergeCell ref="F266:G266"/>
    <mergeCell ref="A262:B266"/>
    <mergeCell ref="D262:E262"/>
    <mergeCell ref="F262:G262"/>
    <mergeCell ref="D263:E263"/>
    <mergeCell ref="F263:G263"/>
    <mergeCell ref="A272:B272"/>
    <mergeCell ref="K272:L272"/>
    <mergeCell ref="A273:B273"/>
    <mergeCell ref="K273:L273"/>
    <mergeCell ref="A274:B274"/>
    <mergeCell ref="K274:L274"/>
    <mergeCell ref="A269:L269"/>
    <mergeCell ref="A270:D270"/>
    <mergeCell ref="E270:G270"/>
    <mergeCell ref="H270:L270"/>
    <mergeCell ref="A271:B271"/>
    <mergeCell ref="K271:L271"/>
    <mergeCell ref="A278:B278"/>
    <mergeCell ref="K278:L278"/>
    <mergeCell ref="A279:C279"/>
    <mergeCell ref="D279:L279"/>
    <mergeCell ref="A280:H281"/>
    <mergeCell ref="K280:L280"/>
    <mergeCell ref="K281:L281"/>
    <mergeCell ref="A275:B275"/>
    <mergeCell ref="K275:L275"/>
    <mergeCell ref="A276:B276"/>
    <mergeCell ref="K276:L276"/>
    <mergeCell ref="A277:B277"/>
    <mergeCell ref="K277:L277"/>
    <mergeCell ref="A288:B292"/>
    <mergeCell ref="D288:E288"/>
    <mergeCell ref="F288:G288"/>
    <mergeCell ref="D289:E289"/>
    <mergeCell ref="F289:G289"/>
    <mergeCell ref="A284:L284"/>
    <mergeCell ref="A286:B286"/>
    <mergeCell ref="C286:L286"/>
    <mergeCell ref="A287:B287"/>
    <mergeCell ref="C287:G287"/>
    <mergeCell ref="I287:L287"/>
    <mergeCell ref="L289:L292"/>
    <mergeCell ref="D290:E290"/>
    <mergeCell ref="F290:G290"/>
    <mergeCell ref="I290:I292"/>
    <mergeCell ref="K290:K292"/>
    <mergeCell ref="D291:E291"/>
    <mergeCell ref="F291:G291"/>
    <mergeCell ref="D292:E292"/>
    <mergeCell ref="F292:G292"/>
    <mergeCell ref="A295:L295"/>
    <mergeCell ref="A296:D296"/>
    <mergeCell ref="E296:G296"/>
    <mergeCell ref="H296:L296"/>
    <mergeCell ref="A297:B297"/>
    <mergeCell ref="K297:L297"/>
    <mergeCell ref="A293:A294"/>
    <mergeCell ref="B293:G293"/>
    <mergeCell ref="H293:L293"/>
    <mergeCell ref="B294:G294"/>
    <mergeCell ref="H294:L294"/>
    <mergeCell ref="A301:B301"/>
    <mergeCell ref="K301:L301"/>
    <mergeCell ref="A302:B302"/>
    <mergeCell ref="K302:L302"/>
    <mergeCell ref="A303:B303"/>
    <mergeCell ref="K303:L303"/>
    <mergeCell ref="A298:B298"/>
    <mergeCell ref="K298:L298"/>
    <mergeCell ref="A299:B299"/>
    <mergeCell ref="K299:L299"/>
    <mergeCell ref="A300:B300"/>
    <mergeCell ref="K300:L300"/>
    <mergeCell ref="A310:L310"/>
    <mergeCell ref="A312:B312"/>
    <mergeCell ref="C312:L312"/>
    <mergeCell ref="A313:B313"/>
    <mergeCell ref="C313:G313"/>
    <mergeCell ref="I313:L313"/>
    <mergeCell ref="A304:B304"/>
    <mergeCell ref="K304:L304"/>
    <mergeCell ref="A305:C305"/>
    <mergeCell ref="D305:L305"/>
    <mergeCell ref="A306:H307"/>
    <mergeCell ref="K306:L306"/>
    <mergeCell ref="K307:L307"/>
    <mergeCell ref="A319:A320"/>
    <mergeCell ref="B319:G319"/>
    <mergeCell ref="H319:L319"/>
    <mergeCell ref="B320:G320"/>
    <mergeCell ref="H320:L320"/>
    <mergeCell ref="L315:L318"/>
    <mergeCell ref="D316:E316"/>
    <mergeCell ref="F316:G316"/>
    <mergeCell ref="I316:I318"/>
    <mergeCell ref="K316:K318"/>
    <mergeCell ref="D317:E317"/>
    <mergeCell ref="F317:G317"/>
    <mergeCell ref="D318:E318"/>
    <mergeCell ref="F318:G318"/>
    <mergeCell ref="A314:B318"/>
    <mergeCell ref="D314:E314"/>
    <mergeCell ref="F314:G314"/>
    <mergeCell ref="D315:E315"/>
    <mergeCell ref="F315:G315"/>
    <mergeCell ref="A324:B324"/>
    <mergeCell ref="K324:L324"/>
    <mergeCell ref="A325:B325"/>
    <mergeCell ref="K325:L325"/>
    <mergeCell ref="A326:B326"/>
    <mergeCell ref="K326:L326"/>
    <mergeCell ref="A321:L321"/>
    <mergeCell ref="A322:D322"/>
    <mergeCell ref="E322:G322"/>
    <mergeCell ref="H322:L322"/>
    <mergeCell ref="A323:B323"/>
    <mergeCell ref="K323:L323"/>
    <mergeCell ref="A330:B330"/>
    <mergeCell ref="K330:L330"/>
    <mergeCell ref="A331:C331"/>
    <mergeCell ref="D331:L331"/>
    <mergeCell ref="A332:H333"/>
    <mergeCell ref="K332:L332"/>
    <mergeCell ref="K333:L333"/>
    <mergeCell ref="A327:B327"/>
    <mergeCell ref="K327:L327"/>
    <mergeCell ref="A328:B328"/>
    <mergeCell ref="K328:L328"/>
    <mergeCell ref="A329:B329"/>
    <mergeCell ref="K329:L329"/>
    <mergeCell ref="A340:B344"/>
    <mergeCell ref="D340:E340"/>
    <mergeCell ref="F340:G340"/>
    <mergeCell ref="D341:E341"/>
    <mergeCell ref="F341:G341"/>
    <mergeCell ref="A336:L336"/>
    <mergeCell ref="A338:B338"/>
    <mergeCell ref="C338:L338"/>
    <mergeCell ref="A339:B339"/>
    <mergeCell ref="C339:G339"/>
    <mergeCell ref="I339:L339"/>
    <mergeCell ref="L341:L344"/>
    <mergeCell ref="D342:E342"/>
    <mergeCell ref="F342:G342"/>
    <mergeCell ref="I342:I344"/>
    <mergeCell ref="K342:K344"/>
    <mergeCell ref="D343:E343"/>
    <mergeCell ref="F343:G343"/>
    <mergeCell ref="D344:E344"/>
    <mergeCell ref="F344:G344"/>
    <mergeCell ref="A347:L347"/>
    <mergeCell ref="A348:D348"/>
    <mergeCell ref="E348:G348"/>
    <mergeCell ref="H348:L348"/>
    <mergeCell ref="A349:B349"/>
    <mergeCell ref="K349:L349"/>
    <mergeCell ref="A345:A346"/>
    <mergeCell ref="B345:G345"/>
    <mergeCell ref="H345:L345"/>
    <mergeCell ref="B346:G346"/>
    <mergeCell ref="H346:L346"/>
    <mergeCell ref="A353:B353"/>
    <mergeCell ref="K353:L353"/>
    <mergeCell ref="A354:B354"/>
    <mergeCell ref="K354:L354"/>
    <mergeCell ref="A355:B355"/>
    <mergeCell ref="K355:L355"/>
    <mergeCell ref="A350:B350"/>
    <mergeCell ref="K350:L350"/>
    <mergeCell ref="A351:B351"/>
    <mergeCell ref="K351:L351"/>
    <mergeCell ref="A352:B352"/>
    <mergeCell ref="K352:L352"/>
    <mergeCell ref="A362:L362"/>
    <mergeCell ref="A364:B364"/>
    <mergeCell ref="C364:L364"/>
    <mergeCell ref="A365:B365"/>
    <mergeCell ref="C365:G365"/>
    <mergeCell ref="I365:L365"/>
    <mergeCell ref="A356:B356"/>
    <mergeCell ref="K356:L356"/>
    <mergeCell ref="A357:C357"/>
    <mergeCell ref="D357:L357"/>
    <mergeCell ref="A358:H359"/>
    <mergeCell ref="K358:L358"/>
    <mergeCell ref="K359:L359"/>
    <mergeCell ref="A371:A372"/>
    <mergeCell ref="B371:G371"/>
    <mergeCell ref="H371:L371"/>
    <mergeCell ref="B372:G372"/>
    <mergeCell ref="H372:L372"/>
    <mergeCell ref="L367:L370"/>
    <mergeCell ref="D368:E368"/>
    <mergeCell ref="F368:G368"/>
    <mergeCell ref="I368:I370"/>
    <mergeCell ref="K368:K370"/>
    <mergeCell ref="D369:E369"/>
    <mergeCell ref="F369:G369"/>
    <mergeCell ref="D370:E370"/>
    <mergeCell ref="F370:G370"/>
    <mergeCell ref="A366:B370"/>
    <mergeCell ref="D366:E366"/>
    <mergeCell ref="F366:G366"/>
    <mergeCell ref="D367:E367"/>
    <mergeCell ref="F367:G367"/>
    <mergeCell ref="A376:B376"/>
    <mergeCell ref="K376:L376"/>
    <mergeCell ref="A377:B377"/>
    <mergeCell ref="K377:L377"/>
    <mergeCell ref="A378:B378"/>
    <mergeCell ref="K378:L378"/>
    <mergeCell ref="A373:L373"/>
    <mergeCell ref="A374:D374"/>
    <mergeCell ref="E374:G374"/>
    <mergeCell ref="H374:L374"/>
    <mergeCell ref="A375:B375"/>
    <mergeCell ref="K375:L375"/>
    <mergeCell ref="A382:B382"/>
    <mergeCell ref="K382:L382"/>
    <mergeCell ref="A383:C383"/>
    <mergeCell ref="D383:L383"/>
    <mergeCell ref="A384:H385"/>
    <mergeCell ref="K384:L384"/>
    <mergeCell ref="K385:L385"/>
    <mergeCell ref="A379:B379"/>
    <mergeCell ref="K379:L379"/>
    <mergeCell ref="A380:B380"/>
    <mergeCell ref="K380:L380"/>
    <mergeCell ref="A381:B381"/>
    <mergeCell ref="K381:L381"/>
  </mergeCells>
  <phoneticPr fontId="1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目录</vt:lpstr>
      <vt:lpstr>FMDM 封面代码</vt: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王兴华</cp:lastModifiedBy>
  <dcterms:created xsi:type="dcterms:W3CDTF">2026-10-13T09:09:51Z</dcterms:created>
  <dcterms:modified xsi:type="dcterms:W3CDTF">2026-10-20T01:22:47Z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2026-10-13T09:09:51.841Z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